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mc:AlternateContent xmlns:mc="http://schemas.openxmlformats.org/markup-compatibility/2006">
    <mc:Choice Requires="x15">
      <x15ac:absPath xmlns:x15ac="http://schemas.microsoft.com/office/spreadsheetml/2010/11/ac" url="\\Soumu\総務共有フォルダー\20_研究管理監\★りんご研究所庁舎改築関係\Ｒ７\20_設計委託業務成果品\10_現場説明用（業者用）\01_改築工事（建築）\"/>
    </mc:Choice>
  </mc:AlternateContent>
  <xr:revisionPtr revIDLastSave="0" documentId="13_ncr:1_{B76A92A3-3C93-424D-8B79-9CCDB1AA7A5F}" xr6:coauthVersionLast="47" xr6:coauthVersionMax="47" xr10:uidLastSave="{00000000-0000-0000-0000-000000000000}"/>
  <bookViews>
    <workbookView xWindow="-28920" yWindow="-120" windowWidth="29040" windowHeight="15720" tabRatio="908" xr2:uid="{00000000-000D-0000-FFFF-FFFF00000000}"/>
  </bookViews>
  <sheets>
    <sheet name="表紙" sheetId="34" r:id="rId1"/>
    <sheet name="経費" sheetId="7" r:id="rId2"/>
    <sheet name="積み上げ共通仮設費（別紙）" sheetId="25" r:id="rId3"/>
    <sheet name="積み上げ共通仮設費（モックアップ）集計" sheetId="29" r:id="rId4"/>
    <sheet name="積み上げ共通仮設費 (モップアップ水色)" sheetId="30" r:id="rId5"/>
    <sheet name="積み上げ共通仮設費 (モックアップ黄色)" sheetId="31" r:id="rId6"/>
    <sheet name="建築集計" sheetId="26" r:id="rId7"/>
    <sheet name="建築（研究所棟）" sheetId="27" r:id="rId8"/>
    <sheet name="建築 (貯蔵施設棟)" sheetId="28" r:id="rId9"/>
    <sheet name="建築（とりこわし）" sheetId="35" r:id="rId10"/>
    <sheet name="建築（外構）" sheetId="32" r:id="rId11"/>
    <sheet name="昇降機設備" sheetId="3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s>
  <definedNames>
    <definedName name="_" localSheetId="0">#REF!</definedName>
    <definedName name="_">#REF!</definedName>
    <definedName name="__" localSheetId="0">#REF!</definedName>
    <definedName name="__">#REF!</definedName>
    <definedName name="__?" localSheetId="0">#REF!</definedName>
    <definedName name="__?">#REF!</definedName>
    <definedName name="__??_Datab">#REF!</definedName>
    <definedName name="__??_Print_Area">#REF!</definedName>
    <definedName name="__??_Print_Area_8">#REF!</definedName>
    <definedName name="__?Datab" localSheetId="0">[1]東高校!#REF!</definedName>
    <definedName name="__?Datab">#REF!</definedName>
    <definedName name="__?Datab_8" localSheetId="0">[2]東高校!#REF!</definedName>
    <definedName name="__?Datab_8">#REF!</definedName>
    <definedName name="__?Print_Area" localSheetId="0">[3]総括表!#REF!</definedName>
    <definedName name="__?Print_Area">#REF!</definedName>
    <definedName name="__?Print_Area_8" localSheetId="0">#REF!</definedName>
    <definedName name="__?Print_Area_8">#REF!</definedName>
    <definedName name="___" localSheetId="0">'[4]#REF'!#REF!</definedName>
    <definedName name="___">#REF!</definedName>
    <definedName name="___??_Datab">#REF!</definedName>
    <definedName name="___??_Print_Area">#REF!</definedName>
    <definedName name="___??_Print_Area_8">#REF!</definedName>
    <definedName name="____" localSheetId="0">'[4]#REF'!#REF!</definedName>
    <definedName name="____">#REF!</definedName>
    <definedName name="_____" localSheetId="0">'[4]#REF'!#REF!</definedName>
    <definedName name="_____">#REF!</definedName>
    <definedName name="______" localSheetId="0">'[4]#REF'!#REF!</definedName>
    <definedName name="______">#REF!</definedName>
    <definedName name="______??_Datab">#REF!</definedName>
    <definedName name="______??_Print_Area">#REF!</definedName>
    <definedName name="______??_Print_Area_8">#REF!</definedName>
    <definedName name="_______" localSheetId="0">'[4]#REF'!#REF!</definedName>
    <definedName name="_______">#REF!</definedName>
    <definedName name="________" localSheetId="0">'[4]#REF'!#REF!</definedName>
    <definedName name="________">#REF!</definedName>
    <definedName name="_________" localSheetId="0">'[4]#REF'!#REF!</definedName>
    <definedName name="_________">#REF!</definedName>
    <definedName name="__________" localSheetId="0">'[4]#REF'!#REF!</definedName>
    <definedName name="__________">#REF!</definedName>
    <definedName name="_______________________________Key2" hidden="1">#REF!</definedName>
    <definedName name="____________________________Key2" hidden="1">#REF!</definedName>
    <definedName name="___________________________Key2" hidden="1">#REF!</definedName>
    <definedName name="__________________________Key2" hidden="1">#REF!</definedName>
    <definedName name="_________________________Key2" localSheetId="0" hidden="1">'[5]#REF'!#REF!</definedName>
    <definedName name="_________________________Key2" hidden="1">#REF!</definedName>
    <definedName name="_________________________Key3" hidden="1">#REF!</definedName>
    <definedName name="________________________Key2" localSheetId="0" hidden="1">'[5]#REF'!#REF!</definedName>
    <definedName name="________________________Key2" hidden="1">#REF!</definedName>
    <definedName name="________________________Key3" hidden="1">#REF!</definedName>
    <definedName name="_______________________Key2" localSheetId="0" hidden="1">'[5]#REF'!#REF!</definedName>
    <definedName name="_______________________Key2" hidden="1">#REF!</definedName>
    <definedName name="_______________________Key3" localSheetId="0" hidden="1">'[5]#REF'!$N$642:$N$1308</definedName>
    <definedName name="_______________________Key3" hidden="1">#REF!</definedName>
    <definedName name="______________________Key2" localSheetId="0" hidden="1">'[5]#REF'!#REF!</definedName>
    <definedName name="______________________Key2" hidden="1">#REF!</definedName>
    <definedName name="______________________Key3" localSheetId="0" hidden="1">'[5]#REF'!$N$642:$N$1308</definedName>
    <definedName name="______________________Key3" hidden="1">#REF!</definedName>
    <definedName name="_____________________Key2" localSheetId="0" hidden="1">'[5]#REF'!#REF!</definedName>
    <definedName name="_____________________Key2" hidden="1">#REF!</definedName>
    <definedName name="_____________________Key3" localSheetId="0" hidden="1">'[5]#REF'!$N$642:$N$1308</definedName>
    <definedName name="_____________________Key3" hidden="1">#REF!</definedName>
    <definedName name="____________________Key2" localSheetId="0" hidden="1">'[5]#REF'!#REF!</definedName>
    <definedName name="____________________Key2" hidden="1">#REF!</definedName>
    <definedName name="____________________Key3" localSheetId="0" hidden="1">'[5]#REF'!$N$642:$N$1308</definedName>
    <definedName name="____________________Key3" hidden="1">#REF!</definedName>
    <definedName name="___________________Key2" localSheetId="0" hidden="1">'[5]#REF'!#REF!</definedName>
    <definedName name="___________________Key2" hidden="1">#REF!</definedName>
    <definedName name="___________________Key3" localSheetId="0" hidden="1">'[5]#REF'!$N$642:$N$1308</definedName>
    <definedName name="___________________Key3" hidden="1">#REF!</definedName>
    <definedName name="__________________Key2" localSheetId="0" hidden="1">'[5]#REF'!#REF!</definedName>
    <definedName name="__________________Key2" hidden="1">#REF!</definedName>
    <definedName name="__________________Key3" localSheetId="0" hidden="1">'[5]#REF'!$N$642:$N$1308</definedName>
    <definedName name="__________________Key3" hidden="1">#REF!</definedName>
    <definedName name="_________________Key2" localSheetId="0" hidden="1">'[5]#REF'!#REF!</definedName>
    <definedName name="_________________Key2" hidden="1">#REF!</definedName>
    <definedName name="_________________Key3" localSheetId="0" hidden="1">'[5]#REF'!$N$642:$N$1308</definedName>
    <definedName name="_________________Key3" hidden="1">#REF!</definedName>
    <definedName name="________________Key2" localSheetId="0" hidden="1">'[5]#REF'!#REF!</definedName>
    <definedName name="________________Key2" hidden="1">#REF!</definedName>
    <definedName name="________________Key3" localSheetId="0" hidden="1">'[5]#REF'!$N$642:$N$1308</definedName>
    <definedName name="________________Key3" hidden="1">#REF!</definedName>
    <definedName name="_______________Key2" localSheetId="0" hidden="1">'[5]#REF'!#REF!</definedName>
    <definedName name="_______________Key2" hidden="1">#REF!</definedName>
    <definedName name="_______________Key3" localSheetId="0" hidden="1">'[5]#REF'!$N$642:$N$1308</definedName>
    <definedName name="_______________Key3" hidden="1">#REF!</definedName>
    <definedName name="______________Key2" localSheetId="0" hidden="1">'[5]#REF'!#REF!</definedName>
    <definedName name="______________Key2" hidden="1">#REF!</definedName>
    <definedName name="______________Key3" localSheetId="0" hidden="1">'[5]#REF'!$N$642:$N$1308</definedName>
    <definedName name="______________Key3" hidden="1">#REF!</definedName>
    <definedName name="_____________Key2" localSheetId="8" hidden="1">'[6]#REF'!#REF!</definedName>
    <definedName name="_____________Key2" localSheetId="9" hidden="1">'[6]#REF'!#REF!</definedName>
    <definedName name="_____________Key2" localSheetId="10" hidden="1">'[6]#REF'!#REF!</definedName>
    <definedName name="_____________Key2" localSheetId="7" hidden="1">'[6]#REF'!#REF!</definedName>
    <definedName name="_____________Key2" localSheetId="6" hidden="1">'[6]#REF'!#REF!</definedName>
    <definedName name="_____________Key2" localSheetId="11" hidden="1">'[6]#REF'!#REF!</definedName>
    <definedName name="_____________Key2" localSheetId="5" hidden="1">'[6]#REF'!#REF!</definedName>
    <definedName name="_____________Key2" localSheetId="4" hidden="1">'[6]#REF'!#REF!</definedName>
    <definedName name="_____________Key2" localSheetId="3" hidden="1">'[6]#REF'!#REF!</definedName>
    <definedName name="_____________Key2" localSheetId="0" hidden="1">'[5]#REF'!#REF!</definedName>
    <definedName name="_____________Key2" hidden="1">#REF!</definedName>
    <definedName name="_____________Key3" localSheetId="0" hidden="1">'[5]#REF'!$N$642:$N$1308</definedName>
    <definedName name="_____________Key3" hidden="1">#REF!</definedName>
    <definedName name="____________Key2" localSheetId="0" hidden="1">'[5]#REF'!#REF!</definedName>
    <definedName name="____________Key2" hidden="1">#REF!</definedName>
    <definedName name="____________Key3" localSheetId="0" hidden="1">'[5]#REF'!$N$642:$N$1308</definedName>
    <definedName name="____________Key3" hidden="1">#REF!</definedName>
    <definedName name="___________Key2" localSheetId="8" hidden="1">'[6]#REF'!#REF!</definedName>
    <definedName name="___________Key2" localSheetId="9" hidden="1">'[6]#REF'!#REF!</definedName>
    <definedName name="___________Key2" localSheetId="10" hidden="1">'[6]#REF'!#REF!</definedName>
    <definedName name="___________Key2" localSheetId="7" hidden="1">'[6]#REF'!#REF!</definedName>
    <definedName name="___________Key2" localSheetId="6" hidden="1">'[6]#REF'!#REF!</definedName>
    <definedName name="___________Key2" localSheetId="11" hidden="1">'[6]#REF'!#REF!</definedName>
    <definedName name="___________Key2" localSheetId="5" hidden="1">'[6]#REF'!#REF!</definedName>
    <definedName name="___________Key2" localSheetId="4" hidden="1">'[6]#REF'!#REF!</definedName>
    <definedName name="___________Key2" localSheetId="3" hidden="1">'[6]#REF'!#REF!</definedName>
    <definedName name="___________Key2" localSheetId="2" hidden="1">'[6]#REF'!#REF!</definedName>
    <definedName name="___________Key2" localSheetId="0" hidden="1">'[5]#REF'!#REF!</definedName>
    <definedName name="___________Key2" hidden="1">#REF!</definedName>
    <definedName name="___________Key3" localSheetId="0" hidden="1">'[5]#REF'!$N$642:$N$1308</definedName>
    <definedName name="___________Key3" hidden="1">#REF!</definedName>
    <definedName name="__________Key2" localSheetId="8" hidden="1">'[6]#REF'!#REF!</definedName>
    <definedName name="__________Key2" localSheetId="9" hidden="1">'[6]#REF'!#REF!</definedName>
    <definedName name="__________Key2" localSheetId="10" hidden="1">'[6]#REF'!#REF!</definedName>
    <definedName name="__________Key2" localSheetId="7" hidden="1">'[6]#REF'!#REF!</definedName>
    <definedName name="__________Key2" localSheetId="6" hidden="1">'[6]#REF'!#REF!</definedName>
    <definedName name="__________Key2" localSheetId="11" hidden="1">'[6]#REF'!#REF!</definedName>
    <definedName name="__________Key2" localSheetId="5" hidden="1">'[6]#REF'!#REF!</definedName>
    <definedName name="__________Key2" localSheetId="4" hidden="1">'[6]#REF'!#REF!</definedName>
    <definedName name="__________Key2" localSheetId="3" hidden="1">'[6]#REF'!#REF!</definedName>
    <definedName name="__________Key2" localSheetId="2" hidden="1">'[6]#REF'!#REF!</definedName>
    <definedName name="__________Key2" localSheetId="0" hidden="1">'[5]#REF'!#REF!</definedName>
    <definedName name="__________Key2" hidden="1">#REF!</definedName>
    <definedName name="__________Key3" localSheetId="0" hidden="1">'[5]#REF'!$N$642:$N$1308</definedName>
    <definedName name="__________Key3" hidden="1">#REF!</definedName>
    <definedName name="_________Key2" localSheetId="8" hidden="1">'[6]#REF'!#REF!</definedName>
    <definedName name="_________Key2" localSheetId="9" hidden="1">'[6]#REF'!#REF!</definedName>
    <definedName name="_________Key2" localSheetId="10" hidden="1">'[6]#REF'!#REF!</definedName>
    <definedName name="_________Key2" localSheetId="7" hidden="1">'[6]#REF'!#REF!</definedName>
    <definedName name="_________Key2" localSheetId="6" hidden="1">'[6]#REF'!#REF!</definedName>
    <definedName name="_________Key2" localSheetId="11" hidden="1">'[6]#REF'!#REF!</definedName>
    <definedName name="_________Key2" localSheetId="5" hidden="1">'[6]#REF'!#REF!</definedName>
    <definedName name="_________Key2" localSheetId="4" hidden="1">'[6]#REF'!#REF!</definedName>
    <definedName name="_________Key2" localSheetId="3" hidden="1">'[6]#REF'!#REF!</definedName>
    <definedName name="_________Key2" localSheetId="2" hidden="1">'[6]#REF'!#REF!</definedName>
    <definedName name="_________Key2" localSheetId="0" hidden="1">'[5]#REF'!#REF!</definedName>
    <definedName name="_________Key2" hidden="1">#REF!</definedName>
    <definedName name="_________Key3" localSheetId="0" hidden="1">'[5]#REF'!$N$642:$N$1308</definedName>
    <definedName name="_________Key3" hidden="1">#REF!</definedName>
    <definedName name="________Key2" localSheetId="8" hidden="1">'[6]#REF'!#REF!</definedName>
    <definedName name="________Key2" localSheetId="9" hidden="1">'[6]#REF'!#REF!</definedName>
    <definedName name="________Key2" localSheetId="10" hidden="1">'[6]#REF'!#REF!</definedName>
    <definedName name="________Key2" localSheetId="7" hidden="1">'[6]#REF'!#REF!</definedName>
    <definedName name="________Key2" localSheetId="6" hidden="1">'[6]#REF'!#REF!</definedName>
    <definedName name="________Key2" localSheetId="11" hidden="1">'[6]#REF'!#REF!</definedName>
    <definedName name="________Key2" localSheetId="5" hidden="1">'[6]#REF'!#REF!</definedName>
    <definedName name="________Key2" localSheetId="4" hidden="1">'[6]#REF'!#REF!</definedName>
    <definedName name="________Key2" localSheetId="3" hidden="1">'[6]#REF'!#REF!</definedName>
    <definedName name="________Key2" localSheetId="2" hidden="1">'[6]#REF'!#REF!</definedName>
    <definedName name="________Key2" localSheetId="0" hidden="1">'[7]#REF'!#REF!</definedName>
    <definedName name="________Key2" hidden="1">#REF!</definedName>
    <definedName name="________Key3" localSheetId="0" hidden="1">'[5]#REF'!$N$642:$N$1308</definedName>
    <definedName name="________Key3" hidden="1">#REF!</definedName>
    <definedName name="________TNo２" hidden="1">{#N/A,#N/A,FALSE,"積算根拠";#N/A,#N/A,FALSE,"数量計算書";#N/A,#N/A,FALSE,"集計表";#N/A,#N/A,FALSE,"Sheet3"}</definedName>
    <definedName name="_______J99999">#REF!</definedName>
    <definedName name="_______Key2" localSheetId="8" hidden="1">'[6]#REF'!#REF!</definedName>
    <definedName name="_______Key2" localSheetId="9" hidden="1">'[6]#REF'!#REF!</definedName>
    <definedName name="_______Key2" localSheetId="10" hidden="1">'[6]#REF'!#REF!</definedName>
    <definedName name="_______Key2" localSheetId="7" hidden="1">'[6]#REF'!#REF!</definedName>
    <definedName name="_______Key2" localSheetId="6" hidden="1">'[6]#REF'!#REF!</definedName>
    <definedName name="_______Key2" localSheetId="11" hidden="1">'[6]#REF'!#REF!</definedName>
    <definedName name="_______Key2" localSheetId="5" hidden="1">'[6]#REF'!#REF!</definedName>
    <definedName name="_______Key2" localSheetId="4" hidden="1">'[6]#REF'!#REF!</definedName>
    <definedName name="_______Key2" localSheetId="3" hidden="1">'[6]#REF'!#REF!</definedName>
    <definedName name="_______Key2" localSheetId="2" hidden="1">'[6]#REF'!#REF!</definedName>
    <definedName name="_______Key2" localSheetId="0" hidden="1">'[5]#REF'!#REF!</definedName>
    <definedName name="_______Key2" hidden="1">#REF!</definedName>
    <definedName name="_______Key3" localSheetId="0" hidden="1">'[5]#REF'!$N$642:$N$1308</definedName>
    <definedName name="_______Key3" hidden="1">#REF!</definedName>
    <definedName name="_______ｔｑ２２">#REF!</definedName>
    <definedName name="_______ｗｒ３３３">#REF!</definedName>
    <definedName name="______A50000">#REF!</definedName>
    <definedName name="______Key2" localSheetId="8" hidden="1">'[6]#REF'!#REF!</definedName>
    <definedName name="______Key2" localSheetId="9" hidden="1">'[6]#REF'!#REF!</definedName>
    <definedName name="______Key2" localSheetId="10" hidden="1">'[6]#REF'!#REF!</definedName>
    <definedName name="______Key2" localSheetId="7" hidden="1">'[6]#REF'!#REF!</definedName>
    <definedName name="______Key2" localSheetId="6" hidden="1">'[6]#REF'!#REF!</definedName>
    <definedName name="______Key2" localSheetId="11" hidden="1">'[6]#REF'!#REF!</definedName>
    <definedName name="______Key2" localSheetId="5" hidden="1">'[6]#REF'!#REF!</definedName>
    <definedName name="______Key2" localSheetId="4" hidden="1">'[6]#REF'!#REF!</definedName>
    <definedName name="______Key2" localSheetId="3" hidden="1">'[6]#REF'!#REF!</definedName>
    <definedName name="______Key2" localSheetId="2" hidden="1">'[6]#REF'!#REF!</definedName>
    <definedName name="______Key2" localSheetId="0" hidden="1">'[5]#REF'!#REF!</definedName>
    <definedName name="______Key2" hidden="1">#REF!</definedName>
    <definedName name="______Key3" localSheetId="0" hidden="1">'[7]#REF'!$N$642:$N$1308</definedName>
    <definedName name="______Key3" hidden="1">#REF!</definedName>
    <definedName name="______ME1">#REF!</definedName>
    <definedName name="______ME10">#REF!</definedName>
    <definedName name="______ME100">#REF!</definedName>
    <definedName name="______ME101">#REF!</definedName>
    <definedName name="______ME11">#REF!</definedName>
    <definedName name="______ME12">#REF!</definedName>
    <definedName name="______ME13">#REF!</definedName>
    <definedName name="______ME14">#REF!</definedName>
    <definedName name="______ME15">#REF!</definedName>
    <definedName name="______ME16">#REF!</definedName>
    <definedName name="______ME17">#REF!</definedName>
    <definedName name="______ME18">#REF!</definedName>
    <definedName name="______ME19">#REF!</definedName>
    <definedName name="______ME2">#REF!</definedName>
    <definedName name="______ME20">#REF!</definedName>
    <definedName name="______ME21">#REF!</definedName>
    <definedName name="______ME22">#REF!</definedName>
    <definedName name="______ME23">#REF!</definedName>
    <definedName name="______ME24">#REF!</definedName>
    <definedName name="______ME25">#REF!</definedName>
    <definedName name="______ME26">#REF!</definedName>
    <definedName name="______ME27">#REF!</definedName>
    <definedName name="______ME28">#REF!</definedName>
    <definedName name="______ME29">#REF!</definedName>
    <definedName name="______ME3">#REF!</definedName>
    <definedName name="______ME30">#REF!</definedName>
    <definedName name="______ME31">#REF!</definedName>
    <definedName name="______ME32">#REF!</definedName>
    <definedName name="______ME33">#REF!</definedName>
    <definedName name="______ME34">#REF!</definedName>
    <definedName name="______ME35">#REF!</definedName>
    <definedName name="______ME36">#REF!</definedName>
    <definedName name="______ME37">#REF!</definedName>
    <definedName name="______ME38">#REF!</definedName>
    <definedName name="______ME39">#REF!</definedName>
    <definedName name="______ME4">#REF!</definedName>
    <definedName name="______ME40">#REF!</definedName>
    <definedName name="______ME41">#REF!</definedName>
    <definedName name="______ME42">#REF!</definedName>
    <definedName name="______ME43">#REF!</definedName>
    <definedName name="______ME44">#REF!</definedName>
    <definedName name="______ME45">#REF!</definedName>
    <definedName name="______ME46">#REF!</definedName>
    <definedName name="______ME47">#REF!</definedName>
    <definedName name="______ME48">#REF!</definedName>
    <definedName name="______ME49">#REF!</definedName>
    <definedName name="______ME5">#REF!</definedName>
    <definedName name="______ME50">#REF!</definedName>
    <definedName name="______ME51">#REF!</definedName>
    <definedName name="______ME52">#REF!</definedName>
    <definedName name="______ME53">#REF!</definedName>
    <definedName name="______ME54">#REF!</definedName>
    <definedName name="______ME55">#REF!</definedName>
    <definedName name="______ME56">#REF!</definedName>
    <definedName name="______ME57">#REF!</definedName>
    <definedName name="______ME58">#REF!</definedName>
    <definedName name="______ME59">#REF!</definedName>
    <definedName name="______ME6">#REF!</definedName>
    <definedName name="______ME60">#REF!</definedName>
    <definedName name="______ME61">#REF!</definedName>
    <definedName name="______ME62">#REF!</definedName>
    <definedName name="______ME63">#REF!</definedName>
    <definedName name="______ME64">#REF!</definedName>
    <definedName name="______ME65">#REF!</definedName>
    <definedName name="______ME66">#REF!</definedName>
    <definedName name="______ME67">#REF!</definedName>
    <definedName name="______ME68">#REF!</definedName>
    <definedName name="______ME69">#REF!</definedName>
    <definedName name="______ME7">#REF!</definedName>
    <definedName name="______ME70">#REF!</definedName>
    <definedName name="______ME71">#REF!</definedName>
    <definedName name="______ME72">#REF!</definedName>
    <definedName name="______ME73">#REF!</definedName>
    <definedName name="______ME74">#REF!</definedName>
    <definedName name="______ME75">#REF!</definedName>
    <definedName name="______ME76">#REF!</definedName>
    <definedName name="______ME77">#REF!</definedName>
    <definedName name="______ME78">#REF!</definedName>
    <definedName name="______ME79">#REF!</definedName>
    <definedName name="______ME8">#REF!</definedName>
    <definedName name="______ME80">#REF!</definedName>
    <definedName name="______ME81">#REF!</definedName>
    <definedName name="______ME82">#REF!</definedName>
    <definedName name="______ME83">#REF!</definedName>
    <definedName name="______ME84">#REF!</definedName>
    <definedName name="______ME85">#REF!</definedName>
    <definedName name="______ME86">#REF!</definedName>
    <definedName name="______ME87">#REF!</definedName>
    <definedName name="______ME88">#REF!</definedName>
    <definedName name="______ME89">#REF!</definedName>
    <definedName name="______ME9">#REF!</definedName>
    <definedName name="______ME90">#REF!</definedName>
    <definedName name="______ME91">#REF!</definedName>
    <definedName name="______ME92">#REF!</definedName>
    <definedName name="______ME93">#REF!</definedName>
    <definedName name="______ME94">#REF!</definedName>
    <definedName name="______ME95">#REF!</definedName>
    <definedName name="______ME96">#REF!</definedName>
    <definedName name="______ME97">#REF!</definedName>
    <definedName name="______ME98">#REF!</definedName>
    <definedName name="______ME99">#REF!</definedName>
    <definedName name="______PRT1">#REF!</definedName>
    <definedName name="______PRT2">#REF!</definedName>
    <definedName name="______PRT3">#REF!</definedName>
    <definedName name="_____A50000" localSheetId="0">#REF!</definedName>
    <definedName name="_____A50000">#REF!</definedName>
    <definedName name="_____Key2" localSheetId="8" hidden="1">'[6]#REF'!#REF!</definedName>
    <definedName name="_____Key2" localSheetId="9" hidden="1">'[6]#REF'!#REF!</definedName>
    <definedName name="_____Key2" localSheetId="10" hidden="1">'[6]#REF'!#REF!</definedName>
    <definedName name="_____Key2" localSheetId="7" hidden="1">'[6]#REF'!#REF!</definedName>
    <definedName name="_____Key2" localSheetId="6" hidden="1">'[6]#REF'!#REF!</definedName>
    <definedName name="_____Key2" localSheetId="11" hidden="1">'[6]#REF'!#REF!</definedName>
    <definedName name="_____Key2" localSheetId="5" hidden="1">'[6]#REF'!#REF!</definedName>
    <definedName name="_____Key2" localSheetId="4" hidden="1">'[6]#REF'!#REF!</definedName>
    <definedName name="_____Key2" localSheetId="3" hidden="1">'[6]#REF'!#REF!</definedName>
    <definedName name="_____Key2" localSheetId="2" hidden="1">'[6]#REF'!#REF!</definedName>
    <definedName name="_____Key2" localSheetId="0" hidden="1">'[5]#REF'!#REF!</definedName>
    <definedName name="_____Key2" hidden="1">#REF!</definedName>
    <definedName name="_____Key3" localSheetId="0" hidden="1">'[5]#REF'!$N$642:$N$1308</definedName>
    <definedName name="_____Key3" hidden="1">#REF!</definedName>
    <definedName name="_____ME1" localSheetId="0">#REF!</definedName>
    <definedName name="_____ME1">#REF!</definedName>
    <definedName name="_____ME10" localSheetId="0">#REF!</definedName>
    <definedName name="_____ME10">#REF!</definedName>
    <definedName name="_____ME100" localSheetId="0">#REF!</definedName>
    <definedName name="_____ME100">#REF!</definedName>
    <definedName name="_____ME101">#REF!</definedName>
    <definedName name="_____ME11">#REF!</definedName>
    <definedName name="_____ME12">#REF!</definedName>
    <definedName name="_____ME13">#REF!</definedName>
    <definedName name="_____ME14">#REF!</definedName>
    <definedName name="_____ME15">#REF!</definedName>
    <definedName name="_____ME16">#REF!</definedName>
    <definedName name="_____ME17">#REF!</definedName>
    <definedName name="_____ME18">#REF!</definedName>
    <definedName name="_____ME19">#REF!</definedName>
    <definedName name="_____ME2">#REF!</definedName>
    <definedName name="_____ME20">#REF!</definedName>
    <definedName name="_____ME21">#REF!</definedName>
    <definedName name="_____ME22">#REF!</definedName>
    <definedName name="_____ME23">#REF!</definedName>
    <definedName name="_____ME24">#REF!</definedName>
    <definedName name="_____ME25">#REF!</definedName>
    <definedName name="_____ME26">#REF!</definedName>
    <definedName name="_____ME27">#REF!</definedName>
    <definedName name="_____ME28">#REF!</definedName>
    <definedName name="_____ME29">#REF!</definedName>
    <definedName name="_____ME3">#REF!</definedName>
    <definedName name="_____ME30">#REF!</definedName>
    <definedName name="_____ME31">#REF!</definedName>
    <definedName name="_____ME32">#REF!</definedName>
    <definedName name="_____ME33">#REF!</definedName>
    <definedName name="_____ME34">#REF!</definedName>
    <definedName name="_____ME35">#REF!</definedName>
    <definedName name="_____ME36">#REF!</definedName>
    <definedName name="_____ME37">#REF!</definedName>
    <definedName name="_____ME38">#REF!</definedName>
    <definedName name="_____ME39">#REF!</definedName>
    <definedName name="_____ME4">#REF!</definedName>
    <definedName name="_____ME40">#REF!</definedName>
    <definedName name="_____ME41">#REF!</definedName>
    <definedName name="_____ME42">#REF!</definedName>
    <definedName name="_____ME43">#REF!</definedName>
    <definedName name="_____ME44">#REF!</definedName>
    <definedName name="_____ME45">#REF!</definedName>
    <definedName name="_____ME46">#REF!</definedName>
    <definedName name="_____ME47">#REF!</definedName>
    <definedName name="_____ME48">#REF!</definedName>
    <definedName name="_____ME49">#REF!</definedName>
    <definedName name="_____ME5">#REF!</definedName>
    <definedName name="_____ME50">#REF!</definedName>
    <definedName name="_____ME51">#REF!</definedName>
    <definedName name="_____ME52">#REF!</definedName>
    <definedName name="_____ME53">#REF!</definedName>
    <definedName name="_____ME54">#REF!</definedName>
    <definedName name="_____ME55">#REF!</definedName>
    <definedName name="_____ME56">#REF!</definedName>
    <definedName name="_____ME57">#REF!</definedName>
    <definedName name="_____ME58">#REF!</definedName>
    <definedName name="_____ME59">#REF!</definedName>
    <definedName name="_____ME6">#REF!</definedName>
    <definedName name="_____ME60">#REF!</definedName>
    <definedName name="_____ME61">#REF!</definedName>
    <definedName name="_____ME62">#REF!</definedName>
    <definedName name="_____ME63">#REF!</definedName>
    <definedName name="_____ME64">#REF!</definedName>
    <definedName name="_____ME65">#REF!</definedName>
    <definedName name="_____ME66">#REF!</definedName>
    <definedName name="_____ME67">#REF!</definedName>
    <definedName name="_____ME68">#REF!</definedName>
    <definedName name="_____ME69">#REF!</definedName>
    <definedName name="_____ME7">#REF!</definedName>
    <definedName name="_____ME70">#REF!</definedName>
    <definedName name="_____ME71">#REF!</definedName>
    <definedName name="_____ME72">#REF!</definedName>
    <definedName name="_____ME73">#REF!</definedName>
    <definedName name="_____ME74">#REF!</definedName>
    <definedName name="_____ME75">#REF!</definedName>
    <definedName name="_____ME76">#REF!</definedName>
    <definedName name="_____ME77">#REF!</definedName>
    <definedName name="_____ME78">#REF!</definedName>
    <definedName name="_____ME79">#REF!</definedName>
    <definedName name="_____ME8">#REF!</definedName>
    <definedName name="_____ME80">#REF!</definedName>
    <definedName name="_____ME81">#REF!</definedName>
    <definedName name="_____ME82">#REF!</definedName>
    <definedName name="_____ME83">#REF!</definedName>
    <definedName name="_____ME84">#REF!</definedName>
    <definedName name="_____ME85">#REF!</definedName>
    <definedName name="_____ME86">#REF!</definedName>
    <definedName name="_____ME87">#REF!</definedName>
    <definedName name="_____ME88">#REF!</definedName>
    <definedName name="_____ME89">#REF!</definedName>
    <definedName name="_____ME9">#REF!</definedName>
    <definedName name="_____ME90">#REF!</definedName>
    <definedName name="_____ME91">#REF!</definedName>
    <definedName name="_____ME92">#REF!</definedName>
    <definedName name="_____ME93">#REF!</definedName>
    <definedName name="_____ME94">#REF!</definedName>
    <definedName name="_____ME95">#REF!</definedName>
    <definedName name="_____ME96">#REF!</definedName>
    <definedName name="_____ME97">#REF!</definedName>
    <definedName name="_____ME98">#REF!</definedName>
    <definedName name="_____ME99">#REF!</definedName>
    <definedName name="_____PRT1">#REF!</definedName>
    <definedName name="_____PRT2">#REF!</definedName>
    <definedName name="_____PRT3">#REF!</definedName>
    <definedName name="____A50000">#REF!</definedName>
    <definedName name="____J99999">#REF!</definedName>
    <definedName name="____Key2" localSheetId="8" hidden="1">'[6]#REF'!#REF!</definedName>
    <definedName name="____Key2" localSheetId="9" hidden="1">'[6]#REF'!#REF!</definedName>
    <definedName name="____Key2" localSheetId="10" hidden="1">'[6]#REF'!#REF!</definedName>
    <definedName name="____Key2" localSheetId="7" hidden="1">'[6]#REF'!#REF!</definedName>
    <definedName name="____Key2" localSheetId="6" hidden="1">'[6]#REF'!#REF!</definedName>
    <definedName name="____Key2" localSheetId="11" hidden="1">'[6]#REF'!#REF!</definedName>
    <definedName name="____Key2" localSheetId="5" hidden="1">'[6]#REF'!#REF!</definedName>
    <definedName name="____Key2" localSheetId="4" hidden="1">'[6]#REF'!#REF!</definedName>
    <definedName name="____Key2" localSheetId="3" hidden="1">'[6]#REF'!#REF!</definedName>
    <definedName name="____Key2" localSheetId="2" hidden="1">'[6]#REF'!#REF!</definedName>
    <definedName name="____Key2" localSheetId="0" hidden="1">'[5]#REF'!#REF!</definedName>
    <definedName name="____Key2" hidden="1">#REF!</definedName>
    <definedName name="____Key3" localSheetId="0" hidden="1">'[5]#REF'!$N$642:$N$1308</definedName>
    <definedName name="____Key3" hidden="1">#REF!</definedName>
    <definedName name="____ME1" localSheetId="0">#REF!</definedName>
    <definedName name="____ME1">#REF!</definedName>
    <definedName name="____ME10" localSheetId="0">#REF!</definedName>
    <definedName name="____ME10">#REF!</definedName>
    <definedName name="____ME100" localSheetId="0">#REF!</definedName>
    <definedName name="____ME100">#REF!</definedName>
    <definedName name="____ME101">#REF!</definedName>
    <definedName name="____ME11">#REF!</definedName>
    <definedName name="____ME12">#REF!</definedName>
    <definedName name="____ME13">#REF!</definedName>
    <definedName name="____ME14">#REF!</definedName>
    <definedName name="____ME15">#REF!</definedName>
    <definedName name="____ME16">#REF!</definedName>
    <definedName name="____ME17">#REF!</definedName>
    <definedName name="____ME18">#REF!</definedName>
    <definedName name="____ME19">#REF!</definedName>
    <definedName name="____ME2">#REF!</definedName>
    <definedName name="____ME20">#REF!</definedName>
    <definedName name="____ME21">#REF!</definedName>
    <definedName name="____ME22">#REF!</definedName>
    <definedName name="____ME23">#REF!</definedName>
    <definedName name="____ME24">#REF!</definedName>
    <definedName name="____ME25">#REF!</definedName>
    <definedName name="____ME26">#REF!</definedName>
    <definedName name="____ME27">#REF!</definedName>
    <definedName name="____ME28">#REF!</definedName>
    <definedName name="____ME29">#REF!</definedName>
    <definedName name="____ME3">#REF!</definedName>
    <definedName name="____ME30">#REF!</definedName>
    <definedName name="____ME31">#REF!</definedName>
    <definedName name="____ME32">#REF!</definedName>
    <definedName name="____ME33">#REF!</definedName>
    <definedName name="____ME34">#REF!</definedName>
    <definedName name="____ME35">#REF!</definedName>
    <definedName name="____ME36">#REF!</definedName>
    <definedName name="____ME37">#REF!</definedName>
    <definedName name="____ME38">#REF!</definedName>
    <definedName name="____ME39">#REF!</definedName>
    <definedName name="____ME4">#REF!</definedName>
    <definedName name="____ME40">#REF!</definedName>
    <definedName name="____ME41">#REF!</definedName>
    <definedName name="____ME42">#REF!</definedName>
    <definedName name="____ME43">#REF!</definedName>
    <definedName name="____ME44">#REF!</definedName>
    <definedName name="____ME45">#REF!</definedName>
    <definedName name="____ME46">#REF!</definedName>
    <definedName name="____ME47">#REF!</definedName>
    <definedName name="____ME48">#REF!</definedName>
    <definedName name="____ME49">#REF!</definedName>
    <definedName name="____ME5">#REF!</definedName>
    <definedName name="____ME50">#REF!</definedName>
    <definedName name="____ME51">#REF!</definedName>
    <definedName name="____ME52">#REF!</definedName>
    <definedName name="____ME53">#REF!</definedName>
    <definedName name="____ME54">#REF!</definedName>
    <definedName name="____ME55">#REF!</definedName>
    <definedName name="____ME56">#REF!</definedName>
    <definedName name="____ME57">#REF!</definedName>
    <definedName name="____ME58">#REF!</definedName>
    <definedName name="____ME59">#REF!</definedName>
    <definedName name="____ME6">#REF!</definedName>
    <definedName name="____ME60">#REF!</definedName>
    <definedName name="____ME61">#REF!</definedName>
    <definedName name="____ME62">#REF!</definedName>
    <definedName name="____ME63">#REF!</definedName>
    <definedName name="____ME64">#REF!</definedName>
    <definedName name="____ME65">#REF!</definedName>
    <definedName name="____ME66">#REF!</definedName>
    <definedName name="____ME67">#REF!</definedName>
    <definedName name="____ME68">#REF!</definedName>
    <definedName name="____ME69">#REF!</definedName>
    <definedName name="____ME7">#REF!</definedName>
    <definedName name="____ME70">#REF!</definedName>
    <definedName name="____ME71">#REF!</definedName>
    <definedName name="____ME72">#REF!</definedName>
    <definedName name="____ME73">#REF!</definedName>
    <definedName name="____ME74">#REF!</definedName>
    <definedName name="____ME75">#REF!</definedName>
    <definedName name="____ME76">#REF!</definedName>
    <definedName name="____ME77">#REF!</definedName>
    <definedName name="____ME78">#REF!</definedName>
    <definedName name="____ME79">#REF!</definedName>
    <definedName name="____ME8">#REF!</definedName>
    <definedName name="____ME80">#REF!</definedName>
    <definedName name="____ME81">#REF!</definedName>
    <definedName name="____ME82">#REF!</definedName>
    <definedName name="____ME83">#REF!</definedName>
    <definedName name="____ME84">#REF!</definedName>
    <definedName name="____ME85">#REF!</definedName>
    <definedName name="____ME86">#REF!</definedName>
    <definedName name="____ME87">#REF!</definedName>
    <definedName name="____ME88">#REF!</definedName>
    <definedName name="____ME89">#REF!</definedName>
    <definedName name="____ME9">#REF!</definedName>
    <definedName name="____ME90">#REF!</definedName>
    <definedName name="____ME91">#REF!</definedName>
    <definedName name="____ME92">#REF!</definedName>
    <definedName name="____ME93">#REF!</definedName>
    <definedName name="____ME94">#REF!</definedName>
    <definedName name="____ME95">#REF!</definedName>
    <definedName name="____ME96">#REF!</definedName>
    <definedName name="____ME97">#REF!</definedName>
    <definedName name="____ME98">#REF!</definedName>
    <definedName name="____ME99">#REF!</definedName>
    <definedName name="____PRT1">#REF!</definedName>
    <definedName name="____PRT2">#REF!</definedName>
    <definedName name="____PRT3">#REF!</definedName>
    <definedName name="___1">#REF!</definedName>
    <definedName name="___A50000">#REF!</definedName>
    <definedName name="___B200000">#REF!</definedName>
    <definedName name="___B90000">#REF!</definedName>
    <definedName name="___J99999">#REF!</definedName>
    <definedName name="___Key2" localSheetId="8" hidden="1">'[6]#REF'!#REF!</definedName>
    <definedName name="___Key2" localSheetId="9" hidden="1">'[6]#REF'!#REF!</definedName>
    <definedName name="___Key2" localSheetId="10" hidden="1">'[6]#REF'!#REF!</definedName>
    <definedName name="___Key2" localSheetId="7" hidden="1">'[6]#REF'!#REF!</definedName>
    <definedName name="___Key2" localSheetId="6" hidden="1">'[6]#REF'!#REF!</definedName>
    <definedName name="___Key2" localSheetId="11" hidden="1">'[6]#REF'!#REF!</definedName>
    <definedName name="___Key2" localSheetId="5" hidden="1">'[6]#REF'!#REF!</definedName>
    <definedName name="___Key2" localSheetId="4" hidden="1">'[6]#REF'!#REF!</definedName>
    <definedName name="___Key2" localSheetId="3" hidden="1">'[6]#REF'!#REF!</definedName>
    <definedName name="___Key2" localSheetId="2" hidden="1">'[6]#REF'!#REF!</definedName>
    <definedName name="___Key2" localSheetId="0" hidden="1">'[5]#REF'!#REF!</definedName>
    <definedName name="___Key2" hidden="1">#REF!</definedName>
    <definedName name="___Key3" localSheetId="0" hidden="1">'[5]#REF'!$N$642:$N$1308</definedName>
    <definedName name="___Key3" hidden="1">#REF!</definedName>
    <definedName name="___ME1" localSheetId="0">#REF!</definedName>
    <definedName name="___ME1">#REF!</definedName>
    <definedName name="___ME10" localSheetId="0">#REF!</definedName>
    <definedName name="___ME10">#REF!</definedName>
    <definedName name="___ME100" localSheetId="0">#REF!</definedName>
    <definedName name="___ME100">#REF!</definedName>
    <definedName name="___ME101">#REF!</definedName>
    <definedName name="___ME11">#REF!</definedName>
    <definedName name="___ME12">#REF!</definedName>
    <definedName name="___ME13">#REF!</definedName>
    <definedName name="___ME14">#REF!</definedName>
    <definedName name="___ME15">#REF!</definedName>
    <definedName name="___ME16">#REF!</definedName>
    <definedName name="___ME17">#REF!</definedName>
    <definedName name="___ME18">#REF!</definedName>
    <definedName name="___ME19">#REF!</definedName>
    <definedName name="___ME2">#REF!</definedName>
    <definedName name="___ME20">#REF!</definedName>
    <definedName name="___ME21">#REF!</definedName>
    <definedName name="___ME22">#REF!</definedName>
    <definedName name="___ME23">#REF!</definedName>
    <definedName name="___ME24">#REF!</definedName>
    <definedName name="___ME25">#REF!</definedName>
    <definedName name="___ME26">#REF!</definedName>
    <definedName name="___ME27">#REF!</definedName>
    <definedName name="___ME28">#REF!</definedName>
    <definedName name="___ME29">#REF!</definedName>
    <definedName name="___ME3">#REF!</definedName>
    <definedName name="___ME30">#REF!</definedName>
    <definedName name="___ME31">#REF!</definedName>
    <definedName name="___ME32">#REF!</definedName>
    <definedName name="___ME33">#REF!</definedName>
    <definedName name="___ME34">#REF!</definedName>
    <definedName name="___ME35">#REF!</definedName>
    <definedName name="___ME36">#REF!</definedName>
    <definedName name="___ME37">#REF!</definedName>
    <definedName name="___ME38">#REF!</definedName>
    <definedName name="___ME39">#REF!</definedName>
    <definedName name="___ME4">#REF!</definedName>
    <definedName name="___ME40">#REF!</definedName>
    <definedName name="___ME41">#REF!</definedName>
    <definedName name="___ME42">#REF!</definedName>
    <definedName name="___ME43">#REF!</definedName>
    <definedName name="___ME44">#REF!</definedName>
    <definedName name="___ME45">#REF!</definedName>
    <definedName name="___ME46">#REF!</definedName>
    <definedName name="___ME47">#REF!</definedName>
    <definedName name="___ME48">#REF!</definedName>
    <definedName name="___ME49">#REF!</definedName>
    <definedName name="___ME5">#REF!</definedName>
    <definedName name="___ME50">#REF!</definedName>
    <definedName name="___ME51">#REF!</definedName>
    <definedName name="___ME52">#REF!</definedName>
    <definedName name="___ME53">#REF!</definedName>
    <definedName name="___ME54">#REF!</definedName>
    <definedName name="___ME55">#REF!</definedName>
    <definedName name="___ME56">#REF!</definedName>
    <definedName name="___ME57">#REF!</definedName>
    <definedName name="___ME58">#REF!</definedName>
    <definedName name="___ME59">#REF!</definedName>
    <definedName name="___ME6">#REF!</definedName>
    <definedName name="___ME60">#REF!</definedName>
    <definedName name="___ME61">#REF!</definedName>
    <definedName name="___ME62">#REF!</definedName>
    <definedName name="___ME63">#REF!</definedName>
    <definedName name="___ME64">#REF!</definedName>
    <definedName name="___ME65">#REF!</definedName>
    <definedName name="___ME66">#REF!</definedName>
    <definedName name="___ME67">#REF!</definedName>
    <definedName name="___ME68">#REF!</definedName>
    <definedName name="___ME69">#REF!</definedName>
    <definedName name="___ME7">#REF!</definedName>
    <definedName name="___ME70">#REF!</definedName>
    <definedName name="___ME71">#REF!</definedName>
    <definedName name="___ME72">#REF!</definedName>
    <definedName name="___ME73">#REF!</definedName>
    <definedName name="___ME74">#REF!</definedName>
    <definedName name="___ME75">#REF!</definedName>
    <definedName name="___ME76">#REF!</definedName>
    <definedName name="___ME77">#REF!</definedName>
    <definedName name="___ME78">#REF!</definedName>
    <definedName name="___ME79">#REF!</definedName>
    <definedName name="___ME8">#REF!</definedName>
    <definedName name="___ME80">#REF!</definedName>
    <definedName name="___ME81">#REF!</definedName>
    <definedName name="___ME82">#REF!</definedName>
    <definedName name="___ME83">#REF!</definedName>
    <definedName name="___ME84">#REF!</definedName>
    <definedName name="___ME85">#REF!</definedName>
    <definedName name="___ME86">#REF!</definedName>
    <definedName name="___ME87">#REF!</definedName>
    <definedName name="___ME88">#REF!</definedName>
    <definedName name="___ME89">#REF!</definedName>
    <definedName name="___ME9">#REF!</definedName>
    <definedName name="___ME90">#REF!</definedName>
    <definedName name="___ME91">#REF!</definedName>
    <definedName name="___ME92">#REF!</definedName>
    <definedName name="___ME93">#REF!</definedName>
    <definedName name="___ME94">#REF!</definedName>
    <definedName name="___ME95">#REF!</definedName>
    <definedName name="___ME96">#REF!</definedName>
    <definedName name="___ME97">#REF!</definedName>
    <definedName name="___ME98">#REF!</definedName>
    <definedName name="___ME99">#REF!</definedName>
    <definedName name="___OP41">#REF!</definedName>
    <definedName name="___PRT1">#REF!</definedName>
    <definedName name="___PRT2">#REF!</definedName>
    <definedName name="___PRT3">#REF!</definedName>
    <definedName name="__0Datab" localSheetId="0">[2]東高校!#REF!</definedName>
    <definedName name="__0Datab">#REF!</definedName>
    <definedName name="__0Print_Area" localSheetId="0">#REF!</definedName>
    <definedName name="__0Print_Area">#REF!</definedName>
    <definedName name="__0Print_Area_8" localSheetId="0">#REF!</definedName>
    <definedName name="__0Print_Area_8">#REF!</definedName>
    <definedName name="__1">#REF!</definedName>
    <definedName name="__1_">#REF!</definedName>
    <definedName name="__10_0Datab">#REF!</definedName>
    <definedName name="__10P00">[8]新設ＱＢ基礎!#REF!</definedName>
    <definedName name="__123Graph_A" hidden="1">#REF!</definedName>
    <definedName name="__123Graph_B" hidden="1">#REF!</definedName>
    <definedName name="__123Graph_X" localSheetId="0" hidden="1">'[9]西棟-下地材'!#REF!</definedName>
    <definedName name="__123Graph_X" hidden="1">#REF!</definedName>
    <definedName name="__12Q00">[8]新設ＱＢ基礎!#REF!</definedName>
    <definedName name="__14S00">[8]新設ＱＢ基礎!#REF!</definedName>
    <definedName name="__1Print_Area_02">#REF!</definedName>
    <definedName name="__24Datab">#REF!</definedName>
    <definedName name="__25_0Print_Area">#REF!</definedName>
    <definedName name="__2A00">[8]新設ＱＢ基礎!#REF!</definedName>
    <definedName name="__30Print_Area">#REF!</definedName>
    <definedName name="__4A01_">[8]新設ＱＢ基礎!#REF!</definedName>
    <definedName name="__6I00">[8]新設ＱＢ基礎!#REF!</definedName>
    <definedName name="__8_00_Datab">#REF!</definedName>
    <definedName name="__8M00">[8]新設ＱＢ基礎!#REF!</definedName>
    <definedName name="__A50000" localSheetId="0">#REF!</definedName>
    <definedName name="__A50000">#REF!</definedName>
    <definedName name="__B" localSheetId="0">#REF!</definedName>
    <definedName name="__B">#REF!</definedName>
    <definedName name="__B200000">#REF!</definedName>
    <definedName name="__B90000">#REF!</definedName>
    <definedName name="__C300200">#REF!</definedName>
    <definedName name="__C303800">#REF!</definedName>
    <definedName name="__C370003">#REF!</definedName>
    <definedName name="__C370135">#REF!</definedName>
    <definedName name="__C370240">#REF!</definedName>
    <definedName name="__C370500">#REF!</definedName>
    <definedName name="__C370600">#REF!</definedName>
    <definedName name="__C371625">#REF!</definedName>
    <definedName name="__C371630">#REF!</definedName>
    <definedName name="__C371640">#REF!</definedName>
    <definedName name="__C371650">#REF!</definedName>
    <definedName name="__C371725">#REF!</definedName>
    <definedName name="__C371730">#REF!</definedName>
    <definedName name="__C371740">#REF!</definedName>
    <definedName name="__C371750">#REF!</definedName>
    <definedName name="__C460211">#REF!</definedName>
    <definedName name="__C480900">#REF!</definedName>
    <definedName name="__C481000">#REF!</definedName>
    <definedName name="__I" localSheetId="0">#REF!</definedName>
    <definedName name="__I">#REF!</definedName>
    <definedName name="__J99999">[10]建築内訳!#REF!</definedName>
    <definedName name="__Key2" localSheetId="8" hidden="1">'[6]#REF'!#REF!</definedName>
    <definedName name="__Key2" localSheetId="9" hidden="1">'[6]#REF'!#REF!</definedName>
    <definedName name="__Key2" localSheetId="10" hidden="1">'[6]#REF'!#REF!</definedName>
    <definedName name="__Key2" localSheetId="7" hidden="1">'[6]#REF'!#REF!</definedName>
    <definedName name="__Key2" localSheetId="6" hidden="1">'[6]#REF'!#REF!</definedName>
    <definedName name="__Key2" localSheetId="11" hidden="1">'[6]#REF'!#REF!</definedName>
    <definedName name="__Key2" localSheetId="5" hidden="1">'[6]#REF'!#REF!</definedName>
    <definedName name="__Key2" localSheetId="4" hidden="1">'[6]#REF'!#REF!</definedName>
    <definedName name="__Key2" localSheetId="3" hidden="1">'[6]#REF'!#REF!</definedName>
    <definedName name="__Key2" localSheetId="2" hidden="1">'[6]#REF'!#REF!</definedName>
    <definedName name="__Key2" localSheetId="0" hidden="1">'[5]#REF'!#REF!</definedName>
    <definedName name="__Key2" hidden="1">#REF!</definedName>
    <definedName name="__Key3" localSheetId="0" hidden="1">'[5]#REF'!$N$642:$N$1308</definedName>
    <definedName name="__Key3" hidden="1">#REF!</definedName>
    <definedName name="__M" localSheetId="0">#REF!</definedName>
    <definedName name="__M">#REF!</definedName>
    <definedName name="__ME1" localSheetId="0">#REF!</definedName>
    <definedName name="__ME1">#REF!</definedName>
    <definedName name="__ME10" localSheetId="0">#REF!</definedName>
    <definedName name="__ME10">#REF!</definedName>
    <definedName name="__ME100">#REF!</definedName>
    <definedName name="__ME101">#REF!</definedName>
    <definedName name="__ME11">#REF!</definedName>
    <definedName name="__ME12">#REF!</definedName>
    <definedName name="__ME13">#REF!</definedName>
    <definedName name="__ME14">#REF!</definedName>
    <definedName name="__ME15">#REF!</definedName>
    <definedName name="__ME16">#REF!</definedName>
    <definedName name="__ME17">#REF!</definedName>
    <definedName name="__ME18">#REF!</definedName>
    <definedName name="__ME19">#REF!</definedName>
    <definedName name="__ME2">#REF!</definedName>
    <definedName name="__ME20">#REF!</definedName>
    <definedName name="__ME21">#REF!</definedName>
    <definedName name="__ME22">#REF!</definedName>
    <definedName name="__ME23">#REF!</definedName>
    <definedName name="__ME24">#REF!</definedName>
    <definedName name="__ME25">#REF!</definedName>
    <definedName name="__ME26">#REF!</definedName>
    <definedName name="__ME27">#REF!</definedName>
    <definedName name="__ME28">#REF!</definedName>
    <definedName name="__ME29">#REF!</definedName>
    <definedName name="__ME3">#REF!</definedName>
    <definedName name="__ME30">#REF!</definedName>
    <definedName name="__ME31">#REF!</definedName>
    <definedName name="__ME32">#REF!</definedName>
    <definedName name="__ME33">#REF!</definedName>
    <definedName name="__ME34">#REF!</definedName>
    <definedName name="__ME35">#REF!</definedName>
    <definedName name="__ME36">#REF!</definedName>
    <definedName name="__ME37">#REF!</definedName>
    <definedName name="__ME38">#REF!</definedName>
    <definedName name="__ME39">#REF!</definedName>
    <definedName name="__ME4">#REF!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E69">#REF!</definedName>
    <definedName name="__ME7">#REF!</definedName>
    <definedName name="__ME70">#REF!</definedName>
    <definedName name="__ME71">#REF!</definedName>
    <definedName name="__ME72">#REF!</definedName>
    <definedName name="__ME73">#REF!</definedName>
    <definedName name="__ME74">#REF!</definedName>
    <definedName name="__ME75">#REF!</definedName>
    <definedName name="__ME76">#REF!</definedName>
    <definedName name="__ME77">#REF!</definedName>
    <definedName name="__ME78">#REF!</definedName>
    <definedName name="__ME79">#REF!</definedName>
    <definedName name="__ME8">#REF!</definedName>
    <definedName name="__ME80">#REF!</definedName>
    <definedName name="__ME81">#REF!</definedName>
    <definedName name="__ME82">#REF!</definedName>
    <definedName name="__ME83">#REF!</definedName>
    <definedName name="__ME84">#REF!</definedName>
    <definedName name="__ME85">#REF!</definedName>
    <definedName name="__ME86">#REF!</definedName>
    <definedName name="__ME87">#REF!</definedName>
    <definedName name="__ME88">#REF!</definedName>
    <definedName name="__ME89">#REF!</definedName>
    <definedName name="__ME9">#REF!</definedName>
    <definedName name="__ME90">#REF!</definedName>
    <definedName name="__ME91">#REF!</definedName>
    <definedName name="__ME92">#REF!</definedName>
    <definedName name="__ME93">#REF!</definedName>
    <definedName name="__ME94">#REF!</definedName>
    <definedName name="__ME95">#REF!</definedName>
    <definedName name="__ME96">#REF!</definedName>
    <definedName name="__ME97">#REF!</definedName>
    <definedName name="__ME98">#REF!</definedName>
    <definedName name="__ME99">#REF!</definedName>
    <definedName name="__OP41">#REF!</definedName>
    <definedName name="__ＰＫ３">#REF!</definedName>
    <definedName name="__ＰＫ４">#REF!</definedName>
    <definedName name="__PRT1">#REF!</definedName>
    <definedName name="__PRT2">#REF!</definedName>
    <definedName name="__PRT3">#REF!</definedName>
    <definedName name="__ｔｑ２２" localSheetId="0">[11]東高校!#REF!</definedName>
    <definedName name="__ｔｑ２２">#REF!</definedName>
    <definedName name="__ＶＡ１００">#REF!</definedName>
    <definedName name="__ＶＡ１５０">#REF!</definedName>
    <definedName name="__ＶＡ７５">#REF!</definedName>
    <definedName name="__ＶＣ１００">#REF!</definedName>
    <definedName name="__ＶＣ１５０">#REF!</definedName>
    <definedName name="__ＶＣ７５">#REF!</definedName>
    <definedName name="__VI1000">[12]内訳書!#REF!</definedName>
    <definedName name="__VI10000">[12]内訳書!#REF!</definedName>
    <definedName name="__VI2000">[12]内訳書!#REF!</definedName>
    <definedName name="__VI500">[12]内訳書!#REF!</definedName>
    <definedName name="__VI5001">[13]内訳書!#REF!</definedName>
    <definedName name="__VI7000">[12]内訳書!#REF!</definedName>
    <definedName name="__VI900">[12]内訳書!#REF!</definedName>
    <definedName name="__VI9000">[12]内訳書!#REF!</definedName>
    <definedName name="__ＶＰ１００">#REF!</definedName>
    <definedName name="__ＶＰ１５０">#REF!</definedName>
    <definedName name="__ＶＰ７５">#REF!</definedName>
    <definedName name="__ｗｒ３３３" localSheetId="0">[14]強電複合!#REF!</definedName>
    <definedName name="__ｗｒ３３３">#REF!</definedName>
    <definedName name="_\B" localSheetId="0">#REF!</definedName>
    <definedName name="_\B">#REF!</definedName>
    <definedName name="_\I">#REF!</definedName>
    <definedName name="_\M">#REF!</definedName>
    <definedName name="_0">#REF!</definedName>
    <definedName name="_0_11">#REF!</definedName>
    <definedName name="_0_12">#REF!</definedName>
    <definedName name="_0_13">#REF!</definedName>
    <definedName name="_0_Datab">#REF!</definedName>
    <definedName name="_0_Print_Area">#REF!</definedName>
    <definedName name="_0\">#REF!</definedName>
    <definedName name="_01">#REF!</definedName>
    <definedName name="_1">#REF!</definedName>
    <definedName name="_1_">#N/A</definedName>
    <definedName name="_1_??_Datab">#REF!</definedName>
    <definedName name="_1_____Print_Area" localSheetId="0">[15]総括表!#REF!</definedName>
    <definedName name="_1_____Print_Area">#REF!</definedName>
    <definedName name="_1_0">#REF!</definedName>
    <definedName name="_1_00_Datab" localSheetId="0">#REF!</definedName>
    <definedName name="_1_00_Datab">#REF!</definedName>
    <definedName name="_1_0Print_Area" localSheetId="0">#REF!</definedName>
    <definedName name="_1_0Print_Area">#REF!</definedName>
    <definedName name="_1_11" localSheetId="0">#REF!</definedName>
    <definedName name="_1_11">#REF!</definedName>
    <definedName name="_1_12">#REF!</definedName>
    <definedName name="_1_13">#REF!</definedName>
    <definedName name="_1_4">#REF!</definedName>
    <definedName name="_1_7.1">#REF!</definedName>
    <definedName name="_10___________________S" localSheetId="0" hidden="1">[16]目次!#REF!</definedName>
    <definedName name="_10___________________S" hidden="1">#REF!</definedName>
    <definedName name="_10_0_Print_Area_1" localSheetId="0">#REF!</definedName>
    <definedName name="_10_0_Print_Area_1">#REF!</definedName>
    <definedName name="_10_00_Datab">#REF!</definedName>
    <definedName name="_10_0Datab" localSheetId="0">#REF!</definedName>
    <definedName name="_10_0Datab">#REF!</definedName>
    <definedName name="_10_0Print_Area">#REF!</definedName>
    <definedName name="_10_t_1">#REF!</definedName>
    <definedName name="_100____________0_S" localSheetId="0" hidden="1">[17]労!#REF!</definedName>
    <definedName name="_100____________0_S" hidden="1">#REF!</definedName>
    <definedName name="_100Criteria_MI_2" localSheetId="0">'[18]#REF'!$C$2:$N$26</definedName>
    <definedName name="_100Criteria_MI_2">#REF!</definedName>
    <definedName name="_101Criteria_MI_3" localSheetId="0">#REF!</definedName>
    <definedName name="_101Criteria_MI_3">#REF!</definedName>
    <definedName name="_102Ｄ_1" localSheetId="0">[19]改修内訳!#REF!</definedName>
    <definedName name="_102Ｄ_1">#REF!</definedName>
    <definedName name="_103Ｄ_2" localSheetId="0">[19]改修内訳!#REF!</definedName>
    <definedName name="_103Ｄ_2">#REF!</definedName>
    <definedName name="_104Ｄ_3" localSheetId="0">[20]改修内訳!#REF!</definedName>
    <definedName name="_104Ｄ_3">#REF!</definedName>
    <definedName name="_104Print_Area">#REF!</definedName>
    <definedName name="_105_____________K" localSheetId="0" hidden="1">[16]目次!#REF!</definedName>
    <definedName name="_105_____________K" hidden="1">#REF!</definedName>
    <definedName name="_106Datab" localSheetId="0">[21]東高校!#REF!</definedName>
    <definedName name="_106Datab">#REF!</definedName>
    <definedName name="_109Datab" localSheetId="0">#REF!</definedName>
    <definedName name="_109Datab">#REF!</definedName>
    <definedName name="_10Datab" localSheetId="0">[22]東高校!#REF!</definedName>
    <definedName name="_10Datab">#REF!</definedName>
    <definedName name="_10P" localSheetId="0">#REF!</definedName>
    <definedName name="_10P">#REF!</definedName>
    <definedName name="_10P00">[8]新設ＱＢ基礎!#REF!</definedName>
    <definedName name="_10Print_Area">#REF!</definedName>
    <definedName name="_11_0">#REF!</definedName>
    <definedName name="_11_00_Print_Area">#REF!</definedName>
    <definedName name="_11_0Datab" localSheetId="0">[22]東高校!#REF!</definedName>
    <definedName name="_11_0Datab">#REF!</definedName>
    <definedName name="_11_0P">#REF!</definedName>
    <definedName name="_11_0Print_Area" localSheetId="0">#REF!</definedName>
    <definedName name="_11_0Print_Area">#REF!</definedName>
    <definedName name="_11_a_1" localSheetId="0">[23]拾い書!#REF!</definedName>
    <definedName name="_11_a_1">#REF!</definedName>
    <definedName name="_110_____________S" localSheetId="0" hidden="1">[16]目次!#REF!</definedName>
    <definedName name="_110_____________S" hidden="1">#REF!</definedName>
    <definedName name="_110Database_1" localSheetId="0">#REF!</definedName>
    <definedName name="_110Database_1">#REF!</definedName>
    <definedName name="_111Database_2" localSheetId="0">'[18]#REF'!$A$2:$AF$24</definedName>
    <definedName name="_111Database_2">#REF!</definedName>
    <definedName name="_112Database_3" localSheetId="0">#REF!</definedName>
    <definedName name="_112Database_3">#REF!</definedName>
    <definedName name="_113Database_MI_1" localSheetId="0">#REF!</definedName>
    <definedName name="_113Database_MI_1">#REF!</definedName>
    <definedName name="_114Database_MI_2" localSheetId="0">'[18]#REF'!$A$2:$AF$24</definedName>
    <definedName name="_114Database_MI_2">#REF!</definedName>
    <definedName name="_115___________0_K" localSheetId="0" hidden="1">[17]労!#REF!</definedName>
    <definedName name="_115___________0_K" hidden="1">#REF!</definedName>
    <definedName name="_115Database_MI_3" localSheetId="0">#REF!</definedName>
    <definedName name="_115Database_MI_3">#REF!</definedName>
    <definedName name="_116e_1" localSheetId="0">#REF!</definedName>
    <definedName name="_116e_1">#REF!</definedName>
    <definedName name="_117e_2" localSheetId="0">#REF!</definedName>
    <definedName name="_117e_2">#REF!</definedName>
    <definedName name="_118e_3" localSheetId="0">[11]東高校!#REF!</definedName>
    <definedName name="_118e_3">#REF!</definedName>
    <definedName name="_119END_1" localSheetId="0">#REF!</definedName>
    <definedName name="_119END_1">#REF!</definedName>
    <definedName name="_11A50000_">#REF!</definedName>
    <definedName name="_11Datab" localSheetId="0">#REF!</definedName>
    <definedName name="_11Datab">#REF!</definedName>
    <definedName name="_11P" localSheetId="0">#REF!</definedName>
    <definedName name="_11P">#REF!</definedName>
    <definedName name="_11Print_Area" localSheetId="0">[15]総括表!#REF!</definedName>
    <definedName name="_11Print_Area">#REF!</definedName>
    <definedName name="_12_00_Datab">#REF!</definedName>
    <definedName name="_12_00_Print_Area">#REF!</definedName>
    <definedName name="_12_0Datab" localSheetId="0">[24]東高校!#REF!</definedName>
    <definedName name="_12_0Datab">#REF!</definedName>
    <definedName name="_12_0Print_Area" localSheetId="0">#REF!</definedName>
    <definedName name="_12_0Print_Area">#REF!</definedName>
    <definedName name="_12_a_2" localSheetId="0">[25]拾い書!#REF!</definedName>
    <definedName name="_12_a_2">#REF!</definedName>
    <definedName name="_120___________0_S" localSheetId="0" hidden="1">[17]労!#REF!</definedName>
    <definedName name="_120___________0_S" hidden="1">#REF!</definedName>
    <definedName name="_120END_2" localSheetId="0">#REF!</definedName>
    <definedName name="_120END_2">#REF!</definedName>
    <definedName name="_121END_3" localSheetId="0">#REF!</definedName>
    <definedName name="_121END_3">#REF!</definedName>
    <definedName name="_122Excel_BuiltIn_Criteria_1" localSheetId="0">#REF!</definedName>
    <definedName name="_122Excel_BuiltIn_Criteria_1">#REF!</definedName>
    <definedName name="_123Excel_BuiltIn_Criteria_2">#REF!</definedName>
    <definedName name="_124Excel_BuiltIn_Extract_1">#REF!</definedName>
    <definedName name="_125____________K" localSheetId="0" hidden="1">[16]目次!#REF!</definedName>
    <definedName name="_125____________K" hidden="1">#REF!</definedName>
    <definedName name="_125Excel_BuiltIn_Extract_2" localSheetId="0">#REF!</definedName>
    <definedName name="_125Excel_BuiltIn_Extract_2">#REF!</definedName>
    <definedName name="_126Extract_MI_1" localSheetId="0">#REF!</definedName>
    <definedName name="_126Extract_MI_1">#REF!</definedName>
    <definedName name="_127Extract_MI_2" localSheetId="0">'[18]#REF'!$R$2:$R$26</definedName>
    <definedName name="_127Extract_MI_2">#REF!</definedName>
    <definedName name="_128Extract_MI_3" localSheetId="0">#REF!</definedName>
    <definedName name="_128Extract_MI_3">#REF!</definedName>
    <definedName name="_129H20._1" localSheetId="0">[26]石ヶ戸解体!$H$104</definedName>
    <definedName name="_129H20._1">#REF!</definedName>
    <definedName name="_12Datab">#REF!</definedName>
    <definedName name="_12P" localSheetId="0">#REF!</definedName>
    <definedName name="_12P">#REF!</definedName>
    <definedName name="_12Print_Area" localSheetId="0">#REF!</definedName>
    <definedName name="_12Print_Area">#REF!</definedName>
    <definedName name="_12Q00">[8]新設ＱＢ基礎!#REF!</definedName>
    <definedName name="_13_0">#REF!</definedName>
    <definedName name="_13_00_Datab">#REF!</definedName>
    <definedName name="_13_a_3" localSheetId="0">[23]拾い書!#REF!</definedName>
    <definedName name="_13_a_3">#REF!</definedName>
    <definedName name="_130____________S" localSheetId="0" hidden="1">[16]目次!#REF!</definedName>
    <definedName name="_130____________S" hidden="1">#REF!</definedName>
    <definedName name="_130HTML_Control_1" localSheetId="0">{"'内訳書'!$A$1:$O$28"}</definedName>
    <definedName name="_130HTML_Control_1">{"'内訳書'!$A$1:$O$28"}</definedName>
    <definedName name="_131HTML_Control_2" localSheetId="0">{"'内訳書'!$A$1:$O$28"}</definedName>
    <definedName name="_131HTML_Control_2">{"'内訳書'!$A$1:$O$28"}</definedName>
    <definedName name="_132HTML_Control_3" localSheetId="0">{"'内訳書'!$A$1:$O$28"}</definedName>
    <definedName name="_132HTML_Control_3">{"'内訳書'!$A$1:$O$28"}</definedName>
    <definedName name="_133Ｋ_1" localSheetId="0">[11]東高校!#REF!</definedName>
    <definedName name="_133Ｋ_1">#REF!</definedName>
    <definedName name="_134Ｋ_2" localSheetId="0">[11]東高校!#REF!</definedName>
    <definedName name="_134Ｋ_2">#REF!</definedName>
    <definedName name="_135__________0_K" localSheetId="0" hidden="1">[17]労!#REF!</definedName>
    <definedName name="_135__________0_K" hidden="1">#REF!</definedName>
    <definedName name="_135Ｋ_3" localSheetId="0">[11]東高校!#REF!</definedName>
    <definedName name="_135Ｋ_3">#REF!</definedName>
    <definedName name="_136koeda_1" localSheetId="0">'[27]#REF'!#REF!</definedName>
    <definedName name="_136koeda_1">#REF!</definedName>
    <definedName name="_137koeda_2" localSheetId="0">'[27]#REF'!#REF!</definedName>
    <definedName name="_137koeda_2">#REF!</definedName>
    <definedName name="_138koeda_3" localSheetId="0">'[28]#REF'!#REF!</definedName>
    <definedName name="_138koeda_3">#REF!</definedName>
    <definedName name="_139NAME_1" localSheetId="0">#REF!</definedName>
    <definedName name="_139NAME_1">#REF!</definedName>
    <definedName name="_13Datab" localSheetId="0">[22]東高校!#REF!</definedName>
    <definedName name="_13Datab">#REF!</definedName>
    <definedName name="_13P" localSheetId="0">#REF!</definedName>
    <definedName name="_13P">#REF!</definedName>
    <definedName name="_13Print_Area" localSheetId="0">'[4]#REF'!#REF!</definedName>
    <definedName name="_13Print_Area">#REF!</definedName>
    <definedName name="_14_0">#REF!</definedName>
    <definedName name="_14_0Print_Area" localSheetId="0">'[29]#REF'!#REF!</definedName>
    <definedName name="_14_0Print_Area">#REF!</definedName>
    <definedName name="_14_b_1" localSheetId="0">[23]拾い書!#REF!</definedName>
    <definedName name="_14_b_1">#REF!</definedName>
    <definedName name="_140__________0_S" localSheetId="0" hidden="1">[17]労!#REF!</definedName>
    <definedName name="_140__________0_S" hidden="1">#REF!</definedName>
    <definedName name="_140NAME_2" localSheetId="0">#REF!</definedName>
    <definedName name="_140NAME_2">#REF!</definedName>
    <definedName name="_141NAME_3" localSheetId="0">#REF!</definedName>
    <definedName name="_141NAME_3">#REF!</definedName>
    <definedName name="_142NO_1" localSheetId="0">#REF!</definedName>
    <definedName name="_142NO_1">#REF!</definedName>
    <definedName name="_143NO_2">#REF!</definedName>
    <definedName name="_144NO_3">#REF!</definedName>
    <definedName name="_145___________K" localSheetId="0" hidden="1">[16]目次!#REF!</definedName>
    <definedName name="_145___________K" hidden="1">#REF!</definedName>
    <definedName name="_145OD低率_1" localSheetId="0">#REF!</definedName>
    <definedName name="_145OD低率_1">#REF!</definedName>
    <definedName name="_146OD低率_2" localSheetId="0">#REF!</definedName>
    <definedName name="_146OD低率_2">#REF!</definedName>
    <definedName name="_147OD低率_3" localSheetId="0">#REF!</definedName>
    <definedName name="_147OD低率_3">#REF!</definedName>
    <definedName name="_14P" localSheetId="0">#REF!</definedName>
    <definedName name="_14P">#REF!</definedName>
    <definedName name="_14Print_Area">#REF!</definedName>
    <definedName name="_14S00">[8]新設ＱＢ基礎!#REF!</definedName>
    <definedName name="_15_________________0_K" localSheetId="0" hidden="1">[17]労!#REF!</definedName>
    <definedName name="_15_________________0_K" hidden="1">#REF!</definedName>
    <definedName name="_15_00_Print_Area">#REF!</definedName>
    <definedName name="_15_0Print_Area">#REF!</definedName>
    <definedName name="_15_b_2" localSheetId="0">[25]拾い書!#REF!</definedName>
    <definedName name="_15_b_2">#REF!</definedName>
    <definedName name="_150___________S" localSheetId="0" hidden="1">[16]目次!#REF!</definedName>
    <definedName name="_150___________S" hidden="1">#REF!</definedName>
    <definedName name="_152Print_Area" localSheetId="0">[30]総括表!#REF!</definedName>
    <definedName name="_152Print_Area">#REF!</definedName>
    <definedName name="_155_________0_K" localSheetId="0" hidden="1">[17]労!#REF!</definedName>
    <definedName name="_155_________0_K" hidden="1">#REF!</definedName>
    <definedName name="_155Print_Area" localSheetId="0">#REF!</definedName>
    <definedName name="_155Print_Area">#REF!</definedName>
    <definedName name="_156Print_Area_MI_1" localSheetId="0">#REF!</definedName>
    <definedName name="_156Print_Area_MI_1">#REF!</definedName>
    <definedName name="_157Print_Area_MI_2" localSheetId="0">[18]強電複合!#REF!</definedName>
    <definedName name="_157Print_Area_MI_2">#REF!</definedName>
    <definedName name="_158Print_Area_MI_3" localSheetId="0">[31]強電複合!#REF!</definedName>
    <definedName name="_158Print_Area_MI_3">#REF!</definedName>
    <definedName name="_159PRINT_TITLES_MI_1" localSheetId="0">#REF!</definedName>
    <definedName name="_159PRINT_TITLES_MI_1">#REF!</definedName>
    <definedName name="_15Datab" localSheetId="0">[32]東高校!#REF!</definedName>
    <definedName name="_15Datab">#REF!</definedName>
    <definedName name="_15P" localSheetId="0">#REF!</definedName>
    <definedName name="_15P">#REF!</definedName>
    <definedName name="_15Print_Area">#REF!</definedName>
    <definedName name="_16_00_Print_Area" localSheetId="0">#REF!</definedName>
    <definedName name="_16_00_Print_Area">#REF!</definedName>
    <definedName name="_16_0Print_Area" localSheetId="0">'[33]#REF'!#REF!</definedName>
    <definedName name="_16_0Print_Area">#REF!</definedName>
    <definedName name="_16_b_3" localSheetId="0">[23]拾い書!#REF!</definedName>
    <definedName name="_16_b_3">#REF!</definedName>
    <definedName name="_160_________0_S" localSheetId="0" hidden="1">[17]労!#REF!</definedName>
    <definedName name="_160_________0_S" hidden="1">#REF!</definedName>
    <definedName name="_160PRINT_TITLES_MI_2" localSheetId="0">#REF!</definedName>
    <definedName name="_160PRINT_TITLES_MI_2">#REF!</definedName>
    <definedName name="_161PRINT_TITLES_MI_3" localSheetId="0">#REF!</definedName>
    <definedName name="_161PRINT_TITLES_MI_3">#REF!</definedName>
    <definedName name="_162print_Titles1_1" localSheetId="0">#REF!</definedName>
    <definedName name="_162print_Titles1_1">#REF!</definedName>
    <definedName name="_163print_Titles1_2">#REF!</definedName>
    <definedName name="_164print_Titles1_3">#REF!</definedName>
    <definedName name="_165__________K" localSheetId="0" hidden="1">[16]目次!#REF!</definedName>
    <definedName name="_165__________K" hidden="1">#REF!</definedName>
    <definedName name="_165START_1_1" localSheetId="0">#REF!</definedName>
    <definedName name="_165START_1_1">#REF!</definedName>
    <definedName name="_166START_1_2" localSheetId="0">#REF!</definedName>
    <definedName name="_166START_1_2">#REF!</definedName>
    <definedName name="_167START_1_3" localSheetId="0">#REF!</definedName>
    <definedName name="_167START_1_3">#REF!</definedName>
    <definedName name="_168START_2_1">#REF!</definedName>
    <definedName name="_169START_2_2">#REF!</definedName>
    <definedName name="_16A50000_">#REF!</definedName>
    <definedName name="_16Datab">#REF!</definedName>
    <definedName name="_16P">#REF!</definedName>
    <definedName name="_16Print_Area">#REF!</definedName>
    <definedName name="_17_00_Datab">#REF!</definedName>
    <definedName name="_17_00_Print_Area">#REF!</definedName>
    <definedName name="_17_0Datab" localSheetId="0">[22]東高校!#REF!</definedName>
    <definedName name="_17_0Datab">#REF!</definedName>
    <definedName name="_17_0Print_Area" localSheetId="0">[34]金属製建具!#REF!</definedName>
    <definedName name="_17_0Print_Area">#REF!</definedName>
    <definedName name="_17_c_1" localSheetId="0">#REF!</definedName>
    <definedName name="_17_c_1">#REF!</definedName>
    <definedName name="_170__________S" localSheetId="0" hidden="1">[16]目次!#REF!</definedName>
    <definedName name="_170__________S" hidden="1">#REF!</definedName>
    <definedName name="_170START_2_3" localSheetId="0">#REF!</definedName>
    <definedName name="_170START_2_3">#REF!</definedName>
    <definedName name="_171START_3_1" localSheetId="0">#REF!</definedName>
    <definedName name="_171START_3_1">#REF!</definedName>
    <definedName name="_172START_3_2" localSheetId="0">#REF!</definedName>
    <definedName name="_172START_3_2">#REF!</definedName>
    <definedName name="_173START_3_3">#REF!</definedName>
    <definedName name="_174t_1">#REF!</definedName>
    <definedName name="_175________0_K" localSheetId="0" hidden="1">[17]労!#REF!</definedName>
    <definedName name="_175________0_K" hidden="1">#REF!</definedName>
    <definedName name="_175t_2" localSheetId="0">#REF!</definedName>
    <definedName name="_175t_2">#REF!</definedName>
    <definedName name="_176t_3" localSheetId="0">#REF!</definedName>
    <definedName name="_176t_3">#REF!</definedName>
    <definedName name="_177UB_1" localSheetId="0">#REF!</definedName>
    <definedName name="_177UB_1">#REF!</definedName>
    <definedName name="_178UB_2">#REF!</definedName>
    <definedName name="_179UB_3">#REF!</definedName>
    <definedName name="_17P" localSheetId="0">#REF!</definedName>
    <definedName name="_17P">#REF!</definedName>
    <definedName name="_18_0Datab" localSheetId="0">[24]東高校!#REF!</definedName>
    <definedName name="_18_0Datab">#REF!</definedName>
    <definedName name="_18_c_2" localSheetId="0">'[25]#REF'!$P$145</definedName>
    <definedName name="_18_c_2">#REF!</definedName>
    <definedName name="_180________0_S" localSheetId="0" hidden="1">[17]労!#REF!</definedName>
    <definedName name="_180________0_S" hidden="1">#REF!</definedName>
    <definedName name="_180ｗ_1" localSheetId="0">#REF!</definedName>
    <definedName name="_180ｗ_1">#REF!</definedName>
    <definedName name="_181ｗ_2" localSheetId="0">#REF!</definedName>
    <definedName name="_181ｗ_2">#REF!</definedName>
    <definedName name="_182z_1" localSheetId="0">#REF!</definedName>
    <definedName name="_182z_1">#REF!</definedName>
    <definedName name="_183z_2">#REF!</definedName>
    <definedName name="_184z_3">#REF!</definedName>
    <definedName name="_185_________K" localSheetId="0" hidden="1">[16]目次!#REF!</definedName>
    <definedName name="_185_________K" hidden="1">#REF!</definedName>
    <definedName name="_185あ_1" localSheetId="0">#REF!</definedName>
    <definedName name="_185あ_1">#REF!</definedName>
    <definedName name="_186あ_2" localSheetId="0">[18]強電複合!#REF!</definedName>
    <definedName name="_186あ_2">#REF!</definedName>
    <definedName name="_187あ_3" localSheetId="0">[31]強電複合!#REF!</definedName>
    <definedName name="_187あ_3">#REF!</definedName>
    <definedName name="_188ア１７６_1" localSheetId="0">[26]石ヶ戸解体!#REF!</definedName>
    <definedName name="_188ア１７６_1">#REF!</definedName>
    <definedName name="_189ア１７６_2" localSheetId="0">[25]石ヶ戸解体!#REF!</definedName>
    <definedName name="_189ア１７６_2">#REF!</definedName>
    <definedName name="_18Datab" localSheetId="0">#REF!</definedName>
    <definedName name="_18Datab">#REF!</definedName>
    <definedName name="_18P" localSheetId="0">#REF!</definedName>
    <definedName name="_18P">#REF!</definedName>
    <definedName name="_19_00_Datab">#REF!</definedName>
    <definedName name="_19_0P">#REF!</definedName>
    <definedName name="_19_c_3" localSheetId="0">#REF!</definedName>
    <definedName name="_19_c_3">#REF!</definedName>
    <definedName name="_190_________S" localSheetId="0" hidden="1">[16]目次!#REF!</definedName>
    <definedName name="_190_________S" hidden="1">#REF!</definedName>
    <definedName name="_190ア１７６_3" localSheetId="0">[26]石ヶ戸解体!#REF!</definedName>
    <definedName name="_190ア１７６_3">#REF!</definedName>
    <definedName name="_191あ３７９_1" localSheetId="0">[19]改修内訳!#REF!</definedName>
    <definedName name="_191あ３７９_1">#REF!</definedName>
    <definedName name="_192あ３７９_2" localSheetId="0">[19]改修内訳!#REF!</definedName>
    <definedName name="_192あ３７９_2">#REF!</definedName>
    <definedName name="_193あ３７９_3" localSheetId="0">'[35]内訳（水産）'!#REF!</definedName>
    <definedName name="_193あ３７９_3">#REF!</definedName>
    <definedName name="_194あ５００_1" localSheetId="0">[26]石ヶ戸解体!#REF!</definedName>
    <definedName name="_194あ５００_1">#REF!</definedName>
    <definedName name="_195_______0_K" localSheetId="0" hidden="1">[17]労!#REF!</definedName>
    <definedName name="_195_______0_K" hidden="1">#REF!</definedName>
    <definedName name="_195あ７２９_1" localSheetId="0">'[36]内訳（水産）'!#REF!</definedName>
    <definedName name="_195あ７２９_1">#REF!</definedName>
    <definedName name="_196あ７２９_2" localSheetId="0">'[36]内訳（水産）'!#REF!</definedName>
    <definedName name="_196あ７２９_2">#REF!</definedName>
    <definedName name="_197あ７２９_3" localSheetId="0">'[35]内訳（水産）'!#REF!</definedName>
    <definedName name="_197あ７２９_3">#REF!</definedName>
    <definedName name="_198あ８８_1" localSheetId="0">#REF!</definedName>
    <definedName name="_198あ８８_1">#REF!</definedName>
    <definedName name="_199あ８８_2" localSheetId="0">[18]内訳!#REF!</definedName>
    <definedName name="_199あ８８_2">#REF!</definedName>
    <definedName name="_19Datab" localSheetId="0">[22]東高校!#REF!</definedName>
    <definedName name="_19Datab">#REF!</definedName>
    <definedName name="_19P" localSheetId="0">#REF!</definedName>
    <definedName name="_19P">#REF!</definedName>
    <definedName name="_19Print_Area" localSheetId="0">[15]総括表!#REF!</definedName>
    <definedName name="_19Print_Area">#REF!</definedName>
    <definedName name="_1D" localSheetId="0">#REF!</definedName>
    <definedName name="_1D">#REF!</definedName>
    <definedName name="_1P" localSheetId="0">#REF!</definedName>
    <definedName name="_1P">#REF!</definedName>
    <definedName name="_1Print_Area">#REF!</definedName>
    <definedName name="_1Print_Area_02">#REF!</definedName>
    <definedName name="_2" localSheetId="0">#REF!</definedName>
    <definedName name="_2">#REF!</definedName>
    <definedName name="_2_??_Datab">#REF!</definedName>
    <definedName name="_2_??_Print_Area">#REF!</definedName>
    <definedName name="_2___0Print_Area" localSheetId="0">[15]総括表!#REF!</definedName>
    <definedName name="_2___0Print_Area">#REF!</definedName>
    <definedName name="_2_0">#REF!</definedName>
    <definedName name="_2_00_Datab" localSheetId="0">#REF!</definedName>
    <definedName name="_2_00_Datab">#REF!</definedName>
    <definedName name="_2_00_Print_Area" localSheetId="0">#REF!</definedName>
    <definedName name="_2_00_Print_Area">#REF!</definedName>
    <definedName name="_2_0Print_Area">#REF!</definedName>
    <definedName name="_2_1">#N/A</definedName>
    <definedName name="_2_11" localSheetId="0">#REF!</definedName>
    <definedName name="_2_11">#REF!</definedName>
    <definedName name="_2_12" localSheetId="0">#REF!</definedName>
    <definedName name="_2_12">#REF!</definedName>
    <definedName name="_2_13" localSheetId="0">#REF!</definedName>
    <definedName name="_2_13">#REF!</definedName>
    <definedName name="_2_4">#REF!</definedName>
    <definedName name="_20_________________0_S" localSheetId="0" hidden="1">[17]労!#REF!</definedName>
    <definedName name="_20_________________0_S" hidden="1">#REF!</definedName>
    <definedName name="_20_00_Print_Area">#REF!</definedName>
    <definedName name="_20_d_1" localSheetId="0">#REF!</definedName>
    <definedName name="_20_d_1">#REF!</definedName>
    <definedName name="_200_______0_S" localSheetId="0" hidden="1">[17]労!#REF!</definedName>
    <definedName name="_200_______0_S" hidden="1">#REF!</definedName>
    <definedName name="_200あ８８_3" localSheetId="0">[37]内訳!#REF!</definedName>
    <definedName name="_200あ８８_3">#REF!</definedName>
    <definedName name="_201ｴｱｺﾝ_1" localSheetId="0">#REF!</definedName>
    <definedName name="_201ｴｱｺﾝ_1">#REF!</definedName>
    <definedName name="_202ｴｱｺﾝ_2" localSheetId="0">#REF!</definedName>
    <definedName name="_202ｴｱｺﾝ_2">#REF!</definedName>
    <definedName name="_203ｴｱｺﾝ_3" localSheetId="0">#REF!</definedName>
    <definedName name="_203ｴｱｺﾝ_3">#REF!</definedName>
    <definedName name="_204ｵｲﾙﾀﾝｸ_1">#REF!</definedName>
    <definedName name="_205________K" localSheetId="0" hidden="1">[16]目次!#REF!</definedName>
    <definedName name="_205________K" hidden="1">#REF!</definedName>
    <definedName name="_205ｵｲﾙﾀﾝｸ_2" localSheetId="0">#REF!</definedName>
    <definedName name="_205ｵｲﾙﾀﾝｸ_2">#REF!</definedName>
    <definedName name="_206ｵｲﾙﾀﾝｸ_3" localSheetId="0">#REF!</definedName>
    <definedName name="_206ｵｲﾙﾀﾝｸ_3">#REF!</definedName>
    <definedName name="_207ガラス_1" localSheetId="0">[38]体育館!$B$705</definedName>
    <definedName name="_207ガラス_1">#REF!</definedName>
    <definedName name="_208ガラス_2" localSheetId="0">[38]体育館!$B$705</definedName>
    <definedName name="_208ガラス_2">#REF!</definedName>
    <definedName name="_209ガラス_3" localSheetId="0">[39]体育館!$B$705</definedName>
    <definedName name="_209ガラス_3">#REF!</definedName>
    <definedName name="_20Datab" localSheetId="0">[21]東高校!#REF!</definedName>
    <definedName name="_20Datab">#REF!</definedName>
    <definedName name="_20P" localSheetId="0">#REF!</definedName>
    <definedName name="_20P">#REF!</definedName>
    <definedName name="_21_00_Print_Area">#REF!</definedName>
    <definedName name="_21_0Print_Area">#REF!</definedName>
    <definedName name="_21_d_2" localSheetId="0">'[25]#REF'!$P$195</definedName>
    <definedName name="_21_d_2">#REF!</definedName>
    <definedName name="_210________S" localSheetId="0" hidden="1">[16]目次!#REF!</definedName>
    <definedName name="_210________S" hidden="1">#REF!</definedName>
    <definedName name="_210き_1" localSheetId="0">#REF!</definedName>
    <definedName name="_210き_1">#REF!</definedName>
    <definedName name="_211き_2" localSheetId="0">#REF!</definedName>
    <definedName name="_211き_2">#REF!</definedName>
    <definedName name="_212き_3" localSheetId="0">#REF!</definedName>
    <definedName name="_212き_3">#REF!</definedName>
    <definedName name="_213キュー_1" localSheetId="0">[40]石ヶ戸解体!#REF!</definedName>
    <definedName name="_213キュー_1">#REF!</definedName>
    <definedName name="_214キュー_2" localSheetId="0">[40]石ヶ戸解体!#REF!</definedName>
    <definedName name="_214キュー_2">#REF!</definedName>
    <definedName name="_215______0_K" localSheetId="0" hidden="1">[17]労!#REF!</definedName>
    <definedName name="_215______0_K" hidden="1">#REF!</definedName>
    <definedName name="_215キュー_3" localSheetId="0">[41]石ヶ戸解体!#REF!</definedName>
    <definedName name="_215キュー_3">#REF!</definedName>
    <definedName name="_218キュービクル基礎_3" localSheetId="0">[42]拾い書!#REF!</definedName>
    <definedName name="_218キュービクル基礎_3">#REF!</definedName>
    <definedName name="_219ｸﾞﾘｰｽﾄﾗｯﾌﾟ_1" localSheetId="0">#REF!</definedName>
    <definedName name="_219ｸﾞﾘｰｽﾄﾗｯﾌﾟ_1">#REF!</definedName>
    <definedName name="_21Datab" localSheetId="0">#REF!</definedName>
    <definedName name="_21Datab">#REF!</definedName>
    <definedName name="_21P" localSheetId="0">#REF!</definedName>
    <definedName name="_21P">#REF!</definedName>
    <definedName name="_21Print_Area" localSheetId="0">#REF!</definedName>
    <definedName name="_21Print_Area">#REF!</definedName>
    <definedName name="_22_0Datab">[43]東高校!#REF!</definedName>
    <definedName name="_22_d_3" localSheetId="0">#REF!</definedName>
    <definedName name="_22_d_3">#REF!</definedName>
    <definedName name="_220______0_S" localSheetId="0" hidden="1">[17]労!#REF!</definedName>
    <definedName name="_220______0_S" hidden="1">#REF!</definedName>
    <definedName name="_220ｸﾞﾘｰｽﾄﾗｯﾌﾟ_2" localSheetId="0">#REF!</definedName>
    <definedName name="_220ｸﾞﾘｰｽﾄﾗｯﾌﾟ_2">#REF!</definedName>
    <definedName name="_221ｸﾞﾘｰｽﾄﾗｯﾌﾟ_3" localSheetId="0">#REF!</definedName>
    <definedName name="_221ｸﾞﾘｰｽﾄﾗｯﾌﾟ_3">#REF!</definedName>
    <definedName name="_222コンクリート_1" localSheetId="0">[38]体育館!$B$165</definedName>
    <definedName name="_222コンクリート_1">#REF!</definedName>
    <definedName name="_223コンクリート_2" localSheetId="0">[38]体育館!$B$165</definedName>
    <definedName name="_223コンクリート_2">#REF!</definedName>
    <definedName name="_224コンクリート_3" localSheetId="0">[39]体育館!$B$165</definedName>
    <definedName name="_224コンクリート_3">#REF!</definedName>
    <definedName name="_225_______K" localSheetId="0" hidden="1">[16]目次!#REF!</definedName>
    <definedName name="_225_______K" hidden="1">#REF!</definedName>
    <definedName name="_225ｽｶﾑ管_1" localSheetId="0">#REF!</definedName>
    <definedName name="_225ｽｶﾑ管_1">#REF!</definedName>
    <definedName name="_226ｽｶﾑ管_2" localSheetId="0">#REF!</definedName>
    <definedName name="_226ｽｶﾑ管_2">#REF!</definedName>
    <definedName name="_227ｽｶﾑ管_3" localSheetId="0">#REF!</definedName>
    <definedName name="_227ｽｶﾑ管_3">#REF!</definedName>
    <definedName name="_228タイトル_1" localSheetId="0">[44]強電複合!#REF!</definedName>
    <definedName name="_228タイトル_1">#REF!</definedName>
    <definedName name="_229タイトル_2" localSheetId="0">[44]強電複合!#REF!</definedName>
    <definedName name="_229タイトル_2">#REF!</definedName>
    <definedName name="_22A50000_">#REF!</definedName>
    <definedName name="_22Print_Area" localSheetId="0">#REF!</definedName>
    <definedName name="_22Print_Area">#REF!</definedName>
    <definedName name="_23_0Datab">[45]東高校!#REF!</definedName>
    <definedName name="_23_E_1" localSheetId="0">[46]Sheet1!$AE$106</definedName>
    <definedName name="_23_E_1">#REF!</definedName>
    <definedName name="_230_______S" localSheetId="0" hidden="1">[16]目次!#REF!</definedName>
    <definedName name="_230_______S" hidden="1">#REF!</definedName>
    <definedName name="_230タイトル_3" localSheetId="0">[28]強電複合!#REF!</definedName>
    <definedName name="_230タイトル_3">#REF!</definedName>
    <definedName name="_231タイル_1" localSheetId="0">[38]体育館!$B$408</definedName>
    <definedName name="_231タイル_1">#REF!</definedName>
    <definedName name="_232タイル_2" localSheetId="0">[38]体育館!$B$408</definedName>
    <definedName name="_232タイル_2">#REF!</definedName>
    <definedName name="_233タイル_3" localSheetId="0">[39]体育館!$B$408</definedName>
    <definedName name="_233タイル_3">#REF!</definedName>
    <definedName name="_234ﾀﾞｸﾄ_1" localSheetId="0">#REF!</definedName>
    <definedName name="_234ﾀﾞｸﾄ_1">#REF!</definedName>
    <definedName name="_235_____0_K" localSheetId="0" hidden="1">[17]労!#REF!</definedName>
    <definedName name="_235_____0_K" hidden="1">#REF!</definedName>
    <definedName name="_235ﾀﾞｸﾄ_2" localSheetId="0">#REF!</definedName>
    <definedName name="_235ﾀﾞｸﾄ_2">#REF!</definedName>
    <definedName name="_236ﾀﾞｸﾄ_3" localSheetId="0">#REF!</definedName>
    <definedName name="_236ﾀﾞｸﾄ_3">#REF!</definedName>
    <definedName name="_237ﾁ44_1" localSheetId="0">#REF!</definedName>
    <definedName name="_237ﾁ44_1">#REF!</definedName>
    <definedName name="_238ﾁ44_2" localSheetId="0">'[25]#REF'!$B$549</definedName>
    <definedName name="_238ﾁ44_2">#REF!</definedName>
    <definedName name="_239ﾁ44_3" localSheetId="0">#REF!</definedName>
    <definedName name="_239ﾁ44_3">#REF!</definedName>
    <definedName name="_23Print_Area" localSheetId="0">'[4]#REF'!#REF!</definedName>
    <definedName name="_23Print_Area">#REF!</definedName>
    <definedName name="_24_00_Print_Area">#REF!</definedName>
    <definedName name="_24_0Datab" localSheetId="0">[47]東高校!#REF!</definedName>
    <definedName name="_24_0Datab">#REF!</definedName>
    <definedName name="_24_0Print_Area" localSheetId="0">'[33]#REF'!#REF!</definedName>
    <definedName name="_24_0Print_Area">#REF!</definedName>
    <definedName name="_24_E_2" localSheetId="0">[46]Sheet1!$AE$106</definedName>
    <definedName name="_24_E_2">#REF!</definedName>
    <definedName name="_240_____0_S" localSheetId="0" hidden="1">[17]労!#REF!</definedName>
    <definedName name="_240_____0_S" hidden="1">#REF!</definedName>
    <definedName name="_240ﾊﾟﾈﾙﾋｰﾀｰ_1" localSheetId="0">#REF!</definedName>
    <definedName name="_240ﾊﾟﾈﾙﾋｰﾀｰ_1">#REF!</definedName>
    <definedName name="_241ﾊﾟﾈﾙﾋｰﾀｰ_2" localSheetId="0">#REF!</definedName>
    <definedName name="_241ﾊﾟﾈﾙﾋｰﾀｰ_2">#REF!</definedName>
    <definedName name="_242ﾊﾟﾈﾙﾋｰﾀｰ_3" localSheetId="0">#REF!</definedName>
    <definedName name="_242ﾊﾟﾈﾙﾋｰﾀｰ_3">#REF!</definedName>
    <definedName name="_243ひ_1" localSheetId="0">[48]石ヶ戸解体!$H$104</definedName>
    <definedName name="_243ひ_1">#REF!</definedName>
    <definedName name="_244ぴ_1" localSheetId="0">#REF!</definedName>
    <definedName name="_244ぴ_1">#REF!</definedName>
    <definedName name="_245______K" localSheetId="0" hidden="1">[16]目次!#REF!</definedName>
    <definedName name="_245______K" hidden="1">#REF!</definedName>
    <definedName name="_245ひ_2" localSheetId="0">[48]石ヶ戸解体!$H$104</definedName>
    <definedName name="_245ひ_2">#REF!</definedName>
    <definedName name="_246ぴ_2" localSheetId="0">#REF!</definedName>
    <definedName name="_246ぴ_2">#REF!</definedName>
    <definedName name="_247ひ_3" localSheetId="0">[49]石ヶ戸解体!$H$104</definedName>
    <definedName name="_247ひ_3">#REF!</definedName>
    <definedName name="_248ぴ_3" localSheetId="0">#REF!</definedName>
    <definedName name="_248ぴ_3">#REF!</definedName>
    <definedName name="_249ひかくひょう２_1" localSheetId="0">[50]屋根・外壁等!$A$1:$IV$2</definedName>
    <definedName name="_249ひかくひょう２_1">#REF!</definedName>
    <definedName name="_24Datab" localSheetId="0">#REF!</definedName>
    <definedName name="_24Datab">#REF!</definedName>
    <definedName name="_24Print_Area" localSheetId="0">#REF!</definedName>
    <definedName name="_24Print_Area">#REF!</definedName>
    <definedName name="_25_________________K" localSheetId="0" hidden="1">[16]目次!#REF!</definedName>
    <definedName name="_25_________________K" hidden="1">#REF!</definedName>
    <definedName name="_25_00_Datab">#REF!</definedName>
    <definedName name="_25_00_Print_Area">#REF!</definedName>
    <definedName name="_25_0Datab" localSheetId="0">[51]東高校!#REF!</definedName>
    <definedName name="_25_0Datab">#REF!</definedName>
    <definedName name="_25_0Print_Area">#REF!</definedName>
    <definedName name="_25_E_3" localSheetId="0">[52]Sheet1!$AE$106</definedName>
    <definedName name="_25_E_3">#REF!</definedName>
    <definedName name="_250______S" localSheetId="0" hidden="1">[16]目次!#REF!</definedName>
    <definedName name="_250______S" hidden="1">#REF!</definedName>
    <definedName name="_250ﾌｧﾝｺｲﾙﾕﾆｯﾄ_1" localSheetId="0">#REF!</definedName>
    <definedName name="_250ﾌｧﾝｺｲﾙﾕﾆｯﾄ_1">#REF!</definedName>
    <definedName name="_251ﾌｧﾝｺｲﾙﾕﾆｯﾄ_2" localSheetId="0">#REF!</definedName>
    <definedName name="_251ﾌｧﾝｺｲﾙﾕﾆｯﾄ_2">#REF!</definedName>
    <definedName name="_252ﾌｧﾝｺｲﾙﾕﾆｯﾄ_3" localSheetId="0">#REF!</definedName>
    <definedName name="_252ﾌｧﾝｺｲﾙﾕﾆｯﾄ_3">#REF!</definedName>
    <definedName name="_255____0_K" localSheetId="0" hidden="1">[17]労!#REF!</definedName>
    <definedName name="_255____0_K" hidden="1">#REF!</definedName>
    <definedName name="_255フェンス_3" localSheetId="0">[42]拾い書!#REF!</definedName>
    <definedName name="_255フェンス_3">#REF!</definedName>
    <definedName name="_256ぽ_1" localSheetId="0">#REF!</definedName>
    <definedName name="_256ぽ_1">#REF!</definedName>
    <definedName name="_257ぽ_2" localSheetId="0">#REF!</definedName>
    <definedName name="_257ぽ_2">#REF!</definedName>
    <definedName name="_258ぽ_3" localSheetId="0">#REF!</definedName>
    <definedName name="_258ぽ_3">#REF!</definedName>
    <definedName name="_259ボイラー_1">#REF!</definedName>
    <definedName name="_25Print_Area" localSheetId="0">'[4]#REF'!#REF!</definedName>
    <definedName name="_25Print_Area">#REF!</definedName>
    <definedName name="_26_00_Datab">#REF!</definedName>
    <definedName name="_26_F_1" localSheetId="0">[46]Sheet1!$AE$108</definedName>
    <definedName name="_26_F_1">#REF!</definedName>
    <definedName name="_260____0_S" localSheetId="0" hidden="1">[17]労!#REF!</definedName>
    <definedName name="_260____0_S" hidden="1">#REF!</definedName>
    <definedName name="_260ボイラー_2" localSheetId="0">#REF!</definedName>
    <definedName name="_260ボイラー_2">#REF!</definedName>
    <definedName name="_261ボイラー_3" localSheetId="0">#REF!</definedName>
    <definedName name="_261ボイラー_3">#REF!</definedName>
    <definedName name="_262ポンプ_1" localSheetId="0">#REF!</definedName>
    <definedName name="_262ポンプ_1">#REF!</definedName>
    <definedName name="_263ポンプ_2">#REF!</definedName>
    <definedName name="_264ポンプ_3">#REF!</definedName>
    <definedName name="_265_____K" localSheetId="0" hidden="1">[16]目次!#REF!</definedName>
    <definedName name="_265_____K" hidden="1">#REF!</definedName>
    <definedName name="_265ﾏﾝﾎｰﾙﾎﾟﾝﾌﾟ室_1" localSheetId="0">#REF!</definedName>
    <definedName name="_265ﾏﾝﾎｰﾙﾎﾟﾝﾌﾟ室_1">#REF!</definedName>
    <definedName name="_266ﾏﾝﾎｰﾙﾎﾟﾝﾌﾟ室_2" localSheetId="0">#REF!</definedName>
    <definedName name="_266ﾏﾝﾎｰﾙﾎﾟﾝﾌﾟ室_2">#REF!</definedName>
    <definedName name="_267ﾏﾝﾎｰﾙﾎﾟﾝﾌﾟ室_3" localSheetId="0">#REF!</definedName>
    <definedName name="_267ﾏﾝﾎｰﾙﾎﾟﾝﾌﾟ室_3">#REF!</definedName>
    <definedName name="_268愛_1">#REF!</definedName>
    <definedName name="_269愛_2">#REF!</definedName>
    <definedName name="_26Datab" localSheetId="0">[45]東高校!#REF!</definedName>
    <definedName name="_26Datab">#REF!</definedName>
    <definedName name="_27_00_Datab">#REF!</definedName>
    <definedName name="_27_F_2" localSheetId="0">[46]Sheet1!$AE$108</definedName>
    <definedName name="_27_F_2">#REF!</definedName>
    <definedName name="_270_____S" localSheetId="0" hidden="1">[16]目次!#REF!</definedName>
    <definedName name="_270_____S" hidden="1">#REF!</definedName>
    <definedName name="_270愛_3" localSheetId="0">#REF!</definedName>
    <definedName name="_270愛_3">#REF!</definedName>
    <definedName name="_271一位代価_1" localSheetId="0">#REF!</definedName>
    <definedName name="_271一位代価_1">#REF!</definedName>
    <definedName name="_272一位代価_2" localSheetId="0">'[18]#REF'!#REF!</definedName>
    <definedName name="_272一位代価_2">#REF!</definedName>
    <definedName name="_273一位代価_3" localSheetId="0">#REF!</definedName>
    <definedName name="_273一位代価_3">#REF!</definedName>
    <definedName name="_274一覧表_1">#N/A</definedName>
    <definedName name="_275___0_K" localSheetId="0" hidden="1">[17]労!#REF!</definedName>
    <definedName name="_275___0_K" hidden="1">#REF!</definedName>
    <definedName name="_275一覧表_2">#N/A</definedName>
    <definedName name="_276一覧表_3" localSheetId="0">(#REF!,#REF!,#REF!,#REF!,#REF!,#REF!,#REF!,#REF!)</definedName>
    <definedName name="_276一覧表_3">(#REF!,#REF!,#REF!,#REF!,#REF!,#REF!,#REF!,#REF!)</definedName>
    <definedName name="_277運搬費_1" localSheetId="0">#REF!</definedName>
    <definedName name="_277運搬費_1">#REF!</definedName>
    <definedName name="_278運搬費_2" localSheetId="0">#REF!</definedName>
    <definedName name="_278運搬費_2">#REF!</definedName>
    <definedName name="_279運搬費_3" localSheetId="0">#REF!</definedName>
    <definedName name="_279運搬費_3">#REF!</definedName>
    <definedName name="_27Datab">#REF!</definedName>
    <definedName name="_28_0Print_Area" localSheetId="0">[15]総括表!#REF!</definedName>
    <definedName name="_28_0Print_Area">#REF!</definedName>
    <definedName name="_28_F_3" localSheetId="0">[52]Sheet1!$AE$108</definedName>
    <definedName name="_28_F_3">#REF!</definedName>
    <definedName name="_280___0_S" localSheetId="0" hidden="1">[17]労!#REF!</definedName>
    <definedName name="_280___0_S" hidden="1">#REF!</definedName>
    <definedName name="_280衛生器具_1" localSheetId="0">#REF!</definedName>
    <definedName name="_280衛生器具_1">#REF!</definedName>
    <definedName name="_281衛生器具_2" localSheetId="0">#REF!</definedName>
    <definedName name="_281衛生器具_2">#REF!</definedName>
    <definedName name="_282衛生器具_3" localSheetId="0">#REF!</definedName>
    <definedName name="_282衛生器具_3">#REF!</definedName>
    <definedName name="_283塩ビ製ｲﾝﾊﾞｰﾄ桝_1">#REF!</definedName>
    <definedName name="_284塩ビ製ｲﾝﾊﾞｰﾄ桝_2">#REF!</definedName>
    <definedName name="_285K" localSheetId="0" hidden="1">[16]目次!#REF!</definedName>
    <definedName name="_285K" hidden="1">#REF!</definedName>
    <definedName name="_285塩ビ製ｲﾝﾊﾞｰﾄ桝_3" localSheetId="0">#REF!</definedName>
    <definedName name="_285塩ビ製ｲﾝﾊﾞｰﾄ桝_3">#REF!</definedName>
    <definedName name="_286塩素低率_1" localSheetId="0">#REF!</definedName>
    <definedName name="_286塩素低率_1">#REF!</definedName>
    <definedName name="_287塩素低率_2" localSheetId="0">#REF!</definedName>
    <definedName name="_287塩素低率_2">#REF!</definedName>
    <definedName name="_288塩素低率_3">#REF!</definedName>
    <definedName name="_289屋根_1" localSheetId="0">[38]体育館!$B$570</definedName>
    <definedName name="_289屋根_1">#REF!</definedName>
    <definedName name="_28Datab" localSheetId="0">[22]東高校!#REF!</definedName>
    <definedName name="_28Datab">#REF!</definedName>
    <definedName name="_28Print_Area">#REF!</definedName>
    <definedName name="_29_0Print_Area" localSheetId="0">[15]総括表!#REF!</definedName>
    <definedName name="_29_0Print_Area">#REF!</definedName>
    <definedName name="_29_Fill_1" localSheetId="0">#REF!</definedName>
    <definedName name="_29_Fill_1">#REF!</definedName>
    <definedName name="_290S" localSheetId="0" hidden="1">[16]目次!#REF!</definedName>
    <definedName name="_290S" hidden="1">#REF!</definedName>
    <definedName name="_290屋根_2" localSheetId="0">[38]体育館!$B$570</definedName>
    <definedName name="_290屋根_2">#REF!</definedName>
    <definedName name="_291屋根_3" localSheetId="0">[39]体育館!$B$570</definedName>
    <definedName name="_291屋根_3">#REF!</definedName>
    <definedName name="_292温風暖房機_1" localSheetId="0">#REF!</definedName>
    <definedName name="_292温風暖房機_1">#REF!</definedName>
    <definedName name="_293温風暖房機_2" localSheetId="0">#REF!</definedName>
    <definedName name="_293温風暖房機_2">#REF!</definedName>
    <definedName name="_294温風暖房機_3" localSheetId="0">#REF!</definedName>
    <definedName name="_294温風暖房機_3">#REF!</definedName>
    <definedName name="_295_0_K" localSheetId="0" hidden="1">[17]労!#REF!</definedName>
    <definedName name="_295_0_K" hidden="1">#REF!</definedName>
    <definedName name="_295仮囲い_1" localSheetId="0">#REF!</definedName>
    <definedName name="_295仮囲い_1">#REF!</definedName>
    <definedName name="_296仮囲い_2" localSheetId="0">'[18]#REF'!#REF!</definedName>
    <definedName name="_296仮囲い_2">#REF!</definedName>
    <definedName name="_297仮囲い_3" localSheetId="0">#REF!</definedName>
    <definedName name="_297仮囲い_3">#REF!</definedName>
    <definedName name="_298仮囲い代価_1" localSheetId="0">[44]強電複合!#REF!</definedName>
    <definedName name="_298仮囲い代価_1">#REF!</definedName>
    <definedName name="_299仮囲い代価_2" localSheetId="0">[44]強電複合!#REF!</definedName>
    <definedName name="_299仮囲い代価_2">#REF!</definedName>
    <definedName name="_29Print_Area" localSheetId="0">#N/A</definedName>
    <definedName name="_29Print_Area">#REF!</definedName>
    <definedName name="_2A00">[8]新設ＱＢ基礎!#REF!</definedName>
    <definedName name="_2D" localSheetId="0">#REF!</definedName>
    <definedName name="_2D">#REF!</definedName>
    <definedName name="_2Datab" localSheetId="0">[53]東高校!#REF!</definedName>
    <definedName name="_2Datab">#REF!</definedName>
    <definedName name="_2K" localSheetId="0" hidden="1">[16]目次!#REF!</definedName>
    <definedName name="_2K" hidden="1">#REF!</definedName>
    <definedName name="_2N">#REF!</definedName>
    <definedName name="_2P" localSheetId="0">#REF!</definedName>
    <definedName name="_2P">#REF!</definedName>
    <definedName name="_2Print_Area" localSheetId="0">#REF!</definedName>
    <definedName name="_2Print_Area">#REF!</definedName>
    <definedName name="_2Print_Area_02">#REF!</definedName>
    <definedName name="_2次集計">#REF!</definedName>
    <definedName name="_3" localSheetId="0">#REF!</definedName>
    <definedName name="_3">#REF!</definedName>
    <definedName name="_3_??_Datab">#REF!</definedName>
    <definedName name="_3_??_Print_Area_8">#REF!</definedName>
    <definedName name="_3___1">#REF!</definedName>
    <definedName name="_3_00_Datab">#REF!</definedName>
    <definedName name="_3_00_Print_Area">#REF!</definedName>
    <definedName name="_3_0Datab" localSheetId="0">[51]東高校!#REF!</definedName>
    <definedName name="_3_0Datab">#REF!</definedName>
    <definedName name="_30_________________S" localSheetId="0" hidden="1">[16]目次!#REF!</definedName>
    <definedName name="_30_________________S" hidden="1">#REF!</definedName>
    <definedName name="_30_Fill_2" localSheetId="0">'[25]#REF'!#REF!</definedName>
    <definedName name="_30_Fill_2">#REF!</definedName>
    <definedName name="_300_0_S" localSheetId="0" hidden="1">[17]労!#REF!</definedName>
    <definedName name="_300_0_S" hidden="1">#REF!</definedName>
    <definedName name="_300仮囲い代価_3" localSheetId="0">[28]強電複合!#REF!</definedName>
    <definedName name="_300仮囲い代価_3">#REF!</definedName>
    <definedName name="_301仮設_1" localSheetId="0">'[44]#REF'!#REF!</definedName>
    <definedName name="_301仮設_1">#REF!</definedName>
    <definedName name="_302仮設_2" localSheetId="0">'[44]#REF'!#REF!</definedName>
    <definedName name="_302仮設_2">#REF!</definedName>
    <definedName name="_303仮設_3" localSheetId="0">'[28]#REF'!#REF!</definedName>
    <definedName name="_303仮設_3">#REF!</definedName>
    <definedName name="_304解体_1" localSheetId="0">[38]体育館!#REF!</definedName>
    <definedName name="_304解体_1">#REF!</definedName>
    <definedName name="_305解体_2" localSheetId="0">[38]体育館!#REF!</definedName>
    <definedName name="_305解体_2">#REF!</definedName>
    <definedName name="_306解体_3" localSheetId="0">[39]体育館!#REF!</definedName>
    <definedName name="_306解体_3">#REF!</definedName>
    <definedName name="_307解体工事_1" localSheetId="0">[54]体育館!#REF!</definedName>
    <definedName name="_307解体工事_1">#REF!</definedName>
    <definedName name="_308解体工事_2" localSheetId="0">[54]体育館!#REF!</definedName>
    <definedName name="_308解体工事_2">#REF!</definedName>
    <definedName name="_309解体工事_3" localSheetId="0">[55]体育館!#REF!</definedName>
    <definedName name="_309解体工事_3">#REF!</definedName>
    <definedName name="_30Print_Area" localSheetId="0">#REF!</definedName>
    <definedName name="_30Print_Area">#REF!</definedName>
    <definedName name="_31_00_Print_Area">#REF!</definedName>
    <definedName name="_31_Fill_3" localSheetId="0">#REF!</definedName>
    <definedName name="_31_Fill_3">#REF!</definedName>
    <definedName name="_310解体撤去工事_1" localSheetId="0">[54]体育館!#REF!</definedName>
    <definedName name="_310解体撤去工事_1">#REF!</definedName>
    <definedName name="_311解体撤去工事_2" localSheetId="0">[54]体育館!#REF!</definedName>
    <definedName name="_311解体撤去工事_2">#REF!</definedName>
    <definedName name="_312解体撤去工事_3" localSheetId="0">[55]体育館!#REF!</definedName>
    <definedName name="_312解体撤去工事_3">#REF!</definedName>
    <definedName name="_313改修諸経費_1" localSheetId="0">[56]内訳!#REF!</definedName>
    <definedName name="_313改修諸経費_1">#REF!</definedName>
    <definedName name="_314改修諸経費_2" localSheetId="0">[56]内訳!#REF!</definedName>
    <definedName name="_314改修諸経費_2">#REF!</definedName>
    <definedName name="_315改修諸経費_3" localSheetId="0">[57]内訳!#REF!</definedName>
    <definedName name="_315改修諸経費_3">#REF!</definedName>
    <definedName name="_316外交_1" localSheetId="0">[38]体育館!$B$948</definedName>
    <definedName name="_316外交_1">#REF!</definedName>
    <definedName name="_317外交_2" localSheetId="0">[38]体育館!$B$948</definedName>
    <definedName name="_317外交_2">#REF!</definedName>
    <definedName name="_318外交_3" localSheetId="0">[39]体育館!$B$948</definedName>
    <definedName name="_318外交_3">#REF!</definedName>
    <definedName name="_319外構工事_1" localSheetId="0">[54]体育館!#REF!</definedName>
    <definedName name="_319外構工事_1">#REF!</definedName>
    <definedName name="_31Datab" localSheetId="0">#REF!</definedName>
    <definedName name="_31Datab">#REF!</definedName>
    <definedName name="_32_00_Print_Area">#REF!</definedName>
    <definedName name="_32_i_1" localSheetId="0">#REF!</definedName>
    <definedName name="_32_i_1">#REF!</definedName>
    <definedName name="_320外構工事_2" localSheetId="0">[54]体育館!#REF!</definedName>
    <definedName name="_320外構工事_2">#REF!</definedName>
    <definedName name="_321外構工事_3" localSheetId="0">[55]体育館!#REF!</definedName>
    <definedName name="_321外構工事_3">#REF!</definedName>
    <definedName name="_322幹線設備工事_1" localSheetId="0">[58]電気内訳!$G$39</definedName>
    <definedName name="_322幹線設備工事_1">#REF!</definedName>
    <definedName name="_323幹線設備工事_2" localSheetId="0">[58]電気内訳!$G$39</definedName>
    <definedName name="_323幹線設備工事_2">#REF!</definedName>
    <definedName name="_324幹線設備工事_3" localSheetId="0">[59]電気内訳!$G$39</definedName>
    <definedName name="_324幹線設備工事_3">#REF!</definedName>
    <definedName name="_325換気扇_1" localSheetId="0">#REF!</definedName>
    <definedName name="_325換気扇_1">#REF!</definedName>
    <definedName name="_326換気扇_2" localSheetId="0">#REF!</definedName>
    <definedName name="_326換気扇_2">#REF!</definedName>
    <definedName name="_327換気扇_3" localSheetId="0">#REF!</definedName>
    <definedName name="_327換気扇_3">#REF!</definedName>
    <definedName name="_328管径_1" localSheetId="0">[46]Sheet1!$AC$55</definedName>
    <definedName name="_328管径_1">#REF!</definedName>
    <definedName name="_329管径_2" localSheetId="0">[46]Sheet1!$AC$55</definedName>
    <definedName name="_329管径_2">#REF!</definedName>
    <definedName name="_33_i_2" localSheetId="0">#REF!</definedName>
    <definedName name="_33_i_2">#REF!</definedName>
    <definedName name="_330管径_3" localSheetId="0">[52]Sheet1!$AC$55</definedName>
    <definedName name="_330管径_3">#REF!</definedName>
    <definedName name="_331管径2_1" localSheetId="0">[46]Sheet1!$AC$60</definedName>
    <definedName name="_331管径2_1">#REF!</definedName>
    <definedName name="_332管径2_2" localSheetId="0">[46]Sheet1!$AC$60</definedName>
    <definedName name="_332管径2_2">#REF!</definedName>
    <definedName name="_333管径2_3" localSheetId="0">[52]Sheet1!$AC$60</definedName>
    <definedName name="_333管径2_3">#REF!</definedName>
    <definedName name="_334管理棟基礎工_1" localSheetId="0">#REF!</definedName>
    <definedName name="_334管理棟基礎工_1">#REF!</definedName>
    <definedName name="_335管理棟基礎工_2" localSheetId="0">#REF!</definedName>
    <definedName name="_335管理棟基礎工_2">#REF!</definedName>
    <definedName name="_336管理棟基礎工_3" localSheetId="0">#REF!</definedName>
    <definedName name="_336管理棟基礎工_3">#REF!</definedName>
    <definedName name="_337管理棟土工_1">#REF!</definedName>
    <definedName name="_338管理棟土工_2">#REF!</definedName>
    <definedName name="_339管理棟土工_3">#REF!</definedName>
    <definedName name="_33Datab">#REF!</definedName>
    <definedName name="_34_I_3" localSheetId="0">[52]Sheet1!$AE$113</definedName>
    <definedName name="_34_I_3">#REF!</definedName>
    <definedName name="_342基礎_3" localSheetId="0">[42]拾い書!#REF!</definedName>
    <definedName name="_342基礎_3">#REF!</definedName>
    <definedName name="_343給湯器_湯沸器_1" localSheetId="0">#REF!</definedName>
    <definedName name="_343給湯器_湯沸器_1">#REF!</definedName>
    <definedName name="_344給湯器_湯沸器_2" localSheetId="0">#REF!</definedName>
    <definedName name="_344給湯器_湯沸器_2">#REF!</definedName>
    <definedName name="_345給湯器_湯沸器_3" localSheetId="0">#REF!</definedName>
    <definedName name="_345給湯器_湯沸器_3">#REF!</definedName>
    <definedName name="_346距離_1" localSheetId="0">[46]Sheet1!$AC$30</definedName>
    <definedName name="_346距離_1">#REF!</definedName>
    <definedName name="_347距離_2" localSheetId="0">[46]Sheet1!$AC$30</definedName>
    <definedName name="_347距離_2">#REF!</definedName>
    <definedName name="_348距離_3" localSheetId="0">[52]Sheet1!$AC$30</definedName>
    <definedName name="_348距離_3">#REF!</definedName>
    <definedName name="_349距離2_1" localSheetId="0">[46]Sheet1!$AC$36</definedName>
    <definedName name="_349距離2_1">#REF!</definedName>
    <definedName name="_34Print_Area" localSheetId="0">'[4]#REF'!#REF!</definedName>
    <definedName name="_34Print_Area">#REF!</definedName>
    <definedName name="_35_______________0_K" localSheetId="0" hidden="1">[17]労!#REF!</definedName>
    <definedName name="_35_______________0_K" hidden="1">#REF!</definedName>
    <definedName name="_35_0Datab">#REF!</definedName>
    <definedName name="_35_J_1" localSheetId="0">#REF!</definedName>
    <definedName name="_35_J_1">#REF!</definedName>
    <definedName name="_350距離2_2" localSheetId="0">[46]Sheet1!$AC$36</definedName>
    <definedName name="_350距離2_2">#REF!</definedName>
    <definedName name="_351距離2_3" localSheetId="0">[52]Sheet1!$AC$36</definedName>
    <definedName name="_351距離2_3">#REF!</definedName>
    <definedName name="_352金属_1" localSheetId="0">[38]体育館!$B$489</definedName>
    <definedName name="_352金属_1">#REF!</definedName>
    <definedName name="_353金属_2" localSheetId="0">[38]体育館!$B$489</definedName>
    <definedName name="_353金属_2">#REF!</definedName>
    <definedName name="_354金属_3" localSheetId="0">[39]体育館!$B$489</definedName>
    <definedName name="_354金属_3">#REF!</definedName>
    <definedName name="_355金属建具_1" localSheetId="0">[38]体育館!$B$624</definedName>
    <definedName name="_355金属建具_1">#REF!</definedName>
    <definedName name="_356金属建具_2" localSheetId="0">[38]体育館!$B$624</definedName>
    <definedName name="_356金属建具_2">#REF!</definedName>
    <definedName name="_357金属建具_3" localSheetId="0">[39]体育館!$B$624</definedName>
    <definedName name="_357金属建具_3">#REF!</definedName>
    <definedName name="_358計算_1" localSheetId="0">[46]Sheet1!$AC$65</definedName>
    <definedName name="_358計算_1">#REF!</definedName>
    <definedName name="_359計算_2" localSheetId="0">[46]Sheet1!$AC$65</definedName>
    <definedName name="_359計算_2">#REF!</definedName>
    <definedName name="_36_J_2" localSheetId="0">#REF!</definedName>
    <definedName name="_36_J_2">#REF!</definedName>
    <definedName name="_360計算_3" localSheetId="0">[52]Sheet1!$AC$65</definedName>
    <definedName name="_360計算_3">#REF!</definedName>
    <definedName name="_361計算2_1" localSheetId="0">[46]Sheet1!$AC$71</definedName>
    <definedName name="_361計算2_1">#REF!</definedName>
    <definedName name="_362計算2_2" localSheetId="0">[46]Sheet1!$AC$71</definedName>
    <definedName name="_362計算2_2">#REF!</definedName>
    <definedName name="_363計算2_3" localSheetId="0">[52]Sheet1!$AC$71</definedName>
    <definedName name="_363計算2_3">#REF!</definedName>
    <definedName name="_364計算書P1_1" localSheetId="0">#REF!</definedName>
    <definedName name="_364計算書P1_1">#REF!</definedName>
    <definedName name="_365計算書P1_2" localSheetId="0">#REF!</definedName>
    <definedName name="_365計算書P1_2">#REF!</definedName>
    <definedName name="_366計算書P1_3" localSheetId="0">#REF!</definedName>
    <definedName name="_366計算書P1_3">#REF!</definedName>
    <definedName name="_367計算書P2_1">#REF!</definedName>
    <definedName name="_368計算書P2_2">#REF!</definedName>
    <definedName name="_369計算書P2_3">#REF!</definedName>
    <definedName name="_36Print_Area">#REF!</definedName>
    <definedName name="_37_J_3" localSheetId="0">[52]Sheet1!$AE$109</definedName>
    <definedName name="_37_J_3">#REF!</definedName>
    <definedName name="_370計算書P3_1" localSheetId="0">#REF!</definedName>
    <definedName name="_370計算書P3_1">#REF!</definedName>
    <definedName name="_371計算書P3_2" localSheetId="0">#REF!</definedName>
    <definedName name="_371計算書P3_2">#REF!</definedName>
    <definedName name="_372計算書P3_3" localSheetId="0">#REF!</definedName>
    <definedName name="_372計算書P3_3">#REF!</definedName>
    <definedName name="_373計算書P4_1">#REF!</definedName>
    <definedName name="_374計算書P4_2">#REF!</definedName>
    <definedName name="_375計算書P4_3">#REF!</definedName>
    <definedName name="_376見積比較_1">#REF!</definedName>
    <definedName name="_377見積比較_2" localSheetId="0">'[18]#REF'!#REF!</definedName>
    <definedName name="_377見積比較_2">#REF!</definedName>
    <definedName name="_378見積比較_3" localSheetId="0">#REF!</definedName>
    <definedName name="_378見積比較_3">#REF!</definedName>
    <definedName name="_379工_事_名_称____株シバタ医理科青森_1" localSheetId="0">#REF!</definedName>
    <definedName name="_379工_事_名_称____株シバタ医理科青森_1">#REF!</definedName>
    <definedName name="_37Print_Area" localSheetId="0">'[4]#REF'!#REF!</definedName>
    <definedName name="_37Print_Area">#REF!</definedName>
    <definedName name="_38_0Datab">#REF!</definedName>
    <definedName name="_38_K_1" localSheetId="0">#REF!</definedName>
    <definedName name="_38_K_1">#REF!</definedName>
    <definedName name="_380工_事_名_称____株シバタ医理科青森_2" localSheetId="0">#REF!</definedName>
    <definedName name="_380工_事_名_称____株シバタ医理科青森_2">#REF!</definedName>
    <definedName name="_381工_事_名_称____株シバタ医理科青森_3" localSheetId="0">[60]H8県住内訳!#REF!</definedName>
    <definedName name="_381工_事_名_称____株シバタ医理科青森_3">#REF!</definedName>
    <definedName name="_382杭工事_1" localSheetId="0">[11]東高校!#REF!</definedName>
    <definedName name="_382杭工事_1">#REF!</definedName>
    <definedName name="_383杭打_1" localSheetId="0">[38]体育館!$B$138</definedName>
    <definedName name="_383杭打_1">#REF!</definedName>
    <definedName name="_384杭打_2" localSheetId="0">[38]体育館!$B$138</definedName>
    <definedName name="_384杭打_2">#REF!</definedName>
    <definedName name="_385杭打_3" localSheetId="0">[39]体育館!$B$138</definedName>
    <definedName name="_385杭打_3">#REF!</definedName>
    <definedName name="_386杭打工事_1" localSheetId="0">[54]体育館!#REF!</definedName>
    <definedName name="_386杭打工事_1">#REF!</definedName>
    <definedName name="_387杭打工事_2" localSheetId="0">[54]体育館!#REF!</definedName>
    <definedName name="_387杭打工事_2">#REF!</definedName>
    <definedName name="_388杭打工事_3" localSheetId="0">[55]体育館!#REF!</definedName>
    <definedName name="_388杭打工事_3">#REF!</definedName>
    <definedName name="_389合計_1" localSheetId="0">#REF!</definedName>
    <definedName name="_389合計_1">#REF!</definedName>
    <definedName name="_39_0Datab">#REF!</definedName>
    <definedName name="_39_K_2" localSheetId="0">#REF!</definedName>
    <definedName name="_39_K_2">#REF!</definedName>
    <definedName name="_390合計_2" localSheetId="0">#REF!</definedName>
    <definedName name="_390合計_2">#REF!</definedName>
    <definedName name="_391合計_3">#REF!</definedName>
    <definedName name="_392最終沈澱池_1">#REF!</definedName>
    <definedName name="_393最終沈澱池_2">#REF!</definedName>
    <definedName name="_394最終沈澱池_3">#REF!</definedName>
    <definedName name="_395索引名_1">#REF!</definedName>
    <definedName name="_396索引名_2">#REF!</definedName>
    <definedName name="_397索引名_3">#REF!</definedName>
    <definedName name="_398雑工OD池_1">#REF!</definedName>
    <definedName name="_399雑工OD池_2">#REF!</definedName>
    <definedName name="_3D">#REF!</definedName>
    <definedName name="_3Datab">#REF!</definedName>
    <definedName name="_3P">#REF!</definedName>
    <definedName name="_4">#REF!</definedName>
    <definedName name="_4_??_Print_Area">#REF!</definedName>
    <definedName name="_4___2">#REF!</definedName>
    <definedName name="_4_00_Datab">#REF!</definedName>
    <definedName name="_4_00_Print_Area">#REF!</definedName>
    <definedName name="_4_0Datab">#REF!</definedName>
    <definedName name="_4_0P">#REF!</definedName>
    <definedName name="_4_0Print_Area" localSheetId="0">[15]総括表!#REF!</definedName>
    <definedName name="_4_0Print_Area">#REF!</definedName>
    <definedName name="_4_A1_1">#REF!</definedName>
    <definedName name="_40_______________0_S" localSheetId="0" hidden="1">[17]労!#REF!</definedName>
    <definedName name="_40_______________0_S" hidden="1">#REF!</definedName>
    <definedName name="_40_0Datab">#REF!</definedName>
    <definedName name="_40_K_3" localSheetId="0">[52]Sheet1!$AE$103</definedName>
    <definedName name="_40_K_3">#REF!</definedName>
    <definedName name="_400雑工OD池_3" localSheetId="0">#REF!</definedName>
    <definedName name="_400雑工OD池_3">#REF!</definedName>
    <definedName name="_401雑工ﾏﾝﾎｰﾙﾎﾟﾝﾌﾟ_1" localSheetId="0">#REF!</definedName>
    <definedName name="_401雑工ﾏﾝﾎｰﾙﾎﾟﾝﾌﾟ_1">#REF!</definedName>
    <definedName name="_402雑工ﾏﾝﾎｰﾙﾎﾟﾝﾌﾟ_2" localSheetId="0">#REF!</definedName>
    <definedName name="_402雑工ﾏﾝﾎｰﾙﾎﾟﾝﾌﾟ_2">#REF!</definedName>
    <definedName name="_403雑工ﾏﾝﾎｰﾙﾎﾟﾝﾌﾟ_3">#REF!</definedName>
    <definedName name="_404雑工塩素接触ﾀﾝｸ_1">#REF!</definedName>
    <definedName name="_405雑工塩素接触ﾀﾝｸ_2">#REF!</definedName>
    <definedName name="_406雑工塩素接触ﾀﾝｸ_3">#REF!</definedName>
    <definedName name="_407雑工最終沈澱池_1">#REF!</definedName>
    <definedName name="_408雑工最終沈澱池_2">#REF!</definedName>
    <definedName name="_409雑工最終沈澱池_3">#REF!</definedName>
    <definedName name="_41_0Datab">#REF!</definedName>
    <definedName name="_41_Key1_1">#REF!</definedName>
    <definedName name="_410雑工分配槽_1">#REF!</definedName>
    <definedName name="_411雑工分配槽_2">#REF!</definedName>
    <definedName name="_412雑工分配槽_3">#REF!</definedName>
    <definedName name="_413山留工１_1">#REF!</definedName>
    <definedName name="_414山留工１_2">#REF!</definedName>
    <definedName name="_415山留工１_3">#REF!</definedName>
    <definedName name="_416山留工２_1">#REF!</definedName>
    <definedName name="_417山留工２_2">#REF!</definedName>
    <definedName name="_418山留工２_3">#REF!</definedName>
    <definedName name="_419事業費区分_1">#REF!</definedName>
    <definedName name="_42_0Datab">#REF!</definedName>
    <definedName name="_42_Key1_2" localSheetId="0">'[25]#REF'!#REF!</definedName>
    <definedName name="_42_Key1_2">#REF!</definedName>
    <definedName name="_420事業費区分_2" localSheetId="0">#REF!</definedName>
    <definedName name="_420事業費区分_2">#REF!</definedName>
    <definedName name="_421事業費区分_3" localSheetId="0">#REF!</definedName>
    <definedName name="_421事業費区分_3">#REF!</definedName>
    <definedName name="_422自動制御_1" localSheetId="0">#REF!</definedName>
    <definedName name="_422自動制御_1">#REF!</definedName>
    <definedName name="_423自動制御_2">#REF!</definedName>
    <definedName name="_424自動制御_3">#REF!</definedName>
    <definedName name="_425弱電設備工事_1" localSheetId="0">[58]電気内訳!$G$158</definedName>
    <definedName name="_425弱電設備工事_1">#REF!</definedName>
    <definedName name="_426弱電設備工事_2" localSheetId="0">[58]電気内訳!$G$158</definedName>
    <definedName name="_426弱電設備工事_2">#REF!</definedName>
    <definedName name="_427弱電設備工事_3" localSheetId="0">[59]電気内訳!$G$158</definedName>
    <definedName name="_427弱電設備工事_3">#REF!</definedName>
    <definedName name="_428受水槽_1" localSheetId="0">#REF!</definedName>
    <definedName name="_428受水槽_1">#REF!</definedName>
    <definedName name="_429受水槽_2" localSheetId="0">#REF!</definedName>
    <definedName name="_429受水槽_2">#REF!</definedName>
    <definedName name="_43_Key1_3" localSheetId="0">#REF!</definedName>
    <definedName name="_43_Key1_3">#REF!</definedName>
    <definedName name="_430受水槽_3">#REF!</definedName>
    <definedName name="_431処分_1" localSheetId="0">[44]強電複合!#REF!</definedName>
    <definedName name="_431処分_1">#REF!</definedName>
    <definedName name="_432処分_2" localSheetId="0">[44]強電複合!#REF!</definedName>
    <definedName name="_432処分_2">#REF!</definedName>
    <definedName name="_433処分_3" localSheetId="0">[28]強電複合!#REF!</definedName>
    <definedName name="_433処分_3">#REF!</definedName>
    <definedName name="_434諸経費_1" localSheetId="0">[56]内訳!#REF!</definedName>
    <definedName name="_434諸経費_1">#REF!</definedName>
    <definedName name="_435諸経費_2" localSheetId="0">[56]内訳!#REF!</definedName>
    <definedName name="_435諸経費_2">#REF!</definedName>
    <definedName name="_436諸経費_3" localSheetId="0">[57]内訳!#REF!</definedName>
    <definedName name="_436諸経費_3">#REF!</definedName>
    <definedName name="_437消毒槽_1" localSheetId="0">#REF!</definedName>
    <definedName name="_437消毒槽_1">#REF!</definedName>
    <definedName name="_438消毒槽_2" localSheetId="0">#REF!</definedName>
    <definedName name="_438消毒槽_2">#REF!</definedName>
    <definedName name="_439消毒槽_3" localSheetId="0">#REF!</definedName>
    <definedName name="_439消毒槽_3">#REF!</definedName>
    <definedName name="_44_0P">#REF!</definedName>
    <definedName name="_44_Key2_1">#REF!</definedName>
    <definedName name="_440場内整地工_1">#REF!</definedName>
    <definedName name="_441場内整地工_2">#REF!</definedName>
    <definedName name="_442場内整地工_3">#REF!</definedName>
    <definedName name="_443場内整備_1">#REF!</definedName>
    <definedName name="_444場内整備_2">#REF!</definedName>
    <definedName name="_445場内整備_3">#REF!</definedName>
    <definedName name="_446場内配管高率_1">#REF!</definedName>
    <definedName name="_447場内配管高率_2">#REF!</definedName>
    <definedName name="_448場内配管高率_3">#REF!</definedName>
    <definedName name="_449場内配管低率_1">#REF!</definedName>
    <definedName name="_44Print_Area">#REF!</definedName>
    <definedName name="_45________________K" localSheetId="0" hidden="1">[16]目次!#REF!</definedName>
    <definedName name="_45________________K" hidden="1">#REF!</definedName>
    <definedName name="_45_Key2_2" localSheetId="0">'[25]#REF'!$N$642:$N$1308</definedName>
    <definedName name="_45_Key2_2">#REF!</definedName>
    <definedName name="_450場内配管低率_2" localSheetId="0">#REF!</definedName>
    <definedName name="_450場内配管低率_2">#REF!</definedName>
    <definedName name="_451場内配管低率_3" localSheetId="0">#REF!</definedName>
    <definedName name="_451場内配管低率_3">#REF!</definedName>
    <definedName name="_452浄化槽_1" localSheetId="0">#REF!</definedName>
    <definedName name="_452浄化槽_1">#REF!</definedName>
    <definedName name="_453浄化槽_2">#REF!</definedName>
    <definedName name="_454浄化槽_3">#REF!</definedName>
    <definedName name="_455新築工事_1">#REF!</definedName>
    <definedName name="_456深さ_1" localSheetId="0">[46]Sheet1!$AC$41</definedName>
    <definedName name="_456深さ_1">#REF!</definedName>
    <definedName name="_457深さ_2" localSheetId="0">[46]Sheet1!$AC$41</definedName>
    <definedName name="_457深さ_2">#REF!</definedName>
    <definedName name="_458深さ_3" localSheetId="0">[52]Sheet1!$AC$41</definedName>
    <definedName name="_458深さ_3">#REF!</definedName>
    <definedName name="_459深さ2_1" localSheetId="0">[46]Sheet1!$AC$47</definedName>
    <definedName name="_459深さ2_1">#REF!</definedName>
    <definedName name="_46_Key2_3" localSheetId="0">#REF!</definedName>
    <definedName name="_46_Key2_3">#REF!</definedName>
    <definedName name="_460深さ2_2" localSheetId="0">[46]Sheet1!$AC$47</definedName>
    <definedName name="_460深さ2_2">#REF!</definedName>
    <definedName name="_461深さ2_3" localSheetId="0">[52]Sheet1!$AC$47</definedName>
    <definedName name="_461深さ2_3">#REF!</definedName>
    <definedName name="_462人孔設置工_1" localSheetId="0">#REF!</definedName>
    <definedName name="_462人孔設置工_1">#REF!</definedName>
    <definedName name="_463人孔設置工_2" localSheetId="0">#REF!</definedName>
    <definedName name="_463人孔設置工_2">#REF!</definedName>
    <definedName name="_464人孔設置工_3" localSheetId="0">#REF!</definedName>
    <definedName name="_464人孔設置工_3">#REF!</definedName>
    <definedName name="_465厨房機器_1">#REF!</definedName>
    <definedName name="_466厨房機器_2">#REF!</definedName>
    <definedName name="_467厨房機器_3">#REF!</definedName>
    <definedName name="_468水栓類_1">#REF!</definedName>
    <definedName name="_469水栓類_2">#REF!</definedName>
    <definedName name="_46Print_Area">#REF!</definedName>
    <definedName name="_47_0Print_Area">#REF!</definedName>
    <definedName name="_47_L_1" localSheetId="0">[46]Sheet1!$AE$114</definedName>
    <definedName name="_47_L_1">#REF!</definedName>
    <definedName name="_470水栓類_3" localSheetId="0">#REF!</definedName>
    <definedName name="_470水栓類_3">#REF!</definedName>
    <definedName name="_471水抜栓_1" localSheetId="0">#REF!</definedName>
    <definedName name="_471水抜栓_1">#REF!</definedName>
    <definedName name="_472水抜栓_2" localSheetId="0">#REF!</definedName>
    <definedName name="_472水抜栓_2">#REF!</definedName>
    <definedName name="_473水抜栓_3">#REF!</definedName>
    <definedName name="_474数量_1">#REF!</definedName>
    <definedName name="_475数量_2">#REF!</definedName>
    <definedName name="_476数量_3">#REF!</definedName>
    <definedName name="_477数量公開用_1">#REF!</definedName>
    <definedName name="_478設_1" localSheetId="0">'[44]#REF'!#REF!</definedName>
    <definedName name="_478設_1">#REF!</definedName>
    <definedName name="_479設_2" localSheetId="0">'[44]#REF'!#REF!</definedName>
    <definedName name="_479設_2">#REF!</definedName>
    <definedName name="_48_L_2" localSheetId="0">[46]Sheet1!$AE$114</definedName>
    <definedName name="_48_L_2">#REF!</definedName>
    <definedName name="_480設_3" localSheetId="0">'[28]#REF'!#REF!</definedName>
    <definedName name="_480設_3">#REF!</definedName>
    <definedName name="_481窓枠改修_1" localSheetId="0">#REF!</definedName>
    <definedName name="_481窓枠改修_1">#REF!</definedName>
    <definedName name="_482送風機_1" localSheetId="0">#REF!</definedName>
    <definedName name="_482送風機_1">#REF!</definedName>
    <definedName name="_483送風機_2" localSheetId="0">#REF!</definedName>
    <definedName name="_483送風機_2">#REF!</definedName>
    <definedName name="_484送風機_3">#REF!</definedName>
    <definedName name="_485造成_1" localSheetId="0">{"'内訳書'!$A$1:$O$28"}</definedName>
    <definedName name="_485造成_1">{"'内訳書'!$A$1:$O$28"}</definedName>
    <definedName name="_486造成_2" localSheetId="0">{"'内訳書'!$A$1:$O$28"}</definedName>
    <definedName name="_486造成_2">{"'内訳書'!$A$1:$O$28"}</definedName>
    <definedName name="_487第１列_1">#REF!</definedName>
    <definedName name="_488第１列_2">#REF!</definedName>
    <definedName name="_489第１列_3">#REF!</definedName>
    <definedName name="_49_L_3" localSheetId="0">[52]Sheet1!$AE$114</definedName>
    <definedName name="_49_L_3">#REF!</definedName>
    <definedName name="_490第２列_1" localSheetId="0">#REF!</definedName>
    <definedName name="_490第２列_1">#REF!</definedName>
    <definedName name="_491第２列_2" localSheetId="0">#REF!</definedName>
    <definedName name="_491第２列_2">#REF!</definedName>
    <definedName name="_492第２列_3" localSheetId="0">#REF!</definedName>
    <definedName name="_492第２列_3">#REF!</definedName>
    <definedName name="_493第３列_1">#REF!</definedName>
    <definedName name="_494第３列_2">#REF!</definedName>
    <definedName name="_495第３列_3">#REF!</definedName>
    <definedName name="_496第４列_1">#REF!</definedName>
    <definedName name="_497第４列_2">#REF!</definedName>
    <definedName name="_498第４列_3">#REF!</definedName>
    <definedName name="_499第５列_1">#REF!</definedName>
    <definedName name="_4A01_">[8]新設ＱＢ基礎!#REF!</definedName>
    <definedName name="_4D" localSheetId="0">#REF!</definedName>
    <definedName name="_4D">#REF!</definedName>
    <definedName name="_4Datab" localSheetId="0">[22]東高校!#REF!</definedName>
    <definedName name="_4Datab">#REF!</definedName>
    <definedName name="_4P" localSheetId="0">#REF!</definedName>
    <definedName name="_4P">#REF!</definedName>
    <definedName name="_4Print_Area">#REF!</definedName>
    <definedName name="_4S" localSheetId="0" hidden="1">[16]目次!#REF!</definedName>
    <definedName name="_4S" hidden="1">#REF!</definedName>
    <definedName name="_5" localSheetId="0">#REF!</definedName>
    <definedName name="_5">#REF!</definedName>
    <definedName name="_5_??_Print_Area">#REF!</definedName>
    <definedName name="_5___________________K" localSheetId="0" hidden="1">[16]目次!#REF!</definedName>
    <definedName name="_5___________________K" hidden="1">#REF!</definedName>
    <definedName name="_5___3" localSheetId="0">#REF!</definedName>
    <definedName name="_5___3">#REF!</definedName>
    <definedName name="_5__ベースプレートの板厚の検討">#REF!</definedName>
    <definedName name="_5_00_Datab">#REF!</definedName>
    <definedName name="_5_0Datab" localSheetId="0">[22]東高校!#REF!</definedName>
    <definedName name="_5_0Datab">#REF!</definedName>
    <definedName name="_5_0Print_Area">#REF!</definedName>
    <definedName name="_5_4_3室内梁型断熱_浴室ﾄﾞｱ_和室天井壁塗装他" localSheetId="0">#REF!</definedName>
    <definedName name="_5_4_3室内梁型断熱_浴室ﾄﾞｱ_和室天井壁塗装他">#REF!</definedName>
    <definedName name="_5_p_1">#REF!</definedName>
    <definedName name="_50________________S" localSheetId="0" hidden="1">[16]目次!#REF!</definedName>
    <definedName name="_50________________S" hidden="1">#REF!</definedName>
    <definedName name="_50_M_1" localSheetId="0">#REF!</definedName>
    <definedName name="_50_M_1">#REF!</definedName>
    <definedName name="_500第５列_2" localSheetId="0">#REF!</definedName>
    <definedName name="_500第５列_2">#REF!</definedName>
    <definedName name="_501第５列_3" localSheetId="0">#REF!</definedName>
    <definedName name="_501第５列_3">#REF!</definedName>
    <definedName name="_502単価_1">#REF!</definedName>
    <definedName name="_503単価_2">#REF!</definedName>
    <definedName name="_504単価_3">#REF!</definedName>
    <definedName name="_505単価比較_1" localSheetId="0">[50]屋根・外壁等!$A$1:$IV$2</definedName>
    <definedName name="_505単価比較_1">#REF!</definedName>
    <definedName name="_506単独解体小計_1" localSheetId="0">#REF!</definedName>
    <definedName name="_506単独解体小計_1">#REF!</definedName>
    <definedName name="_507単独解体小計_2" localSheetId="0">'[25]#REF'!#REF!</definedName>
    <definedName name="_507単独解体小計_2">#REF!</definedName>
    <definedName name="_508単独解体小計_3" localSheetId="0">#REF!</definedName>
    <definedName name="_508単独解体小計_3">#REF!</definedName>
    <definedName name="_509天井扇_1" localSheetId="0">#REF!</definedName>
    <definedName name="_509天井扇_1">#REF!</definedName>
    <definedName name="_51_M_2" localSheetId="0">#REF!</definedName>
    <definedName name="_51_M_2">#REF!</definedName>
    <definedName name="_510天井扇_2">#REF!</definedName>
    <definedName name="_511天井扇_3">#REF!</definedName>
    <definedName name="_512電工分掛_1">#REF!</definedName>
    <definedName name="_513電工分掛_2">#REF!</definedName>
    <definedName name="_514電工分掛_3">#REF!</definedName>
    <definedName name="_515電灯_ｺﾝｾﾝﾄ設備工事_1" localSheetId="0">[58]電気内訳!$G$119</definedName>
    <definedName name="_515電灯_ｺﾝｾﾝﾄ設備工事_1">#REF!</definedName>
    <definedName name="_516電灯_ｺﾝｾﾝﾄ設備工事_2" localSheetId="0">[58]電気内訳!$G$119</definedName>
    <definedName name="_516電灯_ｺﾝｾﾝﾄ設備工事_2">#REF!</definedName>
    <definedName name="_517電灯_ｺﾝｾﾝﾄ設備工事_3" localSheetId="0">[59]電気内訳!$G$119</definedName>
    <definedName name="_517電灯_ｺﾝｾﾝﾄ設備工事_3">#REF!</definedName>
    <definedName name="_518土工事_1" localSheetId="0">#REF!</definedName>
    <definedName name="_518土工事_1">#REF!</definedName>
    <definedName name="_519土工事_2" localSheetId="0">#REF!</definedName>
    <definedName name="_519土工事_2">#REF!</definedName>
    <definedName name="_52_M_3" localSheetId="0">[52]Sheet1!$AE$107</definedName>
    <definedName name="_52_M_3">#REF!</definedName>
    <definedName name="_520土工事_3" localSheetId="0">#REF!</definedName>
    <definedName name="_520土工事_3">#REF!</definedName>
    <definedName name="_521土木表紙_1" localSheetId="0">{"'内訳書'!$A$1:$O$28"}</definedName>
    <definedName name="_521土木表紙_1">{"'内訳書'!$A$1:$O$28"}</definedName>
    <definedName name="_522土木表紙_2" localSheetId="0">{"'内訳書'!$A$1:$O$28"}</definedName>
    <definedName name="_522土木表紙_2">{"'内訳書'!$A$1:$O$28"}</definedName>
    <definedName name="_523内訳かな_1">#REF!</definedName>
    <definedName name="_524内訳かな_2">#REF!</definedName>
    <definedName name="_525内訳かな_3">#REF!</definedName>
    <definedName name="_526内訳書_1">#REF!</definedName>
    <definedName name="_527内訳書_2">#REF!</definedName>
    <definedName name="_528内訳書_3">#REF!</definedName>
    <definedName name="_529排水金具_1">#REF!</definedName>
    <definedName name="_53_N_1" localSheetId="0">[46]Sheet1!$AE$102</definedName>
    <definedName name="_53_N_1">#REF!</definedName>
    <definedName name="_530排水金具_2" localSheetId="0">#REF!</definedName>
    <definedName name="_530排水金具_2">#REF!</definedName>
    <definedName name="_531排水金具_3" localSheetId="0">#REF!</definedName>
    <definedName name="_531排水金具_3">#REF!</definedName>
    <definedName name="_532範１_1" localSheetId="0">#REF!</definedName>
    <definedName name="_532範１_1">#REF!</definedName>
    <definedName name="_533範１_2">#REF!</definedName>
    <definedName name="_534範１_3">#REF!</definedName>
    <definedName name="_535範２_1">#REF!</definedName>
    <definedName name="_536範２_2">#REF!</definedName>
    <definedName name="_537範２_3">#REF!</definedName>
    <definedName name="_538範３_1">#REF!</definedName>
    <definedName name="_539範３_2">#REF!</definedName>
    <definedName name="_54_0Print_Area">#REF!</definedName>
    <definedName name="_54_N_2" localSheetId="0">[46]Sheet1!$AE$102</definedName>
    <definedName name="_54_N_2">#REF!</definedName>
    <definedName name="_540範３_3" localSheetId="0">#REF!</definedName>
    <definedName name="_540範３_3">#REF!</definedName>
    <definedName name="_541範４_1" localSheetId="0">#REF!</definedName>
    <definedName name="_541範４_1">#REF!</definedName>
    <definedName name="_542範４_2" localSheetId="0">#REF!</definedName>
    <definedName name="_542範４_2">#REF!</definedName>
    <definedName name="_543範４_3">#REF!</definedName>
    <definedName name="_544範５_1">#REF!</definedName>
    <definedName name="_545範５_2">#REF!</definedName>
    <definedName name="_546範５_3">#REF!</definedName>
    <definedName name="_547範６_1">#REF!</definedName>
    <definedName name="_548範６_2">#REF!</definedName>
    <definedName name="_549範６_3">#REF!</definedName>
    <definedName name="_55______________0_K" localSheetId="0" hidden="1">[17]労!#REF!</definedName>
    <definedName name="_55______________0_K" hidden="1">#REF!</definedName>
    <definedName name="_55_0Print_Area">#REF!</definedName>
    <definedName name="_55_N_3" localSheetId="0">[52]Sheet1!$AE$102</definedName>
    <definedName name="_55_N_3">#REF!</definedName>
    <definedName name="_550範７_1" localSheetId="0">#REF!</definedName>
    <definedName name="_550範７_1">#REF!</definedName>
    <definedName name="_551範７_2" localSheetId="0">#REF!</definedName>
    <definedName name="_551範７_2">#REF!</definedName>
    <definedName name="_552範７_3" localSheetId="0">#REF!</definedName>
    <definedName name="_552範７_3">#REF!</definedName>
    <definedName name="_553範８_1">#REF!</definedName>
    <definedName name="_554範８_2">#REF!</definedName>
    <definedName name="_555範８_3">#REF!</definedName>
    <definedName name="_556範９_1">#REF!</definedName>
    <definedName name="_557範９_2">#REF!</definedName>
    <definedName name="_558範９_3">#REF!</definedName>
    <definedName name="_559表紙_1" localSheetId="0">[11]東高校!#REF!</definedName>
    <definedName name="_559表紙_1">#REF!</definedName>
    <definedName name="_56_0Print_Area">#REF!</definedName>
    <definedName name="_56_P_1" localSheetId="0">#REF!</definedName>
    <definedName name="_56_P_1">#REF!</definedName>
    <definedName name="_560表紙_2" localSheetId="0">[11]東高校!#REF!</definedName>
    <definedName name="_560表紙_2">#REF!</definedName>
    <definedName name="_561表紙_3" localSheetId="0">[11]東高校!#REF!</definedName>
    <definedName name="_561表紙_3">#REF!</definedName>
    <definedName name="_562表紙１_1" localSheetId="0">#REF!</definedName>
    <definedName name="_562表紙１_1">#REF!</definedName>
    <definedName name="_563表紙２_1" localSheetId="0">[31]強電複合!#REF!</definedName>
    <definedName name="_563表紙２_1">#REF!</definedName>
    <definedName name="_564表紙２_2" localSheetId="0">[31]強電複合!#REF!</definedName>
    <definedName name="_564表紙２_2">#REF!</definedName>
    <definedName name="_565不凍給水栓_1" localSheetId="0">#REF!</definedName>
    <definedName name="_565不凍給水栓_1">#REF!</definedName>
    <definedName name="_566不凍給水栓_2" localSheetId="0">#REF!</definedName>
    <definedName name="_566不凍給水栓_2">#REF!</definedName>
    <definedName name="_567不凍給水栓_3" localSheetId="0">#REF!</definedName>
    <definedName name="_567不凍給水栓_3">#REF!</definedName>
    <definedName name="_568付帯工_1">#REF!</definedName>
    <definedName name="_569付帯工_2">#REF!</definedName>
    <definedName name="_57_0Print_Area">#REF!</definedName>
    <definedName name="_57_P_2">#REF!</definedName>
    <definedName name="_570付帯工_3">#REF!</definedName>
    <definedName name="_571普通作業員分掛_1">#REF!</definedName>
    <definedName name="_572普通作業員分掛_2">#REF!</definedName>
    <definedName name="_573普通作業員分掛_3">#REF!</definedName>
    <definedName name="_574復旧解体小計_1">#REF!</definedName>
    <definedName name="_575復旧解体小計_2" localSheetId="0">'[25]#REF'!$G$175</definedName>
    <definedName name="_575復旧解体小計_2">#REF!</definedName>
    <definedName name="_576復旧解体小計_3" localSheetId="0">#REF!</definedName>
    <definedName name="_576復旧解体小計_3">#REF!</definedName>
    <definedName name="_577複単_1" localSheetId="0">[61]拾い書!#REF!</definedName>
    <definedName name="_577複単_1">#REF!</definedName>
    <definedName name="_578複単_2" localSheetId="0">[61]拾い書!#REF!</definedName>
    <definedName name="_578複単_2">#REF!</definedName>
    <definedName name="_579複単_3" localSheetId="0">[62]拾い書!#REF!</definedName>
    <definedName name="_579複単_3">#REF!</definedName>
    <definedName name="_58_0Print_Area">#REF!</definedName>
    <definedName name="_58_p_3" localSheetId="0">#REF!</definedName>
    <definedName name="_58_p_3">#REF!</definedName>
    <definedName name="_580分配槽_1" localSheetId="0">#REF!</definedName>
    <definedName name="_580分配槽_1">#REF!</definedName>
    <definedName name="_581分配槽_2" localSheetId="0">#REF!</definedName>
    <definedName name="_581分配槽_2">#REF!</definedName>
    <definedName name="_582分配槽_3">#REF!</definedName>
    <definedName name="_583分配槽上屋_1" localSheetId="0">(#REF!,#REF!,#REF!,#REF!,#REF!,#REF!,#REF!,#REF!)</definedName>
    <definedName name="_583分配槽上屋_1">(#REF!,#REF!,#REF!,#REF!,#REF!,#REF!,#REF!,#REF!)</definedName>
    <definedName name="_584分配槽上屋_2" localSheetId="0">(#REF!,#REF!,#REF!,#REF!,#REF!,#REF!,#REF!,#REF!)</definedName>
    <definedName name="_584分配槽上屋_2">(#REF!,#REF!,#REF!,#REF!,#REF!,#REF!,#REF!,#REF!)</definedName>
    <definedName name="_585分配槽上屋_3" localSheetId="0">(#REF!,#REF!,#REF!,#REF!,#REF!,#REF!,#REF!,#REF!)</definedName>
    <definedName name="_585分配槽上屋_3">(#REF!,#REF!,#REF!,#REF!,#REF!,#REF!,#REF!,#REF!)</definedName>
    <definedName name="_586保温工事_1" localSheetId="0">#REF!</definedName>
    <definedName name="_586保温工事_1">#REF!</definedName>
    <definedName name="_587保温工事_2" localSheetId="0">#REF!</definedName>
    <definedName name="_587保温工事_2">#REF!</definedName>
    <definedName name="_588保温工事_3" localSheetId="0">#REF!</definedName>
    <definedName name="_588保温工事_3">#REF!</definedName>
    <definedName name="_589補給数_1">#REF!</definedName>
    <definedName name="_59_Q_1" localSheetId="0">[46]Sheet1!$AE$118</definedName>
    <definedName name="_59_Q_1">#REF!</definedName>
    <definedName name="_590補給数_2" localSheetId="0">#REF!</definedName>
    <definedName name="_590補給数_2">#REF!</definedName>
    <definedName name="_591補給数_3" localSheetId="0">#REF!</definedName>
    <definedName name="_591補給数_3">#REF!</definedName>
    <definedName name="_592桝蓋_1" localSheetId="0">#REF!</definedName>
    <definedName name="_592桝蓋_1">#REF!</definedName>
    <definedName name="_593桝蓋_2">#REF!</definedName>
    <definedName name="_594桝蓋_3">#REF!</definedName>
    <definedName name="_595桝寸法_1" localSheetId="0">[46]Sheet1!$AC$19</definedName>
    <definedName name="_595桝寸法_1">#REF!</definedName>
    <definedName name="_596桝寸法_2" localSheetId="0">[46]Sheet1!$AC$19</definedName>
    <definedName name="_596桝寸法_2">#REF!</definedName>
    <definedName name="_597桝寸法_3" localSheetId="0">[52]Sheet1!$AC$19</definedName>
    <definedName name="_597桝寸法_3">#REF!</definedName>
    <definedName name="_598桝寸法2_1" localSheetId="0">[46]Sheet1!$AC$25</definedName>
    <definedName name="_598桝寸法2_1">#REF!</definedName>
    <definedName name="_599桝寸法2_2" localSheetId="0">[46]Sheet1!$AC$25</definedName>
    <definedName name="_599桝寸法2_2">#REF!</definedName>
    <definedName name="_59Datab">#REF!</definedName>
    <definedName name="_5D" localSheetId="0">#REF!</definedName>
    <definedName name="_5D">#REF!</definedName>
    <definedName name="_5Datab" localSheetId="0">[51]東高校!#REF!</definedName>
    <definedName name="_5Datab">#REF!</definedName>
    <definedName name="_5P" localSheetId="0">#REF!</definedName>
    <definedName name="_5P">#REF!</definedName>
    <definedName name="_5Print_Area">#REF!</definedName>
    <definedName name="_6" localSheetId="0">#REF!</definedName>
    <definedName name="_6">#REF!</definedName>
    <definedName name="_6_??_Print_Area_8">#REF!</definedName>
    <definedName name="_6__0Print_Area_1" localSheetId="0">[15]総括表!#REF!</definedName>
    <definedName name="_6__0Print_Area_1">#REF!</definedName>
    <definedName name="_6_0_K" localSheetId="0" hidden="1">[17]労!#REF!</definedName>
    <definedName name="_6_0_K" hidden="1">#REF!</definedName>
    <definedName name="_6_00_Datab">#REF!</definedName>
    <definedName name="_6_00_Print_Area" localSheetId="0">#REF!</definedName>
    <definedName name="_6_00_Print_Area">#REF!</definedName>
    <definedName name="_6_0Datab" localSheetId="0">[24]東高校!#REF!</definedName>
    <definedName name="_6_0Datab">#REF!</definedName>
    <definedName name="_6_0Print_Area">#REF!</definedName>
    <definedName name="_6_t_1">#REF!</definedName>
    <definedName name="_60______________0_S" localSheetId="0" hidden="1">[17]労!#REF!</definedName>
    <definedName name="_60______________0_S" hidden="1">#REF!</definedName>
    <definedName name="_60_Q_2" localSheetId="0">[46]Sheet1!$AE$118</definedName>
    <definedName name="_60_Q_2">#REF!</definedName>
    <definedName name="_600桝寸法2_3" localSheetId="0">[52]Sheet1!$AC$25</definedName>
    <definedName name="_600桝寸法2_3">#REF!</definedName>
    <definedName name="_601桝代価_1" localSheetId="0">#REF!</definedName>
    <definedName name="_601桝代価_1">#REF!</definedName>
    <definedName name="_602桝代価_2" localSheetId="0">'[18]#REF'!#REF!</definedName>
    <definedName name="_602桝代価_2">#REF!</definedName>
    <definedName name="_603桝代価_3" localSheetId="0">#REF!</definedName>
    <definedName name="_603桝代価_3">#REF!</definedName>
    <definedName name="_604桝番号_1" localSheetId="0">[46]Sheet1!$AC$14</definedName>
    <definedName name="_604桝番号_1">#REF!</definedName>
    <definedName name="_605桝番号_2" localSheetId="0">[46]Sheet1!$AC$14</definedName>
    <definedName name="_605桝番号_2">#REF!</definedName>
    <definedName name="_606桝番号_3" localSheetId="0">[52]Sheet1!$AC$14</definedName>
    <definedName name="_606桝番号_3">#REF!</definedName>
    <definedName name="_607桝類工事_1" localSheetId="0">#REF!</definedName>
    <definedName name="_607桝類工事_1">#REF!</definedName>
    <definedName name="_608桝類工事_2" localSheetId="0">#REF!</definedName>
    <definedName name="_608桝類工事_2">#REF!</definedName>
    <definedName name="_609桝類工事_3" localSheetId="0">#REF!</definedName>
    <definedName name="_609桝類工事_3">#REF!</definedName>
    <definedName name="_60A50000_">#REF!</definedName>
    <definedName name="_61_Q_3" localSheetId="0">[52]Sheet1!$AE$118</definedName>
    <definedName name="_61_Q_3">#REF!</definedName>
    <definedName name="_612名前2_3" localSheetId="0">[42]拾い書!#REF!</definedName>
    <definedName name="_612名前2_3">#REF!</definedName>
    <definedName name="_613労務単価_1" localSheetId="0">#REF!</definedName>
    <definedName name="_613労務単価_1">#REF!</definedName>
    <definedName name="_614労務単価_2" localSheetId="0">#REF!</definedName>
    <definedName name="_614労務単価_2">#REF!</definedName>
    <definedName name="_615労務単価_3" localSheetId="0">#REF!</definedName>
    <definedName name="_615労務単価_3">#REF!</definedName>
    <definedName name="_616礫質土及び粘性土_1">#REF!</definedName>
    <definedName name="_617礫質土及び粘性土_2">#REF!</definedName>
    <definedName name="_618礫質土及び粘性土_3">#REF!</definedName>
    <definedName name="_61Datab">#REF!</definedName>
    <definedName name="_62_r_1">#REF!</definedName>
    <definedName name="_62Datab">#REF!</definedName>
    <definedName name="_63_r_2">#REF!</definedName>
    <definedName name="_63Datab">#REF!</definedName>
    <definedName name="_63Print_Area">#REF!</definedName>
    <definedName name="_64_R_3" localSheetId="0">[52]Sheet1!$AE$105</definedName>
    <definedName name="_64_R_3">#REF!</definedName>
    <definedName name="_64Print_Area">#REF!</definedName>
    <definedName name="_65_______________K" localSheetId="0" hidden="1">[16]目次!#REF!</definedName>
    <definedName name="_65_______________K" hidden="1">#REF!</definedName>
    <definedName name="_65_R1010_1" localSheetId="0">#REF!</definedName>
    <definedName name="_65_R1010_1">#REF!</definedName>
    <definedName name="_66_R1010_2" localSheetId="0">#REF!</definedName>
    <definedName name="_66_R1010_2">#REF!</definedName>
    <definedName name="_67_R1010_3" localSheetId="0">#REF!</definedName>
    <definedName name="_67_R1010_3">#REF!</definedName>
    <definedName name="_68_S_1">#REF!</definedName>
    <definedName name="_69_S_2">#REF!</definedName>
    <definedName name="_69Datab">#REF!</definedName>
    <definedName name="_6D">#REF!</definedName>
    <definedName name="_6Datab">#REF!</definedName>
    <definedName name="_6I00">[8]新設ＱＢ基礎!#REF!</definedName>
    <definedName name="_6kVEM_CET">#REF!</definedName>
    <definedName name="_6P" localSheetId="0">#REF!</definedName>
    <definedName name="_6P">#REF!</definedName>
    <definedName name="_6Print_Area">#REF!</definedName>
    <definedName name="_7" localSheetId="0">#REF!</definedName>
    <definedName name="_7">#REF!</definedName>
    <definedName name="_7_??_Print_Area_8">#REF!</definedName>
    <definedName name="_7__0Print_Area_2" localSheetId="0">'[18]#REF'!#REF!</definedName>
    <definedName name="_7__0Print_Area_2">#REF!</definedName>
    <definedName name="_7_0" localSheetId="0">[63]材料単価表!#REF!</definedName>
    <definedName name="_7_0">#REF!</definedName>
    <definedName name="_7_00_Print_Area" localSheetId="0">#REF!</definedName>
    <definedName name="_7_00_Print_Area">#REF!</definedName>
    <definedName name="_7_A1_1">#REF!</definedName>
    <definedName name="_70_______________S" localSheetId="0" hidden="1">[16]目次!#REF!</definedName>
    <definedName name="_70_______________S" hidden="1">#REF!</definedName>
    <definedName name="_70_S_3" localSheetId="0">[52]Sheet1!$AE$115</definedName>
    <definedName name="_70_S_3">#REF!</definedName>
    <definedName name="_71_Sort_1" localSheetId="0">#REF!</definedName>
    <definedName name="_71_Sort_1">#REF!</definedName>
    <definedName name="_71Datab">#REF!</definedName>
    <definedName name="_72_Sort_2" localSheetId="0">'[25]#REF'!$A$642:$N$1308</definedName>
    <definedName name="_72_Sort_2">#REF!</definedName>
    <definedName name="_73_Sort_3" localSheetId="0">#REF!</definedName>
    <definedName name="_73_Sort_3">#REF!</definedName>
    <definedName name="_74_t_1" localSheetId="0">#REF!</definedName>
    <definedName name="_74_t_1">#REF!</definedName>
    <definedName name="_75_____________0_K" localSheetId="0" hidden="1">[17]労!#REF!</definedName>
    <definedName name="_75_____________0_K" hidden="1">#REF!</definedName>
    <definedName name="_75_t_2" localSheetId="0">#REF!</definedName>
    <definedName name="_75_t_2">#REF!</definedName>
    <definedName name="_75Print_Area">#REF!</definedName>
    <definedName name="_76_t_3" localSheetId="0">#REF!</definedName>
    <definedName name="_76_t_3">#REF!</definedName>
    <definedName name="_77_T_4" localSheetId="0">#REF!</definedName>
    <definedName name="_77_T_4">#REF!</definedName>
    <definedName name="_78_U_1" localSheetId="0">[46]Sheet1!$AE$110</definedName>
    <definedName name="_78_U_1">#REF!</definedName>
    <definedName name="_79_U_2" localSheetId="0">[46]Sheet1!$AE$110</definedName>
    <definedName name="_79_U_2">#REF!</definedName>
    <definedName name="_7A50000_">#REF!</definedName>
    <definedName name="_7D" localSheetId="0">#REF!</definedName>
    <definedName name="_7D">#REF!</definedName>
    <definedName name="_7P" localSheetId="0">#REF!</definedName>
    <definedName name="_7P">#REF!</definedName>
    <definedName name="_7Print_Area">#REF!</definedName>
    <definedName name="_8__0Print_Area_3" localSheetId="0">'[25]#REF'!#REF!</definedName>
    <definedName name="_8__0Print_Area_3">#REF!</definedName>
    <definedName name="_8_0_S" localSheetId="0" hidden="1">[17]労!#REF!</definedName>
    <definedName name="_8_0_S" hidden="1">#REF!</definedName>
    <definedName name="_8_00_Datab" localSheetId="0">#REF!</definedName>
    <definedName name="_8_00_Datab">#REF!</definedName>
    <definedName name="_8_00_Print_Area" localSheetId="0">#REF!</definedName>
    <definedName name="_8_00_Print_Area">#REF!</definedName>
    <definedName name="_8_0Datab" localSheetId="0">[43]東高校!#REF!</definedName>
    <definedName name="_8_0Datab">#REF!</definedName>
    <definedName name="_8_0Print_Area" localSheetId="0">'[33]#REF'!#REF!</definedName>
    <definedName name="_8_0Print_Area">#REF!</definedName>
    <definedName name="_8_A1_1">#REF!</definedName>
    <definedName name="_8_p_1">#REF!</definedName>
    <definedName name="_80_____________0_S" localSheetId="0" hidden="1">[17]労!#REF!</definedName>
    <definedName name="_80_____________0_S" hidden="1">#REF!</definedName>
    <definedName name="_80_U_3" localSheetId="0">[52]Sheet1!$AE$110</definedName>
    <definedName name="_80_U_3">#REF!</definedName>
    <definedName name="_80P">#REF!</definedName>
    <definedName name="_81_z_1" localSheetId="0">#REF!</definedName>
    <definedName name="_81_z_1">#REF!</definedName>
    <definedName name="_81Print_Area">#REF!</definedName>
    <definedName name="_82_z_2" localSheetId="0">'[25]#REF'!$D$23:$D$26</definedName>
    <definedName name="_82_z_2">#REF!</definedName>
    <definedName name="_83_z_3" localSheetId="0">#REF!</definedName>
    <definedName name="_83_z_3">#REF!</definedName>
    <definedName name="_85______________K" localSheetId="0" hidden="1">[16]目次!#REF!</definedName>
    <definedName name="_85______________K" hidden="1">#REF!</definedName>
    <definedName name="_86_00_Datab" localSheetId="0">#REF!</definedName>
    <definedName name="_86_00_Datab">#REF!</definedName>
    <definedName name="_89_00_Print_Area" localSheetId="0">#REF!</definedName>
    <definedName name="_89_00_Print_Area">#REF!</definedName>
    <definedName name="_8D" localSheetId="0">#REF!</definedName>
    <definedName name="_8D">#REF!</definedName>
    <definedName name="_8Datab">#REF!</definedName>
    <definedName name="_8M00">[8]新設ＱＢ基礎!#REF!</definedName>
    <definedName name="_8P" localSheetId="0">#REF!</definedName>
    <definedName name="_8P">#REF!</definedName>
    <definedName name="_8Print_Area" localSheetId="0">#REF!</definedName>
    <definedName name="_8Print_Area">#REF!</definedName>
    <definedName name="_9_0_Datab_1" localSheetId="0">#REF!</definedName>
    <definedName name="_9_0_Datab_1">#REF!</definedName>
    <definedName name="_9_00_Datab">#REF!</definedName>
    <definedName name="_9_00_Print_Area">#REF!</definedName>
    <definedName name="_9_0Datab" localSheetId="0">[32]東高校!#REF!</definedName>
    <definedName name="_9_0Datab">#REF!</definedName>
    <definedName name="_9_0Print_Area" localSheetId="0">[34]金属製建具!#REF!</definedName>
    <definedName name="_9_0Print_Area">#REF!</definedName>
    <definedName name="_9_p_1">#REF!</definedName>
    <definedName name="_9_t_1">#REF!</definedName>
    <definedName name="_90______________S" localSheetId="0" hidden="1">[16]目次!#REF!</definedName>
    <definedName name="_90______________S" hidden="1">#REF!</definedName>
    <definedName name="_92_0Datab" localSheetId="0">#REF!</definedName>
    <definedName name="_92_0Datab">#REF!</definedName>
    <definedName name="_92Print_Area">#REF!</definedName>
    <definedName name="_95____________0_K" localSheetId="0" hidden="1">[17]労!#REF!</definedName>
    <definedName name="_95____________0_K" hidden="1">#REF!</definedName>
    <definedName name="_95_0Print_Area" localSheetId="0">#REF!</definedName>
    <definedName name="_95_0Print_Area">#REF!</definedName>
    <definedName name="_96AAAA_1" localSheetId="0">#REF!</definedName>
    <definedName name="_96AAAA_1">#REF!</definedName>
    <definedName name="_97AAAA_2" localSheetId="0">#REF!</definedName>
    <definedName name="_97AAAA_2">#REF!</definedName>
    <definedName name="_98AAAA_3">#REF!</definedName>
    <definedName name="_99Criteria_MI_1">#REF!</definedName>
    <definedName name="_9Datab">#REF!</definedName>
    <definedName name="_9P">#REF!</definedName>
    <definedName name="_9Print_Area">#REF!</definedName>
    <definedName name="_a">#REF!</definedName>
    <definedName name="_a_8" localSheetId="0">[64]拾い書!#REF!</definedName>
    <definedName name="_a_8">#REF!</definedName>
    <definedName name="_A0">#REF!</definedName>
    <definedName name="_A00" localSheetId="0">#REF!</definedName>
    <definedName name="_A00">#REF!</definedName>
    <definedName name="_A01" localSheetId="0">#REF!</definedName>
    <definedName name="_A01">#REF!</definedName>
    <definedName name="_A1" localSheetId="0">#REF!</definedName>
    <definedName name="_A1">#REF!</definedName>
    <definedName name="_A10">#REF!</definedName>
    <definedName name="_A11">#REF!</definedName>
    <definedName name="_A12">#REF!</definedName>
    <definedName name="_A13">#REF!</definedName>
    <definedName name="_A14">#REF!</definedName>
    <definedName name="_A15">#REF!</definedName>
    <definedName name="_A16">#REF!</definedName>
    <definedName name="_A17">#REF!</definedName>
    <definedName name="_A18">#REF!</definedName>
    <definedName name="_A19">#REF!</definedName>
    <definedName name="_A2">#REF!</definedName>
    <definedName name="_A20">#REF!</definedName>
    <definedName name="_A21">#REF!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#REF!</definedName>
    <definedName name="_A30">#REF!</definedName>
    <definedName name="_A31">#REF!</definedName>
    <definedName name="_A32">#REF!</definedName>
    <definedName name="_A33">#REF!</definedName>
    <definedName name="_A34">#REF!</definedName>
    <definedName name="_A35">#REF!</definedName>
    <definedName name="_A36">#REF!</definedName>
    <definedName name="_A37">#REF!</definedName>
    <definedName name="_A38">#REF!</definedName>
    <definedName name="_A39">#REF!</definedName>
    <definedName name="_A4">#REF!</definedName>
    <definedName name="_A40">#REF!</definedName>
    <definedName name="_A41">#REF!</definedName>
    <definedName name="_A42">#REF!</definedName>
    <definedName name="_A43">#REF!</definedName>
    <definedName name="_A44">#REF!</definedName>
    <definedName name="_A45">#REF!</definedName>
    <definedName name="_A46">#REF!</definedName>
    <definedName name="_A47">#REF!</definedName>
    <definedName name="_A48">#REF!</definedName>
    <definedName name="_A49">#REF!</definedName>
    <definedName name="_A5">#REF!</definedName>
    <definedName name="_A50">#REF!</definedName>
    <definedName name="_A50000">#REF!</definedName>
    <definedName name="_A51">#REF!</definedName>
    <definedName name="_A52">#REF!</definedName>
    <definedName name="_A53">#REF!</definedName>
    <definedName name="_A54">#REF!</definedName>
    <definedName name="_A55">#REF!</definedName>
    <definedName name="_A56">#REF!</definedName>
    <definedName name="_A57">#REF!</definedName>
    <definedName name="_A58">#REF!</definedName>
    <definedName name="_A59">#REF!</definedName>
    <definedName name="_A6">#REF!</definedName>
    <definedName name="_A60">#REF!</definedName>
    <definedName name="_A61">#REF!</definedName>
    <definedName name="_A62">#REF!</definedName>
    <definedName name="_A63">#REF!</definedName>
    <definedName name="_A64">#REF!</definedName>
    <definedName name="_A65">#REF!</definedName>
    <definedName name="_A66">#REF!</definedName>
    <definedName name="_A67">#REF!</definedName>
    <definedName name="_A68">#REF!</definedName>
    <definedName name="_A69">#REF!</definedName>
    <definedName name="_A7">#REF!</definedName>
    <definedName name="_A70">#REF!</definedName>
    <definedName name="_A71">#REF!</definedName>
    <definedName name="_A73">#REF!</definedName>
    <definedName name="_A74">#REF!</definedName>
    <definedName name="_A75">#REF!</definedName>
    <definedName name="_A76">#REF!</definedName>
    <definedName name="_A77">#REF!</definedName>
    <definedName name="_A78">#REF!</definedName>
    <definedName name="_A79">#REF!</definedName>
    <definedName name="_A8">#REF!</definedName>
    <definedName name="_A81">#REF!</definedName>
    <definedName name="_A82">#REF!</definedName>
    <definedName name="_A9">#REF!</definedName>
    <definedName name="_b">#REF!</definedName>
    <definedName name="_b_8" localSheetId="0">[64]拾い書!#REF!</definedName>
    <definedName name="_b_8">#REF!</definedName>
    <definedName name="_B200000" localSheetId="0">#REF!</definedName>
    <definedName name="_B200000">#REF!</definedName>
    <definedName name="_B90000" localSheetId="0">#REF!</definedName>
    <definedName name="_B90000">#REF!</definedName>
    <definedName name="_BEEP__BRANCH__" localSheetId="0">#REF!</definedName>
    <definedName name="_BEEP__BRANCH__">#REF!</definedName>
    <definedName name="_BEEP__BRANCH_\">#REF!</definedName>
    <definedName name="_BEN01">#REF!</definedName>
    <definedName name="_BEN02">#REF!</definedName>
    <definedName name="_c">#REF!</definedName>
    <definedName name="_c_8" localSheetId="0">[64]拾い書!#REF!</definedName>
    <definedName name="_c_8">#REF!</definedName>
    <definedName name="_Ｃ１">#REF!</definedName>
    <definedName name="_C300200">#REF!</definedName>
    <definedName name="_C303800">#REF!</definedName>
    <definedName name="_C370003">#REF!</definedName>
    <definedName name="_C370135">#REF!</definedName>
    <definedName name="_C370240">#REF!</definedName>
    <definedName name="_C370500">#REF!</definedName>
    <definedName name="_C370600">#REF!</definedName>
    <definedName name="_C371625">#REF!</definedName>
    <definedName name="_C371630">#REF!</definedName>
    <definedName name="_C371640">#REF!</definedName>
    <definedName name="_C371650">#REF!</definedName>
    <definedName name="_C371725">#REF!</definedName>
    <definedName name="_C371730">#REF!</definedName>
    <definedName name="_C371740">#REF!</definedName>
    <definedName name="_C371750">#REF!</definedName>
    <definedName name="_C460211">#REF!</definedName>
    <definedName name="_C480900">#REF!</definedName>
    <definedName name="_C481000">#REF!</definedName>
    <definedName name="_CLOSE_" localSheetId="0">#REF!</definedName>
    <definedName name="_CLOSE_">#REF!</definedName>
    <definedName name="_d" localSheetId="0">#REF!</definedName>
    <definedName name="_d">#REF!</definedName>
    <definedName name="_D___EDIT__HOME">#REF!</definedName>
    <definedName name="_Datab">#REF!</definedName>
    <definedName name="_Dist_Bin" hidden="1">#REF!</definedName>
    <definedName name="_Dist_Values" hidden="1">#REF!</definedName>
    <definedName name="_e">#REF!</definedName>
    <definedName name="_EDIT__HOME__DE">#REF!</definedName>
    <definedName name="_F">#REF!</definedName>
    <definedName name="_file" hidden="1">#REF!</definedName>
    <definedName name="_Fill" localSheetId="8" hidden="1">#REF!</definedName>
    <definedName name="_Fill" localSheetId="9" hidden="1">#REF!</definedName>
    <definedName name="_Fill" localSheetId="10" hidden="1">#REF!</definedName>
    <definedName name="_Fill" localSheetId="7" hidden="1">#REF!</definedName>
    <definedName name="_Fill" localSheetId="6" hidden="1">#REF!</definedName>
    <definedName name="_Fill" localSheetId="11" hidden="1">#REF!</definedName>
    <definedName name="_Fill" localSheetId="5" hidden="1">#REF!</definedName>
    <definedName name="_Fill" localSheetId="4" hidden="1">#REF!</definedName>
    <definedName name="_Fill" localSheetId="3" hidden="1">#REF!</definedName>
    <definedName name="_Fill" localSheetId="2" hidden="1">#REF!</definedName>
    <definedName name="_Fill" hidden="1">#REF!</definedName>
    <definedName name="_Fill2" localSheetId="0" hidden="1">'[65] 内訳'!#REF!</definedName>
    <definedName name="_Fill2" hidden="1">#REF!</definedName>
    <definedName name="_fill3" localSheetId="0" hidden="1">'[66] 内訳'!#REF!</definedName>
    <definedName name="_fill3" hidden="1">#REF!</definedName>
    <definedName name="_xlnm._FilterDatabase" localSheetId="1" hidden="1">経費!$A$29:$AC$47</definedName>
    <definedName name="_G" localSheetId="0">#REF!</definedName>
    <definedName name="_G">#REF!</definedName>
    <definedName name="_GETLABEL_照度" localSheetId="0">#REF!</definedName>
    <definedName name="_GETLABEL_照度">#REF!</definedName>
    <definedName name="_GOTO_C3__EDIT_" localSheetId="0">#REF!</definedName>
    <definedName name="_GOTO_C3__EDIT_">#REF!</definedName>
    <definedName name="_h">#REF!</definedName>
    <definedName name="_h_1">#REF!</definedName>
    <definedName name="_h_2">#REF!</definedName>
    <definedName name="_h_3">#REF!</definedName>
    <definedName name="_HOME_">#REF!</definedName>
    <definedName name="_I">#REF!</definedName>
    <definedName name="_I00">#REF!</definedName>
    <definedName name="_I1">#REF!</definedName>
    <definedName name="_I2">#REF!</definedName>
    <definedName name="_I3">#REF!</definedName>
    <definedName name="_IF_A1__N___BRA">#REF!</definedName>
    <definedName name="_IF_A1__Y___BRA">#REF!</definedName>
    <definedName name="_J">#REF!</definedName>
    <definedName name="_J99999" localSheetId="0">[10]建築内訳!#REF!</definedName>
    <definedName name="_J99999">#REF!</definedName>
    <definedName name="_jyk1">#REF!</definedName>
    <definedName name="_jyk2">#REF!</definedName>
    <definedName name="_jyk3">#REF!</definedName>
    <definedName name="_K" localSheetId="0">#REF!</definedName>
    <definedName name="_K">#REF!</definedName>
    <definedName name="_Key_2" localSheetId="0" hidden="1">'[65] 内訳'!#REF!</definedName>
    <definedName name="_Key_2" hidden="1">#REF!</definedName>
    <definedName name="_Key1" localSheetId="8" hidden="1">#REF!</definedName>
    <definedName name="_Key1" localSheetId="9" hidden="1">#REF!</definedName>
    <definedName name="_Key1" localSheetId="10" hidden="1">#REF!</definedName>
    <definedName name="_Key1" localSheetId="7" hidden="1">#REF!</definedName>
    <definedName name="_Key1" localSheetId="6" hidden="1">#REF!</definedName>
    <definedName name="_Key1" localSheetId="11" hidden="1">#REF!</definedName>
    <definedName name="_Key1" localSheetId="5" hidden="1">#REF!</definedName>
    <definedName name="_Key1" localSheetId="4" hidden="1">#REF!</definedName>
    <definedName name="_Key1" localSheetId="3" hidden="1">#REF!</definedName>
    <definedName name="_Key1" localSheetId="2" hidden="1">#REF!</definedName>
    <definedName name="_Key1" hidden="1">#REF!</definedName>
    <definedName name="_key100" hidden="1">'[5]#REF'!#REF!</definedName>
    <definedName name="_Key2" localSheetId="8" hidden="1">#REF!</definedName>
    <definedName name="_Key2" localSheetId="9" hidden="1">#REF!</definedName>
    <definedName name="_Key2" localSheetId="10" hidden="1">#REF!</definedName>
    <definedName name="_Key2" localSheetId="7" hidden="1">#REF!</definedName>
    <definedName name="_Key2" localSheetId="6" hidden="1">#REF!</definedName>
    <definedName name="_Key2" localSheetId="11" hidden="1">#REF!</definedName>
    <definedName name="_Key2" localSheetId="5" hidden="1">#REF!</definedName>
    <definedName name="_Key2" localSheetId="4" hidden="1">#REF!</definedName>
    <definedName name="_Key2" localSheetId="3" hidden="1">#REF!</definedName>
    <definedName name="_Key2" localSheetId="2" hidden="1">#REF!</definedName>
    <definedName name="_Key2" localSheetId="0" hidden="1">#REF!</definedName>
    <definedName name="_Key2" hidden="1">#REF!</definedName>
    <definedName name="_key3" localSheetId="8" hidden="1">#REF!</definedName>
    <definedName name="_key3" localSheetId="9" hidden="1">#REF!</definedName>
    <definedName name="_key3" localSheetId="10" hidden="1">#REF!</definedName>
    <definedName name="_key3" localSheetId="7" hidden="1">#REF!</definedName>
    <definedName name="_key3" localSheetId="6" hidden="1">#REF!</definedName>
    <definedName name="_key3" localSheetId="11" hidden="1">#REF!</definedName>
    <definedName name="_key3" localSheetId="5" hidden="1">#REF!</definedName>
    <definedName name="_key3" localSheetId="4" hidden="1">#REF!</definedName>
    <definedName name="_key3" localSheetId="3" hidden="1">#REF!</definedName>
    <definedName name="_key3" localSheetId="2" hidden="1">#REF!</definedName>
    <definedName name="_key3" localSheetId="0" hidden="1">#REF!</definedName>
    <definedName name="_key3" hidden="1">#REF!</definedName>
    <definedName name="_kh1">#REF!</definedName>
    <definedName name="_kh2">#REF!</definedName>
    <definedName name="_L" localSheetId="0">#REF!</definedName>
    <definedName name="_L">#REF!</definedName>
    <definedName name="_L_1">#REF!</definedName>
    <definedName name="_L_2">#REF!</definedName>
    <definedName name="_L_3">#REF!</definedName>
    <definedName name="_M">#REF!</definedName>
    <definedName name="_M_1">#REF!</definedName>
    <definedName name="_M_2">#REF!</definedName>
    <definedName name="_M_3">#REF!</definedName>
    <definedName name="_M00">#REF!</definedName>
    <definedName name="_ME1">#REF!</definedName>
    <definedName name="_ME10">#REF!</definedName>
    <definedName name="_ME100">#REF!</definedName>
    <definedName name="_ME101">#REF!</definedName>
    <definedName name="_ME11">#REF!</definedName>
    <definedName name="_ME12">#REF!</definedName>
    <definedName name="_ME13">#REF!</definedName>
    <definedName name="_ME14">#REF!</definedName>
    <definedName name="_ME15">#REF!</definedName>
    <definedName name="_ME16">#REF!</definedName>
    <definedName name="_ME17">#REF!</definedName>
    <definedName name="_ME18">#REF!</definedName>
    <definedName name="_ME19">#REF!</definedName>
    <definedName name="_ME2">#REF!</definedName>
    <definedName name="_ME20">#REF!</definedName>
    <definedName name="_ME21">#REF!</definedName>
    <definedName name="_ME22">#REF!</definedName>
    <definedName name="_ME23">#REF!</definedName>
    <definedName name="_ME24">#REF!</definedName>
    <definedName name="_ME25">#REF!</definedName>
    <definedName name="_ME26">#REF!</definedName>
    <definedName name="_ME27">#REF!</definedName>
    <definedName name="_ME28">#REF!</definedName>
    <definedName name="_ME29">#REF!</definedName>
    <definedName name="_ME3">#REF!</definedName>
    <definedName name="_ME30">#REF!</definedName>
    <definedName name="_ME31">#REF!</definedName>
    <definedName name="_ME32">#REF!</definedName>
    <definedName name="_ME33">#REF!</definedName>
    <definedName name="_ME34">#REF!</definedName>
    <definedName name="_ME35">#REF!</definedName>
    <definedName name="_ME36">#REF!</definedName>
    <definedName name="_ME37">#REF!</definedName>
    <definedName name="_ME38">#REF!</definedName>
    <definedName name="_ME39">#REF!</definedName>
    <definedName name="_ME4">#REF!</definedName>
    <definedName name="_ME40">#REF!</definedName>
    <definedName name="_ME41">#REF!</definedName>
    <definedName name="_ME42">#REF!</definedName>
    <definedName name="_ME43">#REF!</definedName>
    <definedName name="_ME44">#REF!</definedName>
    <definedName name="_ME45">#REF!</definedName>
    <definedName name="_ME46">#REF!</definedName>
    <definedName name="_ME47">#REF!</definedName>
    <definedName name="_ME48">#REF!</definedName>
    <definedName name="_ME49">#REF!</definedName>
    <definedName name="_ME5">#REF!</definedName>
    <definedName name="_ME50">#REF!</definedName>
    <definedName name="_ME51">#REF!</definedName>
    <definedName name="_ME52">#REF!</definedName>
    <definedName name="_ME53">#REF!</definedName>
    <definedName name="_ME54">#REF!</definedName>
    <definedName name="_ME55">#REF!</definedName>
    <definedName name="_ME56">#REF!</definedName>
    <definedName name="_ME57">#REF!</definedName>
    <definedName name="_ME58">#REF!</definedName>
    <definedName name="_ME59">#REF!</definedName>
    <definedName name="_ME6">#REF!</definedName>
    <definedName name="_ME60">#REF!</definedName>
    <definedName name="_ME61">#REF!</definedName>
    <definedName name="_ME62">#REF!</definedName>
    <definedName name="_ME63">#REF!</definedName>
    <definedName name="_ME64">#REF!</definedName>
    <definedName name="_ME65">#REF!</definedName>
    <definedName name="_ME66">#REF!</definedName>
    <definedName name="_ME67">#REF!</definedName>
    <definedName name="_ME68">#REF!</definedName>
    <definedName name="_ME69">#REF!</definedName>
    <definedName name="_ME7">#REF!</definedName>
    <definedName name="_ME70">#REF!</definedName>
    <definedName name="_ME71">#REF!</definedName>
    <definedName name="_ME72">#REF!</definedName>
    <definedName name="_ME73">#REF!</definedName>
    <definedName name="_ME74">#REF!</definedName>
    <definedName name="_ME75">#REF!</definedName>
    <definedName name="_ME76">#REF!</definedName>
    <definedName name="_ME77">#REF!</definedName>
    <definedName name="_ME78">#REF!</definedName>
    <definedName name="_ME79">#REF!</definedName>
    <definedName name="_ME8">#REF!</definedName>
    <definedName name="_ME80">#REF!</definedName>
    <definedName name="_ME81">#REF!</definedName>
    <definedName name="_ME82">#REF!</definedName>
    <definedName name="_ME83">#REF!</definedName>
    <definedName name="_ME84">#REF!</definedName>
    <definedName name="_ME85">#REF!</definedName>
    <definedName name="_ME86">#REF!</definedName>
    <definedName name="_ME87">#REF!</definedName>
    <definedName name="_ME88">#REF!</definedName>
    <definedName name="_ME89">#REF!</definedName>
    <definedName name="_ME9">#REF!</definedName>
    <definedName name="_ME90">#REF!</definedName>
    <definedName name="_ME91">#REF!</definedName>
    <definedName name="_ME92">#REF!</definedName>
    <definedName name="_ME93">#REF!</definedName>
    <definedName name="_ME94">#REF!</definedName>
    <definedName name="_ME95">#REF!</definedName>
    <definedName name="_ME96">#REF!</definedName>
    <definedName name="_ME97">#REF!</definedName>
    <definedName name="_ME98">#REF!</definedName>
    <definedName name="_ME99">#REF!</definedName>
    <definedName name="_MENU_PPRB2_Y37">#REF!</definedName>
    <definedName name="_N">#REF!</definedName>
    <definedName name="_o">#REF!</definedName>
    <definedName name="_OP41">#REF!</definedName>
    <definedName name="_OPEN___B___B10">#REF!</definedName>
    <definedName name="_OPEN___B___B3_">#REF!</definedName>
    <definedName name="_OPEN___B___B4_">#REF!</definedName>
    <definedName name="_OPEN___B___B5_">#REF!</definedName>
    <definedName name="_OPEN___B___B6_">#REF!</definedName>
    <definedName name="_OPEN___B___B7_">#REF!</definedName>
    <definedName name="_OPEN___B___B8_">#REF!</definedName>
    <definedName name="_OPEN___B___B9_">#REF!</definedName>
    <definedName name="_Order1" hidden="1">0</definedName>
    <definedName name="_Order2" hidden="1">255</definedName>
    <definedName name="_p" localSheetId="0">#REF!</definedName>
    <definedName name="_p">#REF!</definedName>
    <definedName name="_p_1" localSheetId="0">#REF!</definedName>
    <definedName name="_p_1">#REF!</definedName>
    <definedName name="_p_2" localSheetId="0">#REF!</definedName>
    <definedName name="_p_2">#REF!</definedName>
    <definedName name="_p_3">#REF!</definedName>
    <definedName name="_P00">#REF!</definedName>
    <definedName name="_P1">#REF!</definedName>
    <definedName name="_P1_11">#REF!</definedName>
    <definedName name="_P1_12">#REF!</definedName>
    <definedName name="_P1_13">#REF!</definedName>
    <definedName name="_P1_4">#REF!</definedName>
    <definedName name="_p2">#REF!</definedName>
    <definedName name="_p2_11">#REF!</definedName>
    <definedName name="_p2_12">#REF!</definedName>
    <definedName name="_p2_13">#REF!</definedName>
    <definedName name="_p2_4">#REF!</definedName>
    <definedName name="_p3">#REF!</definedName>
    <definedName name="_p3_11">#REF!</definedName>
    <definedName name="_p3_12">#REF!</definedName>
    <definedName name="_p3_13">#REF!</definedName>
    <definedName name="_p3_4">#REF!</definedName>
    <definedName name="_Parse_In" localSheetId="8" hidden="1">#REF!</definedName>
    <definedName name="_Parse_In" localSheetId="9" hidden="1">#REF!</definedName>
    <definedName name="_Parse_In" localSheetId="10" hidden="1">#REF!</definedName>
    <definedName name="_Parse_In" localSheetId="7" hidden="1">#REF!</definedName>
    <definedName name="_Parse_In" localSheetId="6" hidden="1">#REF!</definedName>
    <definedName name="_Parse_In" localSheetId="11" hidden="1">#REF!</definedName>
    <definedName name="_Parse_In" localSheetId="5" hidden="1">#REF!</definedName>
    <definedName name="_Parse_In" localSheetId="4" hidden="1">#REF!</definedName>
    <definedName name="_Parse_In" localSheetId="3" hidden="1">#REF!</definedName>
    <definedName name="_Parse_In" localSheetId="2" hidden="1">#REF!</definedName>
    <definedName name="_Parse_In" hidden="1">#REF!</definedName>
    <definedName name="_Parse_Out" localSheetId="8" hidden="1">#REF!</definedName>
    <definedName name="_Parse_Out" localSheetId="9" hidden="1">#REF!</definedName>
    <definedName name="_Parse_Out" localSheetId="10" hidden="1">#REF!</definedName>
    <definedName name="_Parse_Out" localSheetId="7" hidden="1">#REF!</definedName>
    <definedName name="_Parse_Out" localSheetId="6" hidden="1">#REF!</definedName>
    <definedName name="_Parse_Out" localSheetId="11" hidden="1">#REF!</definedName>
    <definedName name="_Parse_Out" localSheetId="5" hidden="1">#REF!</definedName>
    <definedName name="_Parse_Out" localSheetId="4" hidden="1">#REF!</definedName>
    <definedName name="_Parse_Out" localSheetId="3" hidden="1">#REF!</definedName>
    <definedName name="_Parse_Out" localSheetId="2" hidden="1">#REF!</definedName>
    <definedName name="_Parse_Out" hidden="1">#REF!</definedName>
    <definedName name="_ＰＫ３">#REF!</definedName>
    <definedName name="_ＰＫ４">#REF!</definedName>
    <definedName name="_PP1">#REF!</definedName>
    <definedName name="_PP10">#REF!</definedName>
    <definedName name="_PP11">#REF!</definedName>
    <definedName name="_PP12">#REF!</definedName>
    <definedName name="_PP13">#REF!</definedName>
    <definedName name="_PP14">#REF!</definedName>
    <definedName name="_PP15">#REF!</definedName>
    <definedName name="_PP16">#REF!</definedName>
    <definedName name="_PP17">#REF!</definedName>
    <definedName name="_PP18">#REF!</definedName>
    <definedName name="_PP19">#REF!</definedName>
    <definedName name="_PP2">#REF!</definedName>
    <definedName name="_PP20">#REF!</definedName>
    <definedName name="_PP21">#REF!</definedName>
    <definedName name="_PP22">#REF!</definedName>
    <definedName name="_PP23">#REF!</definedName>
    <definedName name="_PP24">#REF!</definedName>
    <definedName name="_PP25">#REF!</definedName>
    <definedName name="_PP26">#REF!</definedName>
    <definedName name="_PP27">#REF!</definedName>
    <definedName name="_PP28">#REF!</definedName>
    <definedName name="_PP3">#REF!</definedName>
    <definedName name="_PP4">#REF!</definedName>
    <definedName name="_PP5">#REF!</definedName>
    <definedName name="_PP6">#REF!</definedName>
    <definedName name="_PP7">#REF!</definedName>
    <definedName name="_PP8">#REF!</definedName>
    <definedName name="_PP9">#REF!</definedName>
    <definedName name="_PRT1">#REF!</definedName>
    <definedName name="_PRT2">#REF!</definedName>
    <definedName name="_PRT3">#REF!</definedName>
    <definedName name="_Q">#REF!</definedName>
    <definedName name="_Q00">#REF!</definedName>
    <definedName name="_R">#REF!</definedName>
    <definedName name="_R1010">#REF!</definedName>
    <definedName name="_READLN_C10_">#REF!</definedName>
    <definedName name="_READLN_C3_">#REF!</definedName>
    <definedName name="_READLN_C4_">#REF!</definedName>
    <definedName name="_READLN_C5_">#REF!</definedName>
    <definedName name="_READLN_C6_">#REF!</definedName>
    <definedName name="_READLN_C7_">#REF!</definedName>
    <definedName name="_READLN_C8_">#REF!</definedName>
    <definedName name="_READLN_C9_">#REF!</definedName>
    <definedName name="_Regression_Int">1</definedName>
    <definedName name="_S" localSheetId="0">#REF!</definedName>
    <definedName name="_S">#REF!</definedName>
    <definedName name="_S_1" localSheetId="0">#REF!</definedName>
    <definedName name="_S_1">#REF!</definedName>
    <definedName name="_S_2" localSheetId="0">#REF!</definedName>
    <definedName name="_S_2">#REF!</definedName>
    <definedName name="_S_3">#REF!</definedName>
    <definedName name="_S00">#REF!</definedName>
    <definedName name="_Sort" localSheetId="8" hidden="1">#REF!</definedName>
    <definedName name="_Sort" localSheetId="9" hidden="1">#REF!</definedName>
    <definedName name="_Sort" localSheetId="10" hidden="1">#REF!</definedName>
    <definedName name="_Sort" localSheetId="7" hidden="1">#REF!</definedName>
    <definedName name="_Sort" localSheetId="6" hidden="1">#REF!</definedName>
    <definedName name="_Sort" localSheetId="11" hidden="1">#REF!</definedName>
    <definedName name="_Sort" localSheetId="5" hidden="1">#REF!</definedName>
    <definedName name="_Sort" localSheetId="4" hidden="1">#REF!</definedName>
    <definedName name="_Sort" localSheetId="3" hidden="1">#REF!</definedName>
    <definedName name="_Sort" localSheetId="2" hidden="1">#REF!</definedName>
    <definedName name="_Sort" hidden="1">#REF!</definedName>
    <definedName name="_t">#REF!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ｔｑ２２" localSheetId="0">[11]東高校!#REF!</definedName>
    <definedName name="_ｔｑ２２">#REF!</definedName>
    <definedName name="_U" localSheetId="0">#REF!</definedName>
    <definedName name="_U">#REF!</definedName>
    <definedName name="_ＶＡ１００">#REF!</definedName>
    <definedName name="_ＶＡ１５０">#REF!</definedName>
    <definedName name="_ＶＡ７５">#REF!</definedName>
    <definedName name="_ＶＣ１００">#REF!</definedName>
    <definedName name="_ＶＣ１５０">#REF!</definedName>
    <definedName name="_ＶＣ７５">#REF!</definedName>
    <definedName name="_VI1000">[12]内訳書!#REF!</definedName>
    <definedName name="_VI10000">[12]内訳書!#REF!</definedName>
    <definedName name="_VI2000">[12]内訳書!#REF!</definedName>
    <definedName name="_VI500">[12]内訳書!#REF!</definedName>
    <definedName name="_VI5001">[13]内訳書!#REF!</definedName>
    <definedName name="_VI7000">[12]内訳書!#REF!</definedName>
    <definedName name="_VI900">[12]内訳書!#REF!</definedName>
    <definedName name="_VI9000">[12]内訳書!#REF!</definedName>
    <definedName name="_ＶＰ１００">#REF!</definedName>
    <definedName name="_ＶＰ１５０">#REF!</definedName>
    <definedName name="_ＶＰ７５">#REF!</definedName>
    <definedName name="_w" localSheetId="0">#REF!</definedName>
    <definedName name="_w">#REF!</definedName>
    <definedName name="_WCS0">#N/A</definedName>
    <definedName name="_ｗｒ３３３" localSheetId="0">[14]強電複合!#REF!</definedName>
    <definedName name="_ｗｒ３３３">#REF!</definedName>
    <definedName name="_X" localSheetId="0">#REF!</definedName>
    <definedName name="_X">#REF!</definedName>
    <definedName name="_X0">#REF!</definedName>
    <definedName name="_z" localSheetId="0">#REF!</definedName>
    <definedName name="_z">#REF!</definedName>
    <definedName name="_z_1" localSheetId="0">#REF!</definedName>
    <definedName name="_z_1">#REF!</definedName>
    <definedName name="_z_2">#REF!</definedName>
    <definedName name="_z_3">#REF!</definedName>
    <definedName name="_Z0">#REF!</definedName>
    <definedName name="_ZA">#REF!</definedName>
    <definedName name="_ZB">#REF!</definedName>
    <definedName name="_ZC">#REF!</definedName>
    <definedName name="_移動">#REF!</definedName>
    <definedName name="_一般管理費等">#REF!</definedName>
    <definedName name="_仮設費・率">#REF!</definedName>
    <definedName name="_機械経費">#REF!</definedName>
    <definedName name="_共通仮設費・率">#REF!</definedName>
    <definedName name="_現場管理費">#REF!</definedName>
    <definedName name="_終了">#REF!</definedName>
    <definedName name="_消費税等相当額">#REF!</definedName>
    <definedName name="_据付間接費">#REF!</definedName>
    <definedName name="_設計技術費">#REF!</definedName>
    <definedName name="_総合試運転費・率">#REF!</definedName>
    <definedName name="_補助材料費">#REF!</definedName>
    <definedName name="\" localSheetId="0">'[67]８正津川早着変更'!#REF!</definedName>
    <definedName name="\">#REF!</definedName>
    <definedName name="\0" localSheetId="0">[8]新設ＱＢ基礎!#REF!</definedName>
    <definedName name="\0">#REF!</definedName>
    <definedName name="\1" localSheetId="0">[68]諸経費計算表!$R$3:$AA$38</definedName>
    <definedName name="\1">#REF!</definedName>
    <definedName name="\10">#REF!</definedName>
    <definedName name="￥1010">#REF!</definedName>
    <definedName name="￥1011">#REF!</definedName>
    <definedName name="￥101111">#REF!</definedName>
    <definedName name="￥1012">#REF!</definedName>
    <definedName name="￥1013">#REF!</definedName>
    <definedName name="￥1014" localSheetId="0" hidden="1">{"'内訳書'!$A$1:$O$28"}</definedName>
    <definedName name="￥1014" hidden="1">{"'内訳書'!$A$1:$O$28"}</definedName>
    <definedName name="￥1015">#REF!</definedName>
    <definedName name="￥1016">#REF!</definedName>
    <definedName name="￥1017">#REF!</definedName>
    <definedName name="￥1018">#REF!</definedName>
    <definedName name="￥1019" localSheetId="0" hidden="1">{"'内訳書'!$A$1:$O$28"}</definedName>
    <definedName name="￥1019" hidden="1">{"'内訳書'!$A$1:$O$28"}</definedName>
    <definedName name="￥1020">#REF!</definedName>
    <definedName name="\11">#REF!</definedName>
    <definedName name="\110">#REF!</definedName>
    <definedName name="￥11111111" localSheetId="0" hidden="1">{"'内訳書'!$A$1:$O$28"}</definedName>
    <definedName name="￥11111111" hidden="1">{"'内訳書'!$A$1:$O$28"}</definedName>
    <definedName name="￥111122" localSheetId="0" hidden="1">{"'内訳書'!$A$1:$O$28"}</definedName>
    <definedName name="￥111122" hidden="1">{"'内訳書'!$A$1:$O$28"}</definedName>
    <definedName name="\12">#REF!</definedName>
    <definedName name="￥121212" localSheetId="0">[69]拾い書!#REF!</definedName>
    <definedName name="￥121212">#REF!</definedName>
    <definedName name="\13">#REF!</definedName>
    <definedName name="￥13212" localSheetId="0" hidden="1">{"'内訳書'!$A$1:$O$28"}</definedName>
    <definedName name="￥13212" hidden="1">{"'内訳書'!$A$1:$O$28"}</definedName>
    <definedName name="\14">#REF!</definedName>
    <definedName name="￥1454445" localSheetId="0" hidden="1">{"'内訳書'!$A$1:$O$28"}</definedName>
    <definedName name="￥1454445" hidden="1">{"'内訳書'!$A$1:$O$28"}</definedName>
    <definedName name="\15">#REF!</definedName>
    <definedName name="\16">#REF!</definedName>
    <definedName name="\17">#REF!</definedName>
    <definedName name="\18">#REF!</definedName>
    <definedName name="\19">#REF!</definedName>
    <definedName name="\2" localSheetId="0">[68]諸経費計算表!$A$8:$F$65</definedName>
    <definedName name="\2">#REF!</definedName>
    <definedName name="\20">#REF!</definedName>
    <definedName name="\200">#REF!</definedName>
    <definedName name="\201">#REF!</definedName>
    <definedName name="\202">#REF!</definedName>
    <definedName name="\204">#REF!</definedName>
    <definedName name="\21">#REF!</definedName>
    <definedName name="￥216567466">#REF!</definedName>
    <definedName name="\22">#REF!</definedName>
    <definedName name="￥2236" localSheetId="0" hidden="1">{"'内訳書'!$A$1:$O$28"}</definedName>
    <definedName name="￥2236" hidden="1">{"'内訳書'!$A$1:$O$28"}</definedName>
    <definedName name="\23">#REF!</definedName>
    <definedName name="￥232322" localSheetId="0" hidden="1">{"'内訳書'!$A$1:$O$28"}</definedName>
    <definedName name="￥232322" hidden="1">{"'内訳書'!$A$1:$O$28"}</definedName>
    <definedName name="￥232323" localSheetId="0" hidden="1">{"'内訳書'!$A$1:$O$28"}</definedName>
    <definedName name="￥232323" hidden="1">{"'内訳書'!$A$1:$O$28"}</definedName>
    <definedName name="\24">#REF!</definedName>
    <definedName name="\25">#REF!</definedName>
    <definedName name="\26">#REF!</definedName>
    <definedName name="\27">#REF!</definedName>
    <definedName name="\28">#REF!</definedName>
    <definedName name="\29">#REF!</definedName>
    <definedName name="\3">#REF!</definedName>
    <definedName name="\30">#REF!</definedName>
    <definedName name="\300">#REF!</definedName>
    <definedName name="\31">#REF!</definedName>
    <definedName name="\32">#REF!</definedName>
    <definedName name="￥323232" localSheetId="0">[70]石ヶ戸解体!#REF!</definedName>
    <definedName name="￥323232">#REF!</definedName>
    <definedName name="\33">#REF!</definedName>
    <definedName name="￥333">#REF!</definedName>
    <definedName name="￥333333333">#REF!</definedName>
    <definedName name="￥3333333333">#REF!</definedName>
    <definedName name="\34">#REF!</definedName>
    <definedName name="\35">#REF!</definedName>
    <definedName name="\36">#REF!</definedName>
    <definedName name="\37">#REF!</definedName>
    <definedName name="\38">#REF!</definedName>
    <definedName name="\39">#REF!</definedName>
    <definedName name="\4">#REF!</definedName>
    <definedName name="\40">#REF!</definedName>
    <definedName name="\41">#REF!</definedName>
    <definedName name="\42">#REF!</definedName>
    <definedName name="\43">#REF!</definedName>
    <definedName name="\44">#REF!</definedName>
    <definedName name="￥444">#REF!</definedName>
    <definedName name="\45">#REF!</definedName>
    <definedName name="￥4546">#REF!</definedName>
    <definedName name="\46">#REF!</definedName>
    <definedName name="\47">#REF!</definedName>
    <definedName name="\48">#REF!</definedName>
    <definedName name="\49">#REF!</definedName>
    <definedName name="\5">#REF!</definedName>
    <definedName name="\50">#REF!</definedName>
    <definedName name="\51">#REF!</definedName>
    <definedName name="￥511163" localSheetId="0" hidden="1">{"'内訳書'!$A$1:$O$28"}</definedName>
    <definedName name="￥511163" hidden="1">{"'内訳書'!$A$1:$O$28"}</definedName>
    <definedName name="\52">#REF!</definedName>
    <definedName name="\53">#REF!</definedName>
    <definedName name="\54">#REF!</definedName>
    <definedName name="￥549656" localSheetId="0" hidden="1">{"'内訳書'!$A$1:$O$28"}</definedName>
    <definedName name="￥549656" hidden="1">{"'内訳書'!$A$1:$O$28"}</definedName>
    <definedName name="\55">#REF!</definedName>
    <definedName name="￥555">#REF!</definedName>
    <definedName name="￥55555555." localSheetId="0" hidden="1">{"'内訳書'!$A$1:$O$28"}</definedName>
    <definedName name="￥55555555." hidden="1">{"'内訳書'!$A$1:$O$28"}</definedName>
    <definedName name="￥64565" localSheetId="0" hidden="1">{"'内訳書'!$A$1:$O$28"}</definedName>
    <definedName name="￥64565" hidden="1">{"'内訳書'!$A$1:$O$28"}</definedName>
    <definedName name="￥6465" localSheetId="0" hidden="1">{"'内訳書'!$A$1:$O$28"}</definedName>
    <definedName name="￥6465" hidden="1">{"'内訳書'!$A$1:$O$28"}</definedName>
    <definedName name="￥66546" localSheetId="0" hidden="1">{"'内訳書'!$A$1:$O$28"}</definedName>
    <definedName name="￥66546" hidden="1">{"'内訳書'!$A$1:$O$28"}</definedName>
    <definedName name="￥666">#REF!</definedName>
    <definedName name="￥777">#REF!</definedName>
    <definedName name="￥888">#REF!</definedName>
    <definedName name="￥999" localSheetId="0">[21]東高校!#REF!</definedName>
    <definedName name="￥999">#REF!</definedName>
    <definedName name="\a" localSheetId="0">#REF!</definedName>
    <definedName name="\a">#REF!</definedName>
    <definedName name="\A1">#REF!</definedName>
    <definedName name="\b" localSheetId="0">#REF!</definedName>
    <definedName name="\b">#REF!</definedName>
    <definedName name="\B1">#REF!</definedName>
    <definedName name="\c">#REF!</definedName>
    <definedName name="\C1">#REF!</definedName>
    <definedName name="\CC">#REF!</definedName>
    <definedName name="\d">#N/A</definedName>
    <definedName name="\D1">#REF!</definedName>
    <definedName name="\e" localSheetId="0">#REF!</definedName>
    <definedName name="\e">#REF!</definedName>
    <definedName name="\F">#REF!</definedName>
    <definedName name="\G">#REF!</definedName>
    <definedName name="\H" localSheetId="0">#REF!</definedName>
    <definedName name="\h">#N/A</definedName>
    <definedName name="\I">#REF!</definedName>
    <definedName name="\I1">#REF!</definedName>
    <definedName name="\J">#REF!</definedName>
    <definedName name="\J1">#REF!</definedName>
    <definedName name="\K">#REF!</definedName>
    <definedName name="\K1">#REF!</definedName>
    <definedName name="\L">#REF!</definedName>
    <definedName name="\LOOP" localSheetId="0">[71]設計書!#REF!</definedName>
    <definedName name="\LOOP">#REF!</definedName>
    <definedName name="\M" localSheetId="0">#REF!</definedName>
    <definedName name="\M">#REF!</definedName>
    <definedName name="\N" localSheetId="0">#REF!</definedName>
    <definedName name="\N">#REF!</definedName>
    <definedName name="\O" localSheetId="0">#REF!</definedName>
    <definedName name="\O">#REF!</definedName>
    <definedName name="\O1">#REF!</definedName>
    <definedName name="\p">#REF!</definedName>
    <definedName name="\P1">#REF!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Z0">#REF!</definedName>
    <definedName name="\ZA">#REF!</definedName>
    <definedName name="\ZB">#REF!</definedName>
    <definedName name="\ZC">#REF!</definedName>
    <definedName name="」">#REF!</definedName>
    <definedName name="【その他】">#REF!</definedName>
    <definedName name="【機械損料】">#REF!</definedName>
    <definedName name="【建設物価】">#REF!</definedName>
    <definedName name="【見_積】">#REF!</definedName>
    <definedName name="【資材単価】">#REF!</definedName>
    <definedName name="【新規コード】">#REF!</definedName>
    <definedName name="【新規単価表】">#REF!</definedName>
    <definedName name="×.9">#REF!</definedName>
    <definedName name="Ⅲ期工事">#REF!</definedName>
    <definedName name="a" localSheetId="0">#REF!</definedName>
    <definedName name="a">#REF!</definedName>
    <definedName name="a_8" localSheetId="0">[72]Sheet3!#REF!</definedName>
    <definedName name="a_8">#REF!</definedName>
    <definedName name="A_直接仮設">#REF!</definedName>
    <definedName name="A0" localSheetId="0">#REF!</definedName>
    <definedName name="A0">#REF!</definedName>
    <definedName name="A1_" localSheetId="0">#REF!</definedName>
    <definedName name="A1_">#REF!</definedName>
    <definedName name="A10_" localSheetId="0">#REF!</definedName>
    <definedName name="A10_">#REF!</definedName>
    <definedName name="A11_">#REF!</definedName>
    <definedName name="A12_">#REF!</definedName>
    <definedName name="A13_">#REF!</definedName>
    <definedName name="A14_">#REF!</definedName>
    <definedName name="A15_">#REF!</definedName>
    <definedName name="A16_">#REF!</definedName>
    <definedName name="A17_">#REF!</definedName>
    <definedName name="A18_">#REF!</definedName>
    <definedName name="A19_">#REF!</definedName>
    <definedName name="A2_">#REF!</definedName>
    <definedName name="A20_">#REF!</definedName>
    <definedName name="A21_">#REF!</definedName>
    <definedName name="A22_">#REF!</definedName>
    <definedName name="A23_">#REF!</definedName>
    <definedName name="A24_">#REF!</definedName>
    <definedName name="A25_">#REF!</definedName>
    <definedName name="A26_">#REF!</definedName>
    <definedName name="A27_">#REF!</definedName>
    <definedName name="A28_">#REF!</definedName>
    <definedName name="A29_">#REF!</definedName>
    <definedName name="A3_">#REF!</definedName>
    <definedName name="A30_">#REF!</definedName>
    <definedName name="A31_">#REF!</definedName>
    <definedName name="A32_">#REF!</definedName>
    <definedName name="A33_">#REF!</definedName>
    <definedName name="A34_">#REF!</definedName>
    <definedName name="A35_">#REF!</definedName>
    <definedName name="A36_">#REF!</definedName>
    <definedName name="A37_">#REF!</definedName>
    <definedName name="A38_">#REF!</definedName>
    <definedName name="A39_">#REF!</definedName>
    <definedName name="A4_">#REF!</definedName>
    <definedName name="A40_">#REF!</definedName>
    <definedName name="A41_">#REF!</definedName>
    <definedName name="A42_">#REF!</definedName>
    <definedName name="A43_">#REF!</definedName>
    <definedName name="A44_">#REF!</definedName>
    <definedName name="A45_">#REF!</definedName>
    <definedName name="A46_">#REF!</definedName>
    <definedName name="A47_">#REF!</definedName>
    <definedName name="A48_">#REF!</definedName>
    <definedName name="A49_">#REF!</definedName>
    <definedName name="A5_">#REF!</definedName>
    <definedName name="A50_">#REF!</definedName>
    <definedName name="A51_">#REF!</definedName>
    <definedName name="A52_">#REF!</definedName>
    <definedName name="A53_">#REF!</definedName>
    <definedName name="A54_">#REF!</definedName>
    <definedName name="A55_">#REF!</definedName>
    <definedName name="A56_">#REF!</definedName>
    <definedName name="A57_">#REF!</definedName>
    <definedName name="A58_">#REF!</definedName>
    <definedName name="A59_">#REF!</definedName>
    <definedName name="A6_">#REF!</definedName>
    <definedName name="A60_">#REF!</definedName>
    <definedName name="A61_">#REF!</definedName>
    <definedName name="A62_">#REF!</definedName>
    <definedName name="A63_">#REF!</definedName>
    <definedName name="A64_">#REF!</definedName>
    <definedName name="A65_">#REF!</definedName>
    <definedName name="A66_">#REF!</definedName>
    <definedName name="A67_">#REF!</definedName>
    <definedName name="A68_">#REF!</definedName>
    <definedName name="A69_">#REF!</definedName>
    <definedName name="A7_">#REF!</definedName>
    <definedName name="A70_">#REF!</definedName>
    <definedName name="A71_">#REF!</definedName>
    <definedName name="A73_">#REF!</definedName>
    <definedName name="A74_">#REF!</definedName>
    <definedName name="A75_">#REF!</definedName>
    <definedName name="A76_">#REF!</definedName>
    <definedName name="A77_">#REF!</definedName>
    <definedName name="A78_">#REF!</definedName>
    <definedName name="A79_">#REF!</definedName>
    <definedName name="A8_">#REF!</definedName>
    <definedName name="A81_">#REF!</definedName>
    <definedName name="A82_">#REF!</definedName>
    <definedName name="A9_">#REF!</definedName>
    <definedName name="aa" localSheetId="0">[73]東高校!#REF!</definedName>
    <definedName name="aa">#REF!</definedName>
    <definedName name="aaa" localSheetId="0">'[74]内訳（水産）'!#REF!</definedName>
    <definedName name="aaa" hidden="1">#REF!</definedName>
    <definedName name="AAAA" localSheetId="0">#REF!</definedName>
    <definedName name="AAAA">#REF!</definedName>
    <definedName name="aaaaa" localSheetId="0" hidden="1">{"'内訳書'!$A$1:$O$28"}</definedName>
    <definedName name="AAAAA"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aaa">#REF!</definedName>
    <definedName name="AAAAAAAAA"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AAAAAA"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aaaaaaaaaaaaaaaaaaaaaaaaaaaaaaaaaaaa"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aaaaaaaaaaaaaaaaaaaaaaaaaaaaaaaaaaaa"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d" localSheetId="8" hidden="1">'[75] 内訳'!#REF!</definedName>
    <definedName name="aaad" localSheetId="9" hidden="1">'[75] 内訳'!#REF!</definedName>
    <definedName name="aaad" localSheetId="10" hidden="1">'[75] 内訳'!#REF!</definedName>
    <definedName name="aaad" localSheetId="7" hidden="1">'[75] 内訳'!#REF!</definedName>
    <definedName name="aaad" localSheetId="6" hidden="1">'[75] 内訳'!#REF!</definedName>
    <definedName name="aaad" localSheetId="11" hidden="1">'[75] 内訳'!#REF!</definedName>
    <definedName name="aaad" localSheetId="5" hidden="1">'[75] 内訳'!#REF!</definedName>
    <definedName name="aaad" localSheetId="4" hidden="1">'[75] 内訳'!#REF!</definedName>
    <definedName name="aaad" localSheetId="3" hidden="1">'[75] 内訳'!#REF!</definedName>
    <definedName name="aaad" localSheetId="2" hidden="1">'[75] 内訳'!#REF!</definedName>
    <definedName name="aaad" localSheetId="0" hidden="1">'[76] 内訳'!#REF!</definedName>
    <definedName name="aaad" hidden="1">#REF!</definedName>
    <definedName name="ab" localSheetId="0">[77]東高校!#REF!</definedName>
    <definedName name="ab">#REF!</definedName>
    <definedName name="Abbbb">#REF!</definedName>
    <definedName name="abc">#REF!</definedName>
    <definedName name="ABCD">#REF!</definedName>
    <definedName name="ABCV" localSheetId="0">[78]拾い書!#REF!</definedName>
    <definedName name="ABCV">#REF!</definedName>
    <definedName name="ac" localSheetId="0">[77]東高校!#REF!</definedName>
    <definedName name="ac">#REF!</definedName>
    <definedName name="AccessDatabase" hidden="1">"D:\データ\エクセル\建築課\設計書原本\設計書NEC970813.mdb"</definedName>
    <definedName name="acujj">#REF!</definedName>
    <definedName name="ad" localSheetId="0">[79]概算!#REF!</definedName>
    <definedName name="ad">#REF!</definedName>
    <definedName name="ad_sub_code" localSheetId="0">#REF!</definedName>
    <definedName name="ad_sub_code">#REF!</definedName>
    <definedName name="ad_sub_nm" localSheetId="0">#REF!</definedName>
    <definedName name="ad_sub_nm">#REF!</definedName>
    <definedName name="aergvawrtgbvtrnjt">#REF!</definedName>
    <definedName name="ah" localSheetId="8" hidden="1">#REF!</definedName>
    <definedName name="ah" localSheetId="9" hidden="1">#REF!</definedName>
    <definedName name="ah" localSheetId="10" hidden="1">#REF!</definedName>
    <definedName name="ah" localSheetId="7" hidden="1">#REF!</definedName>
    <definedName name="ah" localSheetId="6" hidden="1">#REF!</definedName>
    <definedName name="ah" localSheetId="11" hidden="1">#REF!</definedName>
    <definedName name="ah" localSheetId="5" hidden="1">#REF!</definedName>
    <definedName name="ah" localSheetId="4" hidden="1">#REF!</definedName>
    <definedName name="ah" localSheetId="3" hidden="1">#REF!</definedName>
    <definedName name="ah" localSheetId="2" hidden="1">#REF!</definedName>
    <definedName name="ah" hidden="1">#REF!</definedName>
    <definedName name="AHONHINA" localSheetId="0">#REF!</definedName>
    <definedName name="AHONHINA">#REF!</definedName>
    <definedName name="AHONHINA_11" localSheetId="0">#REF!</definedName>
    <definedName name="AHONHINA_11">#REF!</definedName>
    <definedName name="AHONHINA_12">#REF!</definedName>
    <definedName name="AHONHINA_13">#REF!</definedName>
    <definedName name="AHONHINA_4">#REF!</definedName>
    <definedName name="aiaii" hidden="1">#REF!</definedName>
    <definedName name="al" localSheetId="0">[79]概算!#REF!</definedName>
    <definedName name="al">#REF!</definedName>
    <definedName name="AM概要" localSheetId="0">#REF!</definedName>
    <definedName name="AM概要">#REF!</definedName>
    <definedName name="AM明細">#REF!</definedName>
    <definedName name="anscount" hidden="1">1</definedName>
    <definedName name="aqwdxc">#REF!</definedName>
    <definedName name="as" localSheetId="8" hidden="1">#REF!</definedName>
    <definedName name="as" localSheetId="9" hidden="1">#REF!</definedName>
    <definedName name="as" localSheetId="10" hidden="1">#REF!</definedName>
    <definedName name="as" localSheetId="7" hidden="1">#REF!</definedName>
    <definedName name="as" localSheetId="6" hidden="1">#REF!</definedName>
    <definedName name="as" localSheetId="11" hidden="1">#REF!</definedName>
    <definedName name="as" localSheetId="5" hidden="1">#REF!</definedName>
    <definedName name="as" localSheetId="4" hidden="1">#REF!</definedName>
    <definedName name="as" localSheetId="3" hidden="1">#REF!</definedName>
    <definedName name="as" localSheetId="2" hidden="1">#REF!</definedName>
    <definedName name="as" localSheetId="0" hidden="1">#REF!</definedName>
    <definedName name="as" hidden="1">#REF!</definedName>
    <definedName name="asa" localSheetId="0">'[80]内訳（水産）'!#REF!</definedName>
    <definedName name="asa">#REF!</definedName>
    <definedName name="asd" localSheetId="0">#REF!</definedName>
    <definedName name="asd">#REF!</definedName>
    <definedName name="ase">#REF!</definedName>
    <definedName name="ass" hidden="1">#REF!</definedName>
    <definedName name="Ａｓ廃材持込料">#REF!</definedName>
    <definedName name="Ａｓ廃材持込料の出所">#REF!</definedName>
    <definedName name="AT_工事区分">#REF!</definedName>
    <definedName name="AT_事業区分">#REF!</definedName>
    <definedName name="ATC_工事名">#REF!</definedName>
    <definedName name="aw" localSheetId="0">'[81]明細1～14'!$F$200</definedName>
    <definedName name="aw">#REF!</definedName>
    <definedName name="AZA"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AZA" hidden="1">{#N/A,#N/A,FALSE,"整地工　１";#N/A,#N/A,FALSE,"整地工　２";#N/A,#N/A,FALSE,"整地工　３";#N/A,#N/A,FALSE,"整地工　４";#N/A,#N/A,FALSE,"整地工　５";#N/A,#N/A,FALSE,"道路工　１";#N/A,#N/A,FALSE,"道路工　２";#N/A,#N/A,FALSE,"道路工　３";#N/A,#N/A,FALSE,"道路工　４";#N/A,#N/A,FALSE,"道路工　５";#N/A,#N/A,FALSE,"舗装工他"}</definedName>
    <definedName name="b" localSheetId="0">#REF!</definedName>
    <definedName name="B">#REF!</definedName>
    <definedName name="Ｂ．電気設備工事">#REF!</definedName>
    <definedName name="b_code">#REF!</definedName>
    <definedName name="b_name">#REF!</definedName>
    <definedName name="B_荷揚運搬">#REF!</definedName>
    <definedName name="b1234335">#REF!</definedName>
    <definedName name="BA">#REF!</definedName>
    <definedName name="BB">#REF!</definedName>
    <definedName name="bbb" localSheetId="0">#REF!</definedName>
    <definedName name="bbb">#REF!</definedName>
    <definedName name="bbbb" localSheetId="0" hidden="1">{"'内訳書'!$A$1:$O$28"}</definedName>
    <definedName name="ｂｂｂｂ" hidden="1">{#N/A,#N/A,FALSE,"整地工　１";#N/A,#N/A,FALSE,"整地工　２";#N/A,#N/A,FALSE,"整地工　３";#N/A,#N/A,FALSE,"整地工　４";#N/A,#N/A,FALSE,"整地工　５";#N/A,#N/A,FALSE,"道路工　１";#N/A,#N/A,FALSE,"道路工　２";#N/A,#N/A,FALSE,"道路工　３";#N/A,#N/A,FALSE,"道路工　４";#N/A,#N/A,FALSE,"道路工　５";#N/A,#N/A,FALSE,"舗装工他"}</definedName>
    <definedName name="ＢＧＭ設備工事">#REF!</definedName>
    <definedName name="bhb" localSheetId="0">[73]東高校!#REF!</definedName>
    <definedName name="bhb">#REF!</definedName>
    <definedName name="bhj" localSheetId="0">[82]東高校!#REF!</definedName>
    <definedName name="bhj">#REF!</definedName>
    <definedName name="bht">#REF!</definedName>
    <definedName name="bhu" localSheetId="0">#REF!</definedName>
    <definedName name="bhu">#REF!</definedName>
    <definedName name="ｂｊｈｈｊｊ">#REF!</definedName>
    <definedName name="bji" localSheetId="0">[82]東高校!#REF!</definedName>
    <definedName name="bji">#REF!</definedName>
    <definedName name="BJMU1__2_">#REF!</definedName>
    <definedName name="BJMU2__3_">#REF!</definedName>
    <definedName name="BL">#REF!</definedName>
    <definedName name="BMP__1_">#REF!</definedName>
    <definedName name="BURES__5_">#REF!</definedName>
    <definedName name="byhrdvsvr">#REF!</definedName>
    <definedName name="C.LIST_L">'[83]C.List_L'!$E$3:$X$43</definedName>
    <definedName name="C.LIST_LL">'[84]C.List_L'!$E$3:$X$43</definedName>
    <definedName name="C.LIST_LLL">'[84]C.List_L'!$E$3:$X$43</definedName>
    <definedName name="capital_end" localSheetId="0">#REF!</definedName>
    <definedName name="capital_end">#REF!</definedName>
    <definedName name="capital_start" localSheetId="0">#REF!</definedName>
    <definedName name="capital_start">#REF!</definedName>
    <definedName name="cause" localSheetId="0">#REF!</definedName>
    <definedName name="cause">#REF!</definedName>
    <definedName name="ccc">'[85]１期補助'!#REF!</definedName>
    <definedName name="ｃｃｃｃ"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ｃｃｃｃ" hidden="1">{#N/A,#N/A,FALSE,"整地工　１";#N/A,#N/A,FALSE,"整地工　２";#N/A,#N/A,FALSE,"整地工　３";#N/A,#N/A,FALSE,"整地工　４";#N/A,#N/A,FALSE,"整地工　５";#N/A,#N/A,FALSE,"道路工　１";#N/A,#N/A,FALSE,"道路工　２";#N/A,#N/A,FALSE,"道路工　３";#N/A,#N/A,FALSE,"道路工　４";#N/A,#N/A,FALSE,"道路工　５";#N/A,#N/A,FALSE,"舗装工他"}</definedName>
    <definedName name="ｃｃｃｃｃ" localSheetId="0">[11]東高校!#REF!</definedName>
    <definedName name="ｃｃｃｃｃ">#REF!</definedName>
    <definedName name="cel_HaisyuTitArea" localSheetId="0">#REF!,#REF!</definedName>
    <definedName name="cel_HaisyuTitArea">#REF!,#REF!</definedName>
    <definedName name="ｃｆｒ" localSheetId="0">#REF!</definedName>
    <definedName name="ｃｆｒ">#REF!</definedName>
    <definedName name="cgr">#REF!</definedName>
    <definedName name="cjdkdhf" localSheetId="0">[86]東高校!#REF!</definedName>
    <definedName name="cjdkdhf">#REF!</definedName>
    <definedName name="claim_detail" localSheetId="0">#REF!</definedName>
    <definedName name="claim_detail">#REF!</definedName>
    <definedName name="CMPC__4_">#REF!</definedName>
    <definedName name="COLS">#REF!</definedName>
    <definedName name="COPY">#REF!</definedName>
    <definedName name="cost_end">#REF!</definedName>
    <definedName name="cost_start">#REF!</definedName>
    <definedName name="COUNT">#REF!</definedName>
    <definedName name="COUNTER">#REF!</definedName>
    <definedName name="_xlnm.Criteria" localSheetId="0">[32]東高校!#REF!</definedName>
    <definedName name="_xlnm.Criteria">#REF!</definedName>
    <definedName name="Criteria_MI" localSheetId="0">#REF!</definedName>
    <definedName name="Criteria_MI">#REF!</definedName>
    <definedName name="Criteria_MI_8" localSheetId="0">#REF!</definedName>
    <definedName name="Criteria_MI_8">#REF!</definedName>
    <definedName name="CV">#REF!</definedName>
    <definedName name="ｃｖｓ">#REF!</definedName>
    <definedName name="CVV">#REF!</definedName>
    <definedName name="cxfsf" localSheetId="0" hidden="1">{"'内訳書'!$A$1:$O$28"}</definedName>
    <definedName name="cxfsf" hidden="1">{"'内訳書'!$A$1:$O$28"}</definedName>
    <definedName name="Ｃの1">#REF!</definedName>
    <definedName name="Ｃ代価">#REF!</definedName>
    <definedName name="Ｃ代価表一覧表">#REF!</definedName>
    <definedName name="Ｃ代価表一覧表_11">#REF!</definedName>
    <definedName name="Ｃ代価表一覧表_12">#REF!</definedName>
    <definedName name="Ｃ代価表一覧表_13">#REF!</definedName>
    <definedName name="Ｃ代価表一覧表_4">#REF!</definedName>
    <definedName name="ｄ" localSheetId="0">#REF!</definedName>
    <definedName name="Ｄ">#REF!</definedName>
    <definedName name="Ｄ_8" localSheetId="0">[87]改修内訳!#REF!</definedName>
    <definedName name="Ｄ_8">#REF!</definedName>
    <definedName name="D_VP100地">#REF!</definedName>
    <definedName name="D_VP125地">#REF!</definedName>
    <definedName name="D_VP150地">#REF!</definedName>
    <definedName name="D_VP50地">#REF!</definedName>
    <definedName name="D_VP65地">#REF!</definedName>
    <definedName name="D_VP80地">#REF!</definedName>
    <definedName name="ＤＡ">#REF!</definedName>
    <definedName name="DAI">#REF!</definedName>
    <definedName name="daika" localSheetId="0">#REF!</definedName>
    <definedName name="daika">#REF!</definedName>
    <definedName name="DATA" localSheetId="0">#REF!</definedName>
    <definedName name="DATA">#REF!</definedName>
    <definedName name="data_count" localSheetId="0">#REF!</definedName>
    <definedName name="data_count">#REF!</definedName>
    <definedName name="DATA1">#REF!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8" hidden="1">[88]見積比較表!#REF!</definedName>
    <definedName name="_xlnm.Database" localSheetId="9" hidden="1">[88]見積比較表!#REF!</definedName>
    <definedName name="_xlnm.Database" localSheetId="10" hidden="1">[88]見積比較表!#REF!</definedName>
    <definedName name="_xlnm.Database" localSheetId="7" hidden="1">[88]見積比較表!#REF!</definedName>
    <definedName name="_xlnm.Database" localSheetId="6" hidden="1">[88]見積比較表!#REF!</definedName>
    <definedName name="_xlnm.Database" localSheetId="11" hidden="1">[88]見積比較表!#REF!</definedName>
    <definedName name="_xlnm.Database" localSheetId="5" hidden="1">[88]見積比較表!#REF!</definedName>
    <definedName name="_xlnm.Database" localSheetId="4" hidden="1">[88]見積比較表!#REF!</definedName>
    <definedName name="_xlnm.Database" localSheetId="3" hidden="1">[88]見積比較表!#REF!</definedName>
    <definedName name="_xlnm.Database" localSheetId="2" hidden="1">[88]見積比較表!#REF!</definedName>
    <definedName name="_xlnm.Database" localSheetId="0">[89]東高校!#REF!</definedName>
    <definedName name="_xlnm.Database" hidden="1">#REF!</definedName>
    <definedName name="Database_MI" localSheetId="0">#REF!</definedName>
    <definedName name="Database_MI">#REF!</definedName>
    <definedName name="Database_MI_8" localSheetId="0">#REF!</definedName>
    <definedName name="Database_MI_8">#REF!</definedName>
    <definedName name="databaseのcopy元">#REF!</definedName>
    <definedName name="databaseのcopy先">#REF!</definedName>
    <definedName name="date" localSheetId="0">[73]東高校!#REF!</definedName>
    <definedName name="date">#REF!</definedName>
    <definedName name="datebase" localSheetId="0">[73]東高校!#REF!</definedName>
    <definedName name="datebase">#REF!</definedName>
    <definedName name="DCK">#REF!</definedName>
    <definedName name="dd" localSheetId="0" hidden="1">{"'内訳書'!$A$1:$O$28"}</definedName>
    <definedName name="dd" hidden="1">{"'内訳書'!$A$1:$O$28"}</definedName>
    <definedName name="dddd" localSheetId="0">'[85]１期補助'!#REF!</definedName>
    <definedName name="ｄｄｄｄ">#REF!</definedName>
    <definedName name="DDDDDDDD" localSheetId="0">#REF!</definedName>
    <definedName name="DDDDDDDD">#REF!</definedName>
    <definedName name="DDDDDDDDDDDD" localSheetId="0">#REF!</definedName>
    <definedName name="DDDDDDDDDDDD">#REF!</definedName>
    <definedName name="ddf" localSheetId="0">'[67]８正津川早着変更'!#REF!</definedName>
    <definedName name="ddf">#REF!</definedName>
    <definedName name="DE">#REF!</definedName>
    <definedName name="deed" localSheetId="0" hidden="1">{"'内訳書'!$A$1:$O$28"}</definedName>
    <definedName name="deed" hidden="1">{"'内訳書'!$A$1:$O$28"}</definedName>
    <definedName name="deed1" localSheetId="0" hidden="1">{"'内訳書'!$A$1:$O$28"}</definedName>
    <definedName name="deed1" hidden="1">{"'内訳書'!$A$1:$O$28"}</definedName>
    <definedName name="deffre" localSheetId="0">[90]内訳!#REF!</definedName>
    <definedName name="deffre">#REF!</definedName>
    <definedName name="DELHB" localSheetId="0">#REF!</definedName>
    <definedName name="DELHB">#REF!</definedName>
    <definedName name="DELHB1" localSheetId="0">#REF!</definedName>
    <definedName name="DELHB1">#REF!</definedName>
    <definedName name="df" localSheetId="0">[91]改修内訳!#REF!</definedName>
    <definedName name="df">#REF!</definedName>
    <definedName name="dfdf" hidden="1">{#N/A,#N/A,FALSE,"内訳"}</definedName>
    <definedName name="ｄｆｆｔ" localSheetId="0">#REF!,#REF!,#REF!,#REF!,#REF!,#REF!,#REF!,#REF!</definedName>
    <definedName name="ｄｆｆｔ">#REF!,#REF!,#REF!,#REF!,#REF!,#REF!,#REF!,#REF!</definedName>
    <definedName name="dfnhdsar">#REF!</definedName>
    <definedName name="dgiukrmf">#REF!</definedName>
    <definedName name="DK">#REF!</definedName>
    <definedName name="do">'[92]土木(明細)'!#REF!</definedName>
    <definedName name="DOUKANN">#REF!</definedName>
    <definedName name="ｄｑ" localSheetId="0">#REF!</definedName>
    <definedName name="ｄｑ">#REF!</definedName>
    <definedName name="ｄｒｒｄ" localSheetId="0">#REF!</definedName>
    <definedName name="ｄｒｒｄ">#REF!</definedName>
    <definedName name="ｄｒせ" localSheetId="0">#REF!</definedName>
    <definedName name="ｄｒせ">#REF!</definedName>
    <definedName name="dsbfgbnghnjxdfd">#REF!</definedName>
    <definedName name="ｄｓｇｓｄｇ" localSheetId="8" hidden="1">#REF!</definedName>
    <definedName name="ｄｓｇｓｄｇ" localSheetId="9" hidden="1">#REF!</definedName>
    <definedName name="ｄｓｇｓｄｇ" localSheetId="10" hidden="1">#REF!</definedName>
    <definedName name="ｄｓｇｓｄｇ" localSheetId="7" hidden="1">#REF!</definedName>
    <definedName name="ｄｓｇｓｄｇ" localSheetId="6" hidden="1">#REF!</definedName>
    <definedName name="ｄｓｇｓｄｇ" localSheetId="11" hidden="1">#REF!</definedName>
    <definedName name="ｄｓｇｓｄｇ" localSheetId="5" hidden="1">#REF!</definedName>
    <definedName name="ｄｓｇｓｄｇ" localSheetId="4" hidden="1">#REF!</definedName>
    <definedName name="ｄｓｇｓｄｇ" localSheetId="3" hidden="1">#REF!</definedName>
    <definedName name="ｄｓｇｓｄｇ" localSheetId="2" hidden="1">#REF!</definedName>
    <definedName name="ｄｓｇｓｄｇ" hidden="1">#REF!</definedName>
    <definedName name="dsss">#REF!</definedName>
    <definedName name="ｄｓが" localSheetId="0">[93]改修内訳!#REF!</definedName>
    <definedName name="ｄｓが">#REF!</definedName>
    <definedName name="dtbtt">#REF!</definedName>
    <definedName name="dtgughiwaef">#REF!</definedName>
    <definedName name="dum" hidden="1">{#N/A,#N/A,FALSE,"土量集計";#N/A,#N/A,FALSE,"ＰＡ土量";#N/A,#N/A,FALSE,"ＩＣ土量";#N/A,#N/A,FALSE,"Ｂ区間土量";#N/A,#N/A,FALSE,"法面集計";#N/A,#N/A,FALSE,"ＰＡ法面";#N/A,#N/A,FALSE,"ＩＣ法面";#N/A,#N/A,FALSE,"Ｂ区間法面"}</definedName>
    <definedName name="e" localSheetId="0">#REF!</definedName>
    <definedName name="e">#REF!</definedName>
    <definedName name="ecsc">#REF!</definedName>
    <definedName name="ED">#REF!</definedName>
    <definedName name="edfrqerq" localSheetId="0">[94]体育館!$B$948</definedName>
    <definedName name="edfrqerq">#REF!</definedName>
    <definedName name="ee" localSheetId="0" hidden="1">{"'内訳書'!$A$1:$O$28"}</definedName>
    <definedName name="ee" hidden="1">{"'内訳書'!$A$1:$O$28"}</definedName>
    <definedName name="EEEE">#REF!</definedName>
    <definedName name="eeeeeeeeeee">'[85]１期補助'!#REF!</definedName>
    <definedName name="eeeeeeeeeeeee">'[85]１期補助'!#REF!</definedName>
    <definedName name="eeeeeef">#REF!</definedName>
    <definedName name="EF">#REF!</definedName>
    <definedName name="ekimyn" localSheetId="0">#REF!</definedName>
    <definedName name="ekimyn">#REF!</definedName>
    <definedName name="EM_AE">#REF!</definedName>
    <definedName name="EM_CE">#REF!</definedName>
    <definedName name="EM_CEE">#REF!</definedName>
    <definedName name="EM_CEE_Ｓ">#REF!</definedName>
    <definedName name="EM_CET">#REF!</definedName>
    <definedName name="EM_EEF">#REF!</definedName>
    <definedName name="EM_FCPEE">#REF!</definedName>
    <definedName name="EM_FCPEE_S">#REF!</definedName>
    <definedName name="EM_HP">#REF!</definedName>
    <definedName name="EM電線">#REF!</definedName>
    <definedName name="EM電線その2">#REF!</definedName>
    <definedName name="END" localSheetId="0">#REF!</definedName>
    <definedName name="END">#REF!</definedName>
    <definedName name="entry_date">#REF!</definedName>
    <definedName name="eqw" localSheetId="0">[95]見積比較表!#REF!</definedName>
    <definedName name="eqw">#REF!</definedName>
    <definedName name="er" localSheetId="0">[96]強電複合!#REF!</definedName>
    <definedName name="er">#REF!</definedName>
    <definedName name="ERASE" localSheetId="0">#REF!</definedName>
    <definedName name="ERASE">#REF!</definedName>
    <definedName name="ere" localSheetId="0">[11]東高校!#REF!</definedName>
    <definedName name="ere">#REF!</definedName>
    <definedName name="eree" hidden="1">{#N/A,#N/A,FALSE,"内訳"}</definedName>
    <definedName name="ert" localSheetId="0">[97]強電複合!#REF!</definedName>
    <definedName name="ert">#REF!</definedName>
    <definedName name="EST_1" localSheetId="0">#REF!</definedName>
    <definedName name="EST_1">#REF!</definedName>
    <definedName name="EST_2" localSheetId="0">#REF!</definedName>
    <definedName name="EST_2">#REF!</definedName>
    <definedName name="ESTTL_1" localSheetId="0">#REF!</definedName>
    <definedName name="ESTTL_1">#REF!</definedName>
    <definedName name="ESTTL_2">#REF!</definedName>
    <definedName name="evrtbg">#REF!</definedName>
    <definedName name="ew">#REF!</definedName>
    <definedName name="ewd" hidden="1">{#N/A,#N/A,FALSE,"内訳"}</definedName>
    <definedName name="Excel_BuiltIn_Criteria" localSheetId="0">[98]単価比較表!#REF!</definedName>
    <definedName name="Excel_BuiltIn_Criteria">#REF!</definedName>
    <definedName name="Excel_BuiltIn_Criteria_8" localSheetId="0">[11]東高校!#REF!</definedName>
    <definedName name="Excel_BuiltIn_Criteria_8">#REF!</definedName>
    <definedName name="Excel_BuiltIn_Database" localSheetId="0">[11]見積比較表!#REF!</definedName>
    <definedName name="Excel_BuiltIn_Database">#REF!</definedName>
    <definedName name="Excel_BuiltIn_Database_8" localSheetId="0">[11]東高校!#REF!</definedName>
    <definedName name="Excel_BuiltIn_Database_8">#REF!</definedName>
    <definedName name="Excel_BuiltIn_Extract" localSheetId="0">#REF!</definedName>
    <definedName name="Excel_BuiltIn_Extract">#REF!</definedName>
    <definedName name="Excel_BuiltIn_Extract_8" localSheetId="0">[99]代価表2!#REF!</definedName>
    <definedName name="Excel_BuiltIn_Extract_8">#REF!</definedName>
    <definedName name="Excel_BuiltIn_Print_Area" localSheetId="0">#REF!</definedName>
    <definedName name="Excel_BuiltIn_Print_Area">#REF!</definedName>
    <definedName name="Excel_BuiltIn_Print_Titles" localSheetId="0">#REF!</definedName>
    <definedName name="Excel_BuiltIn_Print_Titles">#REF!</definedName>
    <definedName name="Excel_BuiltIn_Recorder" localSheetId="0">#REF!</definedName>
    <definedName name="Excel_BuiltIn_Recorder">#REF!</definedName>
    <definedName name="_xlnm.Extract" localSheetId="0">[100]見積比較表!#REF!</definedName>
    <definedName name="_xlnm.Extract">#REF!</definedName>
    <definedName name="Extract_MI" localSheetId="0">#REF!</definedName>
    <definedName name="Extract_MI">#REF!</definedName>
    <definedName name="Extract_MI_8" localSheetId="0">#REF!</definedName>
    <definedName name="Extract_MI_8">#REF!</definedName>
    <definedName name="f">#REF!</definedName>
    <definedName name="fasfas" localSheetId="8" hidden="1">'[101] 内訳'!#REF!</definedName>
    <definedName name="fasfas" localSheetId="9" hidden="1">'[101] 内訳'!#REF!</definedName>
    <definedName name="fasfas" localSheetId="10" hidden="1">'[101] 内訳'!#REF!</definedName>
    <definedName name="fasfas" localSheetId="7" hidden="1">'[101] 内訳'!#REF!</definedName>
    <definedName name="fasfas" localSheetId="6" hidden="1">'[101] 内訳'!#REF!</definedName>
    <definedName name="fasfas" localSheetId="11" hidden="1">'[101] 内訳'!#REF!</definedName>
    <definedName name="fasfas" localSheetId="5" hidden="1">'[101] 内訳'!#REF!</definedName>
    <definedName name="fasfas" localSheetId="4" hidden="1">'[101] 内訳'!#REF!</definedName>
    <definedName name="fasfas" localSheetId="3" hidden="1">'[101] 内訳'!#REF!</definedName>
    <definedName name="fasfas" localSheetId="2" hidden="1">'[101] 内訳'!#REF!</definedName>
    <definedName name="fasfas" localSheetId="0" hidden="1">'[101] 内訳'!#REF!</definedName>
    <definedName name="fasfas" hidden="1">#REF!</definedName>
    <definedName name="FAX8.15" localSheetId="0">[102]東高校!#REF!</definedName>
    <definedName name="FAX8.15">#REF!</definedName>
    <definedName name="FAX8.16">#REF!</definedName>
    <definedName name="ｆｄ" localSheetId="0">[103]体育館!$B$408</definedName>
    <definedName name="ｆｄ">#REF!</definedName>
    <definedName name="fdfdfd" hidden="1">{#N/A,#N/A,FALSE,"内訳"}</definedName>
    <definedName name="fdg">#REF!</definedName>
    <definedName name="fe" localSheetId="0">[104]!LASTP2</definedName>
    <definedName name="fe">#REF!</definedName>
    <definedName name="fee" localSheetId="0">#REF!</definedName>
    <definedName name="fee">#REF!</definedName>
    <definedName name="fesrg">#REF!</definedName>
    <definedName name="ｆｆ" localSheetId="0" hidden="1">{"'内訳書'!$A$1:$O$28"}</definedName>
    <definedName name="ｆｆ" hidden="1">{"'内訳書'!$A$1:$O$28"}</definedName>
    <definedName name="ｆｆｆ" localSheetId="0">[11]東高校!#REF!</definedName>
    <definedName name="ｆｆｆ">#REF!</definedName>
    <definedName name="FFFF" localSheetId="0">#REF!</definedName>
    <definedName name="FFFF">#REF!</definedName>
    <definedName name="fffff">'[85]１期補助'!#REF!</definedName>
    <definedName name="FG">#REF!</definedName>
    <definedName name="FH">#REF!</definedName>
    <definedName name="FILE" hidden="1">#REF!</definedName>
    <definedName name="FILL" localSheetId="8" hidden="1">#REF!</definedName>
    <definedName name="FILL" localSheetId="9" hidden="1">#REF!</definedName>
    <definedName name="FILL" localSheetId="10" hidden="1">#REF!</definedName>
    <definedName name="FILL" localSheetId="7" hidden="1">#REF!</definedName>
    <definedName name="FILL" localSheetId="6" hidden="1">#REF!</definedName>
    <definedName name="FILL" localSheetId="11" hidden="1">#REF!</definedName>
    <definedName name="FILL" localSheetId="5" hidden="1">#REF!</definedName>
    <definedName name="FILL" localSheetId="4" hidden="1">#REF!</definedName>
    <definedName name="FILL" localSheetId="3" hidden="1">#REF!</definedName>
    <definedName name="FILL" localSheetId="2" hidden="1">#REF!</definedName>
    <definedName name="FILL" localSheetId="0" hidden="1">#REF!</definedName>
    <definedName name="FILL" hidden="1">#REF!</definedName>
    <definedName name="Fill2" localSheetId="8" hidden="1">'[6]#REF'!#REF!</definedName>
    <definedName name="Fill2" localSheetId="9" hidden="1">'[6]#REF'!#REF!</definedName>
    <definedName name="Fill2" localSheetId="10" hidden="1">'[6]#REF'!#REF!</definedName>
    <definedName name="Fill2" localSheetId="7" hidden="1">'[6]#REF'!#REF!</definedName>
    <definedName name="Fill2" localSheetId="6" hidden="1">'[6]#REF'!#REF!</definedName>
    <definedName name="Fill2" localSheetId="11" hidden="1">'[6]#REF'!#REF!</definedName>
    <definedName name="Fill2" localSheetId="5" hidden="1">'[6]#REF'!#REF!</definedName>
    <definedName name="Fill2" localSheetId="4" hidden="1">'[6]#REF'!#REF!</definedName>
    <definedName name="Fill2" localSheetId="3" hidden="1">'[6]#REF'!#REF!</definedName>
    <definedName name="Fill2" localSheetId="2" hidden="1">'[6]#REF'!#REF!</definedName>
    <definedName name="Fill2" localSheetId="0" hidden="1">'[5]#REF'!#REF!</definedName>
    <definedName name="Fill2" hidden="1">#REF!</definedName>
    <definedName name="fill3" localSheetId="0" hidden="1">'[5]#REF'!#REF!</definedName>
    <definedName name="fill3" hidden="1">#REF!</definedName>
    <definedName name="FIXED">#REF!</definedName>
    <definedName name="ｆｊｌｒｆｄｌｆ">#REF!</definedName>
    <definedName name="ＦＫ">#REF!</definedName>
    <definedName name="FMP__6_">#REF!</definedName>
    <definedName name="fmutod">#REF!</definedName>
    <definedName name="FP">#REF!</definedName>
    <definedName name="FP_C">#REF!</definedName>
    <definedName name="ｆｑｆｃ" localSheetId="0">#REF!</definedName>
    <definedName name="ｆｑｆｃ">#REF!</definedName>
    <definedName name="ｆｑｆｑ" localSheetId="0">'[105]内訳（水産）'!#REF!</definedName>
    <definedName name="ｆｑｆｑ">#REF!</definedName>
    <definedName name="ｆｑｆｑｆ" localSheetId="0">#REF!</definedName>
    <definedName name="ｆｑｆｑｆ">#REF!</definedName>
    <definedName name="FQP__7_">#REF!</definedName>
    <definedName name="ｆｑｑｆ" localSheetId="0">'[105]内訳（水産）'!#REF!</definedName>
    <definedName name="ｆｑｑｆ">#REF!</definedName>
    <definedName name="ｆｑｗｑ" localSheetId="0">[79]概算!#REF!</definedName>
    <definedName name="ｆｑｗｑ">#REF!</definedName>
    <definedName name="ｆｑふぇｑえｄ" localSheetId="0">'[80]内訳（水産）'!#REF!</definedName>
    <definedName name="ｆｑふぇｑえｄ">#REF!</definedName>
    <definedName name="fr" localSheetId="0" hidden="1">[106]見積比較表!#REF!</definedName>
    <definedName name="fr" hidden="1">#REF!</definedName>
    <definedName name="FROMV1">#REF!</definedName>
    <definedName name="ｆｓ" localSheetId="0">#REF!</definedName>
    <definedName name="ｆｓ">#REF!</definedName>
    <definedName name="ｆｓｆｓｄ" localSheetId="0">#REF!</definedName>
    <definedName name="ｆｓｆｓｄ">#REF!</definedName>
    <definedName name="fsrr">#REF!</definedName>
    <definedName name="ftgyh" hidden="1">{#N/A,#N/A,FALSE,"内訳"}</definedName>
    <definedName name="ftu">#REF!</definedName>
    <definedName name="fty">#REF!</definedName>
    <definedName name="fujimoto" localSheetId="0" hidden="1">{"'内訳書'!$A$1:$O$28"}</definedName>
    <definedName name="fujimoto" hidden="1">{"'内訳書'!$A$1:$O$28"}</definedName>
    <definedName name="fujimoto2" localSheetId="0" hidden="1">{"'内訳書'!$A$1:$O$28"}</definedName>
    <definedName name="fujimoto2" hidden="1">{"'内訳書'!$A$1:$O$28"}</definedName>
    <definedName name="fujimotok" localSheetId="0" hidden="1">{"'内訳書'!$A$1:$O$28"}</definedName>
    <definedName name="fujimotok" hidden="1">{"'内訳書'!$A$1:$O$28"}</definedName>
    <definedName name="ｆｗｑ" localSheetId="0">[107]東高校!#REF!</definedName>
    <definedName name="ｆｗｑ">#REF!</definedName>
    <definedName name="ｆしうｓ" localSheetId="0">#REF!</definedName>
    <definedName name="ｆしうｓ">#REF!</definedName>
    <definedName name="ｆせｆ" localSheetId="0">#REF!</definedName>
    <definedName name="ｆせｆ">#REF!</definedName>
    <definedName name="ｆれ">#REF!</definedName>
    <definedName name="G" localSheetId="0">[84]G.List_L!$E$3:$S$43</definedName>
    <definedName name="g" hidden="1">#REF!</definedName>
    <definedName name="G.LIST_L">[83]G.List_L!$E$3:$S$43</definedName>
    <definedName name="G.LIST_LL">[84]G.List_L!$E$3:$S$43</definedName>
    <definedName name="G.LIST_LLL">[84]G.List_L!$E$3:$S$43</definedName>
    <definedName name="gaga">#REF!,#REF!,#REF!</definedName>
    <definedName name="gau" localSheetId="0" hidden="1">{"'内訳書'!$A$1:$O$28"}</definedName>
    <definedName name="gau" hidden="1">{"'内訳書'!$A$1:$O$28"}</definedName>
    <definedName name="ｇｄ">#REF!</definedName>
    <definedName name="genka" localSheetId="0">#REF!</definedName>
    <definedName name="genka">#REF!</definedName>
    <definedName name="ｇｆｄ" localSheetId="0">[108]東高校!#REF!</definedName>
    <definedName name="ｇｆｄ">#REF!</definedName>
    <definedName name="ｇｆｄｆ" localSheetId="0" hidden="1">{"'内訳書'!$A$1:$O$28"}</definedName>
    <definedName name="ｇｆｄｆ" hidden="1">{"'内訳書'!$A$1:$O$28"}</definedName>
    <definedName name="gg" localSheetId="0" hidden="1">{"'内訳書'!$A$1:$O$28"}</definedName>
    <definedName name="ｇｇ">#REF!</definedName>
    <definedName name="ｇｇｇ">#REF!</definedName>
    <definedName name="ｇｇｇ」「" localSheetId="0">[109]屋根・外壁等!$A$1:$IV$2</definedName>
    <definedName name="ｇｇｇ」「">#REF!</definedName>
    <definedName name="gggg" localSheetId="0" hidden="1">{"'内訳書'!$A$1:$O$28"}</definedName>
    <definedName name="GGGG">#REF!</definedName>
    <definedName name="GGGGGGG">#REF!</definedName>
    <definedName name="ggghy">#REF!</definedName>
    <definedName name="ｇｈｄ">#REF!</definedName>
    <definedName name="ｇｈｔ">#REF!</definedName>
    <definedName name="ghyyg" localSheetId="0">'[110]８正津川早着変更'!#REF!</definedName>
    <definedName name="ghyyg">#REF!</definedName>
    <definedName name="ｇｈじゅｇ" localSheetId="0" hidden="1">{"'内訳書'!$A$1:$O$28"}</definedName>
    <definedName name="ｇｈじゅｇ" hidden="1">{"'内訳書'!$A$1:$O$28"}</definedName>
    <definedName name="gi">'[92]土木(明細)'!#REF!</definedName>
    <definedName name="ｇｊｇｌｊ" localSheetId="0">#REF!</definedName>
    <definedName name="ｇｊｇｌｊ">#REF!</definedName>
    <definedName name="go" localSheetId="0">[11]東高校!#REF!</definedName>
    <definedName name="go">#REF!</definedName>
    <definedName name="ＧＴ">#REF!</definedName>
    <definedName name="ｇｙ" localSheetId="0">#REF!</definedName>
    <definedName name="ｇｙ">#REF!</definedName>
    <definedName name="gyu" localSheetId="0">[91]改修内訳!#REF!</definedName>
    <definedName name="gyu">#REF!</definedName>
    <definedName name="ｇふいｇ" localSheetId="0">#REF!</definedName>
    <definedName name="ｇふいｇ">#REF!</definedName>
    <definedName name="ｇふう" localSheetId="0">[93]改修内訳!#REF!</definedName>
    <definedName name="ｇふう">#REF!</definedName>
    <definedName name="ＧれＧ">[111]柱脚C1!$A$1</definedName>
    <definedName name="ｈ" localSheetId="8" hidden="1">#REF!</definedName>
    <definedName name="ｈ" localSheetId="9" hidden="1">#REF!</definedName>
    <definedName name="ｈ" localSheetId="10" hidden="1">#REF!</definedName>
    <definedName name="ｈ" localSheetId="7" hidden="1">#REF!</definedName>
    <definedName name="ｈ" localSheetId="6" hidden="1">#REF!</definedName>
    <definedName name="ｈ" localSheetId="11" hidden="1">#REF!</definedName>
    <definedName name="ｈ" localSheetId="5" hidden="1">#REF!</definedName>
    <definedName name="ｈ" localSheetId="4" hidden="1">#REF!</definedName>
    <definedName name="ｈ" localSheetId="3" hidden="1">#REF!</definedName>
    <definedName name="ｈ" localSheetId="2" hidden="1">#REF!</definedName>
    <definedName name="h" localSheetId="0" hidden="1">#REF!</definedName>
    <definedName name="ｈ" hidden="1">#REF!</definedName>
    <definedName name="H1305資材単価">#REF!</definedName>
    <definedName name="H20.">#REF!</definedName>
    <definedName name="H20._8" localSheetId="0">[112]石ヶ戸解体!$H$104</definedName>
    <definedName name="H20._8">#REF!</definedName>
    <definedName name="H21." localSheetId="0">#REF!</definedName>
    <definedName name="H21.">#REF!</definedName>
    <definedName name="h4ybrtjy">#REF!</definedName>
    <definedName name="H7大内" hidden="1">{#N/A,#N/A,TRUE,"本工事費内訳表";#N/A,#N/A,TRUE,"A";#N/A,#N/A,TRUE,"B"}</definedName>
    <definedName name="haken" localSheetId="0">#REF!</definedName>
    <definedName name="haken">#REF!</definedName>
    <definedName name="harftg" localSheetId="0" hidden="1">#REF!</definedName>
    <definedName name="harftg" hidden="1">#REF!</definedName>
    <definedName name="HARITAN_">#REF!</definedName>
    <definedName name="HASIRATAN">#REF!</definedName>
    <definedName name="hbfh" localSheetId="0">[94]体育館!$B$489</definedName>
    <definedName name="hbfh">#REF!</definedName>
    <definedName name="hbg" localSheetId="0">'[113]内訳(大間)'!#REF!</definedName>
    <definedName name="hbg">#REF!</definedName>
    <definedName name="HCK">#REF!</definedName>
    <definedName name="HD" hidden="1">#REF!</definedName>
    <definedName name="he" localSheetId="0" hidden="1">#REF!</definedName>
    <definedName name="he" hidden="1">#REF!</definedName>
    <definedName name="hei">#REF!</definedName>
    <definedName name="HEIQ" hidden="1">{#N/A,#N/A,FALSE,"土量集計";#N/A,#N/A,FALSE,"ＰＡ土量";#N/A,#N/A,FALSE,"ＩＣ土量";#N/A,#N/A,FALSE,"Ｂ区間土量";#N/A,#N/A,FALSE,"法面集計";#N/A,#N/A,FALSE,"ＰＡ法面";#N/A,#N/A,FALSE,"ＩＣ法面";#N/A,#N/A,FALSE,"Ｂ区間法面"}</definedName>
    <definedName name="henkou" localSheetId="0">#REF!</definedName>
    <definedName name="henkou">#REF!</definedName>
    <definedName name="hf" localSheetId="0">[114]FL40!#REF!</definedName>
    <definedName name="hf">#REF!</definedName>
    <definedName name="hfghf" localSheetId="0" hidden="1">{"'内訳書'!$A$1:$O$28"}</definedName>
    <definedName name="hfghf" hidden="1">{"'内訳書'!$A$1:$O$28"}</definedName>
    <definedName name="hgf">#REF!</definedName>
    <definedName name="ｈｇｇｔ」」「">#REF!</definedName>
    <definedName name="hghgf" localSheetId="0" hidden="1">{"'内訳書'!$A$1:$O$28"}</definedName>
    <definedName name="hghgf" hidden="1">{"'内訳書'!$A$1:$O$28"}</definedName>
    <definedName name="hgvtdf" localSheetId="0">[115]体育館!#REF!</definedName>
    <definedName name="hgvtdf">#REF!</definedName>
    <definedName name="ｈｈ" localSheetId="0" hidden="1">{"'内訳書'!$A$1:$O$28"}</definedName>
    <definedName name="ｈｈ" hidden="1">{"'内訳書'!$A$1:$O$28"}</definedName>
    <definedName name="hhff" localSheetId="0">[94]体育館!$B$624</definedName>
    <definedName name="hhff">#REF!</definedName>
    <definedName name="hhg" localSheetId="0" hidden="1">{"'内訳書'!$A$1:$O$28"}</definedName>
    <definedName name="hhg" hidden="1">{"'内訳書'!$A$1:$O$28"}</definedName>
    <definedName name="HHH" localSheetId="0">#REF!</definedName>
    <definedName name="HHH">#REF!</definedName>
    <definedName name="hhhh" localSheetId="0">'[85]１期補助'!#REF!</definedName>
    <definedName name="hhhh">#REF!</definedName>
    <definedName name="ｈｈｈｈｈ">#REF!</definedName>
    <definedName name="HHHHHHH" localSheetId="0">#REF!</definedName>
    <definedName name="HHHHHHH">#REF!</definedName>
    <definedName name="HHHHHHHHH" localSheetId="0">#REF!</definedName>
    <definedName name="HHHHHHHHH">#REF!</definedName>
    <definedName name="HHj">[116]代価!#REF!</definedName>
    <definedName name="hi">'[117]明細1～14'!$F$260</definedName>
    <definedName name="hiihy" localSheetId="0">[115]体育館!#REF!</definedName>
    <definedName name="hiihy">#REF!</definedName>
    <definedName name="hika">#REF!</definedName>
    <definedName name="hikaku" localSheetId="0">#REF!</definedName>
    <definedName name="hikaku">#REF!</definedName>
    <definedName name="HJKL" localSheetId="0" hidden="1">{"'内訳書'!$A$1:$O$28"}</definedName>
    <definedName name="HJKL" hidden="1">{"'内訳書'!$A$1:$O$28"}</definedName>
    <definedName name="HK">#REF!</definedName>
    <definedName name="HKK">#REF!</definedName>
    <definedName name="ho" localSheetId="0">'[92]土木(明細)'!#REF!</definedName>
    <definedName name="HO">#REF!</definedName>
    <definedName name="hoii" localSheetId="0">[91]改修内訳!#REF!</definedName>
    <definedName name="hoii">#REF!</definedName>
    <definedName name="hojozai" localSheetId="0">#REF!</definedName>
    <definedName name="hojozai">#REF!</definedName>
    <definedName name="HONHINA" localSheetId="0">#REF!</definedName>
    <definedName name="HONHINA">#REF!</definedName>
    <definedName name="HONHINA_11" localSheetId="0">#REF!</definedName>
    <definedName name="HONHINA_11">#REF!</definedName>
    <definedName name="HONHINA_12">#REF!</definedName>
    <definedName name="HONHINA_13">#REF!</definedName>
    <definedName name="HONHINA_4">#REF!</definedName>
    <definedName name="HONN" localSheetId="0" hidden="1">{"'内訳書'!$A$1:$O$28"}</definedName>
    <definedName name="HONN" hidden="1">{"'内訳書'!$A$1:$O$28"}</definedName>
    <definedName name="hr">#REF!,#REF!,#REF!,#REF!,#REF!,#REF!,#REF!,#REF!</definedName>
    <definedName name="ｈｒｄ" localSheetId="8" hidden="1">#REF!</definedName>
    <definedName name="ｈｒｄ" localSheetId="9" hidden="1">#REF!</definedName>
    <definedName name="ｈｒｄ" localSheetId="10" hidden="1">#REF!</definedName>
    <definedName name="ｈｒｄ" localSheetId="7" hidden="1">#REF!</definedName>
    <definedName name="ｈｒｄ" localSheetId="6" hidden="1">#REF!</definedName>
    <definedName name="ｈｒｄ" localSheetId="11" hidden="1">#REF!</definedName>
    <definedName name="ｈｒｄ" localSheetId="5" hidden="1">#REF!</definedName>
    <definedName name="ｈｒｄ" localSheetId="4" hidden="1">#REF!</definedName>
    <definedName name="ｈｒｄ" localSheetId="3" hidden="1">#REF!</definedName>
    <definedName name="ｈｒｄ" localSheetId="2" hidden="1">#REF!</definedName>
    <definedName name="ｈｒｄ" localSheetId="0" hidden="1">#REF!</definedName>
    <definedName name="ｈｒｄ" hidden="1">#REF!</definedName>
    <definedName name="ｈｒｆ">#REF!</definedName>
    <definedName name="HROUND">#N/A</definedName>
    <definedName name="ｈｒｔｈｒ">#REF!</definedName>
    <definedName name="ｈｓ" localSheetId="0">[37]内訳!#REF!</definedName>
    <definedName name="ｈｓ">#REF!</definedName>
    <definedName name="ｈｓｔ" localSheetId="0">[118]改修内訳!#REF!</definedName>
    <definedName name="ｈｓｔ">#REF!</definedName>
    <definedName name="Ht" localSheetId="0" hidden="1">{"'内訳書'!$A$1:$O$28"}</definedName>
    <definedName name="Ht" hidden="1">{"'内訳書'!$A$1:$O$28"}</definedName>
    <definedName name="htbehraywvse">#REF!</definedName>
    <definedName name="HTM" localSheetId="0" hidden="1">{"'内訳書'!$A$1:$O$28"}</definedName>
    <definedName name="HTM" hidden="1">{"'内訳書'!$A$1:$O$28"}</definedName>
    <definedName name="HTM_Control" localSheetId="0" hidden="1">{"'内訳書'!$A$1:$O$28"}</definedName>
    <definedName name="HTM_Control" hidden="1">{"'内訳書'!$A$1:$O$28"}</definedName>
    <definedName name="HTML_CodePage" hidden="1">932</definedName>
    <definedName name="HTML_Control" localSheetId="0" hidden="1">{"'内訳書'!$A$1:$O$28"}</definedName>
    <definedName name="HTML_Control" hidden="1">{"'内訳書'!$A$1:$O$28"}</definedName>
    <definedName name="HTML_Control_2" localSheetId="0" hidden="1">{"'内訳書'!$A$1:$O$28"}</definedName>
    <definedName name="HTML_Control_2" hidden="1">{"'内訳書'!$A$1:$O$28"}</definedName>
    <definedName name="HTML_Description" hidden="1">""</definedName>
    <definedName name="HTML_Email" hidden="1">""</definedName>
    <definedName name="HTML_Header" hidden="1">"内訳書"</definedName>
    <definedName name="HTML_LastUpdate" hidden="1">"98/12/22"</definedName>
    <definedName name="HTML_LineAfter" hidden="1">FALSE</definedName>
    <definedName name="HTML_LineBefore" hidden="1">FALSE</definedName>
    <definedName name="HTML_Name" hidden="1">"隅　貴弘"</definedName>
    <definedName name="HTML_OBDlg2" hidden="1">TRUE</definedName>
    <definedName name="HTML_OBDlg4" hidden="1">TRUE</definedName>
    <definedName name="HTML_OS" hidden="1">0</definedName>
    <definedName name="HTML_PathFile" hidden="1">"C:\My Documents\MyHTML.htm"</definedName>
    <definedName name="HTML_Title" hidden="1">"ﾊﾞｲｵﾊｻﾞｰﾄﾞ内訳書"</definedName>
    <definedName name="HU" hidden="1">#REF!</definedName>
    <definedName name="HYOU" localSheetId="0">#REF!</definedName>
    <definedName name="HYOU">#REF!</definedName>
    <definedName name="HYOU1" localSheetId="0">#REF!</definedName>
    <definedName name="HYOU1">#REF!</definedName>
    <definedName name="hyousi" localSheetId="0">[119]拾い書!#REF!</definedName>
    <definedName name="hyousi">#REF!</definedName>
    <definedName name="hytsd" localSheetId="0">[120]強電複合!#REF!</definedName>
    <definedName name="hytsd">#REF!</definedName>
    <definedName name="hyu">#REF!</definedName>
    <definedName name="ｈぎぎ" localSheetId="0" hidden="1">{"'内訳書'!$A$1:$O$28"}</definedName>
    <definedName name="ｈぎぎ" hidden="1">{"'内訳書'!$A$1:$O$28"}</definedName>
    <definedName name="ｈぐう「" localSheetId="0">'[121]内訳（水産）'!#REF!</definedName>
    <definedName name="ｈぐう「">#REF!</definedName>
    <definedName name="ｈじゅいうい" localSheetId="0">[93]改修内訳!#REF!</definedName>
    <definedName name="ｈじゅいうい">#REF!</definedName>
    <definedName name="ｈっだｓ" localSheetId="0">'[105]内訳（水産）'!#REF!</definedName>
    <definedName name="ｈっだｓ">#REF!</definedName>
    <definedName name="i" localSheetId="0">#REF!</definedName>
    <definedName name="i">#REF!</definedName>
    <definedName name="I.360" localSheetId="0">#REF!</definedName>
    <definedName name="I.360">#REF!</definedName>
    <definedName name="III" localSheetId="0">#REF!</definedName>
    <definedName name="III">#REF!</definedName>
    <definedName name="IIIIII" localSheetId="0">#REF!</definedName>
    <definedName name="IIIIII">#REF!</definedName>
    <definedName name="IIIIIII">#REF!</definedName>
    <definedName name="IIIIIIIIIIII">#REF!</definedName>
    <definedName name="ikih" localSheetId="0">[91]改修内訳!#REF!</definedName>
    <definedName name="ikih">#REF!</definedName>
    <definedName name="IN_KNN" localSheetId="0">#REF!</definedName>
    <definedName name="IN_KNN">#REF!</definedName>
    <definedName name="IN_KNN_11" localSheetId="0">#REF!</definedName>
    <definedName name="IN_KNN_11">#REF!</definedName>
    <definedName name="IN_KNN_12" localSheetId="0">#REF!</definedName>
    <definedName name="IN_KNN_12">#REF!</definedName>
    <definedName name="IN_KNN_13">#REF!</definedName>
    <definedName name="IN_KNN_4">#REF!</definedName>
    <definedName name="INGﾌｧｲﾙ名">#REF!</definedName>
    <definedName name="INPUT">#REF!</definedName>
    <definedName name="INPUT2">#REF!</definedName>
    <definedName name="INSHB">#REF!</definedName>
    <definedName name="INSHB1">#REF!</definedName>
    <definedName name="ippan" localSheetId="0">#REF!</definedName>
    <definedName name="ippan">#REF!</definedName>
    <definedName name="ITV装置">#REF!</definedName>
    <definedName name="j" localSheetId="0" hidden="1">#REF!</definedName>
    <definedName name="j" hidden="1">#REF!</definedName>
    <definedName name="ｊｈｇ" localSheetId="0">[108]東高校!#REF!</definedName>
    <definedName name="jhg">#REF!</definedName>
    <definedName name="jhkh" localSheetId="0" hidden="1">{"'内訳書'!$A$1:$O$28"}</definedName>
    <definedName name="jhkh" hidden="1">{"'内訳書'!$A$1:$O$28"}</definedName>
    <definedName name="ｊｈきｌ」">#REF!</definedName>
    <definedName name="jiji" localSheetId="0">'[80]内訳（水産）'!#REF!</definedName>
    <definedName name="jiji">#REF!</definedName>
    <definedName name="jikainendo" localSheetId="0">#REF!</definedName>
    <definedName name="jikainendo">#REF!</definedName>
    <definedName name="jin" hidden="1">#REF!</definedName>
    <definedName name="jisseki" localSheetId="0">#REF!</definedName>
    <definedName name="jisseki">#REF!</definedName>
    <definedName name="ｊｊ" localSheetId="0" hidden="1">{"'内訳書'!$A$1:$O$28"}</definedName>
    <definedName name="ｊｊ" hidden="1">{"'内訳書'!$A$1:$O$28"}</definedName>
    <definedName name="ｊｊｊｊ">#REF!</definedName>
    <definedName name="jjjjjj">'[85]１期補助'!#REF!</definedName>
    <definedName name="ｊｋ" localSheetId="0">#REF!</definedName>
    <definedName name="ｊｋ">#REF!</definedName>
    <definedName name="jkli">#REF!</definedName>
    <definedName name="jo">'[117]明細1～14'!$F$240</definedName>
    <definedName name="ｊｔｒｈｔ" localSheetId="0">[26]石ヶ戸解体!#REF!</definedName>
    <definedName name="ｊｔｒｈｔ">#REF!</definedName>
    <definedName name="jui" hidden="1">#REF!</definedName>
    <definedName name="juiew">#REF!</definedName>
    <definedName name="JUMP" localSheetId="0">#REF!</definedName>
    <definedName name="JUMP">#REF!</definedName>
    <definedName name="JUNBI" localSheetId="0">#REF!</definedName>
    <definedName name="JUNBI">#REF!</definedName>
    <definedName name="junko" localSheetId="0">#REF!</definedName>
    <definedName name="junko">#REF!</definedName>
    <definedName name="ｊｙ" localSheetId="0">#REF!</definedName>
    <definedName name="ｊｙ">#REF!</definedName>
    <definedName name="jyuuyoudo">#REF!</definedName>
    <definedName name="Ｋ" localSheetId="0">[122]東高校!#REF!</definedName>
    <definedName name="Ｋ">#REF!</definedName>
    <definedName name="Ｋ_8" localSheetId="0">[11]東高校!#REF!</definedName>
    <definedName name="Ｋ_8">#REF!</definedName>
    <definedName name="KA" localSheetId="0">#REF!</definedName>
    <definedName name="KA">#REF!</definedName>
    <definedName name="kaisyo" localSheetId="0">#REF!</definedName>
    <definedName name="kaisyo">#REF!</definedName>
    <definedName name="KaitaiDataArea" localSheetId="0">#REF!,#REF!</definedName>
    <definedName name="KaitaiDataArea">#REF!,#REF!</definedName>
    <definedName name="KaitaiDataArea2" localSheetId="0">#REF!,#REF!,#REF!</definedName>
    <definedName name="KaitaiDataArea2">#REF!,#REF!,#REF!</definedName>
    <definedName name="kajjsudhd" localSheetId="0">[123]強電複合!#REF!</definedName>
    <definedName name="kajjsudhd">#REF!</definedName>
    <definedName name="kakaku" localSheetId="0">#REF!</definedName>
    <definedName name="kakaku">#REF!</definedName>
    <definedName name="KAKE" localSheetId="0">#REF!</definedName>
    <definedName name="KAKE">#REF!</definedName>
    <definedName name="kansetu" localSheetId="0">#REF!</definedName>
    <definedName name="kansetu">#REF!</definedName>
    <definedName name="KASETU" localSheetId="0">#REF!</definedName>
    <definedName name="KASETU">#REF!</definedName>
    <definedName name="ｋｄきｒ">#REF!</definedName>
    <definedName name="KE_SINGU">#REF!</definedName>
    <definedName name="keisan5">"オプション 5"</definedName>
    <definedName name="keisan6">"オプション 6"</definedName>
    <definedName name="keisan7">"オプション 7"</definedName>
    <definedName name="keisuu">#REF!</definedName>
    <definedName name="kenn" localSheetId="0">[124]東高校!#REF!</definedName>
    <definedName name="kenn">#REF!</definedName>
    <definedName name="KESU" localSheetId="0">#REF!</definedName>
    <definedName name="KESU">#REF!</definedName>
    <definedName name="khj" localSheetId="0" hidden="1">{"'内訳書'!$A$1:$O$28"}</definedName>
    <definedName name="khj" hidden="1">{"'内訳書'!$A$1:$O$28"}</definedName>
    <definedName name="ki" hidden="1">#REF!</definedName>
    <definedName name="kij">#REF!</definedName>
    <definedName name="KIKAI">#REF!</definedName>
    <definedName name="kikihi" localSheetId="0">#REF!</definedName>
    <definedName name="kikihi">#REF!</definedName>
    <definedName name="kingaku" localSheetId="0">#REF!</definedName>
    <definedName name="kingaku">#REF!</definedName>
    <definedName name="kiniri" localSheetId="0">#REF!</definedName>
    <definedName name="kiniri">#REF!</definedName>
    <definedName name="kinkyuudo" localSheetId="0">#REF!</definedName>
    <definedName name="kinkyuudo">#REF!</definedName>
    <definedName name="kinouzou" localSheetId="0">#REF!</definedName>
    <definedName name="kinouzou">#REF!</definedName>
    <definedName name="KIO" hidden="1">#REF!</definedName>
    <definedName name="KJFG">#REF!</definedName>
    <definedName name="kk" localSheetId="0">#REF!</definedName>
    <definedName name="kk" hidden="1">{"'内訳書'!$A$1:$O$28"}</definedName>
    <definedName name="KK_1">#REF!</definedName>
    <definedName name="KKFLAG">#REF!</definedName>
    <definedName name="KKH">#REF!</definedName>
    <definedName name="KKI">#REF!</definedName>
    <definedName name="ｋｋｊｋｊｊｋ」」」" localSheetId="0" hidden="1">{"'内訳書'!$A$1:$O$28"}</definedName>
    <definedName name="ｋｋｊｋｊｊｋ」」」" hidden="1">{"'内訳書'!$A$1:$O$28"}</definedName>
    <definedName name="kkk">#REF!</definedName>
    <definedName name="KKKKK">#REF!</definedName>
    <definedName name="kkkkkkk" localSheetId="0">'[67]８正津川早着変更'!#REF!</definedName>
    <definedName name="ｋｋｋｋｋｋｋ">#REF!</definedName>
    <definedName name="KKKKKKKK" localSheetId="0">[32]東高校!#REF!</definedName>
    <definedName name="KKKKKKKK">#REF!</definedName>
    <definedName name="KKKKKKKKKKK" localSheetId="0">[15]総括表!#REF!</definedName>
    <definedName name="KKKKKKKKKKK">#REF!</definedName>
    <definedName name="kkkkkkkkkkkkk">'[85]１期補助'!#REF!</definedName>
    <definedName name="kkll" localSheetId="0">[11]東高校!#REF!</definedName>
    <definedName name="kkll">#REF!</definedName>
    <definedName name="ｋｋｌｐ" localSheetId="0">#REF!</definedName>
    <definedName name="ｋｋｌｐ">#REF!</definedName>
    <definedName name="KKN" localSheetId="0">#REF!</definedName>
    <definedName name="KKN">#REF!</definedName>
    <definedName name="kl" localSheetId="8" hidden="1">'[125] 内訳'!#REF!</definedName>
    <definedName name="kl" localSheetId="9" hidden="1">'[125] 内訳'!#REF!</definedName>
    <definedName name="kl" localSheetId="10" hidden="1">'[125] 内訳'!#REF!</definedName>
    <definedName name="kl" localSheetId="7" hidden="1">'[125] 内訳'!#REF!</definedName>
    <definedName name="kl" localSheetId="6" hidden="1">'[125] 内訳'!#REF!</definedName>
    <definedName name="kl" localSheetId="11" hidden="1">'[125] 内訳'!#REF!</definedName>
    <definedName name="kl" localSheetId="5" hidden="1">'[125] 内訳'!#REF!</definedName>
    <definedName name="kl" localSheetId="4" hidden="1">'[125] 内訳'!#REF!</definedName>
    <definedName name="kl" localSheetId="3" hidden="1">'[125] 内訳'!#REF!</definedName>
    <definedName name="kl" localSheetId="2" hidden="1">'[125] 内訳'!#REF!</definedName>
    <definedName name="kl" localSheetId="0" hidden="1">'[126] 内訳'!#REF!</definedName>
    <definedName name="kl" hidden="1">#REF!</definedName>
    <definedName name="ｋｌｊ" localSheetId="0">[127]強電複合!#REF!</definedName>
    <definedName name="ｋｌｊ">#REF!</definedName>
    <definedName name="klo" localSheetId="0" hidden="1">{"'内訳書'!$A$1:$O$28"}</definedName>
    <definedName name="klo" hidden="1">{"'内訳書'!$A$1:$O$28"}</definedName>
    <definedName name="ko" localSheetId="0">'[117]明細1～14'!$F$220</definedName>
    <definedName name="ko">#REF!</definedName>
    <definedName name="koeda" localSheetId="0">'[128]#REF'!#REF!</definedName>
    <definedName name="koeda">#REF!</definedName>
    <definedName name="koeda_8" localSheetId="0">[129]_REF!#REF!</definedName>
    <definedName name="koeda_8">#REF!</definedName>
    <definedName name="kon" localSheetId="0">#REF!</definedName>
    <definedName name="kon">#REF!</definedName>
    <definedName name="kouji_cd" localSheetId="0">#REF!</definedName>
    <definedName name="kouji_cd">#REF!</definedName>
    <definedName name="kouji_nm" localSheetId="0">#REF!</definedName>
    <definedName name="kouji_nm">#REF!</definedName>
    <definedName name="KT">#REF!</definedName>
    <definedName name="KTP">#REF!</definedName>
    <definedName name="ku">#REF!</definedName>
    <definedName name="kubun">#REF!</definedName>
    <definedName name="kueiruy" localSheetId="0">'[105]内訳（水産）'!#REF!</definedName>
    <definedName name="kueiruy">#REF!</definedName>
    <definedName name="kumi" localSheetId="0">#REF!</definedName>
    <definedName name="kumi">#REF!</definedName>
    <definedName name="KUSSAKU" localSheetId="0">#REF!</definedName>
    <definedName name="KUSSAKU">#REF!</definedName>
    <definedName name="kyotu" localSheetId="0">#REF!</definedName>
    <definedName name="kyotu">#REF!</definedName>
    <definedName name="ｋつｈ" localSheetId="0">[11]東高校!#REF!</definedName>
    <definedName name="ｋつｈ">#REF!</definedName>
    <definedName name="l" localSheetId="0">#REF!</definedName>
    <definedName name="l" hidden="1">#REF!</definedName>
    <definedName name="LASTP2" localSheetId="0">[130]!LASTP2</definedName>
    <definedName name="LASTP2">#REF!</definedName>
    <definedName name="ＬＢＬＶ" localSheetId="0">#REF!</definedName>
    <definedName name="ＬＢＬＶ">#REF!</definedName>
    <definedName name="LH" localSheetId="0">#REF!</definedName>
    <definedName name="LH">#REF!</definedName>
    <definedName name="limcount" hidden="1">1</definedName>
    <definedName name="liskod" localSheetId="0" hidden="1">#REF!</definedName>
    <definedName name="liskod" hidden="1">#REF!</definedName>
    <definedName name="lk">#REF!</definedName>
    <definedName name="lkj" localSheetId="0">[131]東高校!#REF!</definedName>
    <definedName name="lkj">#REF!</definedName>
    <definedName name="ｌｌ" localSheetId="0" hidden="1">{"'内訳書'!$A$1:$O$28"}</definedName>
    <definedName name="LL">#REF!</definedName>
    <definedName name="ｌｌｌｌ」」">#REF!</definedName>
    <definedName name="llllllllllllllll">'[85]１期補助'!#REF!</definedName>
    <definedName name="lm" hidden="1">#REF!</definedName>
    <definedName name="LOOP" localSheetId="0">#REF!</definedName>
    <definedName name="LOOP">#REF!</definedName>
    <definedName name="lopgfdd">#REF!</definedName>
    <definedName name="ｌｐ" localSheetId="0">[107]東高校!#REF!</definedName>
    <definedName name="ｌｐ">#REF!</definedName>
    <definedName name="m" localSheetId="0">#REF!</definedName>
    <definedName name="M">#REF!</definedName>
    <definedName name="M300L">#REF!</definedName>
    <definedName name="MA" localSheetId="0">#REF!</definedName>
    <definedName name="MA">#REF!</definedName>
    <definedName name="mamaa">#REF!,#REF!</definedName>
    <definedName name="master">#REF!</definedName>
    <definedName name="MC" localSheetId="0">#REF!</definedName>
    <definedName name="MC">#REF!</definedName>
    <definedName name="me" localSheetId="0">#REF!</definedName>
    <definedName name="me">#REF!</definedName>
    <definedName name="MEIHINA" localSheetId="0">#REF!</definedName>
    <definedName name="MEIHINA">#REF!</definedName>
    <definedName name="MEIWJ" localSheetId="0">#REF!</definedName>
    <definedName name="MEIWJ">#REF!</definedName>
    <definedName name="MEIWJ_11" localSheetId="0">#REF!</definedName>
    <definedName name="MEIWJ_11">#REF!</definedName>
    <definedName name="MEIWJ_12">#REF!</definedName>
    <definedName name="MEIWJ_13">#REF!</definedName>
    <definedName name="MEIWJ_4">#REF!</definedName>
    <definedName name="MENU">#REF!</definedName>
    <definedName name="MENU1">#REF!</definedName>
    <definedName name="MENU2">#REF!</definedName>
    <definedName name="MENU3">#REF!</definedName>
    <definedName name="MENU4">#REF!</definedName>
    <definedName name="MF___8_">#REF!</definedName>
    <definedName name="ｍｈｇ">#REF!</definedName>
    <definedName name="MI" localSheetId="0">#REF!</definedName>
    <definedName name="MI">#REF!</definedName>
    <definedName name="mimi"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mimi" hidden="1">{#N/A,#N/A,FALSE,"整地工　１";#N/A,#N/A,FALSE,"整地工　２";#N/A,#N/A,FALSE,"整地工　３";#N/A,#N/A,FALSE,"整地工　４";#N/A,#N/A,FALSE,"整地工　５";#N/A,#N/A,FALSE,"道路工　１";#N/A,#N/A,FALSE,"道路工　２";#N/A,#N/A,FALSE,"道路工　３";#N/A,#N/A,FALSE,"道路工　４";#N/A,#N/A,FALSE,"道路工　５";#N/A,#N/A,FALSE,"舗装工他"}</definedName>
    <definedName name="MIN">#REF!</definedName>
    <definedName name="mincell">#REF!</definedName>
    <definedName name="mitsumori" localSheetId="0">#REF!</definedName>
    <definedName name="mitsumori">#REF!</definedName>
    <definedName name="mitumorigaku" localSheetId="0">#REF!</definedName>
    <definedName name="mitumorigaku">#REF!</definedName>
    <definedName name="mjn" localSheetId="0">[82]東高校!#REF!</definedName>
    <definedName name="mjn">#REF!</definedName>
    <definedName name="mkj" localSheetId="0">[131]東高校!#REF!</definedName>
    <definedName name="mkj">#REF!</definedName>
    <definedName name="mko" localSheetId="0">[82]東高校!#REF!</definedName>
    <definedName name="mko">#REF!</definedName>
    <definedName name="mlo" localSheetId="0">#REF!</definedName>
    <definedName name="mlo">#REF!</definedName>
    <definedName name="MM">#REF!</definedName>
    <definedName name="mmmmmmmmmmmmmmm"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mmmmmmmmmmmmmmm" hidden="1">{#N/A,#N/A,FALSE,"整地工　１";#N/A,#N/A,FALSE,"整地工　２";#N/A,#N/A,FALSE,"整地工　３";#N/A,#N/A,FALSE,"整地工　４";#N/A,#N/A,FALSE,"整地工　５";#N/A,#N/A,FALSE,"道路工　１";#N/A,#N/A,FALSE,"道路工　２";#N/A,#N/A,FALSE,"道路工　３";#N/A,#N/A,FALSE,"道路工　４";#N/A,#N/A,FALSE,"道路工　５";#N/A,#N/A,FALSE,"舗装工他"}</definedName>
    <definedName name="mmmmmmmmmmmmmmmmmmmmmz"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mmmmmmmmmmmmmmmmmmmmmz" hidden="1">{#N/A,#N/A,FALSE,"整地工　１";#N/A,#N/A,FALSE,"整地工　２";#N/A,#N/A,FALSE,"整地工　３";#N/A,#N/A,FALSE,"整地工　４";#N/A,#N/A,FALSE,"整地工　５";#N/A,#N/A,FALSE,"道路工　１";#N/A,#N/A,FALSE,"道路工　２";#N/A,#N/A,FALSE,"道路工　３";#N/A,#N/A,FALSE,"道路工　４";#N/A,#N/A,FALSE,"道路工　５";#N/A,#N/A,FALSE,"舗装工他"}</definedName>
    <definedName name="mmmn">'[132]内訳（水産）'!#REF!</definedName>
    <definedName name="mnb" localSheetId="0">[82]東高校!#REF!</definedName>
    <definedName name="mnb">#REF!</definedName>
    <definedName name="mo" localSheetId="0">#REF!</definedName>
    <definedName name="mo">#REF!</definedName>
    <definedName name="Module1.SAN">#REF!</definedName>
    <definedName name="MsgItenHenHKAra" localSheetId="0">#REF!</definedName>
    <definedName name="MsgItenHenHKAra">#REF!</definedName>
    <definedName name="MsgItenHenHMAra" localSheetId="0">#REF!</definedName>
    <definedName name="MsgItenHenHMAra">#REF!</definedName>
    <definedName name="MsgItenHenMKAra">#REF!</definedName>
    <definedName name="MsgMuneHenAra">#REF!</definedName>
    <definedName name="MT">#REF!</definedName>
    <definedName name="MV">#REF!</definedName>
    <definedName name="n" localSheetId="0">[133]強電複合!#REF!</definedName>
    <definedName name="N">#REF!</definedName>
    <definedName name="N24_" localSheetId="0">#REF!</definedName>
    <definedName name="N24_">#REF!</definedName>
    <definedName name="N30_" localSheetId="0">#REF!</definedName>
    <definedName name="N30_">#REF!</definedName>
    <definedName name="NAME" localSheetId="0">#REF!</definedName>
    <definedName name="NAME">#REF!</definedName>
    <definedName name="nbv">#REF!</definedName>
    <definedName name="NEW" hidden="1">{#N/A,#N/A,FALSE,"整地工　１";#N/A,#N/A,FALSE,"整地工　２";#N/A,#N/A,FALSE,"整地工　３";#N/A,#N/A,FALSE,"整地工　４";#N/A,#N/A,FALSE,"整地工　５";#N/A,#N/A,FALSE,"道路工　１";#N/A,#N/A,FALSE,"道路工　２";#N/A,#N/A,FALSE,"道路工　３";#N/A,#N/A,FALSE,"道路工　４";#N/A,#N/A,FALSE,"道路工　５";#N/A,#N/A,FALSE,"舗装工他"}</definedName>
    <definedName name="ngklekag">#REF!</definedName>
    <definedName name="nhy" hidden="1">#REF!</definedName>
    <definedName name="NL">#REF!</definedName>
    <definedName name="nmb" localSheetId="0">[108]東高校!#REF!</definedName>
    <definedName name="nmb">#REF!</definedName>
    <definedName name="nn" localSheetId="0">'[85]１期補助'!#REF!</definedName>
    <definedName name="NN">#REF!</definedName>
    <definedName name="NO" localSheetId="0">#REF!</definedName>
    <definedName name="NO">#REF!</definedName>
    <definedName name="NO.1" localSheetId="0">#REF!</definedName>
    <definedName name="NO.1">#REF!</definedName>
    <definedName name="NO.2" localSheetId="0">#REF!</definedName>
    <definedName name="NO.2">#REF!</definedName>
    <definedName name="NO_1">#REF!</definedName>
    <definedName name="NO5立坑入力" hidden="1">{#N/A,#N/A,FALSE,"積算根拠";#N/A,#N/A,FALSE,"数量計算書";#N/A,#N/A,FALSE,"集計表";#N/A,#N/A,FALSE,"Sheet3"}</definedName>
    <definedName name="ny">#REF!,#REF!,#REF!,#REF!,#REF!,#REF!,#REF!,#REF!</definedName>
    <definedName name="NYUURYOKU" localSheetId="0">#REF!</definedName>
    <definedName name="NYUURYOKU">#REF!</definedName>
    <definedName name="o" localSheetId="0">'[117]明細1～14'!$F$200</definedName>
    <definedName name="O">#REF!</definedName>
    <definedName name="OD低率" localSheetId="0">#REF!</definedName>
    <definedName name="OD低率">#REF!</definedName>
    <definedName name="OFF">#REF!</definedName>
    <definedName name="oihpo" localSheetId="0" hidden="1">{"'内訳書'!$A$1:$O$28"}</definedName>
    <definedName name="oihpo" hidden="1">{"'内訳書'!$A$1:$O$28"}</definedName>
    <definedName name="ol">#REF!,#REF!,#REF!,#REF!,#REF!</definedName>
    <definedName name="oooo" localSheetId="0">'[85]１期補助'!#REF!</definedName>
    <definedName name="OOOO">#REF!</definedName>
    <definedName name="OOOOOO" localSheetId="0" hidden="1">{"'内訳書'!$A$1:$O$28"}</definedName>
    <definedName name="OOOOOO" hidden="1">{"'内訳書'!$A$1:$O$28"}</definedName>
    <definedName name="OOOOOOOOO" localSheetId="0">[51]東高校!#REF!</definedName>
    <definedName name="OOOOOOOOO">#REF!</definedName>
    <definedName name="OOOOOOOOOOOO" localSheetId="0">#REF!</definedName>
    <definedName name="OOOOOOOOOOOO">#REF!</definedName>
    <definedName name="OOOOOOOOOOOOOO" localSheetId="0">#REF!</definedName>
    <definedName name="OOOOOOOOOOOOOO">#REF!</definedName>
    <definedName name="ou" localSheetId="0">#REF!</definedName>
    <definedName name="ou">#REF!</definedName>
    <definedName name="ouu">#REF!</definedName>
    <definedName name="P" localSheetId="0">[134]建築工事内訳!#REF!</definedName>
    <definedName name="P">#REF!</definedName>
    <definedName name="P.B仕上げ">#REF!</definedName>
    <definedName name="P_1" localSheetId="0">#REF!</definedName>
    <definedName name="P_1">#REF!</definedName>
    <definedName name="P_2" localSheetId="0">#REF!</definedName>
    <definedName name="P_2">#REF!</definedName>
    <definedName name="p_a" localSheetId="0">#REF!</definedName>
    <definedName name="p_a">#REF!</definedName>
    <definedName name="P_A_MI">#REF!</definedName>
    <definedName name="P01_">#REF!</definedName>
    <definedName name="P02_">#REF!</definedName>
    <definedName name="P03_">#REF!</definedName>
    <definedName name="P04_">#REF!</definedName>
    <definedName name="P05_">#REF!</definedName>
    <definedName name="P06_">#REF!</definedName>
    <definedName name="P07_">#REF!</definedName>
    <definedName name="P08_">#REF!</definedName>
    <definedName name="P09_">#REF!</definedName>
    <definedName name="P1_">#REF!</definedName>
    <definedName name="P10_">#REF!</definedName>
    <definedName name="P11_">#REF!</definedName>
    <definedName name="P12_">#REF!</definedName>
    <definedName name="P13_">#REF!</definedName>
    <definedName name="P14_">#REF!</definedName>
    <definedName name="P15_">#REF!</definedName>
    <definedName name="P16_">#REF!</definedName>
    <definedName name="P17_">#REF!</definedName>
    <definedName name="P18_">#REF!</definedName>
    <definedName name="P19_">#REF!</definedName>
    <definedName name="P2_">#REF!</definedName>
    <definedName name="P20_">#REF!</definedName>
    <definedName name="P21_">#REF!</definedName>
    <definedName name="P22_">#REF!</definedName>
    <definedName name="P23_">#REF!</definedName>
    <definedName name="P24_">#REF!</definedName>
    <definedName name="P25_">#REF!</definedName>
    <definedName name="P26_">#REF!</definedName>
    <definedName name="P27_">#REF!</definedName>
    <definedName name="P28_">#REF!</definedName>
    <definedName name="P29_">#REF!</definedName>
    <definedName name="P3_">#REF!</definedName>
    <definedName name="P30_">#REF!</definedName>
    <definedName name="P31_">#REF!</definedName>
    <definedName name="P32_">#REF!</definedName>
    <definedName name="P33_">#REF!</definedName>
    <definedName name="P34_">#REF!</definedName>
    <definedName name="P35_">#REF!</definedName>
    <definedName name="P36_">#REF!</definedName>
    <definedName name="P37_">#REF!</definedName>
    <definedName name="P38_">#REF!</definedName>
    <definedName name="P39_">#REF!</definedName>
    <definedName name="P4_">#REF!</definedName>
    <definedName name="P40_">#REF!</definedName>
    <definedName name="P41_">#REF!</definedName>
    <definedName name="P42_">#REF!</definedName>
    <definedName name="P43_">#REF!</definedName>
    <definedName name="P44_">#REF!</definedName>
    <definedName name="P5_">#REF!</definedName>
    <definedName name="P6_">#REF!</definedName>
    <definedName name="P7_">#REF!</definedName>
    <definedName name="P8_">#REF!</definedName>
    <definedName name="P9_">#REF!</definedName>
    <definedName name="PA" localSheetId="0">#REF!</definedName>
    <definedName name="PA">#REF!</definedName>
    <definedName name="page">#REF!</definedName>
    <definedName name="PAGE_1">#REF!</definedName>
    <definedName name="PAGE_2">#REF!</definedName>
    <definedName name="PAGE_3">#REF!</definedName>
    <definedName name="PAGE_4">#REF!</definedName>
    <definedName name="PAGE_A">#REF!</definedName>
    <definedName name="PAGE_B">#REF!</definedName>
    <definedName name="PAGE_C">#REF!</definedName>
    <definedName name="PAGE_D">#REF!</definedName>
    <definedName name="PAGEBREAK">#REF!</definedName>
    <definedName name="pento" localSheetId="0">#REF!</definedName>
    <definedName name="pento">#REF!</definedName>
    <definedName name="PG">#REF!</definedName>
    <definedName name="PK">#REF!</definedName>
    <definedName name="ＰＫ３の出所">#REF!</definedName>
    <definedName name="ＰＫ４の出所">#REF!</definedName>
    <definedName name="ｐｌ">#REF!</definedName>
    <definedName name="ｐｌｈｌｒｔ" localSheetId="0">[96]強電複合!#REF!</definedName>
    <definedName name="ｐｌｈｌｒｔ">#REF!</definedName>
    <definedName name="ｐｌｋ" localSheetId="0">[108]東高校!#REF!</definedName>
    <definedName name="ｐｌｋ">#REF!</definedName>
    <definedName name="PMI" localSheetId="0">#REF!</definedName>
    <definedName name="PMI">#REF!</definedName>
    <definedName name="poi" localSheetId="0" hidden="1">#REF!</definedName>
    <definedName name="poi" hidden="1">#REF!</definedName>
    <definedName name="ｐｏｋ" hidden="1">#REF!</definedName>
    <definedName name="pomp100" localSheetId="0">#REF!</definedName>
    <definedName name="pomp100">#REF!</definedName>
    <definedName name="ＰＰ" localSheetId="0" hidden="1">{"'内訳書'!$A$1:$O$28"}</definedName>
    <definedName name="ＰＰ" hidden="1">{"'内訳書'!$A$1:$O$28"}</definedName>
    <definedName name="PPP" localSheetId="0">[135]東高校!#REF!</definedName>
    <definedName name="ｐｐｐ">#REF!</definedName>
    <definedName name="PPPPPPP" localSheetId="0">#REF!</definedName>
    <definedName name="PPPPPPP">#REF!</definedName>
    <definedName name="ｐｐｐぉお" localSheetId="0">#REF!</definedName>
    <definedName name="ｐｐｐぉお">#REF!</definedName>
    <definedName name="PR_KBN" localSheetId="0">#REF!</definedName>
    <definedName name="PR_KBN">#REF!</definedName>
    <definedName name="PR_KBN_11">#REF!</definedName>
    <definedName name="PR_KBN_12">#REF!</definedName>
    <definedName name="PR_KBN_13">#REF!</definedName>
    <definedName name="PR_KBN_4">#REF!</definedName>
    <definedName name="PR_MSG">#REF!</definedName>
    <definedName name="PR_MSG_11">#REF!</definedName>
    <definedName name="PR_MSG_12">#REF!</definedName>
    <definedName name="PR_MSG_13">#REF!</definedName>
    <definedName name="PR_MSG_4">#REF!</definedName>
    <definedName name="pri" localSheetId="0">[136]強電複合!#REF!</definedName>
    <definedName name="pri">#REF!</definedName>
    <definedName name="print" localSheetId="0">[137]内訳書!$A$1:$IV$2</definedName>
    <definedName name="print">#REF!</definedName>
    <definedName name="PRINT_AR01">#REF!</definedName>
    <definedName name="PRINT_AR02">#REF!</definedName>
    <definedName name="PRINT_AR03">#REF!</definedName>
    <definedName name="PRINT_AR04">#REF!</definedName>
    <definedName name="PRINT_AR05">#REF!</definedName>
    <definedName name="PRINT_AR06">#REF!</definedName>
    <definedName name="PRINT_AR07">#REF!</definedName>
    <definedName name="PRINT_AR08">#REF!</definedName>
    <definedName name="_xlnm.Print_Area" localSheetId="1">経費!$A$1:$O$152</definedName>
    <definedName name="_xlnm.Print_Area" localSheetId="8">'建築 (貯蔵施設棟)'!$A$1:$M$703</definedName>
    <definedName name="_xlnm.Print_Area" localSheetId="9">'建築（とりこわし）'!$A$1:$M$127</definedName>
    <definedName name="_xlnm.Print_Area" localSheetId="10">'建築（外構）'!$A$1:$M$77</definedName>
    <definedName name="_xlnm.Print_Area" localSheetId="7">'建築（研究所棟）'!$A$1:$M$1578</definedName>
    <definedName name="_xlnm.Print_Area" localSheetId="6">建築集計!$A$1:$M$27</definedName>
    <definedName name="_xlnm.Print_Area" localSheetId="11">昇降機設備!$A$1:$M$52</definedName>
    <definedName name="_xlnm.Print_Area" localSheetId="5">'積み上げ共通仮設費 (モックアップ黄色)'!$A$1:$M$177</definedName>
    <definedName name="_xlnm.Print_Area" localSheetId="4">'積み上げ共通仮設費 (モップアップ水色)'!$A$1:$M$202</definedName>
    <definedName name="_xlnm.Print_Area" localSheetId="3">'積み上げ共通仮設費（モックアップ）集計'!$A$1:$M$27</definedName>
    <definedName name="_xlnm.Print_Area" localSheetId="2">'積み上げ共通仮設費（別紙）'!$A$1:$M$27</definedName>
    <definedName name="_xlnm.Print_Area" localSheetId="0">表紙!$A$1:$O$26</definedName>
    <definedName name="_xlnm.Print_Area">#REF!</definedName>
    <definedName name="PRINT_AREA_01">#REF!</definedName>
    <definedName name="PRINT_AREA_MI" localSheetId="0">#REF!</definedName>
    <definedName name="Print_Area_MI">#REF!</definedName>
    <definedName name="Print_Area_MI_11">#REF!</definedName>
    <definedName name="Print_Area_MI_12">#REF!</definedName>
    <definedName name="Print_Area_MI_13">#REF!</definedName>
    <definedName name="Print_Area_MI_8">#REF!</definedName>
    <definedName name="PRINT_AREA_MI1">#REF!</definedName>
    <definedName name="Print_Area1">#REF!</definedName>
    <definedName name="Print_Area2">#REF!</definedName>
    <definedName name="Print_Area根拠">#REF!</definedName>
    <definedName name="Print_Area単価">#REF!</definedName>
    <definedName name="Print_Title">#REF!</definedName>
    <definedName name="_xlnm.Print_Titles" localSheetId="1">経費!$1:$2</definedName>
    <definedName name="_xlnm.Print_Titles" localSheetId="8">'建築 (貯蔵施設棟)'!$1:$2</definedName>
    <definedName name="_xlnm.Print_Titles" localSheetId="9">'建築（とりこわし）'!$1:$2</definedName>
    <definedName name="_xlnm.Print_Titles" localSheetId="10">'建築（外構）'!$1:$2</definedName>
    <definedName name="_xlnm.Print_Titles" localSheetId="7">'建築（研究所棟）'!$1:$2</definedName>
    <definedName name="_xlnm.Print_Titles" localSheetId="6">建築集計!$1:$2</definedName>
    <definedName name="_xlnm.Print_Titles" localSheetId="11">昇降機設備!$1:$2</definedName>
    <definedName name="_xlnm.Print_Titles" localSheetId="5">'積み上げ共通仮設費 (モックアップ黄色)'!$1:$2</definedName>
    <definedName name="_xlnm.Print_Titles" localSheetId="4">'積み上げ共通仮設費 (モップアップ水色)'!$1:$2</definedName>
    <definedName name="_xlnm.Print_Titles" localSheetId="3">'積み上げ共通仮設費（モックアップ）集計'!$1:$2</definedName>
    <definedName name="_xlnm.Print_Titles" localSheetId="2">'積み上げ共通仮設費（別紙）'!$1:$2</definedName>
    <definedName name="_xlnm.Print_Titles" localSheetId="0">#REF!</definedName>
    <definedName name="_xlnm.Print_Titles">#REF!</definedName>
    <definedName name="PRINT_TITLES_MI" localSheetId="0">#REF!</definedName>
    <definedName name="PRINT_TITLES_MI">#REF!</definedName>
    <definedName name="print_Titles1" localSheetId="0">#REF!</definedName>
    <definedName name="print_Titles1">#REF!</definedName>
    <definedName name="Print_Titles2" localSheetId="0">'[5]#REF'!$A$1:$IV$2</definedName>
    <definedName name="Print_Titles2">#REF!</definedName>
    <definedName name="PRINTTITLE" localSheetId="0">#REF!</definedName>
    <definedName name="PRINTTITLE">#REF!</definedName>
    <definedName name="prn" localSheetId="0">#REF!</definedName>
    <definedName name="prn">#REF!</definedName>
    <definedName name="prn_11" localSheetId="0">#REF!</definedName>
    <definedName name="prn_11">#REF!</definedName>
    <definedName name="prn_12">#REF!</definedName>
    <definedName name="prn_13">#REF!</definedName>
    <definedName name="prn_4">#REF!</definedName>
    <definedName name="PW">#REF!</definedName>
    <definedName name="ｑ">#REF!</definedName>
    <definedName name="ｑｆｑ" localSheetId="0">[138]東高校!#REF!</definedName>
    <definedName name="ｑｆｑ">#REF!</definedName>
    <definedName name="ｑｆｑｆ" localSheetId="0">[139]東高校!#REF!</definedName>
    <definedName name="ｑｆｑｆ">#REF!</definedName>
    <definedName name="ｑｆｑｆｑｆ" localSheetId="0">[69]拾い書!#REF!</definedName>
    <definedName name="ｑｆｑｆｑｆ">#REF!</definedName>
    <definedName name="ｑｆｑふぇ" localSheetId="0">[140]東高校!#REF!</definedName>
    <definedName name="ｑｆｑふぇ">#REF!</definedName>
    <definedName name="qo" localSheetId="0" hidden="1">#REF!</definedName>
    <definedName name="qo" hidden="1">#REF!</definedName>
    <definedName name="ＱＱ" localSheetId="0">#REF!</definedName>
    <definedName name="ＱＱ">#REF!</definedName>
    <definedName name="QQQQ" localSheetId="0">#REF!</definedName>
    <definedName name="QQQQ">#REF!</definedName>
    <definedName name="qqqqqqqqqqqq">'[85]１期補助'!#REF!</definedName>
    <definedName name="qqqqqqqqqqqqq">'[85]１期補助'!#REF!</definedName>
    <definedName name="qw">#REF!</definedName>
    <definedName name="ｑｗｄ">#REF!</definedName>
    <definedName name="qwe" localSheetId="0">'[80]内訳（水産）'!#REF!</definedName>
    <definedName name="qwe">#REF!</definedName>
    <definedName name="qwer" hidden="1">{#N/A,#N/A,FALSE,"内訳"}</definedName>
    <definedName name="qwvc">#REF!</definedName>
    <definedName name="ｑっｆｑｆ" localSheetId="0">[70]石ヶ戸解体!#REF!</definedName>
    <definedName name="ｑっｆｑｆ">#REF!</definedName>
    <definedName name="ｑっっｄｑ" localSheetId="0">[139]東高校!#REF!</definedName>
    <definedName name="ｑっっｄｑ">#REF!</definedName>
    <definedName name="ｑっふぇｄ" localSheetId="0">#REF!</definedName>
    <definedName name="ｑっふぇｄ">#REF!</definedName>
    <definedName name="ＲＡＢ表紙" localSheetId="0">#REF!</definedName>
    <definedName name="ＲＡＢ表紙">#REF!</definedName>
    <definedName name="raina" hidden="1">{#N/A,#N/A,FALSE,"土量集計";#N/A,#N/A,FALSE,"ＰＡ土量";#N/A,#N/A,FALSE,"ＩＣ土量";#N/A,#N/A,FALSE,"Ｂ区間土量";#N/A,#N/A,FALSE,"法面集計";#N/A,#N/A,FALSE,"ＰＡ法面";#N/A,#N/A,FALSE,"ＩＣ法面";#N/A,#N/A,FALSE,"Ｂ区間法面"}</definedName>
    <definedName name="RANGE" localSheetId="0">#REF!</definedName>
    <definedName name="RANGE">#REF!</definedName>
    <definedName name="ranzen">#REF!</definedName>
    <definedName name="rb">#REF!,#REF!,#REF!,#REF!,#REF!</definedName>
    <definedName name="rcdefw">#REF!</definedName>
    <definedName name="RCMC__15_">#REF!</definedName>
    <definedName name="RCMC2__18_">#REF!</definedName>
    <definedName name="rdhnuru">#REF!</definedName>
    <definedName name="ｒｄｔｆｇｔ" localSheetId="0">#REF!</definedName>
    <definedName name="ｒｄｔｆｇｔ">#REF!</definedName>
    <definedName name="re" localSheetId="0" hidden="1">'[5]#REF'!#REF!</definedName>
    <definedName name="re" hidden="1">#REF!</definedName>
    <definedName name="_xlnm.Recorder" localSheetId="0">#REF!</definedName>
    <definedName name="_xlnm.Recorder">#REF!</definedName>
    <definedName name="reizen" localSheetId="0">#REF!</definedName>
    <definedName name="reizen">#REF!</definedName>
    <definedName name="rekimu" localSheetId="0">#REF!</definedName>
    <definedName name="rekimu">#REF!</definedName>
    <definedName name="rere" hidden="1">{#N/A,#N/A,FALSE,"内訳"}</definedName>
    <definedName name="ｒｆｄ" localSheetId="0" hidden="1">{"'内訳書'!$A$1:$O$28"}</definedName>
    <definedName name="ｒｆｄ" hidden="1">{"'内訳書'!$A$1:$O$28"}</definedName>
    <definedName name="rgenba">#REF!</definedName>
    <definedName name="ｒｇｇｈｓｒｈｓｒ" localSheetId="0" hidden="1">{"'内訳書'!$A$1:$O$28"}</definedName>
    <definedName name="ｒｇｇｈｓｒｈｓｒ" hidden="1">{"'内訳書'!$A$1:$O$28"}</definedName>
    <definedName name="rgijutu">#REF!</definedName>
    <definedName name="rgikan">#REF!</definedName>
    <definedName name="rgvervgrtgceaxwx">#REF!</definedName>
    <definedName name="rhojo">#REF!</definedName>
    <definedName name="ri" localSheetId="0" hidden="1">[141]代価表紙!#REF!</definedName>
    <definedName name="ri" hidden="1">#REF!</definedName>
    <definedName name="rippan" localSheetId="0">#REF!</definedName>
    <definedName name="rippan">#REF!</definedName>
    <definedName name="rjunbi" localSheetId="0">#REF!</definedName>
    <definedName name="rjunbi">#REF!</definedName>
    <definedName name="rkasetu" localSheetId="0">#REF!</definedName>
    <definedName name="rkasetu">#REF!</definedName>
    <definedName name="rkikai">#REF!</definedName>
    <definedName name="RND_?___BRANCH_\D">#REF!</definedName>
    <definedName name="RND_?___BRANCH_\s">#REF!</definedName>
    <definedName name="romu" localSheetId="0">#REF!</definedName>
    <definedName name="romu">#REF!</definedName>
    <definedName name="ROUNDDOWN">#REF!</definedName>
    <definedName name="RR" hidden="1">{#N/A,#N/A,TRUE,"本工事費内訳表";#N/A,#N/A,TRUE,"A";#N/A,#N/A,TRUE,"B"}</definedName>
    <definedName name="ｒｒ」" localSheetId="0">#REF!</definedName>
    <definedName name="ｒｒ」">#REF!</definedName>
    <definedName name="rrrr">#REF!</definedName>
    <definedName name="rrrrrrrrrrrrr">'[85]１期補助'!#REF!</definedName>
    <definedName name="rsiunten" localSheetId="0">#REF!</definedName>
    <definedName name="rsiunten">#REF!</definedName>
    <definedName name="rsuet" localSheetId="0">#REF!</definedName>
    <definedName name="rsuet">#REF!</definedName>
    <definedName name="rsuidou" localSheetId="0">#REF!</definedName>
    <definedName name="rsuidou">#REF!</definedName>
    <definedName name="rt">#REF!</definedName>
    <definedName name="rtbryhvybhjfhfg">#REF!</definedName>
    <definedName name="rtjiyrtuy">#REF!</definedName>
    <definedName name="rty" localSheetId="0">'[80]内訳（水産）'!#REF!</definedName>
    <definedName name="rty">#REF!</definedName>
    <definedName name="ru">'[117]明細1～14'!$F$180</definedName>
    <definedName name="runpan" localSheetId="0">#REF!</definedName>
    <definedName name="runpan">#REF!</definedName>
    <definedName name="rwer">#REF!</definedName>
    <definedName name="ryoukin">#REF!</definedName>
    <definedName name="ｒうぇ" localSheetId="0">[142]強電複合!#REF!</definedName>
    <definedName name="ｒうぇ">#REF!</definedName>
    <definedName name="ｒっｗ" localSheetId="0">#REF!</definedName>
    <definedName name="ｒっｗ">#REF!</definedName>
    <definedName name="ｒふ７え" localSheetId="0">[143]強電複合!#REF!</definedName>
    <definedName name="ｒふ７え">#REF!</definedName>
    <definedName name="s" localSheetId="0">'[85]１期補助'!#REF!</definedName>
    <definedName name="ｓ">#REF!</definedName>
    <definedName name="S17K10M10" localSheetId="0">#REF!</definedName>
    <definedName name="S17K10M10">#REF!</definedName>
    <definedName name="S17K11M9" localSheetId="0">#REF!</definedName>
    <definedName name="S17K11M9">#REF!</definedName>
    <definedName name="S17K12M4" localSheetId="0">#REF!</definedName>
    <definedName name="S17K12M4">#REF!</definedName>
    <definedName name="S17K13M7">#REF!</definedName>
    <definedName name="S17K14M4">#REF!</definedName>
    <definedName name="S17K15M13">#REF!</definedName>
    <definedName name="S17K16M0">#REF!</definedName>
    <definedName name="S17K4M16">#REF!</definedName>
    <definedName name="S17K5M7">#REF!</definedName>
    <definedName name="S17K6M7">#REF!</definedName>
    <definedName name="S17K7M9">#REF!</definedName>
    <definedName name="S17K8M21">#REF!</definedName>
    <definedName name="S17K9M10">#REF!</definedName>
    <definedName name="S18K2M115" localSheetId="0">[144]建築工事!#REF!</definedName>
    <definedName name="S18K2M115">#REF!</definedName>
    <definedName name="S18K2M140" localSheetId="0">[144]建築工事!#REF!</definedName>
    <definedName name="S18K2M140">#REF!</definedName>
    <definedName name="S18K43M7" localSheetId="0">[145]建築工事!#REF!</definedName>
    <definedName name="S18K43M7">#REF!</definedName>
    <definedName name="S19K12M0" localSheetId="0">#REF!</definedName>
    <definedName name="S19K12M0">#REF!</definedName>
    <definedName name="S19K14M19" localSheetId="0">#REF!</definedName>
    <definedName name="S19K14M19">#REF!</definedName>
    <definedName name="S19K15M24" localSheetId="0">#REF!</definedName>
    <definedName name="S19K15M24">#REF!</definedName>
    <definedName name="S19K16M103">#REF!</definedName>
    <definedName name="S19K16M133">#REF!</definedName>
    <definedName name="S19K16M51">#REF!</definedName>
    <definedName name="S19K17M23">#REF!</definedName>
    <definedName name="S19K18M2">#REF!</definedName>
    <definedName name="S19K19M16">#REF!</definedName>
    <definedName name="S19K2M125">#REF!</definedName>
    <definedName name="S19K2M149">#REF!</definedName>
    <definedName name="S19K2M150">#REF!</definedName>
    <definedName name="S19K3M100">#REF!</definedName>
    <definedName name="S19K3M85">#REF!</definedName>
    <definedName name="S19K3M99">#REF!</definedName>
    <definedName name="S19K4M19">#REF!</definedName>
    <definedName name="S20K10M30">#REF!</definedName>
    <definedName name="S20K11M5">#REF!</definedName>
    <definedName name="S20K12M35">#REF!</definedName>
    <definedName name="S20K2M24">#REF!</definedName>
    <definedName name="S20K3M35">#REF!</definedName>
    <definedName name="S20K4M23">#REF!</definedName>
    <definedName name="S20K7M31">#REF!</definedName>
    <definedName name="S20K9M0">#REF!</definedName>
    <definedName name="S21K2M23">#REF!</definedName>
    <definedName name="S21K3M28">#REF!</definedName>
    <definedName name="S21K5M21">#REF!</definedName>
    <definedName name="S21K6M22">#REF!</definedName>
    <definedName name="S21K7M0">#REF!</definedName>
    <definedName name="S21K8M26">#REF!</definedName>
    <definedName name="sa">#REF!</definedName>
    <definedName name="saas" localSheetId="0" hidden="1">{"'内訳書'!$A$1:$O$28"}</definedName>
    <definedName name="saas" hidden="1">{"'内訳書'!$A$1:$O$28"}</definedName>
    <definedName name="sada" localSheetId="0" hidden="1">{"'内訳書'!$A$1:$O$28"}</definedName>
    <definedName name="sada" hidden="1">{"'内訳書'!$A$1:$O$28"}</definedName>
    <definedName name="sakuseibi">#REF!</definedName>
    <definedName name="sann" localSheetId="0" hidden="1">[146]総括表!$N$532:$N$1198</definedName>
    <definedName name="sann" hidden="1">#REF!</definedName>
    <definedName name="sasaki" localSheetId="8" hidden="1">#REF!</definedName>
    <definedName name="sasaki" localSheetId="9" hidden="1">#REF!</definedName>
    <definedName name="sasaki" localSheetId="10" hidden="1">#REF!</definedName>
    <definedName name="sasaki" localSheetId="7" hidden="1">#REF!</definedName>
    <definedName name="sasaki" localSheetId="6" hidden="1">#REF!</definedName>
    <definedName name="sasaki" localSheetId="11" hidden="1">#REF!</definedName>
    <definedName name="sasaki" localSheetId="5" hidden="1">#REF!</definedName>
    <definedName name="sasaki" localSheetId="4" hidden="1">#REF!</definedName>
    <definedName name="sasaki" localSheetId="3" hidden="1">#REF!</definedName>
    <definedName name="sasaki" localSheetId="2" hidden="1">#REF!</definedName>
    <definedName name="sasaki" localSheetId="0" hidden="1">#REF!</definedName>
    <definedName name="sasaki" hidden="1">#REF!</definedName>
    <definedName name="sd">#REF!</definedName>
    <definedName name="sdas" hidden="1">{#N/A,#N/A,FALSE,"内訳"}</definedName>
    <definedName name="sdfdf">#REF!</definedName>
    <definedName name="sdfvgfbgbfbgn">#REF!</definedName>
    <definedName name="SDGDJ" localSheetId="8" hidden="1">#REF!</definedName>
    <definedName name="SDGDJ" localSheetId="9" hidden="1">#REF!</definedName>
    <definedName name="SDGDJ" localSheetId="10" hidden="1">#REF!</definedName>
    <definedName name="SDGDJ" localSheetId="7" hidden="1">#REF!</definedName>
    <definedName name="SDGDJ" localSheetId="6" hidden="1">#REF!</definedName>
    <definedName name="SDGDJ" localSheetId="11" hidden="1">#REF!</definedName>
    <definedName name="SDGDJ" localSheetId="5" hidden="1">#REF!</definedName>
    <definedName name="SDGDJ" localSheetId="4" hidden="1">#REF!</definedName>
    <definedName name="SDGDJ" localSheetId="3" hidden="1">#REF!</definedName>
    <definedName name="SDGDJ" localSheetId="2" hidden="1">#REF!</definedName>
    <definedName name="SDGDJ" localSheetId="0" hidden="1">#REF!</definedName>
    <definedName name="SDGDJ" hidden="1">#REF!</definedName>
    <definedName name="sdnhj">#REF!</definedName>
    <definedName name="SE">#REF!</definedName>
    <definedName name="sencount" hidden="1">1</definedName>
    <definedName name="ｓｆｇｂ" localSheetId="0" hidden="1">{"'内訳書'!$A$1:$O$28"}</definedName>
    <definedName name="ｓｆｇｂ" hidden="1">{"'内訳書'!$A$1:$O$28"}</definedName>
    <definedName name="ｓｈ" localSheetId="0">[26]石ヶ戸解体!#REF!</definedName>
    <definedName name="ｓｈ">#REF!</definedName>
    <definedName name="Sheet1__2_" localSheetId="0">#REF!</definedName>
    <definedName name="Sheet1__2_">#REF!</definedName>
    <definedName name="shohi" localSheetId="0">#REF!</definedName>
    <definedName name="shohi">#REF!</definedName>
    <definedName name="ShtAddrData" localSheetId="0">#REF!,#REF!,#REF!,#REF!,#REF!,#REF!</definedName>
    <definedName name="ShtAddrData">#REF!,#REF!,#REF!,#REF!,#REF!,#REF!</definedName>
    <definedName name="shtItenHenHKData" localSheetId="0">#REF!,#REF!,#REF!,#REF!,#REF!,#REF!,#REF!,#REF!,#REF!</definedName>
    <definedName name="shtItenHenHKData">#REF!,#REF!,#REF!,#REF!,#REF!,#REF!,#REF!,#REF!,#REF!</definedName>
    <definedName name="shtItenHenHKData_H14" localSheetId="0">#REF!,#REF!,#REF!,#REF!,#REF!</definedName>
    <definedName name="shtItenHenHKData_H14">#REF!,#REF!,#REF!,#REF!,#REF!</definedName>
    <definedName name="shtItenHenHKData2" localSheetId="0">#REF!</definedName>
    <definedName name="shtItenHenHKData2">#REF!</definedName>
    <definedName name="shtItenHenHMData" localSheetId="0">#REF!,#REF!,#REF!,#REF!,#REF!,#REF!,#REF!,#REF!</definedName>
    <definedName name="shtItenHenHMData">#REF!,#REF!,#REF!,#REF!,#REF!,#REF!,#REF!,#REF!</definedName>
    <definedName name="shtItenHenHMData_H14" localSheetId="0">#REF!,#REF!,#REF!,#REF!,#REF!,#REF!,#REF!</definedName>
    <definedName name="shtItenHenHMData_H14">#REF!,#REF!,#REF!,#REF!,#REF!,#REF!,#REF!</definedName>
    <definedName name="shtItenHenHMData2" localSheetId="0">#REF!</definedName>
    <definedName name="shtItenHenHMData2">#REF!</definedName>
    <definedName name="shtItenHenMkData" localSheetId="0">#REF!,#REF!,#REF!,#REF!,#REF!,#REF!</definedName>
    <definedName name="shtItenHenMkData">#REF!,#REF!,#REF!,#REF!,#REF!,#REF!</definedName>
    <definedName name="shtItenHenMKData_H14" localSheetId="0">#REF!,#REF!,#REF!,#REF!,#REF!</definedName>
    <definedName name="shtItenHenMKData_H14">#REF!,#REF!,#REF!,#REF!,#REF!</definedName>
    <definedName name="shtItenHenMKData2" localSheetId="0">#REF!</definedName>
    <definedName name="shtItenHenMKData2">#REF!</definedName>
    <definedName name="ShtSyoKeiHenData" localSheetId="0">#REF!,#REF!</definedName>
    <definedName name="ShtSyoKeiHenData">#REF!,#REF!</definedName>
    <definedName name="si" localSheetId="0">#REF!</definedName>
    <definedName name="si">#REF!</definedName>
    <definedName name="SK">#REF!</definedName>
    <definedName name="SKIPA" localSheetId="0">#REF!</definedName>
    <definedName name="SKIPA">#REF!</definedName>
    <definedName name="SLIT_SEC" localSheetId="0">[147]参照データ!$I$55</definedName>
    <definedName name="SLIT_SEC">#REF!</definedName>
    <definedName name="so">'[92]土木(明細)'!#REF!</definedName>
    <definedName name="SONOTA" localSheetId="0">#REF!</definedName>
    <definedName name="SONOTA">#REF!</definedName>
    <definedName name="Sort2" localSheetId="0" hidden="1">'[5]#REF'!$A$642:$N$1308</definedName>
    <definedName name="Sort2" hidden="1">#REF!</definedName>
    <definedName name="SOUKAKU" localSheetId="0">#REF!</definedName>
    <definedName name="SOUKAKU">#REF!</definedName>
    <definedName name="sp" localSheetId="0">'[148]ssﾀﾞｸﾄ拾い(1)'!$A$20:$AB$65</definedName>
    <definedName name="sp">#REF!</definedName>
    <definedName name="SRCMC__16_">#REF!</definedName>
    <definedName name="SRCMC2__17_">#REF!</definedName>
    <definedName name="ss" localSheetId="0">'[149]８正津川早着変更'!#REF!</definedName>
    <definedName name="ss">#REF!</definedName>
    <definedName name="ssaa" hidden="1">#REF!</definedName>
    <definedName name="SSK" localSheetId="0">#REF!</definedName>
    <definedName name="SSK">#REF!</definedName>
    <definedName name="ｓｓｓ" localSheetId="0">[11]東高校!#REF!</definedName>
    <definedName name="ｓｓｓ">#REF!</definedName>
    <definedName name="SSSD" localSheetId="0" hidden="1">{"'内訳書'!$A$1:$O$28"}</definedName>
    <definedName name="SSSD" hidden="1">{"'内訳書'!$A$1:$O$28"}</definedName>
    <definedName name="SSSS" localSheetId="0">#REF!</definedName>
    <definedName name="SSSS">#REF!</definedName>
    <definedName name="ｓｓｓｓｓ">#REF!</definedName>
    <definedName name="sssssssssssssssss">'[85]１期補助'!#REF!</definedName>
    <definedName name="START" localSheetId="0">#REF!</definedName>
    <definedName name="START">#REF!</definedName>
    <definedName name="START_1" localSheetId="0">#REF!</definedName>
    <definedName name="START_1">#REF!</definedName>
    <definedName name="START_2">#REF!</definedName>
    <definedName name="START_3">#REF!</definedName>
    <definedName name="SUB" localSheetId="0">#REF!</definedName>
    <definedName name="SUB">#REF!</definedName>
    <definedName name="suekan" localSheetId="0">#REF!</definedName>
    <definedName name="suekan">#REF!</definedName>
    <definedName name="suetuke" localSheetId="0">#REF!</definedName>
    <definedName name="suetuke">#REF!</definedName>
    <definedName name="suidouyn" localSheetId="0">#REF!</definedName>
    <definedName name="suidouyn">#REF!</definedName>
    <definedName name="SUS屋内">#REF!</definedName>
    <definedName name="SUS据付">#REF!</definedName>
    <definedName name="suuryou" localSheetId="0">#REF!</definedName>
    <definedName name="suuryou">#REF!</definedName>
    <definedName name="SW">#REF!</definedName>
    <definedName name="syobun" localSheetId="0">[150]改修内訳!#REF!</definedName>
    <definedName name="syobun">#REF!</definedName>
    <definedName name="syobunn" localSheetId="0">[28]強電複合!#REF!</definedName>
    <definedName name="syobunn">#REF!</definedName>
    <definedName name="syuuki" localSheetId="0">#REF!</definedName>
    <definedName name="syuuki">#REF!</definedName>
    <definedName name="t" localSheetId="0">#REF!</definedName>
    <definedName name="t">#REF!</definedName>
    <definedName name="TAIKA">#REF!</definedName>
    <definedName name="TANKA">#REF!</definedName>
    <definedName name="TANKA01">#REF!</definedName>
    <definedName name="tate" hidden="1">{#N/A,#N/A,FALSE,"積算根拠";#N/A,#N/A,FALSE,"数量計算書";#N/A,#N/A,FALSE,"集計表";#N/A,#N/A,FALSE,"Sheet3"}</definedName>
    <definedName name="TC1__12_">#REF!</definedName>
    <definedName name="TC2__13_">#REF!</definedName>
    <definedName name="TC3__14_">#REF!</definedName>
    <definedName name="TE">#REF!</definedName>
    <definedName name="test" localSheetId="0">'[151]単価比較-(1)'!$A$3:$M$43</definedName>
    <definedName name="test">#REF!</definedName>
    <definedName name="tf">#REF!</definedName>
    <definedName name="tfd" localSheetId="0">#REF!</definedName>
    <definedName name="tfd">#REF!</definedName>
    <definedName name="TG1__9_">#REF!</definedName>
    <definedName name="TG2__10_">#REF!</definedName>
    <definedName name="TG3__11_">#REF!</definedName>
    <definedName name="ｔｇっっっｔ">#REF!</definedName>
    <definedName name="tj">#REF!</definedName>
    <definedName name="TK">#REF!</definedName>
    <definedName name="ｔｑ２２" localSheetId="0">[11]東高校!#REF!</definedName>
    <definedName name="ｔｑ２２">#REF!</definedName>
    <definedName name="ｔｑうぇあ" localSheetId="0">[152]!LASTP2</definedName>
    <definedName name="ｔｑうぇあ">#REF!</definedName>
    <definedName name="TR"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TR" hidden="1">{#N/A,#N/A,FALSE,"整地工　１";#N/A,#N/A,FALSE,"整地工　２";#N/A,#N/A,FALSE,"整地工　３";#N/A,#N/A,FALSE,"整地工　４";#N/A,#N/A,FALSE,"整地工　５";#N/A,#N/A,FALSE,"道路工　１";#N/A,#N/A,FALSE,"道路工　２";#N/A,#N/A,FALSE,"道路工　３";#N/A,#N/A,FALSE,"道路工　４";#N/A,#N/A,FALSE,"道路工　５";#N/A,#N/A,FALSE,"舗装工他"}</definedName>
    <definedName name="tre" localSheetId="0">[82]東高校!#REF!</definedName>
    <definedName name="tre">#REF!</definedName>
    <definedName name="TS">#REF!</definedName>
    <definedName name="TT" localSheetId="0">#REF!</definedName>
    <definedName name="TT">#REF!</definedName>
    <definedName name="ttt" localSheetId="0">[153]強電複合!#REF!</definedName>
    <definedName name="ttt">#REF!</definedName>
    <definedName name="TTTT" localSheetId="0">#REF!</definedName>
    <definedName name="TTTT">#REF!</definedName>
    <definedName name="TTTTT" localSheetId="0">#REF!</definedName>
    <definedName name="TTTTT">#REF!</definedName>
    <definedName name="TTTTTT" localSheetId="0">#REF!</definedName>
    <definedName name="TTTTTT">#REF!</definedName>
    <definedName name="tttttttttttttt">'[85]１期補助'!#REF!</definedName>
    <definedName name="tu" localSheetId="0">'[92]土木(明細)'!#REF!</definedName>
    <definedName name="tu" hidden="1">#REF!</definedName>
    <definedName name="tuki">#REF!</definedName>
    <definedName name="TW">#REF!</definedName>
    <definedName name="tyhg" localSheetId="0">[82]東高校!#REF!</definedName>
    <definedName name="tyhg">#REF!</definedName>
    <definedName name="ｔｙｈｙ" localSheetId="0">#REF!</definedName>
    <definedName name="ｔｙｈｙ">#REF!</definedName>
    <definedName name="tyokuko" localSheetId="0">#REF!</definedName>
    <definedName name="tyokuko">#REF!</definedName>
    <definedName name="tyokuzai" localSheetId="0">#REF!</definedName>
    <definedName name="tyokuzai">#REF!</definedName>
    <definedName name="UB" localSheetId="0">#REF!</definedName>
    <definedName name="UB">#REF!</definedName>
    <definedName name="uhygfuy" localSheetId="0">[154]内訳!#REF!</definedName>
    <definedName name="uhygfuy">#REF!</definedName>
    <definedName name="uiiiiii">#REF!</definedName>
    <definedName name="ukj" localSheetId="0">[82]東高校!#REF!</definedName>
    <definedName name="ukj">#REF!</definedName>
    <definedName name="ｕｍ" localSheetId="0">[155]!エディット4_Change</definedName>
    <definedName name="ｕｍ">#REF!</definedName>
    <definedName name="unten" localSheetId="0">#REF!</definedName>
    <definedName name="unten">#REF!</definedName>
    <definedName name="UNTENP" localSheetId="0">#REF!</definedName>
    <definedName name="UNTENP">#REF!</definedName>
    <definedName name="untenyn" localSheetId="0">#REF!</definedName>
    <definedName name="untenyn">#REF!</definedName>
    <definedName name="UTPｹｰﾌﾞﾙ">#REF!</definedName>
    <definedName name="uu">'[85]１期補助'!#REF!</definedName>
    <definedName name="uuu" localSheetId="0">'[85]１期補助'!#REF!</definedName>
    <definedName name="UUU">#REF!</definedName>
    <definedName name="UUUU" localSheetId="0">#REF!</definedName>
    <definedName name="UUUU">#REF!</definedName>
    <definedName name="UUUUU" localSheetId="0">[68]諸経費計算表!$A$2</definedName>
    <definedName name="UUUUU">#REF!</definedName>
    <definedName name="UUUUUUU" localSheetId="0">#REF!</definedName>
    <definedName name="UUUUUUU">#REF!</definedName>
    <definedName name="UUUUUUUUUUUU" localSheetId="0">#REF!</definedName>
    <definedName name="UUUUUUUUUUUU">#REF!</definedName>
    <definedName name="UUUUUUUUUUUUUU" localSheetId="0">#REF!</definedName>
    <definedName name="UUUUUUUUUUUUUU">#REF!</definedName>
    <definedName name="uuuuuuuuuuuuuuuu">'[85]１期補助'!#REF!</definedName>
    <definedName name="v">'[156]土木(明細)'!#REF!</definedName>
    <definedName name="ＶＡ１００根拠">#REF!</definedName>
    <definedName name="ＶＡ１５０根拠">#REF!</definedName>
    <definedName name="ＶＡ７５根拠">#REF!</definedName>
    <definedName name="ＶＣ１００根拠">#REF!</definedName>
    <definedName name="ＶＣ１５０根拠">#REF!</definedName>
    <definedName name="ＶＣ７５根拠">#REF!</definedName>
    <definedName name="vdsfd" localSheetId="8" hidden="1">'[125] 内訳'!#REF!</definedName>
    <definedName name="vdsfd" localSheetId="9" hidden="1">'[125] 内訳'!#REF!</definedName>
    <definedName name="vdsfd" localSheetId="10" hidden="1">'[125] 内訳'!#REF!</definedName>
    <definedName name="vdsfd" localSheetId="7" hidden="1">'[125] 内訳'!#REF!</definedName>
    <definedName name="vdsfd" localSheetId="6" hidden="1">'[125] 内訳'!#REF!</definedName>
    <definedName name="vdsfd" localSheetId="11" hidden="1">'[125] 内訳'!#REF!</definedName>
    <definedName name="vdsfd" localSheetId="5" hidden="1">'[125] 内訳'!#REF!</definedName>
    <definedName name="vdsfd" localSheetId="4" hidden="1">'[125] 内訳'!#REF!</definedName>
    <definedName name="vdsfd" localSheetId="3" hidden="1">'[125] 内訳'!#REF!</definedName>
    <definedName name="vdsfd" localSheetId="2" hidden="1">'[125] 内訳'!#REF!</definedName>
    <definedName name="vdsfd" localSheetId="0" hidden="1">'[126] 内訳'!#REF!</definedName>
    <definedName name="vdsfd" hidden="1">#REF!</definedName>
    <definedName name="ｖｇｆｄさ" localSheetId="0">[157]東高校!#REF!</definedName>
    <definedName name="ｖｇｆｄさ">#REF!</definedName>
    <definedName name="vhj" localSheetId="0">#REF!</definedName>
    <definedName name="vhj">#REF!</definedName>
    <definedName name="VI2000②">[13]内訳書!#REF!</definedName>
    <definedName name="VLOOK">#REF!</definedName>
    <definedName name="VLOOK1" localSheetId="0">#REF!</definedName>
    <definedName name="VLOOK1">#REF!</definedName>
    <definedName name="VLOOK2" localSheetId="0">#REF!</definedName>
    <definedName name="VLOOK2">#REF!</definedName>
    <definedName name="VLOOK3" localSheetId="0">#REF!</definedName>
    <definedName name="VLOOK3">#REF!</definedName>
    <definedName name="VLOOK4">#REF!</definedName>
    <definedName name="VP.VU据付">#REF!</definedName>
    <definedName name="ＶＰ１００根拠">#REF!</definedName>
    <definedName name="ＶＰ１５０根拠">#REF!</definedName>
    <definedName name="ＶＰ７５根拠">#REF!</definedName>
    <definedName name="ＶＰ据付工１５０">#REF!</definedName>
    <definedName name="ＶＰ据付工１５０の番号">#REF!</definedName>
    <definedName name="vuu">#REF!</definedName>
    <definedName name="VU屋内">#REF!</definedName>
    <definedName name="w">#REF!</definedName>
    <definedName name="WE">#REF!</definedName>
    <definedName name="wert" hidden="1">{#N/A,#N/A,FALSE,"内訳"}</definedName>
    <definedName name="wi">#REF!,#REF!</definedName>
    <definedName name="WIDTH" localSheetId="0">#REF!</definedName>
    <definedName name="WIDTH">#REF!</definedName>
    <definedName name="WIR_D_34" localSheetId="0">[158]M見積表!$T$5</definedName>
    <definedName name="WIR_D_34">#REF!</definedName>
    <definedName name="WMU___19_">#REF!</definedName>
    <definedName name="ｗｒ３３３" localSheetId="0">[14]強電複合!#REF!</definedName>
    <definedName name="ｗｒ３３３">#REF!</definedName>
    <definedName name="wrn.Ｂ５用紙." hidden="1">{#N/A,#N/A,FALSE,"積算根拠";#N/A,#N/A,FALSE,"数量計算書";#N/A,#N/A,FALSE,"集計表";#N/A,#N/A,FALSE,"Sheet3"}</definedName>
    <definedName name="wrn.test." hidden="1">{"dum",#N/A,FALSE,"法面";"dum2",#N/A,FALSE,"法面"}</definedName>
    <definedName name="wrn.レポート." localSheetId="0" hidden="1">{#N/A,#N/A,FALSE,"内訳"}</definedName>
    <definedName name="wrn.レポート." hidden="1">{#N/A,#N/A,FALSE,"内訳"}</definedName>
    <definedName name="wrn.多摩数量計算書."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wrn.多摩数量計算書." hidden="1">{#N/A,#N/A,FALSE,"整地工　１";#N/A,#N/A,FALSE,"整地工　２";#N/A,#N/A,FALSE,"整地工　３";#N/A,#N/A,FALSE,"整地工　４";#N/A,#N/A,FALSE,"整地工　５";#N/A,#N/A,FALSE,"道路工　１";#N/A,#N/A,FALSE,"道路工　２";#N/A,#N/A,FALSE,"道路工　３";#N/A,#N/A,FALSE,"道路工　４";#N/A,#N/A,FALSE,"道路工　５";#N/A,#N/A,FALSE,"舗装工他"}</definedName>
    <definedName name="wrn.保津積算." hidden="1">{#N/A,#N/A,TRUE,"本工事費内訳表";#N/A,#N/A,TRUE,"A";#N/A,#N/A,TRUE,"B"}</definedName>
    <definedName name="wrt" hidden="1">{#N/A,#N/A,FALSE,"内訳"}</definedName>
    <definedName name="wrtgawtv">#REF!</definedName>
    <definedName name="wvterbtegbthvsdg">#REF!</definedName>
    <definedName name="ww" localSheetId="0" hidden="1">{"'内訳書'!$A$1:$O$28"}</definedName>
    <definedName name="ww" hidden="1">{"'内訳書'!$A$1:$O$28"}</definedName>
    <definedName name="WWW" localSheetId="0">#REF!</definedName>
    <definedName name="WWW">#REF!</definedName>
    <definedName name="WWWW" localSheetId="0">#REF!</definedName>
    <definedName name="WWWW">#REF!</definedName>
    <definedName name="wwwwwwwwwwww">'[85]１期補助'!#REF!</definedName>
    <definedName name="X" localSheetId="0">#REF!</definedName>
    <definedName name="x" hidden="1">#REF!</definedName>
    <definedName name="xcqw" hidden="1">{#N/A,#N/A,TRUE,"本工事費内訳表";#N/A,#N/A,TRUE,"A";#N/A,#N/A,TRUE,"B"}</definedName>
    <definedName name="xe">#REF!,#REF!,#REF!,#REF!,#REF!,#REF!,#REF!,#REF!</definedName>
    <definedName name="XMIN" localSheetId="0">#REF!</definedName>
    <definedName name="XMIN">#REF!</definedName>
    <definedName name="ｘさｓｘ" localSheetId="0">#REF!</definedName>
    <definedName name="ｘさｓｘ">#REF!</definedName>
    <definedName name="y" localSheetId="0">'[156]土木(明細)'!#REF!</definedName>
    <definedName name="y">#REF!</definedName>
    <definedName name="yffhfh" localSheetId="0" hidden="1">{"'内訳書'!$A$1:$O$28"}</definedName>
    <definedName name="yffhfh" hidden="1">{"'内訳書'!$A$1:$O$28"}</definedName>
    <definedName name="yh">#REF!,#REF!,#REF!,#REF!,#REF!,#REF!</definedName>
    <definedName name="ｙｈｙｒ" localSheetId="0">[159]建築工事内訳!#REF!</definedName>
    <definedName name="ｙｈｙｒ">#REF!</definedName>
    <definedName name="yj" localSheetId="0" hidden="1">[141]代価表紙!#REF!</definedName>
    <definedName name="yj" hidden="1">#REF!</definedName>
    <definedName name="ykj" localSheetId="0">#REF!</definedName>
    <definedName name="ykj">#REF!</definedName>
    <definedName name="YKTTDGHK">#REF!</definedName>
    <definedName name="yousangaku">#REF!</definedName>
    <definedName name="YSV">#REF!</definedName>
    <definedName name="ytyt" localSheetId="0" hidden="1">{"'内訳書'!$A$1:$O$28"}</definedName>
    <definedName name="ytyt" hidden="1">{"'内訳書'!$A$1:$O$28"}</definedName>
    <definedName name="yud" localSheetId="0" hidden="1">'[5]#REF'!#REF!</definedName>
    <definedName name="yud" hidden="1">#REF!</definedName>
    <definedName name="yw" localSheetId="0" hidden="1">{"'内訳書'!$A$1:$O$28"}</definedName>
    <definedName name="yw" hidden="1">{"'内訳書'!$A$1:$O$28"}</definedName>
    <definedName name="ｙｙ" localSheetId="0" hidden="1">{"'内訳書'!$A$1:$O$28"}</definedName>
    <definedName name="ｙｙ" hidden="1">{"'内訳書'!$A$1:$O$28"}</definedName>
    <definedName name="ｙｙｔｒ" localSheetId="0" hidden="1">{"'内訳書'!$A$1:$O$28"}</definedName>
    <definedName name="ｙｙｔｒ" hidden="1">{"'内訳書'!$A$1:$O$28"}</definedName>
    <definedName name="YYY">#REF!</definedName>
    <definedName name="ｙｙｙｙ">#REF!</definedName>
    <definedName name="YYYYYYYY">#REF!</definedName>
    <definedName name="yyyyyyyyyyyyyyy">'[85]１期補助'!#REF!</definedName>
    <definedName name="yyyyyyyyyyyyyyyyyyyyyyyyyyyyyyyyyyyyyyyyyyyyyyyyyyyyyyyyyyyyyyyyyyyyyyyyyyyyyyyyyyyyyyyyyyyyyyyyyyyyyyyyyyyyyyyyyyyyyyyyyyyyyyyyyyyyyyyyyyyyyyyyyyyyyyyyyyyyyyyyyyyyyyyyyyyyyyyyyyyyyyyyyyyyyyyyyyyyyyyyyyyyyyyyyyyyyy" localSheetId="0" hidden="1">[108]見積比較表!#REF!</definedName>
    <definedName name="yyyyyyyyyyyyyyyyyyyyyyyyyyyyyyyyyyyyyyyyyyyyyyyyyyyyyyyyyyyyyyyyyyyyyyyyyyyyyyyyyyyyyyyyyyyyyyyyyyyyyyyyyyyyyyyyyyyyyyyyyyyyyyyyyyyyyyyyyyyyyyyyyyyyyyyyyyyyyyyyyyyyyyyyyyyyyyyyyyyyyyyyyyyyyyyyyyyyyyyyyyyyyyyyyyyyyy" hidden="1">#REF!</definedName>
    <definedName name="z" localSheetId="0">#REF!</definedName>
    <definedName name="z">#REF!</definedName>
    <definedName name="Z_1017F3C0_A0E0_11D3_B386_000039AC8715_.wvu.PrintArea" localSheetId="0" hidden="1">#REF!</definedName>
    <definedName name="Z_1017F3C0_A0E0_11D3_B386_000039AC8715_.wvu.PrintArea" hidden="1">#REF!</definedName>
    <definedName name="Z_78198781_9C1D_11D3_B227_00507000D327_.wvu.PrintArea" hidden="1">#REF!</definedName>
    <definedName name="Z_CA13CC60_A0BB_11D3_B227_00507000D327_.wvu.PrintArea" hidden="1">#REF!</definedName>
    <definedName name="zsr">#REF!</definedName>
    <definedName name="ZYUSIN">#REF!</definedName>
    <definedName name="zz">#REF!</definedName>
    <definedName name="zzzzzzzzzzzzzzzzzzzzzzzzzz"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zzzzzzzzzzzzzzzzzzzzzzzzzz" hidden="1">{#N/A,#N/A,FALSE,"整地工　１";#N/A,#N/A,FALSE,"整地工　２";#N/A,#N/A,FALSE,"整地工　３";#N/A,#N/A,FALSE,"整地工　４";#N/A,#N/A,FALSE,"整地工　５";#N/A,#N/A,FALSE,"道路工　１";#N/A,#N/A,FALSE,"道路工　２";#N/A,#N/A,FALSE,"道路工　３";#N/A,#N/A,FALSE,"道路工　４";#N/A,#N/A,FALSE,"道路工　５";#N/A,#N/A,FALSE,"舗装工他"}</definedName>
    <definedName name="Z一般管理費">#REF!</definedName>
    <definedName name="Z一般管理費1">#REF!</definedName>
    <definedName name="Z一般管理費2">#REF!</definedName>
    <definedName name="Z一般管理費3">#REF!</definedName>
    <definedName name="Z一般管理費4">#REF!</definedName>
    <definedName name="Z一般管理費5">#REF!</definedName>
    <definedName name="Z一般労務費">#REF!</definedName>
    <definedName name="Z一般労務費1">#REF!</definedName>
    <definedName name="Z一般労務費2">#REF!</definedName>
    <definedName name="Z一般労務費3">#REF!</definedName>
    <definedName name="Z一般労務費4">#REF!</definedName>
    <definedName name="Z一般労務費5">#REF!</definedName>
    <definedName name="Z間接工事費">#REF!</definedName>
    <definedName name="Z間接工事費1">#REF!</definedName>
    <definedName name="Z間接工事費2">#REF!</definedName>
    <definedName name="Z間接工事費3">#REF!</definedName>
    <definedName name="Z間接工事費4">#REF!</definedName>
    <definedName name="Z間接工事費5">#REF!</definedName>
    <definedName name="Z機械経費">#REF!</definedName>
    <definedName name="Z機械経費1">#REF!</definedName>
    <definedName name="Z機械経費2">#REF!</definedName>
    <definedName name="Z機械経費3">#REF!</definedName>
    <definedName name="Z機械経費4">#REF!</definedName>
    <definedName name="Z機械経費5">#REF!</definedName>
    <definedName name="Z機器費">#REF!</definedName>
    <definedName name="Z機器費1">#REF!</definedName>
    <definedName name="Z機器費2">#REF!</definedName>
    <definedName name="Z機器費3">#REF!</definedName>
    <definedName name="Z機器費4">#REF!</definedName>
    <definedName name="Z機器費5">#REF!</definedName>
    <definedName name="Z技術費">#REF!</definedName>
    <definedName name="Z技術費1">#REF!</definedName>
    <definedName name="Z技術費2">#REF!</definedName>
    <definedName name="Z技術費3">#REF!</definedName>
    <definedName name="Z技術費4">#REF!</definedName>
    <definedName name="Z技術費5">#REF!</definedName>
    <definedName name="Z共通仮設費">#REF!</definedName>
    <definedName name="Z共通仮設費1">#REF!</definedName>
    <definedName name="Z共通仮設費2">#REF!</definedName>
    <definedName name="Z共通仮設費3">#REF!</definedName>
    <definedName name="Z共通仮設費4">#REF!</definedName>
    <definedName name="Z共通仮設費5">#REF!</definedName>
    <definedName name="Z現場間接費">#REF!</definedName>
    <definedName name="Z現場間接費1">#REF!</definedName>
    <definedName name="Z現場間接費2">#REF!</definedName>
    <definedName name="Z現場間接費3">#REF!</definedName>
    <definedName name="Z現場間接費4">#REF!</definedName>
    <definedName name="Z現場間接費5">#REF!</definedName>
    <definedName name="Z工事価格">#REF!</definedName>
    <definedName name="Z工事価格1">#REF!</definedName>
    <definedName name="Z工事価格2">#REF!</definedName>
    <definedName name="Z工事価格3">#REF!</definedName>
    <definedName name="Z工事価格4">#REF!</definedName>
    <definedName name="Z工事価格5">#REF!</definedName>
    <definedName name="Z工事原価">#REF!</definedName>
    <definedName name="Z工事原価1">#REF!</definedName>
    <definedName name="Z工事原価2">#REF!</definedName>
    <definedName name="Z工事原価3">#REF!</definedName>
    <definedName name="Z工事原価4">#REF!</definedName>
    <definedName name="Z工事原価5">#REF!</definedName>
    <definedName name="Z工派計">#REF!</definedName>
    <definedName name="Z工派計1">#REF!</definedName>
    <definedName name="Z工派計2">#REF!</definedName>
    <definedName name="Z工派計3">#REF!</definedName>
    <definedName name="Z工派計4">#REF!</definedName>
    <definedName name="Z工派計5">#REF!</definedName>
    <definedName name="Z工派試験">#REF!</definedName>
    <definedName name="Z工派試験1">#REF!</definedName>
    <definedName name="Z工派試験2">#REF!</definedName>
    <definedName name="Z工派試験3">#REF!</definedName>
    <definedName name="Z工派試験4">#REF!</definedName>
    <definedName name="Z工派試験5">#REF!</definedName>
    <definedName name="Z工派据付">#REF!</definedName>
    <definedName name="Z工派据付1">#REF!</definedName>
    <definedName name="Z工派据付2">#REF!</definedName>
    <definedName name="Z工派据付3">#REF!</definedName>
    <definedName name="Z工派据付4">#REF!</definedName>
    <definedName name="Z工派据付5">#REF!</definedName>
    <definedName name="Z材料費">#REF!</definedName>
    <definedName name="Z材料費1">#REF!</definedName>
    <definedName name="Z材料費2">#REF!</definedName>
    <definedName name="Z材料費3">#REF!</definedName>
    <definedName name="Z材料費4">#REF!</definedName>
    <definedName name="Z材料費5">#REF!</definedName>
    <definedName name="Z試運転費">#REF!</definedName>
    <definedName name="Z試運転費1">#REF!</definedName>
    <definedName name="Z試運転費2">#REF!</definedName>
    <definedName name="Z試運転費3">#REF!</definedName>
    <definedName name="Z試運転費4">#REF!</definedName>
    <definedName name="Z試運転費5">#REF!</definedName>
    <definedName name="Z純工事">#REF!</definedName>
    <definedName name="Z純工事1">#REF!</definedName>
    <definedName name="Z純工事2">#REF!</definedName>
    <definedName name="Z純工事3">#REF!</definedName>
    <definedName name="Z純工事4">#REF!</definedName>
    <definedName name="Z純工事5">#REF!</definedName>
    <definedName name="Z水道光熱">#REF!</definedName>
    <definedName name="Z水道光熱1">#REF!</definedName>
    <definedName name="Z水道光熱2">#REF!</definedName>
    <definedName name="Z水道光熱3">#REF!</definedName>
    <definedName name="Z水道光熱4">#REF!</definedName>
    <definedName name="Z水道光熱5">#REF!</definedName>
    <definedName name="Z据付間接費">#REF!</definedName>
    <definedName name="Z据付間接費1">#REF!</definedName>
    <definedName name="Z据付間接費2">#REF!</definedName>
    <definedName name="Z据付間接費3">#REF!</definedName>
    <definedName name="Z据付間接費4">#REF!</definedName>
    <definedName name="Z据付間接費5">#REF!</definedName>
    <definedName name="Z据付工間接">#REF!</definedName>
    <definedName name="Z据付工間接1">#REF!</definedName>
    <definedName name="Z据付工間接2">#REF!</definedName>
    <definedName name="Z据付工間接3">#REF!</definedName>
    <definedName name="Z据付工間接4">#REF!</definedName>
    <definedName name="Z据付工間接5">#REF!</definedName>
    <definedName name="Z据付費">#REF!</definedName>
    <definedName name="Z据付費1">#REF!</definedName>
    <definedName name="Z据付費2">#REF!</definedName>
    <definedName name="Z据付費3">#REF!</definedName>
    <definedName name="Z据付費4">#REF!</definedName>
    <definedName name="Z据付費5">#REF!</definedName>
    <definedName name="Z組合せ試験">#REF!</definedName>
    <definedName name="Z組合せ試験1">#REF!</definedName>
    <definedName name="Z組合せ試験2">#REF!</definedName>
    <definedName name="Z組合せ試験3">#REF!</definedName>
    <definedName name="Z組合せ試験4">#REF!</definedName>
    <definedName name="Z組合せ試験5">#REF!</definedName>
    <definedName name="Z総合試運転">#REF!</definedName>
    <definedName name="Z総合試運転1">#REF!</definedName>
    <definedName name="Z総合試運転2">#REF!</definedName>
    <definedName name="Z総合試運転3">#REF!</definedName>
    <definedName name="Z総合試運転4">#REF!</definedName>
    <definedName name="Z総合試運転5">#REF!</definedName>
    <definedName name="Z直工">#REF!</definedName>
    <definedName name="Z直工1">#REF!</definedName>
    <definedName name="Z直工2">#REF!</definedName>
    <definedName name="Z直工3">#REF!</definedName>
    <definedName name="Z直工4">#REF!</definedName>
    <definedName name="Z直工5">#REF!</definedName>
    <definedName name="Z直接経費">#REF!</definedName>
    <definedName name="Z直接経費1">#REF!</definedName>
    <definedName name="Z直接経費2">#REF!</definedName>
    <definedName name="Z直接経費3">#REF!</definedName>
    <definedName name="Z直接経費4">#REF!</definedName>
    <definedName name="Z直接経費5">#REF!</definedName>
    <definedName name="Z直接材料費">#REF!</definedName>
    <definedName name="Z直接材料費1">#REF!</definedName>
    <definedName name="Z直接材料費2">#REF!</definedName>
    <definedName name="Z直接材料費3">#REF!</definedName>
    <definedName name="Z直接材料費4">#REF!</definedName>
    <definedName name="Z直接材料費5">#REF!</definedName>
    <definedName name="Z直接労務費">#REF!</definedName>
    <definedName name="Z直接労務費1">#REF!</definedName>
    <definedName name="Z直接労務費2">#REF!</definedName>
    <definedName name="Z直接労務費3">#REF!</definedName>
    <definedName name="Z直接労務費4">#REF!</definedName>
    <definedName name="Z直接労務費5">#REF!</definedName>
    <definedName name="Z特許使用料">#REF!</definedName>
    <definedName name="Z特許使用料1">#REF!</definedName>
    <definedName name="Z特許使用料2">#REF!</definedName>
    <definedName name="Z特許使用料3">#REF!</definedName>
    <definedName name="Z特許使用料4">#REF!</definedName>
    <definedName name="Z特許使用料5">#REF!</definedName>
    <definedName name="Z複合工費">#REF!</definedName>
    <definedName name="Z複合工費1">#REF!</definedName>
    <definedName name="Z複合工費2">#REF!</definedName>
    <definedName name="Z複合工費3">#REF!</definedName>
    <definedName name="Z複合工費4">#REF!</definedName>
    <definedName name="Z複合工費5">#REF!</definedName>
    <definedName name="Z補助材料費">#REF!</definedName>
    <definedName name="Z補助材料費1">#REF!</definedName>
    <definedName name="Z補助材料費2">#REF!</definedName>
    <definedName name="Z補助材料費3">#REF!</definedName>
    <definedName name="Z補助材料費4">#REF!</definedName>
    <definedName name="Z補助材料費5">#REF!</definedName>
    <definedName name="Z輸送費">#REF!</definedName>
    <definedName name="Z輸送費1">#REF!</definedName>
    <definedName name="Z輸送費2">#REF!</definedName>
    <definedName name="Z輸送費3">#REF!</definedName>
    <definedName name="Z輸送費4">#REF!</definedName>
    <definedName name="Z輸送費5">#REF!</definedName>
    <definedName name="ｱ">#REF!</definedName>
    <definedName name="あ" localSheetId="0">[160]改修内訳!#REF!</definedName>
    <definedName name="あ">#REF!</definedName>
    <definedName name="あ_8" localSheetId="0">[87]改修内訳!#REF!</definedName>
    <definedName name="あ_8">#REF!</definedName>
    <definedName name="あ1" localSheetId="0">#REF!</definedName>
    <definedName name="あ1">#REF!</definedName>
    <definedName name="あ１０５" localSheetId="0">#REF!</definedName>
    <definedName name="あ１０５">#REF!</definedName>
    <definedName name="ア１７６" localSheetId="0">#REF!</definedName>
    <definedName name="ア１７６">#REF!</definedName>
    <definedName name="ア１７６_8" localSheetId="0">[112]石ヶ戸解体!#REF!</definedName>
    <definedName name="ア１７６_8">#REF!</definedName>
    <definedName name="あ２０" localSheetId="0">#REF!</definedName>
    <definedName name="あ２０">#REF!</definedName>
    <definedName name="あ３７９" localSheetId="0">'[161]内訳書（情報処理室）'!#REF!</definedName>
    <definedName name="あ３７９">#REF!</definedName>
    <definedName name="あ３７９_8" localSheetId="0">[87]改修内訳!#REF!</definedName>
    <definedName name="あ３７９_8">#REF!</definedName>
    <definedName name="あ３８９" localSheetId="0">[162]内訳書!#REF!</definedName>
    <definedName name="あ３８９">#REF!</definedName>
    <definedName name="あ５００" localSheetId="0">#REF!</definedName>
    <definedName name="あ５００">#REF!</definedName>
    <definedName name="あ５００_8" localSheetId="0">[112]石ヶ戸解体!#REF!</definedName>
    <definedName name="あ５００_8">#REF!</definedName>
    <definedName name="あ５０１" localSheetId="0">#REF!</definedName>
    <definedName name="あ５０１">#REF!</definedName>
    <definedName name="あ７２９" localSheetId="0">'[161]内訳書（情報処理室）'!#REF!</definedName>
    <definedName name="あ７２９">#REF!</definedName>
    <definedName name="あ７２９_8" localSheetId="0">#REF!</definedName>
    <definedName name="あ７２９_8">#REF!</definedName>
    <definedName name="あ８８" localSheetId="0">[37]内訳!#REF!</definedName>
    <definedName name="あ８８">#REF!</definedName>
    <definedName name="あｓｄｑｗ" localSheetId="0">'[80]内訳（水産）'!#REF!</definedName>
    <definedName name="あｓｄｑｗ">#REF!</definedName>
    <definedName name="あｓｆ" localSheetId="0">[163]Sheet1!$AE$106</definedName>
    <definedName name="あｓｆ">#REF!</definedName>
    <definedName name="あｓｌｓ" localSheetId="0">[164]石ヶ戸解体!#REF!</definedName>
    <definedName name="あｓｌｓ">#REF!</definedName>
    <definedName name="あｗ" localSheetId="0">#REF!</definedName>
    <definedName name="あｗ">#REF!</definedName>
    <definedName name="あｗｓｑ" localSheetId="0">#REF!</definedName>
    <definedName name="あｗｓｑ">#REF!</definedName>
    <definedName name="ああ" localSheetId="0">[165]東高校!#REF!</definedName>
    <definedName name="ああ">#REF!</definedName>
    <definedName name="あああ" localSheetId="0">[166]強電複合!#REF!</definedName>
    <definedName name="あああ">#REF!</definedName>
    <definedName name="ああああああ" localSheetId="0">'[149]８正津川早着変更'!#REF!</definedName>
    <definedName name="ああああああ">#REF!</definedName>
    <definedName name="あああああああ">#REF!</definedName>
    <definedName name="アースオーガ５５供用日損料">#REF!</definedName>
    <definedName name="アースオーガ５５供用日損料の出所">#REF!</definedName>
    <definedName name="アースオーガ中掘機運転工杭">#REF!</definedName>
    <definedName name="アースオーガ中掘機運転工杭の番号">#REF!</definedName>
    <definedName name="あい" localSheetId="8" hidden="1">#REF!</definedName>
    <definedName name="あい" localSheetId="9" hidden="1">#REF!</definedName>
    <definedName name="あい" localSheetId="10" hidden="1">#REF!</definedName>
    <definedName name="あい" localSheetId="7" hidden="1">#REF!</definedName>
    <definedName name="あい" localSheetId="6" hidden="1">#REF!</definedName>
    <definedName name="あい" localSheetId="11" hidden="1">#REF!</definedName>
    <definedName name="あい" localSheetId="5" hidden="1">#REF!</definedName>
    <definedName name="あい" localSheetId="4" hidden="1">#REF!</definedName>
    <definedName name="あい" localSheetId="3" hidden="1">#REF!</definedName>
    <definedName name="あい" localSheetId="2" hidden="1">#REF!</definedName>
    <definedName name="あい" localSheetId="0" hidden="1">#REF!</definedName>
    <definedName name="あい" hidden="1">#REF!</definedName>
    <definedName name="あいうえお">#REF!</definedName>
    <definedName name="あいお" localSheetId="0" hidden="1">{"'内訳書'!$A$1:$O$28"}</definedName>
    <definedName name="あいお" hidden="1">{"'内訳書'!$A$1:$O$28"}</definedName>
    <definedName name="あえ" localSheetId="0">[82]東高校!#REF!</definedName>
    <definedName name="あえ">#REF!</definedName>
    <definedName name="アスファルト" localSheetId="0">#REF!</definedName>
    <definedName name="アスファルト">#REF!</definedName>
    <definedName name="ｱｽﾌｧﾙﾄﾌｨﾆｯｼｬ_ｸﾛｰﾗ型1.6_3.0m">#REF!</definedName>
    <definedName name="ｱｽﾌｧﾙﾄﾌｨﾆｯｼｬ_全自動・ﾎｲｰﾙ型2.4_4.5ｍ">#REF!</definedName>
    <definedName name="アスファルト処理費アスコン１０">#REF!</definedName>
    <definedName name="アスファルト処理費アスコン１０の番号">#REF!</definedName>
    <definedName name="ｱｽﾌｧﾙﾄ代価" localSheetId="8" hidden="1">#REF!</definedName>
    <definedName name="ｱｽﾌｧﾙﾄ代価" localSheetId="9" hidden="1">#REF!</definedName>
    <definedName name="ｱｽﾌｧﾙﾄ代価" localSheetId="10" hidden="1">#REF!</definedName>
    <definedName name="ｱｽﾌｧﾙﾄ代価" localSheetId="7" hidden="1">#REF!</definedName>
    <definedName name="ｱｽﾌｧﾙﾄ代価" localSheetId="6" hidden="1">#REF!</definedName>
    <definedName name="ｱｽﾌｧﾙﾄ代価" localSheetId="11" hidden="1">#REF!</definedName>
    <definedName name="ｱｽﾌｧﾙﾄ代価" localSheetId="5" hidden="1">#REF!</definedName>
    <definedName name="ｱｽﾌｧﾙﾄ代価" localSheetId="4" hidden="1">#REF!</definedName>
    <definedName name="ｱｽﾌｧﾙﾄ代価" localSheetId="3" hidden="1">#REF!</definedName>
    <definedName name="ｱｽﾌｧﾙﾄ代価" localSheetId="2" hidden="1">#REF!</definedName>
    <definedName name="ｱｽﾌｧﾙﾄ代価" localSheetId="0" hidden="1">#REF!</definedName>
    <definedName name="ｱｽﾌｧﾙﾄ代価" hidden="1">#REF!</definedName>
    <definedName name="ｱｽﾌｧﾙﾄ乳剤PK_3">#REF!</definedName>
    <definedName name="ｱｽﾌｧﾙﾄ乳剤PK3">#REF!</definedName>
    <definedName name="ｱｽﾌｧﾙﾄ乳剤PK3_11">#REF!</definedName>
    <definedName name="ｱｽﾌｧﾙﾄ乳剤PK3_12">#REF!</definedName>
    <definedName name="ｱｽﾌｧﾙﾄ乳剤PK3_13">#REF!</definedName>
    <definedName name="ｱｽﾌｧﾙﾄ乳剤PK3_4">#REF!</definedName>
    <definedName name="アスファルト舗装" localSheetId="0">[167]内訳!#REF!</definedName>
    <definedName name="アスファルト舗装">#REF!</definedName>
    <definedName name="アスファルト舗装工車道５">#REF!</definedName>
    <definedName name="アスファルト舗装工車道５の番号">#REF!</definedName>
    <definedName name="ｱｾﾁﾚﾝ" localSheetId="0">#REF!</definedName>
    <definedName name="ｱｾﾁﾚﾝ">#REF!</definedName>
    <definedName name="ｱｾﾁﾚﾝ_11" localSheetId="0">#REF!</definedName>
    <definedName name="ｱｾﾁﾚﾝ_11">#REF!</definedName>
    <definedName name="ｱｾﾁﾚﾝ_12" localSheetId="0">#REF!</definedName>
    <definedName name="ｱｾﾁﾚﾝ_12">#REF!</definedName>
    <definedName name="ｱｾﾁﾚﾝ_13">#REF!</definedName>
    <definedName name="ｱｾﾁﾚﾝ_4">#REF!</definedName>
    <definedName name="あらや">#REF!</definedName>
    <definedName name="あろ">#REF!</definedName>
    <definedName name="アロケーション">#REF!</definedName>
    <definedName name="アンカーボルト">#REF!</definedName>
    <definedName name="ｲ">#REF!</definedName>
    <definedName name="い">#REF!</definedName>
    <definedName name="いｇ">#REF!</definedName>
    <definedName name="いｊｂ">#REF!</definedName>
    <definedName name="いｔｆｇｊｋ">#REF!</definedName>
    <definedName name="いいｊ">#REF!</definedName>
    <definedName name="いいい" localSheetId="0" hidden="1">'[5]#REF'!#REF!</definedName>
    <definedName name="いいい" hidden="1">#REF!</definedName>
    <definedName name="ぃいいい" localSheetId="0">[123]強電複合!#REF!</definedName>
    <definedName name="ぃいいい">#REF!</definedName>
    <definedName name="いいいお」" localSheetId="0">[168]東高校!#REF!</definedName>
    <definedName name="いいいお」">#REF!</definedName>
    <definedName name="いう" localSheetId="0">#REF!</definedName>
    <definedName name="いう">#REF!</definedName>
    <definedName name="いうｇ" localSheetId="0" hidden="1">{"'内訳書'!$A$1:$O$28"}</definedName>
    <definedName name="いうｇ" hidden="1">{"'内訳書'!$A$1:$O$28"}</definedName>
    <definedName name="いうｙｔ">#REF!</definedName>
    <definedName name="いうよｇ" localSheetId="0" hidden="1">{"'内訳書'!$A$1:$O$28"}</definedName>
    <definedName name="いうよｇ" hidden="1">{"'内訳書'!$A$1:$O$28"}</definedName>
    <definedName name="いうれ" localSheetId="0">[169]改修内訳!#REF!</definedName>
    <definedName name="いうれ">#REF!</definedName>
    <definedName name="いうろ" localSheetId="0" hidden="1">{"'内訳書'!$A$1:$O$28"}</definedName>
    <definedName name="いうろ" hidden="1">{"'内訳書'!$A$1:$O$28"}</definedName>
    <definedName name="いお" localSheetId="0" hidden="1">{"'内訳書'!$A$1:$O$28"}</definedName>
    <definedName name="いお" hidden="1">{"'内訳書'!$A$1:$O$28"}</definedName>
    <definedName name="いおｐ" localSheetId="0" hidden="1">{"'内訳書'!$A$1:$O$28"}</definedName>
    <definedName name="いおｐ" hidden="1">{"'内訳書'!$A$1:$O$28"}</definedName>
    <definedName name="いおｐｊ" localSheetId="0" hidden="1">{"'内訳書'!$A$1:$O$28"}</definedName>
    <definedName name="いおｐｊ" hidden="1">{"'内訳書'!$A$1:$O$28"}</definedName>
    <definedName name="いおい">#REF!</definedName>
    <definedName name="いおお">#REF!</definedName>
    <definedName name="いおっｐ" localSheetId="0" hidden="1">{"'内訳書'!$A$1:$O$28"}</definedName>
    <definedName name="いおっｐ" hidden="1">{"'内訳書'!$A$1:$O$28"}</definedName>
    <definedName name="いきく">#REF!</definedName>
    <definedName name="ｲﾝｻﾂ">#REF!</definedName>
    <definedName name="ｲﾝﾀｰﾎﾝ">#REF!</definedName>
    <definedName name="ｲﾝﾀｰﾎﾝ変">#REF!</definedName>
    <definedName name="ｳ">#REF!</definedName>
    <definedName name="う">#REF!</definedName>
    <definedName name="うｙふｙ」" localSheetId="0" hidden="1">{"'内訳書'!$A$1:$O$28"}</definedName>
    <definedName name="うｙふｙ」" hidden="1">{"'内訳書'!$A$1:$O$28"}</definedName>
    <definedName name="ういゆ" localSheetId="0">[170]体育館!$B$165</definedName>
    <definedName name="ういゆ">#REF!</definedName>
    <definedName name="ううう" localSheetId="0" hidden="1">{"'内訳書'!$A$1:$O$28"}</definedName>
    <definedName name="ううう" hidden="1">{"'内訳書'!$A$1:$O$28"}</definedName>
    <definedName name="うぐｙ」">#REF!</definedName>
    <definedName name="うさぎ" localSheetId="0">[79]概算!#REF!</definedName>
    <definedName name="うさぎ">#REF!</definedName>
    <definedName name="ｴ">#REF!</definedName>
    <definedName name="え" localSheetId="0">#REF!</definedName>
    <definedName name="え">#REF!</definedName>
    <definedName name="えｄｇｖ" localSheetId="0">[171]強電複合!#REF!</definedName>
    <definedName name="えｄｇｖ">#REF!</definedName>
    <definedName name="えｒうぇｓ" localSheetId="0">[123]強電複合!#REF!</definedName>
    <definedName name="えｒうぇｓ">#REF!</definedName>
    <definedName name="えｒっっｖｚｓ" localSheetId="0">[34]金属製建具!#REF!</definedName>
    <definedName name="えｒっっｖｚｓ">#REF!</definedName>
    <definedName name="ｴｱｺﾝ" localSheetId="0">#REF!</definedName>
    <definedName name="ｴｱｺﾝ">#REF!</definedName>
    <definedName name="エアバッグ１００">#REF!</definedName>
    <definedName name="エアバッグ１００の出所">#REF!</definedName>
    <definedName name="エアバッグ１５０">#REF!</definedName>
    <definedName name="エアバッグ１５０の出所">#REF!</definedName>
    <definedName name="エアバッグ５０">#REF!</definedName>
    <definedName name="エアバッグ５０の出所">#REF!</definedName>
    <definedName name="エアバッグ止水１００">#REF!</definedName>
    <definedName name="エアバッグ止水１００の出所">#REF!</definedName>
    <definedName name="エアバッグ止水１５０">#REF!</definedName>
    <definedName name="エアバッグ止水１５０の出所">#REF!</definedName>
    <definedName name="エアバッグ止水５０">#REF!</definedName>
    <definedName name="エアバッグ止水５０の出所">#REF!</definedName>
    <definedName name="エアバッグ損料１００">#REF!</definedName>
    <definedName name="エアバッグ損料１００の出所">#REF!</definedName>
    <definedName name="エアバッグ損料１５０">#REF!</definedName>
    <definedName name="エアバッグ損料１５０の出所">#REF!</definedName>
    <definedName name="エアバッグ損料５０">#REF!</definedName>
    <definedName name="エアバッグ損料５０の出所">#REF!</definedName>
    <definedName name="えいこ">#REF!</definedName>
    <definedName name="ええ">#REF!</definedName>
    <definedName name="ええあえあ">#REF!</definedName>
    <definedName name="エディット4_Change" localSheetId="0">[155]!エディット4_Change</definedName>
    <definedName name="エディット4_Change">#REF!</definedName>
    <definedName name="エンジンカッター">#REF!</definedName>
    <definedName name="エンジンカッターの出所">#REF!</definedName>
    <definedName name="ぉ" localSheetId="0" hidden="1">{"'内訳書'!$A$1:$O$28"}</definedName>
    <definedName name="ぉ" hidden="1">{"'内訳書'!$A$1:$O$28"}</definedName>
    <definedName name="お">#REF!</definedName>
    <definedName name="おｊ">#REF!</definedName>
    <definedName name="おい">#REF!</definedName>
    <definedName name="おいう" localSheetId="0">[172]内訳!#REF!</definedName>
    <definedName name="おいう">#REF!</definedName>
    <definedName name="ｵｲﾙﾀﾝｸ" localSheetId="0">#REF!</definedName>
    <definedName name="ｵｲﾙﾀﾝｸ">#REF!</definedName>
    <definedName name="おお" localSheetId="0" hidden="1">{"'内訳書'!$A$1:$O$28"}</definedName>
    <definedName name="おお" hidden="1">{"'内訳書'!$A$1:$O$28"}</definedName>
    <definedName name="おか" localSheetId="0">[107]東高校!#REF!</definedName>
    <definedName name="おか">#REF!</definedName>
    <definedName name="おかめ" localSheetId="0">[107]東高校!#REF!</definedName>
    <definedName name="おかめ">#REF!</definedName>
    <definedName name="おきう" localSheetId="0" hidden="1">{"'内訳書'!$A$1:$O$28"}</definedName>
    <definedName name="おきう" hidden="1">{"'内訳書'!$A$1:$O$28"}</definedName>
    <definedName name="おけ" localSheetId="0">'[80]内訳（水産）'!#REF!</definedName>
    <definedName name="おけ">#REF!</definedName>
    <definedName name="おじょ" localSheetId="0" hidden="1">{"'内訳書'!$A$1:$O$28"}</definedName>
    <definedName name="おじょ" hidden="1">{"'内訳書'!$A$1:$O$28"}</definedName>
    <definedName name="おもて">#REF!</definedName>
    <definedName name="か" localSheetId="0">'[105]内訳（水産）'!#REF!</definedName>
    <definedName name="か">#REF!</definedName>
    <definedName name="がｄｄｆ" localSheetId="0">#REF!</definedName>
    <definedName name="がｄｄｆ">#REF!</definedName>
    <definedName name="かいおえい" localSheetId="0">[138]東高校!#REF!</definedName>
    <definedName name="かいおえい">#REF!</definedName>
    <definedName name="がいこうこうじ">#REF!</definedName>
    <definedName name="かいしゅうしょけいひ">#REF!</definedName>
    <definedName name="かいたい">#REF!</definedName>
    <definedName name="かいたいこうじ">#REF!</definedName>
    <definedName name="かいたいてっきょひ">#REF!</definedName>
    <definedName name="かうううう" localSheetId="0">'[105]内訳（水産）'!#REF!</definedName>
    <definedName name="かうううう">#REF!</definedName>
    <definedName name="がか" localSheetId="0">#REF!</definedName>
    <definedName name="がか">#REF!</definedName>
    <definedName name="かこい">#REF!</definedName>
    <definedName name="かこいだいか">#REF!</definedName>
    <definedName name="ガス給湯器">#REF!</definedName>
    <definedName name="ガス設備" localSheetId="0">[79]概算!#REF!</definedName>
    <definedName name="ガス設備">#REF!</definedName>
    <definedName name="かせつ">#REF!</definedName>
    <definedName name="かせつだいか">#REF!</definedName>
    <definedName name="ｶﾞｿﾘﾝ" localSheetId="0">#REF!</definedName>
    <definedName name="ｶﾞｿﾘﾝ">#REF!</definedName>
    <definedName name="ｶﾞｿﾘﾝ_11" localSheetId="0">#REF!</definedName>
    <definedName name="ｶﾞｿﾘﾝ_11">#REF!</definedName>
    <definedName name="ｶﾞｿﾘﾝ_12" localSheetId="0">#REF!</definedName>
    <definedName name="ｶﾞｿﾘﾝ_12">#REF!</definedName>
    <definedName name="ｶﾞｿﾘﾝ_13">#REF!</definedName>
    <definedName name="ｶﾞｿﾘﾝ_4">#REF!</definedName>
    <definedName name="ガソリン_ﾚｷﾞｭﾗｰ">#REF!</definedName>
    <definedName name="ガソリン単価">#REF!</definedName>
    <definedName name="ガソリン単価の出所">#REF!</definedName>
    <definedName name="ｶｯﾀｰﾌﾞﾚｰﾄﾞ30">#REF!</definedName>
    <definedName name="ｶｯﾀｰﾌﾞﾚｰﾄﾞ30_11">#REF!</definedName>
    <definedName name="ｶｯﾀｰﾌﾞﾚｰﾄﾞ30_12">#REF!</definedName>
    <definedName name="ｶｯﾀｰﾌﾞﾚｰﾄﾞ30_13">#REF!</definedName>
    <definedName name="ｶｯﾀｰﾌﾞﾚｰﾄﾞ30_4">#REF!</definedName>
    <definedName name="ｶｯﾀｰﾌﾞﾚｰﾄﾞ40">#REF!</definedName>
    <definedName name="ｶｯﾀｰﾌﾞﾚｰﾄﾞ40_11">#REF!</definedName>
    <definedName name="ｶｯﾀｰﾌﾞﾚｰﾄﾞ40_12">#REF!</definedName>
    <definedName name="ｶｯﾀｰﾌﾞﾚｰﾄﾞ40_13">#REF!</definedName>
    <definedName name="ｶｯﾀｰﾌﾞﾚｰﾄﾞ40_4">#REF!</definedName>
    <definedName name="ｶｯﾀｰﾌﾞﾚｰﾄﾞ55">#REF!</definedName>
    <definedName name="ｶｯﾀｰﾌﾞﾚｰﾄﾞ55_11">#REF!</definedName>
    <definedName name="ｶｯﾀｰﾌﾞﾚｰﾄﾞ55_12">#REF!</definedName>
    <definedName name="ｶｯﾀｰﾌﾞﾚｰﾄﾞ55_13">#REF!</definedName>
    <definedName name="ｶｯﾀｰﾌﾞﾚｰﾄﾞ55_4">#REF!</definedName>
    <definedName name="ｶｯﾀｰﾌﾞﾚｰﾄﾞ60">#REF!</definedName>
    <definedName name="ｶｯﾀｰﾌﾞﾚｰﾄﾞ60_11">#REF!</definedName>
    <definedName name="ｶｯﾀｰﾌﾞﾚｰﾄﾞ60_12">#REF!</definedName>
    <definedName name="ｶｯﾀｰﾌﾞﾚｰﾄﾞ60_13">#REF!</definedName>
    <definedName name="ｶｯﾀｰﾌﾞﾚｰﾄﾞ60_4">#REF!</definedName>
    <definedName name="ｶｯﾀｰ運転30_">#REF!</definedName>
    <definedName name="ｶｯﾀｰ運転30__11">#REF!</definedName>
    <definedName name="ｶｯﾀｰ運転30__12">#REF!</definedName>
    <definedName name="ｶｯﾀｰ運転30__13">#REF!</definedName>
    <definedName name="ｶｯﾀｰ運転30__4">#REF!</definedName>
    <definedName name="ｶｯﾀｰ運転30㎝">#REF!</definedName>
    <definedName name="ｶｯﾀｰ運転40_">#REF!</definedName>
    <definedName name="ｶｯﾀｰ運転40__11">#REF!</definedName>
    <definedName name="ｶｯﾀｰ運転40__12">#REF!</definedName>
    <definedName name="ｶｯﾀｰ運転40__13">#REF!</definedName>
    <definedName name="ｶｯﾀｰ運転40__4">#REF!</definedName>
    <definedName name="ｶｯﾀｰ運転40㎝">#REF!</definedName>
    <definedName name="かな" hidden="1">{"'内訳書'!$A$1:$O$28"}</definedName>
    <definedName name="カナザワ">#REF!</definedName>
    <definedName name="ガラス" localSheetId="0">[173]体育館!$B$705</definedName>
    <definedName name="ガラス">#REF!</definedName>
    <definedName name="ガラス_8" localSheetId="0">[174]体育館!$B$705</definedName>
    <definedName name="ガラス_8">#REF!</definedName>
    <definedName name="ガラスくず" localSheetId="0">#REF!</definedName>
    <definedName name="ガラスくず">#REF!</definedName>
    <definedName name="ガラス工" localSheetId="0">#REF!</definedName>
    <definedName name="ガラス工">#REF!</definedName>
    <definedName name="ガラス工事">#REF!</definedName>
    <definedName name="ガラス工事２">'[175]1.仮設工事'!#REF!</definedName>
    <definedName name="ガラス工事変">#REF!</definedName>
    <definedName name="かんりとうきそ">#REF!</definedName>
    <definedName name="かんりとうどこう">#REF!</definedName>
    <definedName name="カン埋設">#REF!</definedName>
    <definedName name="き" localSheetId="0">#REF!</definedName>
    <definedName name="き">#REF!</definedName>
    <definedName name="ぎいｇｊ" localSheetId="0">[170]体育館!$B$138</definedName>
    <definedName name="ぎいｇｊ">#REF!</definedName>
    <definedName name="きいいいいいい" localSheetId="0">[176]拾い書!#REF!</definedName>
    <definedName name="きいいいいいい">#REF!</definedName>
    <definedName name="きき" localSheetId="0">#REF!</definedName>
    <definedName name="きき">#REF!</definedName>
    <definedName name="ぎぎぎぎぎ" localSheetId="0">[139]東高校!#REF!</definedName>
    <definedName name="ぎぎぎぎぎ">#REF!</definedName>
    <definedName name="キャンセル" localSheetId="0">[177]!キャンセル</definedName>
    <definedName name="キャンセル">#REF!</definedName>
    <definedName name="キュー" localSheetId="0">[178]石ヶ戸解体!#REF!</definedName>
    <definedName name="キュー">#REF!</definedName>
    <definedName name="キュービクル基礎" localSheetId="0">[179]拾い書!#REF!</definedName>
    <definedName name="キュービクル基礎">#REF!</definedName>
    <definedName name="く" localSheetId="0">#REF!</definedName>
    <definedName name="く">#REF!</definedName>
    <definedName name="ぐ">#REF!</definedName>
    <definedName name="ぐｇ" localSheetId="0" hidden="1">{"'内訳書'!$A$1:$O$28"}</definedName>
    <definedName name="ぐｇ" hidden="1">{"'内訳書'!$A$1:$O$28"}</definedName>
    <definedName name="くいうち">#REF!</definedName>
    <definedName name="クラムシェル0.40m3_テレスコピック式・クローラ型">#REF!</definedName>
    <definedName name="ｸﾞﾘｰｽﾄﾗｯﾌﾟ">#REF!</definedName>
    <definedName name="ｸﾚｰﾝ付ﾄﾗｯｸ運転2.9t">#REF!</definedName>
    <definedName name="ｸﾚｰﾝ付ﾄﾗｯｸ運転2.9t_11">#REF!</definedName>
    <definedName name="ｸﾚｰﾝ付ﾄﾗｯｸ運転2.9t_12">#REF!</definedName>
    <definedName name="ｸﾚｰﾝ付ﾄﾗｯｸ運転2.9t_13">#REF!</definedName>
    <definedName name="ｸﾚｰﾝ付ﾄﾗｯｸ運転2.9t_4">#REF!</definedName>
    <definedName name="クレーン付トラック運転工時間">#REF!</definedName>
    <definedName name="クレーン付トラック運転工時間の番号">#REF!</definedName>
    <definedName name="クレーン付トラック供用日損料">#REF!</definedName>
    <definedName name="クレーン付トラック供用日損料の出所">#REF!</definedName>
    <definedName name="クレーン付トラック時間損料">#REF!</definedName>
    <definedName name="クレーン付トラック時間損料の出所">#REF!</definedName>
    <definedName name="クローラクレーン運転工杭５０">#REF!</definedName>
    <definedName name="クローラクレーン運転工杭５０の番号">#REF!</definedName>
    <definedName name="クローラクレーン供用日損料">#REF!</definedName>
    <definedName name="クローラクレーン供用日損料の出所">#REF!</definedName>
    <definedName name="クローラクレーン損料">#REF!</definedName>
    <definedName name="げｓｒ">#REF!</definedName>
    <definedName name="ケーブルピット">#REF!</definedName>
    <definedName name="ケーブルラック">#REF!</definedName>
    <definedName name="ケーブル電線類">#REF!</definedName>
    <definedName name="けじ" localSheetId="0">[180]東高校!#REF!</definedName>
    <definedName name="けじ">#REF!</definedName>
    <definedName name="けん" localSheetId="0">#REF!</definedName>
    <definedName name="けん">#REF!</definedName>
    <definedName name="こ"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こ" hidden="1">{#N/A,#N/A,FALSE,"整地工　１";#N/A,#N/A,FALSE,"整地工　２";#N/A,#N/A,FALSE,"整地工　３";#N/A,#N/A,FALSE,"整地工　４";#N/A,#N/A,FALSE,"整地工　５";#N/A,#N/A,FALSE,"道路工　１";#N/A,#N/A,FALSE,"道路工　２";#N/A,#N/A,FALSE,"道路工　３";#N/A,#N/A,FALSE,"道路工　４";#N/A,#N/A,FALSE,"道路工　５";#N/A,#N/A,FALSE,"舗装工他"}</definedName>
    <definedName name="ご" localSheetId="0" hidden="1">{"'内訳書'!$A$1:$O$28"}</definedName>
    <definedName name="ご" hidden="1">{"'内訳書'!$A$1:$O$28"}</definedName>
    <definedName name="こｆこえｋ" localSheetId="0">[107]東高校!#REF!</definedName>
    <definedName name="こｆこえｋ">#REF!</definedName>
    <definedName name="こいうｊｈｙ" localSheetId="0">#REF!</definedName>
    <definedName name="こいうｊｈｙ">#REF!</definedName>
    <definedName name="こうじめい">#REF!</definedName>
    <definedName name="こえだ">#REF!</definedName>
    <definedName name="ｺｰﾄﾞ">#REF!</definedName>
    <definedName name="ｺｰﾄﾞ入力">#REF!</definedName>
    <definedName name="コスト情報">#REF!</definedName>
    <definedName name="コビー" localSheetId="8" hidden="1">'[181]単価表（一般）'!#REF!</definedName>
    <definedName name="コビー" localSheetId="9" hidden="1">'[181]単価表（一般）'!#REF!</definedName>
    <definedName name="コビー" localSheetId="10" hidden="1">'[181]単価表（一般）'!#REF!</definedName>
    <definedName name="コビー" localSheetId="7" hidden="1">'[181]単価表（一般）'!#REF!</definedName>
    <definedName name="コビー" localSheetId="6" hidden="1">'[181]単価表（一般）'!#REF!</definedName>
    <definedName name="コビー" localSheetId="11" hidden="1">'[181]単価表（一般）'!#REF!</definedName>
    <definedName name="コビー" localSheetId="5" hidden="1">'[181]単価表（一般）'!#REF!</definedName>
    <definedName name="コビー" localSheetId="4" hidden="1">'[181]単価表（一般）'!#REF!</definedName>
    <definedName name="コビー" localSheetId="3" hidden="1">'[181]単価表（一般）'!#REF!</definedName>
    <definedName name="コビー" localSheetId="2" hidden="1">'[181]単価表（一般）'!#REF!</definedName>
    <definedName name="コビー" localSheetId="0" hidden="1">'[182]単価表（一般）'!#REF!</definedName>
    <definedName name="コビー" hidden="1">#REF!</definedName>
    <definedName name="ごみ集積場" localSheetId="0">[167]内訳!#REF!</definedName>
    <definedName name="ごみ集積場">#REF!</definedName>
    <definedName name="ゴミ置場内訳" localSheetId="0" hidden="1">{"'内訳書'!$A$1:$O$28"}</definedName>
    <definedName name="ゴミ置場内訳" hidden="1">{"'内訳書'!$A$1:$O$28"}</definedName>
    <definedName name="これ消したい" hidden="1">{"'総括'!$C$10:$F$28"}</definedName>
    <definedName name="コンクリート" localSheetId="0">[173]体育館!$B$165</definedName>
    <definedName name="コンクリート">#REF!</definedName>
    <definedName name="コンクリート_8" localSheetId="0">[174]体育館!$B$165</definedName>
    <definedName name="コンクリート_8">#REF!</definedName>
    <definedName name="コンクリート１８">#REF!</definedName>
    <definedName name="コンクリート１８の割増額">#REF!</definedName>
    <definedName name="コンクリート１８の出所">#REF!</definedName>
    <definedName name="コンクリート２１">#REF!</definedName>
    <definedName name="コンクリート２１の割増額">#REF!</definedName>
    <definedName name="コンクリート２１の出所">#REF!</definedName>
    <definedName name="コンクリート２４">#REF!</definedName>
    <definedName name="コンクリート２４の割増額">#REF!</definedName>
    <definedName name="コンクリート２４の出所">#REF!</definedName>
    <definedName name="コンクリートカッターブレード">#REF!</definedName>
    <definedName name="コンクリートカッターブレードの出所">#REF!</definedName>
    <definedName name="コンクリートカッター運転工日">#REF!</definedName>
    <definedName name="コンクリートカッター運転工日の番号">#REF!</definedName>
    <definedName name="コンクリートカッタ供用日損料">#REF!</definedName>
    <definedName name="コンクリートカッタ供用日損料の出所">#REF!</definedName>
    <definedName name="ｺﾝｸﾘｰﾄｶｯﾀ損料_走行式ﾌﾞﾚｰﾄﾞ径45_56cm">#REF!</definedName>
    <definedName name="ｺﾝｸﾘｰﾄｶｯﾀ損料_走行式ﾌﾞﾚｰﾄﾞ径75cm">#REF!</definedName>
    <definedName name="コンクリートブレーカ日損料">#REF!</definedName>
    <definedName name="コンクリートブレーカ日損料の出所">#REF!</definedName>
    <definedName name="コンクリートポンプ時間損料">#REF!</definedName>
    <definedName name="コンクリートポンプ時間損料の出所">#REF!</definedName>
    <definedName name="コンクリート工" localSheetId="0">#REF!</definedName>
    <definedName name="コンクリート工">#REF!</definedName>
    <definedName name="コンクリート工事" localSheetId="0">#REF!</definedName>
    <definedName name="コンクリート工事">#REF!</definedName>
    <definedName name="コンクリート工鉄筋人力２４">#REF!</definedName>
    <definedName name="コンクリート工鉄筋人力２４の番号">#REF!</definedName>
    <definedName name="コンクリート工無筋人力１８">#REF!</definedName>
    <definedName name="コンクリート工無筋人力１８の番号">#REF!</definedName>
    <definedName name="ｺﾝｸﾘｰﾄ混和剤" localSheetId="0">#REF!</definedName>
    <definedName name="ｺﾝｸﾘｰﾄ混和剤">#REF!</definedName>
    <definedName name="ｺﾝｸﾘｰﾄ混和剤_11">#REF!</definedName>
    <definedName name="ｺﾝｸﾘｰﾄ混和剤_12">#REF!</definedName>
    <definedName name="ｺﾝｸﾘｰﾄ混和剤_13">#REF!</definedName>
    <definedName name="ｺﾝｸﾘｰﾄ混和剤_4">#REF!</definedName>
    <definedName name="コンクリート取り壊し機械の出所">#REF!</definedName>
    <definedName name="コンクリート取り壊し工機械">#REF!</definedName>
    <definedName name="コンクリート取り壊し工人力">#REF!</definedName>
    <definedName name="コンクリート取り壊し工人力の出所">#REF!</definedName>
    <definedName name="コンクリート処理費鉄筋１０">#REF!</definedName>
    <definedName name="コンクリート処理費鉄筋１０の番号">#REF!</definedName>
    <definedName name="コンクリート舗装工人力１０">#REF!</definedName>
    <definedName name="コンクリート舗装工人力１０の番号">#REF!</definedName>
    <definedName name="コンセント">#REF!</definedName>
    <definedName name="コンセント設備工事">#REF!</definedName>
    <definedName name="さ">#REF!</definedName>
    <definedName name="さｐ">#REF!</definedName>
    <definedName name="さあ">#REF!</definedName>
    <definedName name="ささ">#REF!</definedName>
    <definedName name="さしひき">#REF!</definedName>
    <definedName name="サッシュ工">#REF!</definedName>
    <definedName name="サッシ工">#REF!</definedName>
    <definedName name="ｻﾝﾀﾞｰｽﾄｰﾝ">#REF!</definedName>
    <definedName name="ｻﾝﾀﾞｰｽﾄｰﾝ_11">#REF!</definedName>
    <definedName name="ｻﾝﾀﾞｰｽﾄｰﾝ_12">#REF!</definedName>
    <definedName name="ｻﾝﾀﾞｰｽﾄｰﾝ_13">#REF!</definedName>
    <definedName name="ｻﾝﾀﾞｰｽﾄｰﾝ_4">#REF!</definedName>
    <definedName name="し">#REF!</definedName>
    <definedName name="じ" localSheetId="0">[139]東高校!#REF!</definedName>
    <definedName name="じ">#REF!</definedName>
    <definedName name="じいう" localSheetId="0">#REF!</definedName>
    <definedName name="じいう">#REF!</definedName>
    <definedName name="じいお" localSheetId="0" hidden="1">{"'内訳書'!$A$1:$O$28"}</definedName>
    <definedName name="じいお" hidden="1">{"'内訳書'!$A$1:$O$28"}</definedName>
    <definedName name="シーリング工">#REF!</definedName>
    <definedName name="じおお" localSheetId="0">[183]東高校!#REF!</definedName>
    <definedName name="じおお">#REF!</definedName>
    <definedName name="しかんなみすか">#REF!</definedName>
    <definedName name="ししし" localSheetId="0">#REF!</definedName>
    <definedName name="ししし">#REF!</definedName>
    <definedName name="しはすかま" localSheetId="0">#REF!</definedName>
    <definedName name="しはすかま">#REF!</definedName>
    <definedName name="じゅｙ">#REF!</definedName>
    <definedName name="じゅじ" localSheetId="0">[183]東高校!#REF!</definedName>
    <definedName name="じゅじ">#REF!</definedName>
    <definedName name="しょうどくそう">#REF!</definedName>
    <definedName name="じょうないかんこう">#REF!</definedName>
    <definedName name="じょうないせいち">#REF!</definedName>
    <definedName name="じょうないはいかん">#REF!</definedName>
    <definedName name="しょけいひ">#REF!</definedName>
    <definedName name="しょぶん">#REF!</definedName>
    <definedName name="じん" localSheetId="0">'[80]内訳（水産）'!#REF!</definedName>
    <definedName name="じん">#REF!</definedName>
    <definedName name="す"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す" hidden="1">{#N/A,#N/A,FALSE,"整地工　１";#N/A,#N/A,FALSE,"整地工　２";#N/A,#N/A,FALSE,"整地工　３";#N/A,#N/A,FALSE,"整地工　４";#N/A,#N/A,FALSE,"整地工　５";#N/A,#N/A,FALSE,"道路工　１";#N/A,#N/A,FALSE,"道路工　２";#N/A,#N/A,FALSE,"道路工　３";#N/A,#N/A,FALSE,"道路工　４";#N/A,#N/A,FALSE,"道路工　５";#N/A,#N/A,FALSE,"舗装工他"}</definedName>
    <definedName name="スイッチ">#REF!</definedName>
    <definedName name="すうりょう">#REF!</definedName>
    <definedName name="ｽｶﾑ管" localSheetId="0">#REF!</definedName>
    <definedName name="ｽｶﾑ管">#REF!</definedName>
    <definedName name="スケジュール" localSheetId="0">#REF!</definedName>
    <definedName name="スケジュール">#REF!</definedName>
    <definedName name="スタート" localSheetId="0">#REF!</definedName>
    <definedName name="スタート">#REF!</definedName>
    <definedName name="スタイル">#REF!</definedName>
    <definedName name="スタイル_11">#REF!</definedName>
    <definedName name="スタイル_12">#REF!</definedName>
    <definedName name="スタイル_13">#REF!</definedName>
    <definedName name="スタイル_4">#REF!</definedName>
    <definedName name="スピンボタン入力2" localSheetId="0">[184]!スピンボタン入力2</definedName>
    <definedName name="スピンボタン入力2">#REF!</definedName>
    <definedName name="スリブ箱入">#REF!</definedName>
    <definedName name="せ"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せ" hidden="1">{#N/A,#N/A,FALSE,"整地工　１";#N/A,#N/A,FALSE,"整地工　２";#N/A,#N/A,FALSE,"整地工　３";#N/A,#N/A,FALSE,"整地工　４";#N/A,#N/A,FALSE,"整地工　５";#N/A,#N/A,FALSE,"道路工　１";#N/A,#N/A,FALSE,"道路工　２";#N/A,#N/A,FALSE,"道路工　３";#N/A,#N/A,FALSE,"道路工　４";#N/A,#N/A,FALSE,"道路工　５";#N/A,#N/A,FALSE,"舗装工他"}</definedName>
    <definedName name="せつ">#REF!</definedName>
    <definedName name="セメント">#REF!</definedName>
    <definedName name="セメントの出所">#REF!</definedName>
    <definedName name="そ"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そ" hidden="1">{#N/A,#N/A,FALSE,"整地工　１";#N/A,#N/A,FALSE,"整地工　２";#N/A,#N/A,FALSE,"整地工　３";#N/A,#N/A,FALSE,"整地工　４";#N/A,#N/A,FALSE,"整地工　５";#N/A,#N/A,FALSE,"道路工　１";#N/A,#N/A,FALSE,"道路工　２";#N/A,#N/A,FALSE,"道路工　３";#N/A,#N/A,FALSE,"道路工　４";#N/A,#N/A,FALSE,"道路工　５";#N/A,#N/A,FALSE,"舗装工他"}</definedName>
    <definedName name="そうか" localSheetId="0">'[74]内訳（水産）'!#REF!</definedName>
    <definedName name="そうか">#REF!</definedName>
    <definedName name="そうかつ">#REF!</definedName>
    <definedName name="ぞうせい１」" localSheetId="0" hidden="1">{"'内訳書'!$A$1:$O$28"}</definedName>
    <definedName name="ぞうせい１」" hidden="1">{"'内訳書'!$A$1:$O$28"}</definedName>
    <definedName name="ソート実行">#REF!</definedName>
    <definedName name="ソート範囲">#REF!</definedName>
    <definedName name="その他">#REF!</definedName>
    <definedName name="その他ﾒﾆｭｰ">#REF!</definedName>
    <definedName name="その他器具">#REF!</definedName>
    <definedName name="その他機械">#REF!</definedName>
    <definedName name="その他工事">#REF!</definedName>
    <definedName name="その他工事変">#REF!</definedName>
    <definedName name="その他電線">#N/A</definedName>
    <definedName name="その他率">#REF!</definedName>
    <definedName name="だｓｄｚｘ" localSheetId="0">'[80]内訳（水産）'!#REF!</definedName>
    <definedName name="だｓｄｚｘ">#REF!</definedName>
    <definedName name="ﾀﾞｲﾃｯｸ" localSheetId="0">#REF!</definedName>
    <definedName name="ﾀﾞｲﾃｯｸ">#REF!</definedName>
    <definedName name="タイトル" localSheetId="0">[128]強電複合!#REF!</definedName>
    <definedName name="タイトル">#REF!</definedName>
    <definedName name="タイトル_8" localSheetId="0">[129]強電複合!#REF!</definedName>
    <definedName name="タイトル_8">#REF!</definedName>
    <definedName name="ﾀｲﾄﾙA1" localSheetId="0">#REF!</definedName>
    <definedName name="ﾀｲﾄﾙA1">#REF!</definedName>
    <definedName name="ﾀｲﾄﾙ機械掘削工">#REF!</definedName>
    <definedName name="ﾀｲﾄﾙ行" localSheetId="0">#REF!</definedName>
    <definedName name="ﾀｲﾄﾙ行">#REF!</definedName>
    <definedName name="ﾀｲﾄﾙ列">#REF!</definedName>
    <definedName name="タイヤローラ_8_20t">#REF!</definedName>
    <definedName name="タイヤローラ供用日損料">#REF!</definedName>
    <definedName name="タイヤローラ供用日損料の出所">#REF!</definedName>
    <definedName name="タイヤ損耗費_10t良好">#REF!</definedName>
    <definedName name="タイヤ損耗費_2t良好">#REF!</definedName>
    <definedName name="タイヤ損耗費_4t良好">#REF!</definedName>
    <definedName name="タイヤ損耗費１０ｔ">#REF!</definedName>
    <definedName name="タイヤ損耗費１０ｔの出所">#REF!</definedName>
    <definedName name="タイヤ損耗費２ｔ">#REF!</definedName>
    <definedName name="タイヤ損耗費２ｔの出所">#REF!</definedName>
    <definedName name="タイヤ損耗費４ｔ">#REF!</definedName>
    <definedName name="タイヤ損耗費４ｔの出所">#REF!</definedName>
    <definedName name="タイル" localSheetId="0">[173]体育館!$B$408</definedName>
    <definedName name="タイル">#REF!</definedName>
    <definedName name="タイル_8" localSheetId="0">[174]体育館!$B$408</definedName>
    <definedName name="タイル_8">#REF!</definedName>
    <definedName name="タイル工" localSheetId="0">#REF!</definedName>
    <definedName name="タイル工">#REF!</definedName>
    <definedName name="タイル工事">#REF!</definedName>
    <definedName name="タイル工事変">#REF!</definedName>
    <definedName name="ﾀﾞｸﾄ">#REF!</definedName>
    <definedName name="ダクト工">#REF!</definedName>
    <definedName name="だだあｓｄ" localSheetId="0">'[34]試験場(大型格納庫)4〜16'!#REF!</definedName>
    <definedName name="だだあｓｄ">#REF!</definedName>
    <definedName name="だだだだだだだだだだだＤ">#REF!</definedName>
    <definedName name="タタミ工" localSheetId="0">#REF!</definedName>
    <definedName name="タタミ工">#REF!</definedName>
    <definedName name="だっだ" localSheetId="0">[11]東高校!#REF!</definedName>
    <definedName name="だっだ">#REF!</definedName>
    <definedName name="だて">#REF!</definedName>
    <definedName name="たてがた" localSheetId="0" hidden="1">{"'内訳書'!$A$1:$O$28"}</definedName>
    <definedName name="たてがた" hidden="1">{"'内訳書'!$A$1:$O$28"}</definedName>
    <definedName name="たふ">#REF!</definedName>
    <definedName name="ﾀﾞﾑｳｪｰﾀｰ工事">#REF!</definedName>
    <definedName name="ﾀﾞﾑｳｴｰﾀﾞｰ工事変">#REF!</definedName>
    <definedName name="ため桝">#REF!</definedName>
    <definedName name="タンパ_供用日当り">#REF!</definedName>
    <definedName name="タンパ_日当り">#REF!</definedName>
    <definedName name="ﾀﾝﾊﾟｰ運転舗装用">#REF!</definedName>
    <definedName name="ﾀﾝﾊﾟｰ運転舗装用_11">#REF!</definedName>
    <definedName name="ﾀﾝﾊﾟｰ運転舗装用_12">#REF!</definedName>
    <definedName name="ﾀﾝﾊﾟｰ運転舗装用_13">#REF!</definedName>
    <definedName name="ﾀﾝﾊﾟｰ運転舗装用_4">#REF!</definedName>
    <definedName name="ﾀﾝﾊﾟｰ運転埋戻用">#REF!</definedName>
    <definedName name="ﾀﾝﾊﾟｰ運転埋戻用_11">#REF!</definedName>
    <definedName name="ﾀﾝﾊﾟｰ運転埋戻用_12">#REF!</definedName>
    <definedName name="ﾀﾝﾊﾟｰ運転埋戻用_13">#REF!</definedName>
    <definedName name="ﾀﾝﾊﾟｰ運転埋戻用_4">#REF!</definedName>
    <definedName name="ﾀﾝﾊﾟｰ運転路盤用">#REF!</definedName>
    <definedName name="ﾀﾝﾊﾟｰ運転路盤用_11">#REF!</definedName>
    <definedName name="ﾀﾝﾊﾟｰ運転路盤用_12">#REF!</definedName>
    <definedName name="ﾀﾝﾊﾟｰ運転路盤用_13">#REF!</definedName>
    <definedName name="ﾀﾝﾊﾟｰ運転路盤用_4">#REF!</definedName>
    <definedName name="タンパ運転工締固め日">#REF!</definedName>
    <definedName name="タンパ運転工締固め日の番号">#REF!</definedName>
    <definedName name="タンパ供用日損料">#REF!</definedName>
    <definedName name="タンパ供用日損料の出所">#REF!</definedName>
    <definedName name="タンパ賃料">#REF!</definedName>
    <definedName name="タンパ賃料の出所">#REF!</definedName>
    <definedName name="タンパ締固め工埋戻">#REF!</definedName>
    <definedName name="タンパ締固め工埋戻の番号">#REF!</definedName>
    <definedName name="タンパ日損料">#REF!</definedName>
    <definedName name="タンパ日損料の出所">#REF!</definedName>
    <definedName name="ダンプ１０ｔ供用日損料">#REF!</definedName>
    <definedName name="ダンプ１０ｔ供用日損料の出所">#REF!</definedName>
    <definedName name="ダンプ２ｔ供用日損料">#REF!</definedName>
    <definedName name="ダンプ２ｔ供用日損料の出所">#REF!</definedName>
    <definedName name="ダンプ４ｔ供用日損料">#REF!</definedName>
    <definedName name="ダンプ４ｔ供用日損料の出所">#REF!</definedName>
    <definedName name="ﾀﾞﾝﾌﾟﾄﾗｯｸ10t">#REF!</definedName>
    <definedName name="ﾀﾞﾝﾌﾟﾄﾗｯｸ11t車">#REF!</definedName>
    <definedName name="ﾀﾞﾝﾌﾟﾄﾗｯｸ11t車_11">#REF!</definedName>
    <definedName name="ﾀﾞﾝﾌﾟﾄﾗｯｸ11t車_12">#REF!</definedName>
    <definedName name="ﾀﾞﾝﾌﾟﾄﾗｯｸ11t車_13">#REF!</definedName>
    <definedName name="ﾀﾞﾝﾌﾟﾄﾗｯｸ11t車_4">#REF!</definedName>
    <definedName name="ﾀﾞﾝﾌﾟﾄﾗｯｸ2t">#REF!</definedName>
    <definedName name="ﾀﾞﾝﾌﾟﾄﾗｯｸ4t">#REF!</definedName>
    <definedName name="ﾀﾞﾝﾌﾟﾄﾗｯｸ4t車">#REF!</definedName>
    <definedName name="ﾀﾞﾝﾌﾟﾄﾗｯｸ4t車_11">#REF!</definedName>
    <definedName name="ﾀﾞﾝﾌﾟﾄﾗｯｸ4t車_12">#REF!</definedName>
    <definedName name="ﾀﾞﾝﾌﾟﾄﾗｯｸ4t車_13">#REF!</definedName>
    <definedName name="ﾀﾞﾝﾌﾟﾄﾗｯｸ4t車_4">#REF!</definedName>
    <definedName name="ダンプトラック運転工残土１０">#REF!</definedName>
    <definedName name="ダンプトラック運転工残土１０の番号">#REF!</definedName>
    <definedName name="ﾁ44">#REF!</definedName>
    <definedName name="ﾁ44_8">#REF!</definedName>
    <definedName name="ﾁ46">#N/A</definedName>
    <definedName name="ぢｓｊｓｋｓ" localSheetId="0">'[28]#REF'!#REF!</definedName>
    <definedName name="ぢｓｊｓｋｓ">#REF!</definedName>
    <definedName name="ちこと" localSheetId="0">#REF!</definedName>
    <definedName name="ちこと">#REF!</definedName>
    <definedName name="ちんでんち">#REF!</definedName>
    <definedName name="つ">#REF!</definedName>
    <definedName name="っｇｗ" localSheetId="0">#REF!</definedName>
    <definedName name="っｇｗ">#REF!</definedName>
    <definedName name="っｍ" localSheetId="0" hidden="1">{"'内訳書'!$A$1:$O$28"}</definedName>
    <definedName name="っｍ" hidden="1">{"'内訳書'!$A$1:$O$28"}</definedName>
    <definedName name="っｒ２２２">#REF!</definedName>
    <definedName name="っｓ" localSheetId="0">'[185]内訳（水産）'!#REF!</definedName>
    <definedName name="っｓ">#REF!</definedName>
    <definedName name="っｔｗｓｑ" localSheetId="0">[82]東高校!#REF!</definedName>
    <definedName name="っｔｗｓｑ">#REF!</definedName>
    <definedName name="っｔｗｔｑ" localSheetId="0">#REF!</definedName>
    <definedName name="っｔｗｔｑ">#REF!</definedName>
    <definedName name="つｙｆｑあ" localSheetId="0">#REF!</definedName>
    <definedName name="つｙｆｑあ">#REF!</definedName>
    <definedName name="っｚ" localSheetId="0">#REF!</definedName>
    <definedName name="っｚ">#REF!</definedName>
    <definedName name="っいぇいぇ" localSheetId="0">[82]東高校!#REF!</definedName>
    <definedName name="っいぇいぇ">#REF!</definedName>
    <definedName name="っぐい" localSheetId="0">[183]東高校!#REF!</definedName>
    <definedName name="っぐい">#REF!</definedName>
    <definedName name="っっｇ" localSheetId="0" hidden="1">{"'内訳書'!$A$1:$O$28"}</definedName>
    <definedName name="っっｇ" hidden="1">{"'内訳書'!$A$1:$O$28"}</definedName>
    <definedName name="っっｈ" localSheetId="0" hidden="1">{"'内訳書'!$A$1:$O$28"}</definedName>
    <definedName name="っっｈ" hidden="1">{"'内訳書'!$A$1:$O$28"}</definedName>
    <definedName name="っっｍ" localSheetId="0" hidden="1">{"'内訳書'!$A$1:$O$28"}</definedName>
    <definedName name="っっｍ" hidden="1">{"'内訳書'!$A$1:$O$28"}</definedName>
    <definedName name="っっｒ">#REF!</definedName>
    <definedName name="っっｗ">#REF!</definedName>
    <definedName name="っっｚ">#REF!</definedName>
    <definedName name="っつぁ" localSheetId="0">[131]東高校!#REF!</definedName>
    <definedName name="っつぁ">#REF!</definedName>
    <definedName name="っっっｈ" localSheetId="0">[14]強電複合!#REF!</definedName>
    <definedName name="っっっｈ">#REF!</definedName>
    <definedName name="っっっっｈ" localSheetId="0">[186]東高校!#REF!</definedName>
    <definedName name="っっっっｈ">#REF!</definedName>
    <definedName name="つつつつつ" localSheetId="0">#REF!</definedName>
    <definedName name="つつつつつ">#REF!</definedName>
    <definedName name="っっっっっｙ" localSheetId="8" hidden="1">'[6]#REF'!#REF!</definedName>
    <definedName name="っっっっっｙ" localSheetId="9" hidden="1">'[6]#REF'!#REF!</definedName>
    <definedName name="っっっっっｙ" localSheetId="10" hidden="1">'[6]#REF'!#REF!</definedName>
    <definedName name="っっっっっｙ" localSheetId="7" hidden="1">'[6]#REF'!#REF!</definedName>
    <definedName name="っっっっっｙ" localSheetId="6" hidden="1">'[6]#REF'!#REF!</definedName>
    <definedName name="っっっっっｙ" localSheetId="11" hidden="1">'[6]#REF'!#REF!</definedName>
    <definedName name="っっっっっｙ" localSheetId="5" hidden="1">'[6]#REF'!#REF!</definedName>
    <definedName name="っっっっっｙ" localSheetId="4" hidden="1">'[6]#REF'!#REF!</definedName>
    <definedName name="っっっっっｙ" localSheetId="3" hidden="1">'[6]#REF'!#REF!</definedName>
    <definedName name="っっっっっｙ" localSheetId="2" hidden="1">'[6]#REF'!#REF!</definedName>
    <definedName name="っっっっっｙ" localSheetId="0" hidden="1">'[5]#REF'!#REF!</definedName>
    <definedName name="っっっっっｙ" hidden="1">#REF!</definedName>
    <definedName name="っっっっば" localSheetId="0">#REF!</definedName>
    <definedName name="っっっっば">#REF!</definedName>
    <definedName name="て" localSheetId="0">[123]強電複合!#REF!</definedName>
    <definedName name="て">#REF!</definedName>
    <definedName name="で">#REF!</definedName>
    <definedName name="ていす">#REF!</definedName>
    <definedName name="てえｒてて" localSheetId="0">[123]強電複合!#REF!</definedName>
    <definedName name="てえｒてて">#REF!</definedName>
    <definedName name="てええ" localSheetId="0">[118]改修内訳!#REF!</definedName>
    <definedName name="てええ">#REF!</definedName>
    <definedName name="ﾃﾞｰﾀ" localSheetId="0">#REF!</definedName>
    <definedName name="ﾃﾞｰﾀ">#REF!</definedName>
    <definedName name="データエリア" localSheetId="0">#REF!</definedName>
    <definedName name="データエリア">#REF!</definedName>
    <definedName name="ﾃﾞｰﾀﾍﾞｰｽno.ｺﾋﾟｰ先" localSheetId="0">#REF!</definedName>
    <definedName name="ﾃﾞｰﾀﾍﾞｰｽno.ｺﾋﾟｰ先">#REF!</definedName>
    <definedName name="デ―タ表―1">#REF!</definedName>
    <definedName name="デ―タ表―2">#REF!</definedName>
    <definedName name="デ―タ表―3">#REF!</definedName>
    <definedName name="デ―タ表―4">#REF!</definedName>
    <definedName name="デ―タ表―5">#REF!</definedName>
    <definedName name="デ―タ表―6">#REF!</definedName>
    <definedName name="データ保存範囲">#REF!</definedName>
    <definedName name="てえてｔ">#REF!</definedName>
    <definedName name="ででででで">#REF!</definedName>
    <definedName name="テレビ">#REF!</definedName>
    <definedName name="ﾃﾚﾋﾞ共聴">#REF!</definedName>
    <definedName name="ﾃﾚﾋﾞ共聴変">#REF!</definedName>
    <definedName name="テレビ共同受信設備工事">#REF!</definedName>
    <definedName name="でんて" localSheetId="8" hidden="1">#REF!</definedName>
    <definedName name="でんて" localSheetId="9" hidden="1">#REF!</definedName>
    <definedName name="でんて" localSheetId="10" hidden="1">#REF!</definedName>
    <definedName name="でんて" localSheetId="7" hidden="1">#REF!</definedName>
    <definedName name="でんて" localSheetId="6" hidden="1">#REF!</definedName>
    <definedName name="でんて" localSheetId="11" hidden="1">#REF!</definedName>
    <definedName name="でんて" localSheetId="5" hidden="1">#REF!</definedName>
    <definedName name="でんて" localSheetId="4" hidden="1">#REF!</definedName>
    <definedName name="でんて" localSheetId="3" hidden="1">#REF!</definedName>
    <definedName name="でんて" localSheetId="2" hidden="1">#REF!</definedName>
    <definedName name="でんて" hidden="1">#REF!</definedName>
    <definedName name="とく">#REF!</definedName>
    <definedName name="どこ">#REF!</definedName>
    <definedName name="とび工">#REF!</definedName>
    <definedName name="とび工_11">#REF!</definedName>
    <definedName name="とび工_12">#REF!</definedName>
    <definedName name="とび工_13">#REF!</definedName>
    <definedName name="とび工_4">#REF!</definedName>
    <definedName name="トラック２ｔ時間損料">#REF!</definedName>
    <definedName name="トラック２ｔ時間損料の出所">#REF!</definedName>
    <definedName name="ﾄﾗｯｸｸﾚｰﾝ運転4.8_4.9t">#REF!</definedName>
    <definedName name="ﾄﾗｯｸｸﾚｰﾝ運転4.8_4.9t_11">#REF!</definedName>
    <definedName name="ﾄﾗｯｸｸﾚｰﾝ運転4.8_4.9t_12">#REF!</definedName>
    <definedName name="ﾄﾗｯｸｸﾚｰﾝ運転4.8_4.9t_13">#REF!</definedName>
    <definedName name="ﾄﾗｯｸｸﾚｰﾝ運転4.8_4.9t_4">#REF!</definedName>
    <definedName name="トラッククレーン時間損料">#REF!</definedName>
    <definedName name="トラッククレーン時間損料の出所">#REF!</definedName>
    <definedName name="トラッククレーン賃料">#REF!</definedName>
    <definedName name="トラッククレーン賃料10_11">#REF!</definedName>
    <definedName name="トラッククレーン賃料15_16">#REF!</definedName>
    <definedName name="トラッククレーン賃料4.8_4.9">#REF!</definedName>
    <definedName name="ﾄﾗｯｸｸﾚｰﾝ賃料4.9t">#REF!</definedName>
    <definedName name="ﾄﾗｯｸｸﾚｰﾝ賃料4.9t_11">#REF!</definedName>
    <definedName name="ﾄﾗｯｸｸﾚｰﾝ賃料4.9t_12">#REF!</definedName>
    <definedName name="ﾄﾗｯｸｸﾚｰﾝ賃料4.9t_13">#REF!</definedName>
    <definedName name="ﾄﾗｯｸｸﾚｰﾝ賃料4.9t_4">#REF!</definedName>
    <definedName name="トラッククレーン賃料の出所">#REF!</definedName>
    <definedName name="ﾄﾗｯｸ運転2t">#REF!</definedName>
    <definedName name="ﾄﾗｯｸ運転2t_11">#REF!</definedName>
    <definedName name="ﾄﾗｯｸ運転2t_12">#REF!</definedName>
    <definedName name="ﾄﾗｯｸ運転2t_13">#REF!</definedName>
    <definedName name="ﾄﾗｯｸ運転2t_4">#REF!</definedName>
    <definedName name="ﾄﾗｯｸ運転3_3.5t">#REF!</definedName>
    <definedName name="ﾄﾗｯｸ運転3_3.5t_11">#REF!</definedName>
    <definedName name="ﾄﾗｯｸ運転3_3.5t_12">#REF!</definedName>
    <definedName name="ﾄﾗｯｸ運転3_3.5t_13">#REF!</definedName>
    <definedName name="ﾄﾗｯｸ運転3_3.5t_4">#REF!</definedName>
    <definedName name="トンネル特殊工">#REF!</definedName>
    <definedName name="なにん" localSheetId="0" hidden="1">{"'内訳書'!$A$1:$O$28"}</definedName>
    <definedName name="なにん" hidden="1">{"'内訳書'!$A$1:$O$28"}</definedName>
    <definedName name="なにん１" localSheetId="0" hidden="1">{"'内訳書'!$A$1:$O$28"}</definedName>
    <definedName name="なにん１" hidden="1">{"'内訳書'!$A$1:$O$28"}</definedName>
    <definedName name="ねお" localSheetId="0">[107]東高校!#REF!</definedName>
    <definedName name="ねお">#REF!</definedName>
    <definedName name="ねか" localSheetId="0">'[80]内訳（水産）'!#REF!</definedName>
    <definedName name="ねか">#REF!</definedName>
    <definedName name="のりき" localSheetId="0">#REF!</definedName>
    <definedName name="のりき">#REF!</definedName>
    <definedName name="のりき_11" localSheetId="0">#REF!</definedName>
    <definedName name="のりき_11">#REF!</definedName>
    <definedName name="のりき_12" localSheetId="0">#REF!</definedName>
    <definedName name="のりき_12">#REF!</definedName>
    <definedName name="のりき_13">#REF!</definedName>
    <definedName name="は" localSheetId="8" hidden="1">#REF!</definedName>
    <definedName name="は" localSheetId="9" hidden="1">#REF!</definedName>
    <definedName name="は" localSheetId="10" hidden="1">#REF!</definedName>
    <definedName name="は" localSheetId="7" hidden="1">#REF!</definedName>
    <definedName name="は" localSheetId="6" hidden="1">#REF!</definedName>
    <definedName name="は" localSheetId="11" hidden="1">#REF!</definedName>
    <definedName name="は" localSheetId="5" hidden="1">#REF!</definedName>
    <definedName name="は" localSheetId="4" hidden="1">#REF!</definedName>
    <definedName name="は" localSheetId="3" hidden="1">#REF!</definedName>
    <definedName name="は" localSheetId="2" hidden="1">#REF!</definedName>
    <definedName name="は" hidden="1">#REF!</definedName>
    <definedName name="ﾊﾟｰｼｬﾙﾌﾘｭｰﾑ">#REF!</definedName>
    <definedName name="パイプ電線重量体積">#REF!</definedName>
    <definedName name="はきく">#REF!</definedName>
    <definedName name="バタフライ弁設置工４００">#REF!</definedName>
    <definedName name="バタフライ弁設置工４００の番号">#REF!</definedName>
    <definedName name="ﾊﾞｯｸﾎｳ0.1_">#REF!</definedName>
    <definedName name="ﾊﾞｯｸﾎｳ0.1__11">#REF!</definedName>
    <definedName name="ﾊﾞｯｸﾎｳ0.1__12">#REF!</definedName>
    <definedName name="ﾊﾞｯｸﾎｳ0.1__13">#REF!</definedName>
    <definedName name="ﾊﾞｯｸﾎｳ0.1__4">#REF!</definedName>
    <definedName name="ﾊﾞｯｸﾎｳ0.1・">#REF!</definedName>
    <definedName name="バックホウ0.10_損料_供用日">#REF!</definedName>
    <definedName name="バックホウ0.10_損料_日">#REF!</definedName>
    <definedName name="バックホウ０．１供用日損料">#REF!</definedName>
    <definedName name="バックホウ０．１供用日損料の出所">#REF!</definedName>
    <definedName name="バックホウ０．１時間損料">#REF!</definedName>
    <definedName name="バックホウ０．１日損料">#REF!</definedName>
    <definedName name="バックホウ０．１日損料の出所">#REF!</definedName>
    <definedName name="ﾊﾞｯｸﾎｳ0.2">#REF!</definedName>
    <definedName name="ﾊﾞｯｸﾎｳ0.2_11">#REF!</definedName>
    <definedName name="ﾊﾞｯｸﾎｳ0.2_12">#REF!</definedName>
    <definedName name="ﾊﾞｯｸﾎｳ0.2_13">#REF!</definedName>
    <definedName name="ﾊﾞｯｸﾎｳ0.2_4">#REF!</definedName>
    <definedName name="バックホウ0.20_損料_ｈ">#REF!</definedName>
    <definedName name="バックホウ0.20_損料_供用日">#REF!</definedName>
    <definedName name="バックホウ０．２供用日損料">#REF!</definedName>
    <definedName name="バックホウ０．２供用日損料の出所">#REF!</definedName>
    <definedName name="バックホウ０．２時間損料">#REF!</definedName>
    <definedName name="バックホウ０．２時間損料の出所">#REF!</definedName>
    <definedName name="バックホウ０．２賃料">#REF!</definedName>
    <definedName name="バックホウ０．２賃料の出所">#REF!</definedName>
    <definedName name="ﾊﾞｯｸﾎｳ0.35">#REF!</definedName>
    <definedName name="ﾊﾞｯｸﾎｳ0.35_11">#REF!</definedName>
    <definedName name="ﾊﾞｯｸﾎｳ0.35_12">#REF!</definedName>
    <definedName name="ﾊﾞｯｸﾎｳ0.35_13">#REF!</definedName>
    <definedName name="ﾊﾞｯｸﾎｳ0.35_4">#REF!</definedName>
    <definedName name="バックホウ0.35_損料_ｈ">#REF!</definedName>
    <definedName name="バックホウ0.35_損料_供用日">#REF!</definedName>
    <definedName name="バックホウ０．３５供用日割増損料">#REF!</definedName>
    <definedName name="バックホウ０．３５供用日割増損料の出所">#REF!</definedName>
    <definedName name="バックホウ０．３５供用日損料">#REF!</definedName>
    <definedName name="バックホウ０．３５供用日損料の出所">#REF!</definedName>
    <definedName name="バックホウ０．３５時間損料">#REF!</definedName>
    <definedName name="バックホウ０．３５時間損料の出所">#REF!</definedName>
    <definedName name="バックホウ０．４０供用日">#REF!</definedName>
    <definedName name="バックホウ０．４０供用日の出所">#REF!</definedName>
    <definedName name="バックホウ０．４０供用日損料">#REF!</definedName>
    <definedName name="バックホウ０．４０供用日損料の出所">#REF!</definedName>
    <definedName name="バックホウ0.60_損料_ｈ">#REF!</definedName>
    <definedName name="バックホウ0.60_損料_供用日">#REF!</definedName>
    <definedName name="バックホウ０．６０供用日損料">#REF!</definedName>
    <definedName name="バックホウ０．６０供用日損料の出所">#REF!</definedName>
    <definedName name="バックホウ０．６０時間損料">#REF!</definedName>
    <definedName name="バックホウ０．６０時間損料の出所">#REF!</definedName>
    <definedName name="バックホウ運転工杭０．４０">#REF!</definedName>
    <definedName name="バックホウ運転工杭０．４０の番号">#REF!</definedName>
    <definedName name="バックホウ運転工床０．３５">#REF!</definedName>
    <definedName name="バックホウ運転工床０．３５の番号">#REF!</definedName>
    <definedName name="バックホウ運転工舗装０．３５">#REF!</definedName>
    <definedName name="バックホウ運転工舗装０．３５の番号">#REF!</definedName>
    <definedName name="バックホウ運転工埋戻０．３５">#REF!</definedName>
    <definedName name="バックホウ運転工埋戻０．３５の番号">#REF!</definedName>
    <definedName name="はつり工">#REF!</definedName>
    <definedName name="はつり工_11">#REF!</definedName>
    <definedName name="はつり工_12">#REF!</definedName>
    <definedName name="はつり工_13">#REF!</definedName>
    <definedName name="はつり工_4">#REF!</definedName>
    <definedName name="ﾊﾟﾈﾙﾋｰﾀｰ">#REF!</definedName>
    <definedName name="バルブ">#REF!</definedName>
    <definedName name="はんい">#REF!</definedName>
    <definedName name="ハンドガイド振動ローラ供用日損料">#REF!</definedName>
    <definedName name="ハンドガイド振動ローラ供用日損料の出所">#REF!</definedName>
    <definedName name="ひ" localSheetId="0">#N/A</definedName>
    <definedName name="ひ">#REF!</definedName>
    <definedName name="ぴ" localSheetId="0">#REF!</definedName>
    <definedName name="ぴ">#REF!</definedName>
    <definedName name="ひかくひょう２" localSheetId="0">[109]屋根・外壁等!$A$1:$IV$2</definedName>
    <definedName name="ひかくひょう２">#REF!</definedName>
    <definedName name="ひゅっふ」" localSheetId="0">[170]体育館!$B$705</definedName>
    <definedName name="ひゅっふ」">#REF!</definedName>
    <definedName name="ふ" localSheetId="0">'[105]内訳（水産）'!#REF!</definedName>
    <definedName name="ふ">#REF!</definedName>
    <definedName name="ぶｈｔｆれ" localSheetId="0">[157]東高校!#REF!</definedName>
    <definedName name="ぶｈｔｆれ">#REF!</definedName>
    <definedName name="ふｔｙ" localSheetId="0">[187]強電複合!#REF!</definedName>
    <definedName name="ふｔｙ">#REF!</definedName>
    <definedName name="ふぁｓ" localSheetId="0">#REF!</definedName>
    <definedName name="ふぁｓ">#REF!</definedName>
    <definedName name="ﾌｧｲﾙ名">#REF!</definedName>
    <definedName name="ふぁふぁ" localSheetId="0">#REF!</definedName>
    <definedName name="ふぁふぁ">#REF!</definedName>
    <definedName name="ﾌｧﾝｺｲﾙﾕﾆｯﾄ" localSheetId="0">#REF!</definedName>
    <definedName name="ﾌｧﾝｺｲﾙﾕﾆｯﾄ">#REF!</definedName>
    <definedName name="ふいお" localSheetId="0">[180]東高校!#REF!</definedName>
    <definedName name="ふいお">#REF!</definedName>
    <definedName name="フィニッシャ１．６ｍ供用日損料">#REF!</definedName>
    <definedName name="フィニッシャ１．６ｍ供用日損料の出所">#REF!</definedName>
    <definedName name="フィニッシャ２．４ｍ供用日損料">#REF!</definedName>
    <definedName name="フィニッシャ２．４ｍ供用日損料の出所">#REF!</definedName>
    <definedName name="ふぇｆ" localSheetId="0">[82]東高校!#REF!</definedName>
    <definedName name="ふぇｆ">#REF!</definedName>
    <definedName name="フェンス" localSheetId="0">[179]拾い書!#REF!</definedName>
    <definedName name="フェンス">#REF!</definedName>
    <definedName name="ふくたん" localSheetId="0">[188]拾い書!#REF!</definedName>
    <definedName name="ふくたん">#REF!</definedName>
    <definedName name="ふひ" localSheetId="0" hidden="1">{"'内訳書'!$A$1:$O$28"}</definedName>
    <definedName name="ふひ" hidden="1">{"'内訳書'!$A$1:$O$28"}</definedName>
    <definedName name="フランジ継ぎ手工２００">#REF!</definedName>
    <definedName name="フランジ継ぎ手工２００の番号">#REF!</definedName>
    <definedName name="フランジ継ぎ手工４００">#REF!</definedName>
    <definedName name="フランジ継ぎ手工４００の番号">#REF!</definedName>
    <definedName name="フランジ継ぎ手工５００">#REF!</definedName>
    <definedName name="フランジ継ぎ手工５００の番号">#REF!</definedName>
    <definedName name="フランジ継ぎ手工６００">#REF!</definedName>
    <definedName name="フランジ継ぎ手工６００の番号">#REF!</definedName>
    <definedName name="ブルドーザ_15t">#REF!</definedName>
    <definedName name="ﾌﾟﾙﾎﾞｯｸｽ">#REF!</definedName>
    <definedName name="ﾌﾞﾚｰﾄﾞ損耗費_56cm">#REF!</definedName>
    <definedName name="ﾌﾞﾚｰﾄﾞ損耗費_75cm">#REF!</definedName>
    <definedName name="ブロック工">#REF!</definedName>
    <definedName name="べ">#REF!</definedName>
    <definedName name="へじ" localSheetId="0">[108]東高校!#REF!</definedName>
    <definedName name="へじ">#REF!</definedName>
    <definedName name="ベニヤ_1820_900_5.5" localSheetId="0">#REF!</definedName>
    <definedName name="ベニヤ_1820_900_5.5">#REF!</definedName>
    <definedName name="べん">#REF!</definedName>
    <definedName name="ぽ">#REF!</definedName>
    <definedName name="ホイールクレーン時間損料">#REF!</definedName>
    <definedName name="ホイールクレーン時間損料の出所">#REF!</definedName>
    <definedName name="ホイールクレーン賃料">#REF!</definedName>
    <definedName name="ﾎｲｰﾙｸﾚｰﾝ賃料_25ｔ吊">#REF!</definedName>
    <definedName name="ホイールクレーン賃料の出所">#REF!</definedName>
    <definedName name="ほいう」" localSheetId="0" hidden="1">{"'内訳書'!$A$1:$O$28"}</definedName>
    <definedName name="ほいう」" hidden="1">{"'内訳書'!$A$1:$O$28"}</definedName>
    <definedName name="ボイラー">#REF!</definedName>
    <definedName name="ポール基礎" localSheetId="0">[189]拾い書!#REF!</definedName>
    <definedName name="ポール基礎">#REF!</definedName>
    <definedName name="ﾎﾞｯｸｽ類">#REF!</definedName>
    <definedName name="ぽぽぽぽ" localSheetId="0">#REF!</definedName>
    <definedName name="ぽぽぽぽ">#REF!</definedName>
    <definedName name="ポリスリ４００">#REF!</definedName>
    <definedName name="ポリスリ４００根拠">#REF!</definedName>
    <definedName name="ポリスリφ６００">#REF!</definedName>
    <definedName name="ポリスリーブφ１００単価">#REF!</definedName>
    <definedName name="ポリスリーブφ１００単価の出所">#REF!</definedName>
    <definedName name="ポリスリーブφ１２５単価">#REF!</definedName>
    <definedName name="ポリスリーブφ１２５単価の出所">#REF!</definedName>
    <definedName name="ポリスリーブφ１５０単価">#REF!</definedName>
    <definedName name="ポリスリーブφ１５０単価の出所">#REF!</definedName>
    <definedName name="ポリスリーブφ２００単価">#REF!</definedName>
    <definedName name="ポリスリーブφ２００単価の出所">#REF!</definedName>
    <definedName name="ポリスリーブφ２５０単価">#REF!</definedName>
    <definedName name="ポリスリーブφ２５０単価の出所">#REF!</definedName>
    <definedName name="ポリスリーブφ３００単価">#REF!</definedName>
    <definedName name="ポリスリーブφ３００単価の出所">#REF!</definedName>
    <definedName name="ポリスリーブφ３５０単価">#REF!</definedName>
    <definedName name="ポリスリーブφ３５０単価の出所">#REF!</definedName>
    <definedName name="ポリスリーブφ４００単価">#REF!</definedName>
    <definedName name="ポリスリーブφ４００単価の出所">#REF!</definedName>
    <definedName name="ポリスリーブφ７５単価">#REF!</definedName>
    <definedName name="ポリスリーブφ７５単価の出所">#REF!</definedName>
    <definedName name="ポンプ" localSheetId="0">#REF!</definedName>
    <definedName name="ポンプ">#REF!</definedName>
    <definedName name="ま" hidden="1">{"'内訳書'!$A$1:$O$28"}</definedName>
    <definedName name="マクロ">#REF!</definedName>
    <definedName name="まの">#REF!</definedName>
    <definedName name="マンホ_ル">#REF!</definedName>
    <definedName name="マンホール" hidden="1">#REF!</definedName>
    <definedName name="ﾏﾝﾎｰﾙﾎﾟﾝﾌﾟ室">#REF!</definedName>
    <definedName name="ﾏﾝﾎ数量">#REF!</definedName>
    <definedName name="ﾐﾝ">'[92]土木(明細)'!#REF!</definedName>
    <definedName name="ﾐﾝﾝ">'[92]土木(明細)'!#REF!</definedName>
    <definedName name="むつ１" localSheetId="0">[11]東高校!#REF!</definedName>
    <definedName name="むつ１">#REF!</definedName>
    <definedName name="メカニカル継ぎ手工２００">#REF!</definedName>
    <definedName name="メカニカル継ぎ手工２００の番号">#REF!</definedName>
    <definedName name="メカニカル継ぎ手工５００">#REF!</definedName>
    <definedName name="メカニカル継ぎ手工５００の番号">#REF!</definedName>
    <definedName name="メカニカル継ぎ手工６００">#REF!</definedName>
    <definedName name="メカニカル継ぎ手工６００の番号">#REF!</definedName>
    <definedName name="ﾒﾆｭｰ">#REF!</definedName>
    <definedName name="ﾒﾆｭｰ2">#REF!</definedName>
    <definedName name="ﾓｰﾀｸﾞﾚｰﾀﾞ_油圧式_3.1ｍ">#REF!</definedName>
    <definedName name="モータグレーダ供用日損料">#REF!</definedName>
    <definedName name="モータグレーダ供用日損料の出所">#REF!</definedName>
    <definedName name="モータグレーダ時間損料">#REF!</definedName>
    <definedName name="モータグレーダ時間損料の出所">#REF!</definedName>
    <definedName name="もっとﾒﾆｭｰ">#REF!</definedName>
    <definedName name="やね">#REF!</definedName>
    <definedName name="ゆ" localSheetId="0">#REF!</definedName>
    <definedName name="ゆ">#REF!</definedName>
    <definedName name="ユニット及びその他" localSheetId="0">[167]内訳!#REF!</definedName>
    <definedName name="ユニット及びその他">#REF!</definedName>
    <definedName name="ら">#REF!</definedName>
    <definedName name="ライン名称___">#REF!</definedName>
    <definedName name="らだ" localSheetId="0">[82]東高校!#REF!</definedName>
    <definedName name="らだ">#REF!</definedName>
    <definedName name="ﾗﾌｸﾚ25t">#REF!</definedName>
    <definedName name="ﾗﾌｸﾚ25tの根拠">#REF!</definedName>
    <definedName name="ラフテレーンクレーン２５賃料">#REF!</definedName>
    <definedName name="らふてれーんくれーん２５賃料">#REF!</definedName>
    <definedName name="ラフテレーンクレーン２５賃料の出所">#REF!</definedName>
    <definedName name="ラフテレーンクレーン３５賃料">#REF!</definedName>
    <definedName name="ラフテレーンクレーン３５賃料の出所">#REF!</definedName>
    <definedName name="ラフテレーンクレーン賃料">#REF!</definedName>
    <definedName name="ラフテレーンクレーン賃料２０">#REF!</definedName>
    <definedName name="ラフテレーンクレーン賃料２０の出所">#REF!</definedName>
    <definedName name="ラフテレーンクレーン賃料の出所">#REF!</definedName>
    <definedName name="らら" localSheetId="0">[11]東高校!#REF!</definedName>
    <definedName name="らら">#REF!</definedName>
    <definedName name="ららら">#REF!</definedName>
    <definedName name="り">#REF!</definedName>
    <definedName name="リスト" localSheetId="0">[190]積算根拠!$A$16:$P$51</definedName>
    <definedName name="リスト">#REF!</definedName>
    <definedName name="リストITV装置">#REF!</definedName>
    <definedName name="リストパーシャルフリューム">#REF!</definedName>
    <definedName name="リスト監視制御装置">#REF!</definedName>
    <definedName name="リスト気象観測装置">#REF!</definedName>
    <definedName name="リスト検出端等">#REF!</definedName>
    <definedName name="リスト情報処理設備">#REF!</definedName>
    <definedName name="リスト直流・無停電電源装置">#REF!</definedName>
    <definedName name="リスト電磁流量計">#REF!</definedName>
    <definedName name="リスト搭載形発電装置">#REF!</definedName>
    <definedName name="リスト配電盤1">#REF!</definedName>
    <definedName name="リスト配電盤2">#REF!</definedName>
    <definedName name="リスト配電盤3">#REF!</definedName>
    <definedName name="リスト発電設備">#REF!</definedName>
    <definedName name="リスト非常通報装置">#REF!</definedName>
    <definedName name="りりりりり" localSheetId="0">#REF!</definedName>
    <definedName name="りりりりり">#REF!</definedName>
    <definedName name="りりれ" hidden="1">#REF!</definedName>
    <definedName name="れｇヴぃおｈぐおえあｈごあえｒ">#REF!</definedName>
    <definedName name="ロードローラ_ﾏｶﾀﾞﾑ両輪駆動10_12t">#REF!</definedName>
    <definedName name="ロードローラ供用日損料">#REF!</definedName>
    <definedName name="ロードローラ供用日損料の出所">#REF!</definedName>
    <definedName name="ﾛﾗｰ運転0.8_1.1t">#REF!</definedName>
    <definedName name="ﾛﾗｰ運転0.8_1.1t_11">#REF!</definedName>
    <definedName name="ﾛﾗｰ運転0.8_1.1t_12">#REF!</definedName>
    <definedName name="ﾛﾗｰ運転0.8_1.1t_13">#REF!</definedName>
    <definedName name="ﾛﾗｰ運転0.8_1.1t_4">#REF!</definedName>
    <definedName name="ﾛﾗｰ運転3.0_4.0t">#REF!</definedName>
    <definedName name="ﾛﾗｰ運転3.0_4.0t_11">#REF!</definedName>
    <definedName name="ﾛﾗｰ運転3.0_4.0t_12">#REF!</definedName>
    <definedName name="ﾛﾗｰ運転3.0_4.0t_13">#REF!</definedName>
    <definedName name="ﾛﾗｰ運転3.0_4.0t_4">#REF!</definedName>
    <definedName name="わ" localSheetId="0" hidden="1">'[101] 内訳'!#REF!</definedName>
    <definedName name="わ" hidden="1">#REF!</definedName>
    <definedName name="わわわ" localSheetId="0">'[80]内訳（水産）'!#REF!</definedName>
    <definedName name="わわわ">#REF!</definedName>
    <definedName name="ん">#REF!</definedName>
    <definedName name="ん１９１４" localSheetId="0">#REF!</definedName>
    <definedName name="ん１９１４">#REF!</definedName>
    <definedName name="ん１９４" localSheetId="0">#REF!</definedName>
    <definedName name="ん１９４">#REF!</definedName>
    <definedName name="ん１９８" localSheetId="0">#REF!</definedName>
    <definedName name="ん１９８">#REF!</definedName>
    <definedName name="ん２１８９">#REF!</definedName>
    <definedName name="んｎ" hidden="1">#REF!</definedName>
    <definedName name="愛">#REF!</definedName>
    <definedName name="宛先">#REF!</definedName>
    <definedName name="安全１">#REF!</definedName>
    <definedName name="安全２">#REF!</definedName>
    <definedName name="安全３">#REF!</definedName>
    <definedName name="安全施設"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安全施設" hidden="1">{#N/A,#N/A,FALSE,"整地工　１";#N/A,#N/A,FALSE,"整地工　２";#N/A,#N/A,FALSE,"整地工　３";#N/A,#N/A,FALSE,"整地工　４";#N/A,#N/A,FALSE,"整地工　５";#N/A,#N/A,FALSE,"道路工　１";#N/A,#N/A,FALSE,"道路工　２";#N/A,#N/A,FALSE,"道路工　３";#N/A,#N/A,FALSE,"道路工　４";#N/A,#N/A,FALSE,"道路工　５";#N/A,#N/A,FALSE,"舗装工他"}</definedName>
    <definedName name="安全費" localSheetId="0">#REF!</definedName>
    <definedName name="安全費">#REF!</definedName>
    <definedName name="按分調書">#REF!</definedName>
    <definedName name="委託価格" localSheetId="0">#REF!</definedName>
    <definedName name="委託価格">#REF!</definedName>
    <definedName name="尉３７９" localSheetId="0">#REF!</definedName>
    <definedName name="尉３７９">#REF!</definedName>
    <definedName name="異形棒鋼２９５の１３の小口">#REF!</definedName>
    <definedName name="異形棒鋼２９５の１３の小口の出所">#REF!</definedName>
    <definedName name="異形棒鋼２９５の１３の中口">#REF!</definedName>
    <definedName name="異形棒鋼２９５の１３の中口の出所">#REF!</definedName>
    <definedName name="異形棒鋼２９５の１６の小口">#REF!</definedName>
    <definedName name="異形棒鋼２９５の１６の小口の出所">#REF!</definedName>
    <definedName name="異形棒鋼２９５の１６の中口">#REF!</definedName>
    <definedName name="異形棒鋼２９５の１６の中口の出所">#REF!</definedName>
    <definedName name="異形棒鋼３４５の１３の小口">#REF!</definedName>
    <definedName name="異形棒鋼３４５の１３の小口の出所">#REF!</definedName>
    <definedName name="異形棒鋼３４５の１３の中口">#REF!</definedName>
    <definedName name="異形棒鋼３４５の１３の中口の出所">#REF!</definedName>
    <definedName name="異形棒鋼３４５の１６から２５の大口">#REF!</definedName>
    <definedName name="異形棒鋼３４５の１６から２５の大口の出所">#REF!</definedName>
    <definedName name="異形棒鋼３４５の１６から２５の中口">#REF!</definedName>
    <definedName name="異形棒鋼３４５の１６から２５の中口の出所">#REF!</definedName>
    <definedName name="移植工の出所">#REF!</definedName>
    <definedName name="一位代価" localSheetId="0">'[128]#REF'!#REF!</definedName>
    <definedName name="一位代価">#REF!</definedName>
    <definedName name="一位代価_8" localSheetId="0">#REF!</definedName>
    <definedName name="一位代価_8">#REF!</definedName>
    <definedName name="一位代価表">#REF!</definedName>
    <definedName name="一位代価表番号表">#REF!</definedName>
    <definedName name="一般１">#REF!</definedName>
    <definedName name="一般２">#REF!</definedName>
    <definedName name="一般３">#REF!</definedName>
    <definedName name="一般運転手" localSheetId="0">#REF!</definedName>
    <definedName name="一般運転手">#REF!</definedName>
    <definedName name="一般運転手_11" localSheetId="0">#REF!</definedName>
    <definedName name="一般運転手_11">#REF!</definedName>
    <definedName name="一般運転手_12">#REF!</definedName>
    <definedName name="一般運転手_13">#REF!</definedName>
    <definedName name="一般運転手_4">#REF!</definedName>
    <definedName name="一般改め">#REF!</definedName>
    <definedName name="一般環境対策費">#REF!</definedName>
    <definedName name="一般管理費" localSheetId="0">[191]経費率等!$S$30:$U$34</definedName>
    <definedName name="一般管理費">#REF!</definedName>
    <definedName name="一般管理費１">#REF!</definedName>
    <definedName name="一般管理費２">#REF!</definedName>
    <definedName name="一般管理費S">#REF!</definedName>
    <definedName name="一般管理費等" localSheetId="0">#REF!</definedName>
    <definedName name="一般管理費等">#REF!</definedName>
    <definedName name="一般管理費率">#REF!</definedName>
    <definedName name="一般式１">#REF!</definedName>
    <definedName name="一般式２">#REF!</definedName>
    <definedName name="一般式３">#REF!</definedName>
    <definedName name="一般式４">#REF!</definedName>
    <definedName name="一般対象">#REF!</definedName>
    <definedName name="一般対象額">#REF!</definedName>
    <definedName name="一般暖房">#REF!</definedName>
    <definedName name="一般暖房変">#REF!</definedName>
    <definedName name="一般労務費" localSheetId="0">#REF!</definedName>
    <definedName name="一般労務費">#REF!</definedName>
    <definedName name="一般労務費E">#REF!</definedName>
    <definedName name="一般労務費M">#REF!</definedName>
    <definedName name="一部保存実行">#REF!</definedName>
    <definedName name="一部保存範囲">#REF!</definedName>
    <definedName name="一覧表" localSheetId="0">#REF!,#REF!,#REF!,#REF!,#REF!,#REF!,#REF!,#REF!</definedName>
    <definedName name="一覧表">#REF!,#REF!,#REF!,#REF!,#REF!,#REF!,#REF!,#REF!</definedName>
    <definedName name="印刷" localSheetId="0">#REF!</definedName>
    <definedName name="印刷">#REF!</definedName>
    <definedName name="印刷_11" localSheetId="0">#REF!</definedName>
    <definedName name="印刷_11">#REF!</definedName>
    <definedName name="印刷_12" localSheetId="0">#REF!</definedName>
    <definedName name="印刷_12">#REF!</definedName>
    <definedName name="印刷_13">#REF!</definedName>
    <definedName name="印刷_4">#REF!</definedName>
    <definedName name="印刷05">#REF!</definedName>
    <definedName name="印刷05_11">#REF!</definedName>
    <definedName name="印刷05_12">#REF!</definedName>
    <definedName name="印刷05_13">#REF!</definedName>
    <definedName name="印刷05_4">#REF!</definedName>
    <definedName name="印刷１">#REF!</definedName>
    <definedName name="印刷10">#REF!</definedName>
    <definedName name="印刷10_11">#REF!</definedName>
    <definedName name="印刷10_12">#REF!</definedName>
    <definedName name="印刷10_13">#REF!</definedName>
    <definedName name="印刷10_4">#REF!</definedName>
    <definedName name="印刷２">#REF!</definedName>
    <definedName name="印刷20">#REF!</definedName>
    <definedName name="印刷20_11">#REF!</definedName>
    <definedName name="印刷20_12">#REF!</definedName>
    <definedName name="印刷20_13">#REF!</definedName>
    <definedName name="印刷20_4">#REF!</definedName>
    <definedName name="印刷３">#REF!</definedName>
    <definedName name="印刷30">#REF!</definedName>
    <definedName name="印刷30_11">#REF!</definedName>
    <definedName name="印刷30_12">#REF!</definedName>
    <definedName name="印刷30_13">#REF!</definedName>
    <definedName name="印刷30_4">#REF!</definedName>
    <definedName name="印刷40">#REF!</definedName>
    <definedName name="印刷40_11">#REF!</definedName>
    <definedName name="印刷40_12">#REF!</definedName>
    <definedName name="印刷40_13">#REF!</definedName>
    <definedName name="印刷40_4">#REF!</definedName>
    <definedName name="印刷50">#REF!</definedName>
    <definedName name="印刷50_11">#REF!</definedName>
    <definedName name="印刷50_12">#REF!</definedName>
    <definedName name="印刷50_13">#REF!</definedName>
    <definedName name="印刷50_4">#REF!</definedName>
    <definedName name="印刷EX">#REF!</definedName>
    <definedName name="印刷EX_11">#REF!</definedName>
    <definedName name="印刷EX_12">#REF!</definedName>
    <definedName name="印刷EX_13">#REF!</definedName>
    <definedName name="印刷EX_4">#REF!</definedName>
    <definedName name="印刷範囲">#REF!</definedName>
    <definedName name="印刷範囲_小計_">#REF!</definedName>
    <definedName name="印刷範囲1">#REF!</definedName>
    <definedName name="印刷範囲2">#REF!</definedName>
    <definedName name="印刷範囲3">#REF!</definedName>
    <definedName name="雨水濾過">#REF!</definedName>
    <definedName name="運搬">#REF!</definedName>
    <definedName name="運搬ﾍﾟｰｼﾞ">#REF!</definedName>
    <definedName name="運搬費">#REF!</definedName>
    <definedName name="運搬費率">#REF!</definedName>
    <definedName name="営繕１">#REF!</definedName>
    <definedName name="営繕２">#REF!</definedName>
    <definedName name="営繕３">#REF!</definedName>
    <definedName name="営繕書式" localSheetId="0">[11]東高校!#REF!</definedName>
    <definedName name="営繕書式">#REF!</definedName>
    <definedName name="営繕損料" localSheetId="0">[191]経費率等!$S$6:$U$12</definedName>
    <definedName name="営繕損料">#REF!</definedName>
    <definedName name="営繕損料額">#REF!</definedName>
    <definedName name="営繕費" localSheetId="0">#REF!</definedName>
    <definedName name="営繕費">#REF!</definedName>
    <definedName name="衛生器具" localSheetId="0">#REF!</definedName>
    <definedName name="衛生器具">#REF!</definedName>
    <definedName name="縁せき" localSheetId="0">[167]内訳!#REF!</definedName>
    <definedName name="縁せき">#REF!</definedName>
    <definedName name="縁石及び敷砂利" localSheetId="0">[167]内訳!#REF!</definedName>
    <definedName name="縁石及び敷砂利">#REF!</definedName>
    <definedName name="縁石側溝及び塀" localSheetId="0">[167]内訳!#REF!</definedName>
    <definedName name="縁石側溝及び塀">#REF!</definedName>
    <definedName name="塩ビ" hidden="1">{#N/A,#N/A,TRUE,"本工事費内訳表";#N/A,#N/A,TRUE,"A";#N/A,#N/A,TRUE,"B"}</definedName>
    <definedName name="塩ビ製ｲﾝﾊﾞｰﾄ桝" localSheetId="0">#REF!</definedName>
    <definedName name="塩ビ製ｲﾝﾊﾞｰﾄ桝">#REF!</definedName>
    <definedName name="塩ビ桝" hidden="1">{#N/A,#N/A,TRUE,"本工事費内訳表";#N/A,#N/A,TRUE,"A";#N/A,#N/A,TRUE,"B"}</definedName>
    <definedName name="塩ビ桝2" hidden="1">{#N/A,#N/A,TRUE,"本工事費内訳表";#N/A,#N/A,TRUE,"A";#N/A,#N/A,TRUE,"B"}</definedName>
    <definedName name="塩素低率">#REF!</definedName>
    <definedName name="屋外配管">#REF!</definedName>
    <definedName name="屋根" localSheetId="0">[173]体育館!$B$570</definedName>
    <definedName name="屋根">#REF!</definedName>
    <definedName name="屋根_8" localSheetId="0">[174]体育館!$B$570</definedName>
    <definedName name="屋根_8">#REF!</definedName>
    <definedName name="屋根ふき工" localSheetId="0">#REF!</definedName>
    <definedName name="屋根ふき工">#REF!</definedName>
    <definedName name="屋根金属工事">#REF!</definedName>
    <definedName name="屋根工事" localSheetId="0">[192]宿舎!#REF!</definedName>
    <definedName name="屋根工事">#REF!</definedName>
    <definedName name="屋根板金工事">#REF!</definedName>
    <definedName name="屋根板金工事変">#REF!</definedName>
    <definedName name="屋根葺工" localSheetId="0">#REF!</definedName>
    <definedName name="屋根葺工">#REF!</definedName>
    <definedName name="温風暖房機" localSheetId="0">#REF!</definedName>
    <definedName name="温風暖房機">#REF!</definedName>
    <definedName name="下限値M" localSheetId="0">#REF!</definedName>
    <definedName name="下限値M">#REF!</definedName>
    <definedName name="下限値O">#REF!</definedName>
    <definedName name="下限値P">#REF!</definedName>
    <definedName name="下限値仮">#REF!</definedName>
    <definedName name="下限値共">#REF!</definedName>
    <definedName name="下限値現">#REF!</definedName>
    <definedName name="下限値設">#REF!</definedName>
    <definedName name="下限値般">#REF!</definedName>
    <definedName name="下水" hidden="1">{#N/A,#N/A,TRUE,"本工事費内訳表";#N/A,#N/A,TRUE,"A";#N/A,#N/A,TRUE,"B"}</definedName>
    <definedName name="下水桝">#REF!</definedName>
    <definedName name="下層路盤工２０">#REF!</definedName>
    <definedName name="下層路盤工２０の番号">#REF!</definedName>
    <definedName name="下範囲">MIN(#REF!)</definedName>
    <definedName name="仮囲い">#REF!</definedName>
    <definedName name="仮囲い代価" localSheetId="0">[128]強電複合!#REF!</definedName>
    <definedName name="仮囲い代価">#REF!</definedName>
    <definedName name="仮囲い代価_8" localSheetId="0">[129]強電複合!#REF!</definedName>
    <definedName name="仮囲い代価_8">#REF!</definedName>
    <definedName name="仮設" localSheetId="0">'[128]#REF'!#REF!</definedName>
    <definedName name="仮設">#REF!</definedName>
    <definedName name="仮設_8" localSheetId="0">[129]_REF!#REF!</definedName>
    <definedName name="仮設_8">#REF!</definedName>
    <definedName name="仮設工">#REF!</definedName>
    <definedName name="仮設工事" localSheetId="0">#REF!</definedName>
    <definedName name="仮設工事">#REF!</definedName>
    <definedName name="仮設代価" localSheetId="0">[193]東高校!#REF!</definedName>
    <definedName name="仮設代価">#REF!</definedName>
    <definedName name="仮設費" localSheetId="0">#REF!</definedName>
    <definedName name="仮設費">#REF!</definedName>
    <definedName name="仮設率">#REF!</definedName>
    <definedName name="家具工事" localSheetId="0">#REF!</definedName>
    <definedName name="家具工事">#REF!</definedName>
    <definedName name="科目">#REF!</definedName>
    <definedName name="火報">#REF!</definedName>
    <definedName name="火報詳細">#REF!</definedName>
    <definedName name="箇所表委託ｺﾋﾟｰ先" localSheetId="0">#REF!</definedName>
    <definedName name="箇所表委託ｺﾋﾟｰ先">#REF!</definedName>
    <definedName name="箇所表委託空欄ｺﾋﾟｰ先">#REF!</definedName>
    <definedName name="箇所表工事ｺﾋﾟｰ先">#REF!</definedName>
    <definedName name="箇所表工事空欄ｺﾋﾟｰ先">#REF!</definedName>
    <definedName name="箇所表抽出の範囲">#REF!</definedName>
    <definedName name="箇所名">#REF!</definedName>
    <definedName name="貨物運賃１０ｔ">#REF!</definedName>
    <definedName name="貨物運賃１０ｔの出所">#REF!</definedName>
    <definedName name="貨物運賃１２ｔ">#REF!</definedName>
    <definedName name="貨物運賃１２ｔの出所">#REF!</definedName>
    <definedName name="貨物運賃１４ｔ">#REF!</definedName>
    <definedName name="貨物運賃１４ｔの出所">#REF!</definedName>
    <definedName name="貨物運賃１６ｔ">#REF!</definedName>
    <definedName name="貨物運賃１６ｔの出所">#REF!</definedName>
    <definedName name="貨物運賃１８ｔ">#REF!</definedName>
    <definedName name="貨物運賃１８ｔの出所">#REF!</definedName>
    <definedName name="貨物運賃２０ｔ">#REF!</definedName>
    <definedName name="貨物運賃２０ｔの出所">#REF!</definedName>
    <definedName name="貨物運賃２２ｔ">#REF!</definedName>
    <definedName name="貨物運賃２２ｔの出所">#REF!</definedName>
    <definedName name="貨物運賃２４ｔ">#REF!</definedName>
    <definedName name="貨物運賃２４ｔの出所">#REF!</definedName>
    <definedName name="貨物運賃２６ｔ">#REF!</definedName>
    <definedName name="貨物運賃２６ｔの出所">#REF!</definedName>
    <definedName name="貨物運賃２８ｔ">#REF!</definedName>
    <definedName name="貨物運賃２８ｔの出所">#REF!</definedName>
    <definedName name="貨物運賃３０ｔ">#REF!</definedName>
    <definedName name="貨物運賃３０ｔの出所">#REF!</definedName>
    <definedName name="貨物運賃４ｔ">#REF!</definedName>
    <definedName name="貨物運賃４ｔの出所">#REF!</definedName>
    <definedName name="貨物運賃５ｔ">#REF!</definedName>
    <definedName name="貨物運賃５ｔの出所">#REF!</definedName>
    <definedName name="貨物運賃６ｔ">#REF!</definedName>
    <definedName name="貨物運賃６ｔの出所">#REF!</definedName>
    <definedName name="貨物運賃８ｔ">#REF!</definedName>
    <definedName name="貨物運賃８ｔの出所">#REF!</definedName>
    <definedName name="解体" localSheetId="0">[173]体育館!#REF!</definedName>
    <definedName name="解体">#REF!</definedName>
    <definedName name="解体_8" localSheetId="0">[174]体育館!#REF!</definedName>
    <definedName name="解体_8">#REF!</definedName>
    <definedName name="解体工事" localSheetId="0">[194]体育館!#REF!</definedName>
    <definedName name="解体工事">#REF!</definedName>
    <definedName name="解体工事_8" localSheetId="0">[195]体育館!#REF!</definedName>
    <definedName name="解体工事_8">#REF!</definedName>
    <definedName name="解体代価表" localSheetId="0" hidden="1">{"'内訳書'!$A$1:$O$28"}</definedName>
    <definedName name="解体代価表" hidden="1">{"'内訳書'!$A$1:$O$28"}</definedName>
    <definedName name="解体代価表1" localSheetId="0" hidden="1">{"'内訳書'!$A$1:$O$28"}</definedName>
    <definedName name="解体代価表1" hidden="1">{"'内訳書'!$A$1:$O$28"}</definedName>
    <definedName name="解体撤去工事" localSheetId="0">[194]体育館!#REF!</definedName>
    <definedName name="解体撤去工事">#REF!</definedName>
    <definedName name="解体撤去工事_8" localSheetId="0">[195]体育館!#REF!</definedName>
    <definedName name="解体撤去工事_8">#REF!</definedName>
    <definedName name="解体撤去代価表" localSheetId="0" hidden="1">{"'内訳書'!$A$1:$O$28"}</definedName>
    <definedName name="解体撤去代価表" hidden="1">{"'内訳書'!$A$1:$O$28"}</definedName>
    <definedName name="改修" localSheetId="0">[196]東高校!#REF!</definedName>
    <definedName name="改修">#REF!</definedName>
    <definedName name="改修諸経費" localSheetId="0">[197]内訳!#REF!</definedName>
    <definedName name="改修諸経費">#REF!</definedName>
    <definedName name="改修諸経費_8" localSheetId="0">[198]内訳!#REF!</definedName>
    <definedName name="改修諸経費_8">#REF!</definedName>
    <definedName name="開口補強" localSheetId="0">[199]造作材!$B$4:$R$188</definedName>
    <definedName name="開口補強">#REF!</definedName>
    <definedName name="開始ｺﾒﾝﾄ">#REF!</definedName>
    <definedName name="外交" localSheetId="0">[173]体育館!$B$948</definedName>
    <definedName name="外交">#REF!</definedName>
    <definedName name="外交_8" localSheetId="0">[174]体育館!$B$948</definedName>
    <definedName name="外交_8">#REF!</definedName>
    <definedName name="外構" localSheetId="0">[200]建築!#REF!</definedName>
    <definedName name="外構">#REF!</definedName>
    <definedName name="外構工事" localSheetId="0">[194]体育館!#REF!</definedName>
    <definedName name="外構工事">#REF!</definedName>
    <definedName name="外構工事_8" localSheetId="0">[195]体育館!#REF!</definedName>
    <definedName name="外構工事_8">#REF!</definedName>
    <definedName name="外構施設" localSheetId="0">[167]内訳!#REF!</definedName>
    <definedName name="外構施設">#REF!</definedName>
    <definedName name="外装工事">#REF!</definedName>
    <definedName name="外灯設備工事">#REF!</definedName>
    <definedName name="外部" localSheetId="0" hidden="1">{"'内訳書'!$A$1:$O$28"}</definedName>
    <definedName name="外部" hidden="1">{"'内訳書'!$A$1:$O$28"}</definedName>
    <definedName name="外部金属工事">#REF!</definedName>
    <definedName name="外部工作物" localSheetId="0">#REF!</definedName>
    <definedName name="外部工作物">#REF!</definedName>
    <definedName name="外部左官工事">#REF!</definedName>
    <definedName name="外部塗装工事">#REF!</definedName>
    <definedName name="外壁">#REF!</definedName>
    <definedName name="概要" localSheetId="0">[201]強電複合!#REF!</definedName>
    <definedName name="概要">#REF!</definedName>
    <definedName name="各種手元" localSheetId="0">#REF!</definedName>
    <definedName name="各種手元">#REF!</definedName>
    <definedName name="各種助手" localSheetId="0">#REF!</definedName>
    <definedName name="各種助手">#REF!</definedName>
    <definedName name="角ｻｲｽﾞ" localSheetId="0">#REF!</definedName>
    <definedName name="角ｻｲｽﾞ">#REF!</definedName>
    <definedName name="掛率">#REF!</definedName>
    <definedName name="割合対象">#REF!</definedName>
    <definedName name="割合対象式">#REF!</definedName>
    <definedName name="勘定科目" localSheetId="0">'[202]勘定科目-補助科目リスト'!$A$1:$A$65536</definedName>
    <definedName name="勘定科目">#REF!</definedName>
    <definedName name="完成" localSheetId="0">#REF!</definedName>
    <definedName name="完成">#REF!</definedName>
    <definedName name="幹線設備工事" localSheetId="0">[203]電気内訳!$G$39</definedName>
    <definedName name="幹線設備工事">#REF!</definedName>
    <definedName name="幹線撤去">#REF!</definedName>
    <definedName name="幹線動力">#REF!</definedName>
    <definedName name="幹線動力変">#REF!</definedName>
    <definedName name="換気" localSheetId="0" hidden="1">{"'内訳書'!$A$1:$O$28"}</definedName>
    <definedName name="換気" hidden="1">{"'内訳書'!$A$1:$O$28"}</definedName>
    <definedName name="換気扇">#REF!</definedName>
    <definedName name="換気変">#REF!</definedName>
    <definedName name="環境１">#REF!</definedName>
    <definedName name="環境２">#REF!</definedName>
    <definedName name="環境３">#REF!</definedName>
    <definedName name="環境式１">#REF!</definedName>
    <definedName name="環境式２">#REF!</definedName>
    <definedName name="環境式３">#REF!</definedName>
    <definedName name="環境対策１">#REF!</definedName>
    <definedName name="環境対策２">#REF!</definedName>
    <definedName name="環境対策３">#REF!</definedName>
    <definedName name="環境対策費">#REF!</definedName>
    <definedName name="環境対策費額">#REF!</definedName>
    <definedName name="環境対策費対象額">#REF!</definedName>
    <definedName name="環境対象">#REF!</definedName>
    <definedName name="環境対象額">#REF!</definedName>
    <definedName name="環境対象式">#REF!</definedName>
    <definedName name="監視制御装置">#REF!</definedName>
    <definedName name="監督">#REF!</definedName>
    <definedName name="管外径">#REF!</definedName>
    <definedName name="管径">#REF!</definedName>
    <definedName name="管径2">#REF!</definedName>
    <definedName name="管材料">#REF!</definedName>
    <definedName name="管制塔">#REF!</definedName>
    <definedName name="管切断機φ３５０以下">#REF!</definedName>
    <definedName name="管切断機φ３５０以下の出所">#REF!</definedName>
    <definedName name="管切断機φ４００以上">#REF!</definedName>
    <definedName name="管切断機φ４００以上の出所">#REF!</definedName>
    <definedName name="管布設工">#REF!</definedName>
    <definedName name="管防護工">#REF!</definedName>
    <definedName name="管理棟基礎工">#REF!</definedName>
    <definedName name="管理棟土工">#REF!</definedName>
    <definedName name="管理内訳">#REF!</definedName>
    <definedName name="貫通部">#REF!</definedName>
    <definedName name="鑑">#REF!</definedName>
    <definedName name="間接委託費">#REF!</definedName>
    <definedName name="間接工事費">#REF!</definedName>
    <definedName name="丸ｻｲｽﾞ">#REF!</definedName>
    <definedName name="丸形露出ﾎﾞｯｸｽ">#REF!</definedName>
    <definedName name="基準数量" localSheetId="0">[116]代価!#REF!</definedName>
    <definedName name="基準数量">#REF!</definedName>
    <definedName name="基準設定">#REF!</definedName>
    <definedName name="基準単位" localSheetId="0">[116]代価!#REF!</definedName>
    <definedName name="基準単位">#REF!</definedName>
    <definedName name="基礎" localSheetId="0">[179]拾い書!#REF!</definedName>
    <definedName name="基礎">#REF!</definedName>
    <definedName name="基礎22" localSheetId="0">[78]拾い書!#REF!</definedName>
    <definedName name="基礎22">#REF!</definedName>
    <definedName name="基礎LPG">#REF!</definedName>
    <definedName name="基礎オイルタンク">#REF!</definedName>
    <definedName name="基礎コン">#REF!</definedName>
    <definedName name="基礎機器">#REF!</definedName>
    <definedName name="基礎細目">"フォーム 1"</definedName>
    <definedName name="基礎受水槽">#REF!</definedName>
    <definedName name="基本ﾃﾞｰﾀｰ">#REF!</definedName>
    <definedName name="既製コンクリート工事変">#REF!</definedName>
    <definedName name="既製コンクリート杭打ち工５００">#REF!</definedName>
    <definedName name="既製コンクリート杭打ち工５００の二次">#REF!</definedName>
    <definedName name="既製コンクリート杭打工５００">#REF!</definedName>
    <definedName name="既製コンクリート杭打工５００の二次">#REF!</definedName>
    <definedName name="既製コンクリート杭打工５００の番号">#REF!</definedName>
    <definedName name="期限" localSheetId="0">#REF!</definedName>
    <definedName name="期限">#REF!</definedName>
    <definedName name="機の代印刷" localSheetId="0">#REF!</definedName>
    <definedName name="機の代印刷">#REF!</definedName>
    <definedName name="機の内印刷" localSheetId="0">#REF!</definedName>
    <definedName name="機の内印刷">#REF!</definedName>
    <definedName name="機械">#REF!</definedName>
    <definedName name="機械運転工">#REF!</definedName>
    <definedName name="機械掘削工床掘">#REF!</definedName>
    <definedName name="機械掘削工床掘の番号">#REF!</definedName>
    <definedName name="機械掘削量">#REF!</definedName>
    <definedName name="機械経費">#REF!</definedName>
    <definedName name="機械工">#REF!</definedName>
    <definedName name="機械設計書" localSheetId="0" hidden="1">{"'内訳書'!$A$1:$O$28"}</definedName>
    <definedName name="機械設計書" hidden="1">{"'内訳書'!$A$1:$O$28"}</definedName>
    <definedName name="機械設備" localSheetId="0">[200]建築!#REF!</definedName>
    <definedName name="機械設備">#REF!</definedName>
    <definedName name="機械設備工" localSheetId="0">#REF!</definedName>
    <definedName name="機械設備工">#REF!</definedName>
    <definedName name="機械代価一覧" localSheetId="0">#REF!</definedName>
    <definedName name="機械代価一覧">#REF!</definedName>
    <definedName name="機械分解・組立工アースオーガ">#REF!</definedName>
    <definedName name="機械分解・組立工アースオーガの番号">#REF!</definedName>
    <definedName name="機械分解・組立工クローラクレーン">#REF!</definedName>
    <definedName name="機械分解・組立工クローラクレーンの番号">#REF!</definedName>
    <definedName name="機器単価比較表">#REF!</definedName>
    <definedName name="機器費" localSheetId="0">#REF!</definedName>
    <definedName name="機器費">#REF!</definedName>
    <definedName name="機器費E">#REF!</definedName>
    <definedName name="機器費M">#REF!</definedName>
    <definedName name="機器費計">#REF!</definedName>
    <definedName name="機器表" localSheetId="0">[204]参照用データ!$A$1:$Y$140</definedName>
    <definedName name="機器表">#REF!</definedName>
    <definedName name="機損">#REF!</definedName>
    <definedName name="気象観測装置">#REF!</definedName>
    <definedName name="規格">#REF!</definedName>
    <definedName name="記0">#N/A</definedName>
    <definedName name="記1" localSheetId="0">#REF!</definedName>
    <definedName name="記1">#REF!</definedName>
    <definedName name="記2" localSheetId="0">#REF!</definedName>
    <definedName name="記2">#REF!</definedName>
    <definedName name="記3" localSheetId="0">#REF!</definedName>
    <definedName name="記3">#REF!</definedName>
    <definedName name="技研WT">#REF!</definedName>
    <definedName name="技師Ａ">#REF!</definedName>
    <definedName name="技師Ｂ">#REF!</definedName>
    <definedName name="技師Ｃ">#REF!</definedName>
    <definedName name="技術員">#REF!</definedName>
    <definedName name="技術管理費">#REF!</definedName>
    <definedName name="技術管理費式">#REF!</definedName>
    <definedName name="技術経費">#REF!</definedName>
    <definedName name="技術者">#REF!</definedName>
    <definedName name="技術費">#REF!</definedName>
    <definedName name="技術費率E">#REF!</definedName>
    <definedName name="技術労務費">#REF!</definedName>
    <definedName name="給水">#REF!</definedName>
    <definedName name="給水引込み">#REF!</definedName>
    <definedName name="給水設備" localSheetId="0">[79]概算!#REF!</definedName>
    <definedName name="給水設備">#REF!</definedName>
    <definedName name="給水変">#REF!</definedName>
    <definedName name="給湯">#REF!</definedName>
    <definedName name="給湯器_湯沸器" localSheetId="0">#REF!</definedName>
    <definedName name="給湯器_湯沸器">#REF!</definedName>
    <definedName name="給湯器･湯沸器" localSheetId="0">#REF!</definedName>
    <definedName name="給湯器･湯沸器">#REF!</definedName>
    <definedName name="給湯設備" localSheetId="0">[79]概算!#REF!</definedName>
    <definedName name="給湯設備">#REF!</definedName>
    <definedName name="給湯変">#REF!</definedName>
    <definedName name="給排水比較" localSheetId="0">[205]強電複合!#REF!</definedName>
    <definedName name="給排水比較">#REF!</definedName>
    <definedName name="給排水比較_8" localSheetId="0">[31]強電複合!#REF!</definedName>
    <definedName name="給排水比較_8">#REF!</definedName>
    <definedName name="給油">#REF!</definedName>
    <definedName name="給油変">#REF!</definedName>
    <definedName name="距離" localSheetId="0">#REF!</definedName>
    <definedName name="距離">#REF!</definedName>
    <definedName name="距離2" localSheetId="0">#REF!</definedName>
    <definedName name="距離2">#REF!</definedName>
    <definedName name="共通" hidden="1">{#N/A,#N/A,TRUE,"本工事費内訳表";#N/A,#N/A,TRUE,"A";#N/A,#N/A,TRUE,"B"}</definedName>
    <definedName name="共通仮設" localSheetId="0">[206]内訳!#REF!</definedName>
    <definedName name="共通仮設">#REF!</definedName>
    <definedName name="共通仮設工事" localSheetId="0">#REF!</definedName>
    <definedName name="共通仮設工事">#REF!</definedName>
    <definedName name="共通仮設費" localSheetId="0">#REF!</definedName>
    <definedName name="共通仮設費">#REF!</definedName>
    <definedName name="共通仮設費__計" localSheetId="0">#REF!</definedName>
    <definedName name="共通仮設費__計">#REF!</definedName>
    <definedName name="共通仮設費額">#REF!</definedName>
    <definedName name="共通仮設費計">#REF!</definedName>
    <definedName name="共通式１">#REF!</definedName>
    <definedName name="共通式２">#REF!</definedName>
    <definedName name="共通式３">#REF!</definedName>
    <definedName name="共通対象">#REF!</definedName>
    <definedName name="共通対象２">#REF!</definedName>
    <definedName name="共通対象額">#REF!</definedName>
    <definedName name="共通対象式">#REF!</definedName>
    <definedName name="共通代価" hidden="1">{#N/A,#N/A,TRUE,"本工事費内訳表";#N/A,#N/A,TRUE,"A";#N/A,#N/A,TRUE,"B"}</definedName>
    <definedName name="共通費">#REF!</definedName>
    <definedName name="共通費１">#REF!</definedName>
    <definedName name="共通費２">#REF!</definedName>
    <definedName name="胸壁細目">"フォーム 1"</definedName>
    <definedName name="緊急度" localSheetId="0">'[202]勘定科目-補助科目リスト'!$D$1:$D$65536</definedName>
    <definedName name="緊急度">#REF!</definedName>
    <definedName name="金__額">#REF!</definedName>
    <definedName name="金額" localSheetId="0">#REF!</definedName>
    <definedName name="金額">#REF!</definedName>
    <definedName name="金額_11" localSheetId="0">#REF!</definedName>
    <definedName name="金額_11">#REF!</definedName>
    <definedName name="金額_12" localSheetId="0">#REF!</definedName>
    <definedName name="金額_12">#REF!</definedName>
    <definedName name="金額_13">#REF!</definedName>
    <definedName name="金属" localSheetId="0">[173]体育館!$B$489</definedName>
    <definedName name="金属">#REF!</definedName>
    <definedName name="金属_8" localSheetId="0">[174]体育館!$B$489</definedName>
    <definedName name="金属_8">#REF!</definedName>
    <definedName name="金属くず" localSheetId="0">#REF!</definedName>
    <definedName name="金属くず">#REF!</definedName>
    <definedName name="金属建具" localSheetId="0">[173]体育館!$B$624</definedName>
    <definedName name="金属建具">#REF!</definedName>
    <definedName name="金属建具_8" localSheetId="0">[174]体育館!$B$624</definedName>
    <definedName name="金属建具_8">#REF!</definedName>
    <definedName name="金属工事" localSheetId="0">#REF!</definedName>
    <definedName name="金属工事">#REF!</definedName>
    <definedName name="金属工事変">#REF!</definedName>
    <definedName name="金属製建具工事">#REF!</definedName>
    <definedName name="金属製建具工事変">#REF!</definedName>
    <definedName name="金属線ぴ">#REF!</definedName>
    <definedName name="金属配管">#REF!</definedName>
    <definedName name="金入り">#REF!</definedName>
    <definedName name="金物">#REF!</definedName>
    <definedName name="区画線工１５白黄実線">#REF!</definedName>
    <definedName name="区画線工１５白黄実線の出所">#REF!</definedName>
    <definedName name="区分">#REF!</definedName>
    <definedName name="躯体ｺﾝｸﾘｰﾄ工">#REF!</definedName>
    <definedName name="空機器表">#REF!</definedName>
    <definedName name="空気圧縮機賃料">#REF!</definedName>
    <definedName name="空気圧縮機賃料の出所">#REF!</definedName>
    <definedName name="空調換気機器" localSheetId="0">[79]概算!#REF!</definedName>
    <definedName name="空調換気機器">#REF!</definedName>
    <definedName name="空調配管" localSheetId="0">[79]概算!#REF!</definedName>
    <definedName name="空調配管">#REF!</definedName>
    <definedName name="掘削幅">#REF!</definedName>
    <definedName name="係数M１" localSheetId="0">#REF!</definedName>
    <definedName name="係数M１">#REF!</definedName>
    <definedName name="係数M２" localSheetId="0">#REF!</definedName>
    <definedName name="係数M２">#REF!</definedName>
    <definedName name="係数O１" localSheetId="0">#REF!</definedName>
    <definedName name="係数O１">#REF!</definedName>
    <definedName name="係数O２">#REF!</definedName>
    <definedName name="係数P１">#REF!</definedName>
    <definedName name="係数P２">#REF!</definedName>
    <definedName name="係数仮１">#REF!</definedName>
    <definedName name="係数仮２">#REF!</definedName>
    <definedName name="係数共１">#REF!</definedName>
    <definedName name="係数共２">#REF!</definedName>
    <definedName name="係数現１">#REF!</definedName>
    <definedName name="係数現２">#REF!</definedName>
    <definedName name="係数設１">#REF!</definedName>
    <definedName name="係数設２">#REF!</definedName>
    <definedName name="係数般">#REF!</definedName>
    <definedName name="型枠">#REF!</definedName>
    <definedName name="型枠_小型">#REF!</definedName>
    <definedName name="型枠_小型_11">#REF!</definedName>
    <definedName name="型枠_小型_12">#REF!</definedName>
    <definedName name="型枠_小型_13">#REF!</definedName>
    <definedName name="型枠_小型_4">#REF!</definedName>
    <definedName name="型枠_小型Ⅱ">#REF!</definedName>
    <definedName name="型枠_小型Ⅱ_11">#REF!</definedName>
    <definedName name="型枠_小型Ⅱ_12">#REF!</definedName>
    <definedName name="型枠_小型Ⅱ_13">#REF!</definedName>
    <definedName name="型枠_小型Ⅱ_4">#REF!</definedName>
    <definedName name="型枠_鉄筋">#REF!</definedName>
    <definedName name="型枠_鉄筋_11">#REF!</definedName>
    <definedName name="型枠_鉄筋_12">#REF!</definedName>
    <definedName name="型枠_鉄筋_13">#REF!</definedName>
    <definedName name="型枠_鉄筋_4">#REF!</definedName>
    <definedName name="型枠_無筋">#REF!</definedName>
    <definedName name="型枠_無筋_11">#REF!</definedName>
    <definedName name="型枠_無筋_12">#REF!</definedName>
    <definedName name="型枠_無筋_13">#REF!</definedName>
    <definedName name="型枠_無筋_4">#REF!</definedName>
    <definedName name="型枠工">#REF!</definedName>
    <definedName name="型枠工_11">#REF!</definedName>
    <definedName name="型枠工_12">#REF!</definedName>
    <definedName name="型枠工_13">#REF!</definedName>
    <definedName name="型枠工_4">#REF!</definedName>
    <definedName name="型枠工均し基礎">#REF!</definedName>
    <definedName name="型枠工均し基礎の番号">#REF!</definedName>
    <definedName name="型枠工小型">#REF!</definedName>
    <definedName name="型枠工小型の番号">#REF!</definedName>
    <definedName name="型枠工鉄筋・無筋">#REF!</definedName>
    <definedName name="型枠工鉄筋・無筋の番号">#REF!</definedName>
    <definedName name="契約データ" localSheetId="0">[207]契約締結計算書!$A$1:$IV$902</definedName>
    <definedName name="契約データ">#REF!</definedName>
    <definedName name="契約額">#REF!</definedName>
    <definedName name="契約日">#REF!</definedName>
    <definedName name="形状寸法">#REF!</definedName>
    <definedName name="系統ﾒﾆｭｰ">#REF!</definedName>
    <definedName name="経費" localSheetId="0">'[4]#REF'!#REF!</definedName>
    <definedName name="経費">#REF!</definedName>
    <definedName name="経費計項目">#REF!</definedName>
    <definedName name="経費計算" localSheetId="0">#REF!</definedName>
    <definedName name="経費計算">#REF!</definedName>
    <definedName name="経費計算表" localSheetId="8" hidden="1">[181]代価表紙!#REF!</definedName>
    <definedName name="経費計算表" localSheetId="9" hidden="1">[181]代価表紙!#REF!</definedName>
    <definedName name="経費計算表" localSheetId="10" hidden="1">[181]代価表紙!#REF!</definedName>
    <definedName name="経費計算表" localSheetId="7" hidden="1">[181]代価表紙!#REF!</definedName>
    <definedName name="経費計算表" localSheetId="6" hidden="1">[181]代価表紙!#REF!</definedName>
    <definedName name="経費計算表" localSheetId="11" hidden="1">[181]代価表紙!#REF!</definedName>
    <definedName name="経費計算表" localSheetId="5" hidden="1">[181]代価表紙!#REF!</definedName>
    <definedName name="経費計算表" localSheetId="4" hidden="1">[181]代価表紙!#REF!</definedName>
    <definedName name="経費計算表" localSheetId="3" hidden="1">[181]代価表紙!#REF!</definedName>
    <definedName name="経費計算表" localSheetId="2" hidden="1">[181]代価表紙!#REF!</definedName>
    <definedName name="経費計算表" localSheetId="0" hidden="1">[182]代価表紙!#REF!</definedName>
    <definedName name="経費計算表" hidden="1">#REF!</definedName>
    <definedName name="経費計算用" localSheetId="8" hidden="1">[181]代価表紙!#REF!</definedName>
    <definedName name="経費計算用" localSheetId="9" hidden="1">[181]代価表紙!#REF!</definedName>
    <definedName name="経費計算用" localSheetId="10" hidden="1">[181]代価表紙!#REF!</definedName>
    <definedName name="経費計算用" localSheetId="7" hidden="1">[181]代価表紙!#REF!</definedName>
    <definedName name="経費計算用" localSheetId="6" hidden="1">[181]代価表紙!#REF!</definedName>
    <definedName name="経費計算用" localSheetId="11" hidden="1">[181]代価表紙!#REF!</definedName>
    <definedName name="経費計算用" localSheetId="5" hidden="1">[181]代価表紙!#REF!</definedName>
    <definedName name="経費計算用" localSheetId="4" hidden="1">[181]代価表紙!#REF!</definedName>
    <definedName name="経費計算用" localSheetId="3" hidden="1">[181]代価表紙!#REF!</definedName>
    <definedName name="経費計算用" localSheetId="2" hidden="1">[181]代価表紙!#REF!</definedName>
    <definedName name="経費計算用" localSheetId="0" hidden="1">[182]代価表紙!#REF!</definedName>
    <definedName name="経費計算用" hidden="1">#REF!</definedName>
    <definedName name="経費項目">#REF!</definedName>
    <definedName name="経費対象外">#REF!</definedName>
    <definedName name="経費率">#REF!</definedName>
    <definedName name="計算" localSheetId="0">#REF!</definedName>
    <definedName name="計算">#REF!</definedName>
    <definedName name="計算2">#REF!</definedName>
    <definedName name="計算書">#REF!</definedName>
    <definedName name="計算書・3">#REF!</definedName>
    <definedName name="計算書P1">#REF!</definedName>
    <definedName name="計算書P2">#REF!</definedName>
    <definedName name="計算書P3">#REF!</definedName>
    <definedName name="計算書P4">#REF!</definedName>
    <definedName name="計算領域">#REF!</definedName>
    <definedName name="軽作業員">#REF!</definedName>
    <definedName name="軽作業員_11">#REF!</definedName>
    <definedName name="軽作業員_12">#REF!</definedName>
    <definedName name="軽作業員_13">#REF!</definedName>
    <definedName name="軽作業員_4">#REF!</definedName>
    <definedName name="軽油">#REF!</definedName>
    <definedName name="軽油単価">#REF!</definedName>
    <definedName name="軽油単価の出所">#REF!</definedName>
    <definedName name="軽油陸上用">#REF!</definedName>
    <definedName name="軽油陸上用_11">#REF!</definedName>
    <definedName name="軽油陸上用_12">#REF!</definedName>
    <definedName name="軽油陸上用_13">#REF!</definedName>
    <definedName name="軽油陸上用_4">#REF!</definedName>
    <definedName name="軽量鋼矢板修理費及び損耗費">#REF!</definedName>
    <definedName name="軽量鋼矢板修理費及び損耗費の出所">#REF!</definedName>
    <definedName name="軽量鋼矢板賃料">#REF!</definedName>
    <definedName name="軽量鋼矢板賃料の出所">#REF!</definedName>
    <definedName name="月_1日">#REF!</definedName>
    <definedName name="月_1日_11">#REF!</definedName>
    <definedName name="月_1日_12">#REF!</definedName>
    <definedName name="月_1日_13">#REF!</definedName>
    <definedName name="月_1日_4">#REF!</definedName>
    <definedName name="件名">#REF!</definedName>
    <definedName name="健" localSheetId="0">[208]東高校!#REF!</definedName>
    <definedName name="健">#REF!</definedName>
    <definedName name="建の代印刷" localSheetId="0">#REF!</definedName>
    <definedName name="建の代印刷">#REF!</definedName>
    <definedName name="建の内印刷" localSheetId="0">#REF!</definedName>
    <definedName name="建の内印刷">#REF!</definedName>
    <definedName name="建具廻り防水モルタル充填">#REF!</definedName>
    <definedName name="建具工" localSheetId="0">#REF!</definedName>
    <definedName name="建具工">#REF!</definedName>
    <definedName name="建具範囲">#REF!</definedName>
    <definedName name="建設物価">#REF!</definedName>
    <definedName name="建築">#REF!</definedName>
    <definedName name="建築２">#REF!</definedName>
    <definedName name="建築コピー" localSheetId="0" hidden="1">{"'内訳書'!$A$1:$O$28"}</definedName>
    <definedName name="建築コピー" hidden="1">{"'内訳書'!$A$1:$O$28"}</definedName>
    <definedName name="建築ふかし総括" localSheetId="0" hidden="1">{"'内訳書'!$A$1:$O$28"}</definedName>
    <definedName name="建築ふかし総括" hidden="1">{"'内訳書'!$A$1:$O$28"}</definedName>
    <definedName name="建築ブロック・レンガ工">#REF!</definedName>
    <definedName name="建築ブロック工">#REF!</definedName>
    <definedName name="建築主体工事">#REF!</definedName>
    <definedName name="建築電気設備" hidden="1">{#N/A,#N/A,FALSE,"内訳"}</definedName>
    <definedName name="建築本工事">#REF!</definedName>
    <definedName name="建築本工事２">#REF!</definedName>
    <definedName name="建築本体工事">#REF!</definedName>
    <definedName name="検査員">#REF!</definedName>
    <definedName name="検査日">#REF!</definedName>
    <definedName name="検査予定表ｺﾋﾟｰ先">#REF!</definedName>
    <definedName name="検出端等">#REF!</definedName>
    <definedName name="見積" localSheetId="0">#REF!</definedName>
    <definedName name="見積" hidden="1">{"'内訳書'!$A$1:$O$28"}</definedName>
    <definedName name="見積乗率">#REF!</definedName>
    <definedName name="見積日付">#REF!</definedName>
    <definedName name="見積比較" localSheetId="0">[109]屋根・外壁等!$A$1:$IV$2</definedName>
    <definedName name="見積比較">#REF!</definedName>
    <definedName name="見積比較_8" localSheetId="0">#REF!</definedName>
    <definedName name="見積比較_8">#REF!</definedName>
    <definedName name="見積比較表" localSheetId="0">#REF!</definedName>
    <definedName name="見積比較表">#REF!</definedName>
    <definedName name="見積比較表１">#REF!</definedName>
    <definedName name="見積比較表2" localSheetId="0">#REF!</definedName>
    <definedName name="見積比較表2">#REF!</definedName>
    <definedName name="軒天" localSheetId="0" hidden="1">{"'内訳書'!$A$1:$O$28"}</definedName>
    <definedName name="軒天" hidden="1">{"'内訳書'!$A$1:$O$28"}</definedName>
    <definedName name="軒天改修" localSheetId="0" hidden="1">{"'内訳書'!$A$1:$O$28"}</definedName>
    <definedName name="軒天改修" hidden="1">{"'内訳書'!$A$1:$O$28"}</definedName>
    <definedName name="軒天改修工事" localSheetId="0" hidden="1">{"'内訳書'!$A$1:$O$28"}</definedName>
    <definedName name="軒天改修工事" hidden="1">{"'内訳書'!$A$1:$O$28"}</definedName>
    <definedName name="元号">#REF!</definedName>
    <definedName name="減">#REF!</definedName>
    <definedName name="現況">#REF!</definedName>
    <definedName name="現場１">#REF!</definedName>
    <definedName name="現場２">#REF!</definedName>
    <definedName name="現場３">#REF!</definedName>
    <definedName name="現場管理費" localSheetId="0">[191]経費率等!$S$15:$U$27</definedName>
    <definedName name="現場管理費">#REF!</definedName>
    <definedName name="現場管理費額">#REF!</definedName>
    <definedName name="現場間接費" localSheetId="0">#REF!</definedName>
    <definedName name="現場間接費">#REF!</definedName>
    <definedName name="現場経費" localSheetId="0">#REF!</definedName>
    <definedName name="現場経費">#REF!</definedName>
    <definedName name="現場式１">#REF!</definedName>
    <definedName name="現場式２">#REF!</definedName>
    <definedName name="現場式３">#REF!</definedName>
    <definedName name="現場対象">#REF!</definedName>
    <definedName name="現場対象２">#REF!</definedName>
    <definedName name="現場対象額">#REF!</definedName>
    <definedName name="現場対象式">#REF!</definedName>
    <definedName name="個" localSheetId="0">#REF!</definedName>
    <definedName name="個">#REF!</definedName>
    <definedName name="戸山第三" localSheetId="0" hidden="1">{"'内訳書'!$A$1:$O$28"}</definedName>
    <definedName name="戸山第三" hidden="1">{"'内訳書'!$A$1:$O$28"}</definedName>
    <definedName name="戸山第二" localSheetId="0" hidden="1">{"'内訳書'!$A$1:$O$28"}</definedName>
    <definedName name="戸山第二" hidden="1">{"'内訳書'!$A$1:$O$28"}</definedName>
    <definedName name="交通警備員">#REF!</definedName>
    <definedName name="交通整理員">#REF!</definedName>
    <definedName name="交通誘導員">#REF!</definedName>
    <definedName name="光束">#REF!</definedName>
    <definedName name="口径入力">#REF!</definedName>
    <definedName name="工_事_名_称____株シバタ医理科青森" localSheetId="0">[209]H8県住内訳!#REF!</definedName>
    <definedName name="工_事_名_称____株シバタ医理科青森">#REF!</definedName>
    <definedName name="工_事_名_称____株シバタ医理科青森_11" localSheetId="0">#REF!</definedName>
    <definedName name="工_事_名_称____株シバタ医理科青森_11">#REF!</definedName>
    <definedName name="工_事_名_称____株シバタ医理科青森_12" localSheetId="0">#REF!</definedName>
    <definedName name="工_事_名_称____株シバタ医理科青森_12">#REF!</definedName>
    <definedName name="工_事_名_称____株シバタ医理科青森_13" localSheetId="0">#REF!</definedName>
    <definedName name="工_事_名_称____株シバタ医理科青森_13">#REF!</definedName>
    <definedName name="工期始">#REF!</definedName>
    <definedName name="工期終">#REF!</definedName>
    <definedName name="工作物">#REF!</definedName>
    <definedName name="工事価格">#REF!</definedName>
    <definedName name="工事価格式">#REF!</definedName>
    <definedName name="工事価格端数整理">#REF!</definedName>
    <definedName name="工事件名">#REF!</definedName>
    <definedName name="工事検査台帳ｺﾋﾟｰ先">#REF!</definedName>
    <definedName name="工事原価">#REF!</definedName>
    <definedName name="工事場所">#REF!</definedName>
    <definedName name="工事内容">#REF!</definedName>
    <definedName name="工事名">#REF!</definedName>
    <definedName name="工種" localSheetId="0">[210]工種!$A$2:$A$12</definedName>
    <definedName name="工種">#REF!</definedName>
    <definedName name="工場派遣費" localSheetId="0">#REF!</definedName>
    <definedName name="工場派遣費">#REF!</definedName>
    <definedName name="工場派遣労務費">#REF!</definedName>
    <definedName name="工場派遣労務費E">#REF!</definedName>
    <definedName name="工場派遣労務費M">#REF!</definedName>
    <definedName name="工程" localSheetId="0" hidden="1">{"'内訳書'!$A$1:$O$28"}</definedName>
    <definedName name="工程" hidden="1">{"'内訳書'!$A$1:$O$28"}</definedName>
    <definedName name="工派労務費">#REF!</definedName>
    <definedName name="工法">#REF!=#REF!</definedName>
    <definedName name="幸畑団地">#REF!</definedName>
    <definedName name="弘前タイプ" localSheetId="0" hidden="1">{"'内訳書'!$A$1:$O$28"}</definedName>
    <definedName name="弘前タイプ" hidden="1">{"'内訳書'!$A$1:$O$28"}</definedName>
    <definedName name="杭工事" localSheetId="0">[211]東高校!#REF!</definedName>
    <definedName name="杭工事">#REF!</definedName>
    <definedName name="杭工事_8" localSheetId="0">[11]東高校!#REF!</definedName>
    <definedName name="杭工事_8">#REF!</definedName>
    <definedName name="杭打" localSheetId="0">[173]体育館!$B$138</definedName>
    <definedName name="杭打">#REF!</definedName>
    <definedName name="杭打_8" localSheetId="0">[174]体育館!$B$138</definedName>
    <definedName name="杭打_8">#REF!</definedName>
    <definedName name="杭打ち" localSheetId="0">#REF!</definedName>
    <definedName name="杭打ち">#REF!</definedName>
    <definedName name="杭打ち工事" localSheetId="0">#REF!</definedName>
    <definedName name="杭打ち工事">#REF!</definedName>
    <definedName name="杭打工事" localSheetId="0">[194]体育館!#REF!</definedName>
    <definedName name="杭打工事">#REF!</definedName>
    <definedName name="杭打工事_8" localSheetId="0">[195]体育館!#REF!</definedName>
    <definedName name="杭打工事_8">#REF!</definedName>
    <definedName name="杭頭処理工">#REF!</definedName>
    <definedName name="杭頭処理工の番号">#REF!</definedName>
    <definedName name="杭抜き" localSheetId="0">#REF!</definedName>
    <definedName name="杭抜き">#REF!</definedName>
    <definedName name="構" localSheetId="0">'[212]内訳（水産）'!#REF!</definedName>
    <definedName name="構">#REF!</definedName>
    <definedName name="構造" localSheetId="0" hidden="1">{"'内訳書'!$A$1:$O$28"}</definedName>
    <definedName name="構造" hidden="1">{"'内訳書'!$A$1:$O$28"}</definedName>
    <definedName name="溝切刃">#REF!</definedName>
    <definedName name="鋼管布設工２５０">#REF!</definedName>
    <definedName name="鋼管布設工３００">#REF!</definedName>
    <definedName name="鋼管布設工３００の番号">#REF!</definedName>
    <definedName name="鋼管布設工４００">#REF!</definedName>
    <definedName name="鋼管布設工４００の番号">#REF!</definedName>
    <definedName name="鋼管布設工５００">#REF!</definedName>
    <definedName name="鋼管布設工５００の番号">#REF!</definedName>
    <definedName name="鋼管布設工６００">#REF!</definedName>
    <definedName name="鋼管布設工６００の番号">#REF!</definedName>
    <definedName name="鋼製架台計">#REF!</definedName>
    <definedName name="鋼製架台類計">#REF!</definedName>
    <definedName name="鋼製建具工事">#REF!</definedName>
    <definedName name="項__________目">#REF!</definedName>
    <definedName name="高さ">#REF!</definedName>
    <definedName name="高機器費">#REF!</definedName>
    <definedName name="高組合工派">#REF!</definedName>
    <definedName name="高組合試費">#REF!</definedName>
    <definedName name="高総合試費">#REF!</definedName>
    <definedName name="高直工費">#REF!</definedName>
    <definedName name="高直材千円">#REF!</definedName>
    <definedName name="高直材費">#REF!</definedName>
    <definedName name="高直接経費">#REF!</definedName>
    <definedName name="高特許料">#REF!</definedName>
    <definedName name="高複合工費">#REF!</definedName>
    <definedName name="高補助材原金額">#REF!</definedName>
    <definedName name="高補助材調整額">#REF!</definedName>
    <definedName name="高補助材費">#REF!</definedName>
    <definedName name="高補助材費1">#REF!</definedName>
    <definedName name="高補助材費率">#REF!</definedName>
    <definedName name="高役務費">#REF!</definedName>
    <definedName name="高輸送費">#REF!</definedName>
    <definedName name="合__計">#REF!</definedName>
    <definedName name="合計">#REF!</definedName>
    <definedName name="合計１">#REF!</definedName>
    <definedName name="合計２">#REF!</definedName>
    <definedName name="合成樹脂管">#REF!</definedName>
    <definedName name="国補９０号">#REF!</definedName>
    <definedName name="国補９１号">#REF!,#REF!,#REF!</definedName>
    <definedName name="根固めモルタル">#REF!</definedName>
    <definedName name="根切">#REF!</definedName>
    <definedName name="根切り">#REF!</definedName>
    <definedName name="左官">#REF!</definedName>
    <definedName name="左官_11">#REF!</definedName>
    <definedName name="左官_12">#REF!</definedName>
    <definedName name="左官_13">#REF!</definedName>
    <definedName name="左官_4">#REF!</definedName>
    <definedName name="左官タイル工事">#REF!</definedName>
    <definedName name="左官工">#REF!</definedName>
    <definedName name="左官工事">#REF!</definedName>
    <definedName name="左官工事変">#REF!</definedName>
    <definedName name="左官手元">#REF!</definedName>
    <definedName name="左範囲">#REF!(MIN(#REF!))</definedName>
    <definedName name="差し引き">#REF!</definedName>
    <definedName name="査定率表">#REF!</definedName>
    <definedName name="砂">#REF!</definedName>
    <definedName name="砂質土">#REF!</definedName>
    <definedName name="砂質土の出所">#REF!</definedName>
    <definedName name="再生砂">#REF!</definedName>
    <definedName name="再生砂の出所">#REF!</definedName>
    <definedName name="再生砂埋戻量">#REF!</definedName>
    <definedName name="再生砕石">#REF!</definedName>
    <definedName name="再生細粒度アスコン">#REF!</definedName>
    <definedName name="再生細粒度アスコンの出所">#REF!</definedName>
    <definedName name="再生切込砕石">#REF!</definedName>
    <definedName name="再生切込砕石の出所">#REF!</definedName>
    <definedName name="再生粗粒度アスコン">#REF!</definedName>
    <definedName name="再生粗粒度アスコンの出所">#REF!</definedName>
    <definedName name="再生密粒度アスコン">#REF!</definedName>
    <definedName name="再生密粒度アスコン２０">#REF!</definedName>
    <definedName name="再生密粒度アスコン２０の出所">#REF!</definedName>
    <definedName name="再生密粒度アスコンの出所">#REF!</definedName>
    <definedName name="再生粒調砕石">#REF!</definedName>
    <definedName name="再生粒調砕石の出所">#REF!</definedName>
    <definedName name="最終沈澱池">#REF!</definedName>
    <definedName name="最終頁">#REF!</definedName>
    <definedName name="最小率M">#REF!</definedName>
    <definedName name="最小率O">#REF!</definedName>
    <definedName name="最小率P">#REF!</definedName>
    <definedName name="最小率仮">#REF!</definedName>
    <definedName name="最小率共">#REF!</definedName>
    <definedName name="最小率現">#REF!</definedName>
    <definedName name="最小率設">#REF!</definedName>
    <definedName name="最小率般">#REF!</definedName>
    <definedName name="最大率M">#REF!</definedName>
    <definedName name="最大率O">#REF!</definedName>
    <definedName name="最大率P">#REF!</definedName>
    <definedName name="最大率仮">#REF!</definedName>
    <definedName name="最大率共">#REF!</definedName>
    <definedName name="最大率現">#REF!</definedName>
    <definedName name="最大率設">#REF!</definedName>
    <definedName name="最大率般">#REF!</definedName>
    <definedName name="採用BB">#REF!</definedName>
    <definedName name="採用BBS">#REF!</definedName>
    <definedName name="採用BC">#REF!</definedName>
    <definedName name="採用BCS">#REF!</definedName>
    <definedName name="採用CB">#REF!</definedName>
    <definedName name="採用CC">#REF!</definedName>
    <definedName name="砕石基礎工人力ＲＣ４０の１０">#REF!</definedName>
    <definedName name="砕石基礎工人力ＲＣ４０の１０の番号">#REF!</definedName>
    <definedName name="砕石基礎工人力ＲＣ４０の１５">#REF!</definedName>
    <definedName name="砕石基礎工人力ＲＣ４０の１５の番号">#REF!</definedName>
    <definedName name="細目">#REF!</definedName>
    <definedName name="細目自動除塵機">#REF!</definedName>
    <definedName name="細粒度AS">#REF!</definedName>
    <definedName name="細粒度AS_11">#REF!</definedName>
    <definedName name="細粒度AS_12">#REF!</definedName>
    <definedName name="細粒度AS_13">#REF!</definedName>
    <definedName name="細粒度AS_4">#REF!</definedName>
    <definedName name="細粒度アスコン_13">#REF!</definedName>
    <definedName name="材">#REF!</definedName>
    <definedName name="材_11">#REF!</definedName>
    <definedName name="材_12">#REF!</definedName>
    <definedName name="材_13">#REF!</definedName>
    <definedName name="材料費">#REF!</definedName>
    <definedName name="材料費E">#REF!</definedName>
    <definedName name="材料費M">#REF!</definedName>
    <definedName name="材料費計">#REF!</definedName>
    <definedName name="作業名称" localSheetId="0">[116]代価!#REF!</definedName>
    <definedName name="作業名称">#REF!</definedName>
    <definedName name="作成時期" localSheetId="0">#REF!</definedName>
    <definedName name="作成時期">#REF!</definedName>
    <definedName name="索引名" localSheetId="0">#REF!</definedName>
    <definedName name="索引名">#REF!</definedName>
    <definedName name="桜" localSheetId="0" hidden="1">{"'内訳書'!$A$1:$O$28"}</definedName>
    <definedName name="桜" hidden="1">{"'内訳書'!$A$1:$O$28"}</definedName>
    <definedName name="桜川" localSheetId="0" hidden="1">{"'内訳書'!$A$1:$O$28"}</definedName>
    <definedName name="桜川" hidden="1">{"'内訳書'!$A$1:$O$28"}</definedName>
    <definedName name="雑工OD池">#REF!</definedName>
    <definedName name="雑工ﾏﾝﾎｰﾙﾎﾟﾝﾌﾟ">#REF!</definedName>
    <definedName name="雑工塩素接触ﾀﾝｸ">#REF!</definedName>
    <definedName name="雑工最終沈澱池">#REF!</definedName>
    <definedName name="雑工事">#REF!</definedName>
    <definedName name="雑工分配槽">#REF!</definedName>
    <definedName name="三者" localSheetId="0">[213]強電複合!#REF!</definedName>
    <definedName name="三者">#REF!</definedName>
    <definedName name="山砂" localSheetId="0">#REF!</definedName>
    <definedName name="山砂">#REF!</definedName>
    <definedName name="山砂_11" localSheetId="0">#REF!</definedName>
    <definedName name="山砂_11">#REF!</definedName>
    <definedName name="山砂_12" localSheetId="0">#REF!</definedName>
    <definedName name="山砂_12">#REF!</definedName>
    <definedName name="山砂_13">#REF!</definedName>
    <definedName name="山砂_4">#REF!</definedName>
    <definedName name="山砂の出所">#REF!</definedName>
    <definedName name="山砂埋戻量">#REF!</definedName>
    <definedName name="山留工１">#REF!</definedName>
    <definedName name="山留工２">#REF!</definedName>
    <definedName name="産" localSheetId="0" hidden="1">[214]総括表!$A$532:$N$1198</definedName>
    <definedName name="産" hidden="1">#REF!</definedName>
    <definedName name="産廃あ" localSheetId="0" hidden="1">{"'内訳書'!$A$1:$O$28"}</definedName>
    <definedName name="産廃あ" hidden="1">{"'内訳書'!$A$1:$O$28"}</definedName>
    <definedName name="算定" hidden="1">{#N/A,#N/A,TRUE,"本工事費内訳表";#N/A,#N/A,TRUE,"A";#N/A,#N/A,TRUE,"B"}</definedName>
    <definedName name="酸素">#REF!</definedName>
    <definedName name="酸素_11">#REF!</definedName>
    <definedName name="酸素_12">#REF!</definedName>
    <definedName name="酸素_13">#REF!</definedName>
    <definedName name="酸素_4">#REF!</definedName>
    <definedName name="残土">#REF!</definedName>
    <definedName name="残土自由処分">#REF!</definedName>
    <definedName name="残土自由処分_11">#REF!</definedName>
    <definedName name="残土自由処分_12">#REF!</definedName>
    <definedName name="残土自由処分_13">#REF!</definedName>
    <definedName name="残土自由処分_4">#REF!</definedName>
    <definedName name="残土処分">#REF!</definedName>
    <definedName name="仕上２" localSheetId="0" hidden="1">{"'内訳書'!$A$1:$O$28"}</definedName>
    <definedName name="仕上２" hidden="1">{"'内訳書'!$A$1:$O$28"}</definedName>
    <definedName name="仕上３" localSheetId="0" hidden="1">{"'内訳書'!$A$1:$O$28"}</definedName>
    <definedName name="仕上３" hidden="1">{"'内訳書'!$A$1:$O$28"}</definedName>
    <definedName name="仕上げ">#REF!</definedName>
    <definedName name="仕上げユニット工事">#REF!</definedName>
    <definedName name="仕上げユニット工事変">#REF!</definedName>
    <definedName name="仕切弁設置工４００">#REF!</definedName>
    <definedName name="仕切弁設置工４００の番号">#REF!</definedName>
    <definedName name="仕様" localSheetId="0">[116]代価!#REF!</definedName>
    <definedName name="仕様">#REF!</definedName>
    <definedName name="指示書" localSheetId="0">[215]東高校!#REF!</definedName>
    <definedName name="指示書">#REF!</definedName>
    <definedName name="指示票だよ" localSheetId="0">#REF!</definedName>
    <definedName name="指示票だよ">#REF!</definedName>
    <definedName name="支給品材料費">#REF!</definedName>
    <definedName name="支柱設置工">#REF!</definedName>
    <definedName name="支柱設置工の番号">#REF!</definedName>
    <definedName name="支保工４．１以下">#REF!</definedName>
    <definedName name="支保工４．１以下の番号">#REF!</definedName>
    <definedName name="施工" localSheetId="0">#REF!</definedName>
    <definedName name="施工">#REF!</definedName>
    <definedName name="施工種別">#REF!</definedName>
    <definedName name="施工単価">#REF!</definedName>
    <definedName name="施設の別" localSheetId="0">#REF!</definedName>
    <definedName name="施設の別">#REF!</definedName>
    <definedName name="試運転費">#REF!</definedName>
    <definedName name="試運転費_総合試運転費">#REF!</definedName>
    <definedName name="試運転費E">#REF!</definedName>
    <definedName name="試運転費M">#REF!</definedName>
    <definedName name="資材">#REF!</definedName>
    <definedName name="資材単価一覧表" localSheetId="0">[216]資材等単価一覧表!$A$9:$V$269</definedName>
    <definedName name="資材単価一覧表">#REF!</definedName>
    <definedName name="事業損失防止施設費" localSheetId="0">#REF!</definedName>
    <definedName name="事業損失防止施設費">#REF!</definedName>
    <definedName name="事業費区分" localSheetId="0">#REF!</definedName>
    <definedName name="事業費区分">#REF!</definedName>
    <definedName name="事例" hidden="1">#REF!</definedName>
    <definedName name="次帳票名">#REF!</definedName>
    <definedName name="自火報">#REF!</definedName>
    <definedName name="自火報変">#REF!</definedName>
    <definedName name="自動火災報知設備工事">#REF!</definedName>
    <definedName name="自動車運転工">#REF!</definedName>
    <definedName name="自動制御">#REF!</definedName>
    <definedName name="七階以上か">#REF!</definedName>
    <definedName name="室指数">#REF!</definedName>
    <definedName name="捨コン">#REF!</definedName>
    <definedName name="捨てコン">#REF!</definedName>
    <definedName name="社名">#REF!</definedName>
    <definedName name="車道用フィニッシャ供用日損料">#REF!</definedName>
    <definedName name="車道用フィニッシャ供用日損料の出所">#REF!</definedName>
    <definedName name="車道用小型フィニッシャ供用日損料">#REF!</definedName>
    <definedName name="車道用小型フィニッシャ供用日損料の出所">#REF!</definedName>
    <definedName name="弱電" localSheetId="0">[59]電気内訳!$G$158</definedName>
    <definedName name="弱電">#REF!</definedName>
    <definedName name="弱電設備工事" localSheetId="0">[203]電気内訳!$G$158</definedName>
    <definedName name="弱電設備工事">#REF!</definedName>
    <definedName name="弱電他">#REF!</definedName>
    <definedName name="主任技師" localSheetId="0">#REF!</definedName>
    <definedName name="主任技師">#REF!</definedName>
    <definedName name="主任地質調査員" localSheetId="0">#REF!</definedName>
    <definedName name="主任地質調査員">#REF!</definedName>
    <definedName name="取付管材料" localSheetId="0">#REF!</definedName>
    <definedName name="取付管材料">#REF!</definedName>
    <definedName name="取付土工">#REF!</definedName>
    <definedName name="取付舗装">#REF!</definedName>
    <definedName name="手掻スクリーン">#REF!</definedName>
    <definedName name="種別">#REF!</definedName>
    <definedName name="種別ﾒﾆｭｰ">#REF!</definedName>
    <definedName name="受水槽">#REF!</definedName>
    <definedName name="受変電">#REF!</definedName>
    <definedName name="受変電設備工事">#REF!</definedName>
    <definedName name="受変電変">#REF!</definedName>
    <definedName name="周辺舗装" localSheetId="0" hidden="1">{"'内訳書'!$A$1:$O$28"}</definedName>
    <definedName name="周辺舗装" hidden="1">{"'内訳書'!$A$1:$O$28"}</definedName>
    <definedName name="修正表1">#REF!</definedName>
    <definedName name="拾い" localSheetId="0" hidden="1">{"'内訳書'!$A$1:$O$28"}</definedName>
    <definedName name="拾い" hidden="1">{"'内訳書'!$A$1:$O$28"}</definedName>
    <definedName name="拾い書">#REF!</definedName>
    <definedName name="終了">#REF!</definedName>
    <definedName name="集印刷">#REF!</definedName>
    <definedName name="集計">#REF!</definedName>
    <definedName name="集計2">#REF!</definedName>
    <definedName name="集計済ｺﾒﾝﾄ">#REF!</definedName>
    <definedName name="集計読込">#REF!</definedName>
    <definedName name="集計表_1">#REF!</definedName>
    <definedName name="集水槽">#REF!</definedName>
    <definedName name="集表">#REF!</definedName>
    <definedName name="集表題">#REF!</definedName>
    <definedName name="十和田" localSheetId="0">[11]東高校!#REF!</definedName>
    <definedName name="十和田">#REF!</definedName>
    <definedName name="重点工事監理項目" localSheetId="0" hidden="1">{"'内訳書'!$A$1:$O$28"}</definedName>
    <definedName name="重点工事監理項目" hidden="1">{"'内訳書'!$A$1:$O$28"}</definedName>
    <definedName name="重点工事監理項目機械" localSheetId="0" hidden="1">{"'内訳書'!$A$1:$O$28"}</definedName>
    <definedName name="重点工事監理項目機械" hidden="1">{"'内訳書'!$A$1:$O$28"}</definedName>
    <definedName name="重要度" localSheetId="0">'[202]勘定科目-補助科目リスト'!$C$1:$C$65536</definedName>
    <definedName name="重要度">#REF!</definedName>
    <definedName name="竣工日">#REF!</definedName>
    <definedName name="準備１">#REF!</definedName>
    <definedName name="準備２">#REF!</definedName>
    <definedName name="準備費" localSheetId="0">#REF!</definedName>
    <definedName name="準備費">#REF!</definedName>
    <definedName name="純工事費">#REF!</definedName>
    <definedName name="処分" localSheetId="0">[128]強電複合!#REF!</definedName>
    <definedName name="処分">#REF!</definedName>
    <definedName name="処分_8" localSheetId="0">[129]強電複合!#REF!</definedName>
    <definedName name="処分_8">#REF!</definedName>
    <definedName name="処分費対象額">#REF!</definedName>
    <definedName name="処分費比較" localSheetId="8" hidden="1">#REF!</definedName>
    <definedName name="処分費比較" localSheetId="9" hidden="1">#REF!</definedName>
    <definedName name="処分費比較" localSheetId="10" hidden="1">#REF!</definedName>
    <definedName name="処分費比較" localSheetId="7" hidden="1">#REF!</definedName>
    <definedName name="処分費比較" localSheetId="6" hidden="1">#REF!</definedName>
    <definedName name="処分費比較" localSheetId="11" hidden="1">#REF!</definedName>
    <definedName name="処分費比較" localSheetId="5" hidden="1">#REF!</definedName>
    <definedName name="処分費比較" localSheetId="4" hidden="1">#REF!</definedName>
    <definedName name="処分費比較" localSheetId="3" hidden="1">#REF!</definedName>
    <definedName name="処分費比較" localSheetId="2" hidden="1">#REF!</definedName>
    <definedName name="処分費比較" localSheetId="0" hidden="1">#REF!</definedName>
    <definedName name="処分費比較" hidden="1">#REF!</definedName>
    <definedName name="処分費率">#REF!</definedName>
    <definedName name="初期ﾒﾆｭｰ">#REF!</definedName>
    <definedName name="所有者">#REF!</definedName>
    <definedName name="諸経費" localSheetId="0">[197]内訳!#REF!</definedName>
    <definedName name="諸経費">#REF!</definedName>
    <definedName name="諸経費_8" localSheetId="0">[198]内訳!#REF!</definedName>
    <definedName name="諸経費_8">#REF!</definedName>
    <definedName name="諸経費率">#REF!</definedName>
    <definedName name="諸雑費率">#REF!</definedName>
    <definedName name="助手">#REF!</definedName>
    <definedName name="小運搬費手元" localSheetId="0">#REF!</definedName>
    <definedName name="小運搬費手元">#REF!</definedName>
    <definedName name="小型フィニッシャ運転工舗装">#REF!</definedName>
    <definedName name="小型フィニッシャ運転工舗装の番号">#REF!</definedName>
    <definedName name="小計1">#REF!</definedName>
    <definedName name="小計2">#REF!</definedName>
    <definedName name="小計3">#REF!</definedName>
    <definedName name="小計4">#REF!</definedName>
    <definedName name="小計5">#REF!</definedName>
    <definedName name="小計6">#REF!</definedName>
    <definedName name="小計7">#REF!</definedName>
    <definedName name="小口径塩ビ桝">#REF!</definedName>
    <definedName name="小口径人孔" hidden="1">{#N/A,#N/A,TRUE,"本工事費内訳表";#N/A,#N/A,TRUE,"A";#N/A,#N/A,TRUE,"B"}</definedName>
    <definedName name="小枝">#REF!</definedName>
    <definedName name="小配管弁類計">#REF!</definedName>
    <definedName name="小物単価">#REF!</definedName>
    <definedName name="小梁" localSheetId="0">#REF!</definedName>
    <definedName name="小梁">#REF!</definedName>
    <definedName name="床暖房">#REF!</definedName>
    <definedName name="床暖房変">#REF!</definedName>
    <definedName name="昇降">#REF!</definedName>
    <definedName name="昇降機工事">#REF!</definedName>
    <definedName name="消したい" hidden="1">{"'総括'!$C$10:$F$28"}</definedName>
    <definedName name="消火">#REF!</definedName>
    <definedName name="消火設備" localSheetId="0">[79]概算!#REF!</definedName>
    <definedName name="消火設備">#REF!</definedName>
    <definedName name="消火変">#REF!</definedName>
    <definedName name="消去" localSheetId="0">#REF!</definedName>
    <definedName name="消去">#REF!</definedName>
    <definedName name="消毒槽">#REF!</definedName>
    <definedName name="消波細目">"フォーム 1"</definedName>
    <definedName name="消費税">#REF!</definedName>
    <definedName name="消費税式">#REF!</definedName>
    <definedName name="消費税相当額" localSheetId="0">#REF!</definedName>
    <definedName name="消費税相当額">#REF!</definedName>
    <definedName name="消費税等相当額" localSheetId="0">#REF!</definedName>
    <definedName name="消費税等相当額">#REF!</definedName>
    <definedName name="消費税率">#REF!</definedName>
    <definedName name="消防合同庁舎" localSheetId="0">#REF!</definedName>
    <definedName name="消防合同庁舎">#REF!</definedName>
    <definedName name="照度計算" localSheetId="0">[217]複合単価表!#REF!</definedName>
    <definedName name="照度計算">#REF!</definedName>
    <definedName name="照明器具">#REF!</definedName>
    <definedName name="照明器具変">#REF!</definedName>
    <definedName name="照明形状">#REF!</definedName>
    <definedName name="省単１" localSheetId="0">#REF!</definedName>
    <definedName name="省単１">#REF!</definedName>
    <definedName name="硝子工" localSheetId="0">#REF!</definedName>
    <definedName name="硝子工">#REF!</definedName>
    <definedName name="上限値M" localSheetId="0">#REF!</definedName>
    <definedName name="上限値M">#REF!</definedName>
    <definedName name="上限値O">#REF!</definedName>
    <definedName name="上限値P">#REF!</definedName>
    <definedName name="上限値仮">#REF!</definedName>
    <definedName name="上限値共">#REF!</definedName>
    <definedName name="上限値現">#REF!</definedName>
    <definedName name="上限値設">#REF!</definedName>
    <definedName name="上限値般">#REF!</definedName>
    <definedName name="上層路盤工３０の１０">#REF!</definedName>
    <definedName name="上層路盤工３０の１０の番号">#REF!</definedName>
    <definedName name="上層路盤工３０の２０">#REF!</definedName>
    <definedName name="上層路盤工３０の２０の番号">#REF!</definedName>
    <definedName name="上部細目">"フォーム 1"</definedName>
    <definedName name="場内整地工">#REF!</definedName>
    <definedName name="場内整備">#REF!</definedName>
    <definedName name="場内配管高率">#REF!</definedName>
    <definedName name="場内配管低率">#REF!</definedName>
    <definedName name="情報処理設備">#REF!</definedName>
    <definedName name="情報用配管設備工事">#REF!</definedName>
    <definedName name="条件">#REF!</definedName>
    <definedName name="浄化槽">#REF!</definedName>
    <definedName name="浄化槽工事" localSheetId="0">[167]内訳!#REF!</definedName>
    <definedName name="浄化槽工事">#REF!</definedName>
    <definedName name="浄化槽変">#REF!</definedName>
    <definedName name="伸縮可とう管設置工５００">#REF!</definedName>
    <definedName name="伸縮可とう管設置工５００の番号">#REF!</definedName>
    <definedName name="伸縮可とう管設置工６００">#REF!</definedName>
    <definedName name="振動コンパクタ供用日損料">#REF!</definedName>
    <definedName name="振動コンパクタ供用日損料の出所">#REF!</definedName>
    <definedName name="振動ローラ_搭乗式ｺﾝﾊﾞｲﾝﾄﾞ型_3_4ｔ">#REF!</definedName>
    <definedName name="振動ローラハンドガイド時間損料">#REF!</definedName>
    <definedName name="振動ローラハンドガイド時間損料の出所">#REF!</definedName>
    <definedName name="振動ローラ運転工舗装">#REF!</definedName>
    <definedName name="振動ローラ運転工舗装の番号">#REF!</definedName>
    <definedName name="振動ローラ運転工埋戻ハンド日">#REF!</definedName>
    <definedName name="振動ローラ運転工埋戻ハンド日の番号">#REF!</definedName>
    <definedName name="振動ローラ運転工路盤">#REF!</definedName>
    <definedName name="振動ローラ運転工路盤の番号">#REF!</definedName>
    <definedName name="振動ローラ供用日損料">#REF!</definedName>
    <definedName name="振動ローラ供用日損料の出所">#REF!</definedName>
    <definedName name="振動ローラ時間損料">#REF!</definedName>
    <definedName name="振動ローラ時間損料の出所">#REF!</definedName>
    <definedName name="新安全"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営" localSheetId="0">#REF!</definedName>
    <definedName name="新営">#REF!</definedName>
    <definedName name="新屋町">#REF!</definedName>
    <definedName name="新潟コンクリート工" localSheetId="0">[218]労務単価!#REF!</definedName>
    <definedName name="新潟コンクリート工">#REF!</definedName>
    <definedName name="新潟サッシュ工" localSheetId="0">[218]労務単価!#REF!</definedName>
    <definedName name="新潟サッシュ工">#REF!</definedName>
    <definedName name="新潟シーリング工" localSheetId="0">[218]労務単価!#REF!</definedName>
    <definedName name="新潟シーリング工">#REF!</definedName>
    <definedName name="新潟タイル工" localSheetId="0">[218]労務単価!#REF!</definedName>
    <definedName name="新潟タイル工">#REF!</definedName>
    <definedName name="新潟ダクト工" localSheetId="0">[218]労務単価!#REF!</definedName>
    <definedName name="新潟ダクト工">#REF!</definedName>
    <definedName name="新潟屋根葺工" localSheetId="0">[218]労務単価!#REF!</definedName>
    <definedName name="新潟屋根葺工">#REF!</definedName>
    <definedName name="新潟各種手元" localSheetId="0">[218]労務単価!#REF!</definedName>
    <definedName name="新潟各種手元">#REF!</definedName>
    <definedName name="新潟各種助手" localSheetId="0">[218]労務単価!#REF!</definedName>
    <definedName name="新潟各種助手">#REF!</definedName>
    <definedName name="新潟機械運転工" localSheetId="0">[218]労務単価!#REF!</definedName>
    <definedName name="新潟機械運転工">#REF!</definedName>
    <definedName name="新潟機械設備工" localSheetId="0">[218]労務単価!#REF!</definedName>
    <definedName name="新潟機械設備工">#REF!</definedName>
    <definedName name="新潟型枠工" localSheetId="0">[218]労務単価!#REF!</definedName>
    <definedName name="新潟型枠工">#REF!</definedName>
    <definedName name="新潟軽作業員" localSheetId="0">[218]労務単価!#REF!</definedName>
    <definedName name="新潟軽作業員">#REF!</definedName>
    <definedName name="新潟建築ブロック・レンガ工" localSheetId="0">[218]労務単価!#REF!</definedName>
    <definedName name="新潟建築ブロック・レンガ工">#REF!</definedName>
    <definedName name="新潟交通警備員" localSheetId="0">[218]労務単価!#REF!</definedName>
    <definedName name="新潟交通警備員">#REF!</definedName>
    <definedName name="新潟左官工" localSheetId="0">[218]労務単価!#REF!</definedName>
    <definedName name="新潟左官工">#REF!</definedName>
    <definedName name="新潟左官手元" localSheetId="0">[218]労務単価!#REF!</definedName>
    <definedName name="新潟左官手元">#REF!</definedName>
    <definedName name="新潟自動車運転工" localSheetId="0">[218]労務単価!#REF!</definedName>
    <definedName name="新潟自動車運転工">#REF!</definedName>
    <definedName name="新潟小運搬費手元" localSheetId="0">[218]労務単価!#REF!</definedName>
    <definedName name="新潟小運搬費手元">#REF!</definedName>
    <definedName name="新潟硝子工" localSheetId="0">[218]労務単価!#REF!</definedName>
    <definedName name="新潟硝子工">#REF!</definedName>
    <definedName name="新潟世話人" localSheetId="0">[218]労務単価!#REF!</definedName>
    <definedName name="新潟世話人">#REF!</definedName>
    <definedName name="新潟石工" localSheetId="0">[218]労務単価!#REF!</definedName>
    <definedName name="新潟石工">#REF!</definedName>
    <definedName name="新潟大工" localSheetId="0">[218]労務単価!#REF!</definedName>
    <definedName name="新潟大工">#REF!</definedName>
    <definedName name="新潟鉄筋工" localSheetId="0">[218]労務単価!#REF!</definedName>
    <definedName name="新潟鉄筋工">#REF!</definedName>
    <definedName name="新潟鉄骨工" localSheetId="0">[218]労務単価!#REF!</definedName>
    <definedName name="新潟鉄骨工">#REF!</definedName>
    <definedName name="新潟電工" localSheetId="0">[218]労務単価!#REF!</definedName>
    <definedName name="新潟電工">#REF!</definedName>
    <definedName name="新潟塗装工" localSheetId="0">[218]労務単価!#REF!</definedName>
    <definedName name="新潟塗装工">#REF!</definedName>
    <definedName name="新潟土工" localSheetId="0">[218]労務単価!#REF!</definedName>
    <definedName name="新潟土工">#REF!</definedName>
    <definedName name="新潟特殊作業員" localSheetId="0">[218]労務単価!#REF!</definedName>
    <definedName name="新潟特殊作業員">#REF!</definedName>
    <definedName name="新潟鳶工" localSheetId="0">[218]労務単価!#REF!</definedName>
    <definedName name="新潟鳶工">#REF!</definedName>
    <definedName name="新潟内外装工" localSheetId="0">[218]労務単価!#REF!</definedName>
    <definedName name="新潟内外装工">#REF!</definedName>
    <definedName name="新潟配管工" localSheetId="0">[218]労務単価!#REF!</definedName>
    <definedName name="新潟配管工">#REF!</definedName>
    <definedName name="新潟板金工" localSheetId="0">[218]労務単価!#REF!</definedName>
    <definedName name="新潟板金工">#REF!</definedName>
    <definedName name="新潟普通作業員" localSheetId="0">[218]労務単価!#REF!</definedName>
    <definedName name="新潟普通作業員">#REF!</definedName>
    <definedName name="新潟保温工" localSheetId="0">[218]労務単価!#REF!</definedName>
    <definedName name="新潟保温工">#REF!</definedName>
    <definedName name="新潟防水工" localSheetId="0">[218]労務単価!#REF!</definedName>
    <definedName name="新潟防水工">#REF!</definedName>
    <definedName name="新潟木製建具工" localSheetId="0">[218]労務単価!#REF!</definedName>
    <definedName name="新潟木製建具工">#REF!</definedName>
    <definedName name="新潟溶接工" localSheetId="0">[218]労務単価!#REF!</definedName>
    <definedName name="新潟溶接工">#REF!</definedName>
    <definedName name="新潟斫り工" localSheetId="0">[218]労務単価!#REF!</definedName>
    <definedName name="新潟斫り工">#REF!</definedName>
    <definedName name="新重力"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重力"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設建具" localSheetId="0">#REF!</definedName>
    <definedName name="新設建具">#REF!</definedName>
    <definedName name="新単位数量"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築工事" localSheetId="0">#REF!</definedName>
    <definedName name="新築工事">#REF!</definedName>
    <definedName name="新築工事処分費" localSheetId="0" hidden="1">{"'内訳書'!$A$1:$O$28"}</definedName>
    <definedName name="新築工事処分費" hidden="1">{"'内訳書'!$A$1:$O$28"}</definedName>
    <definedName name="森" hidden="1">{#N/A,#N/A,TRUE,"本工事費内訳表";#N/A,#N/A,TRUE,"A";#N/A,#N/A,TRUE,"B"}</definedName>
    <definedName name="浸透桝">#REF!</definedName>
    <definedName name="深さ">#REF!</definedName>
    <definedName name="深さ2">#REF!</definedName>
    <definedName name="申請費">#REF!</definedName>
    <definedName name="申請費計">#REF!</definedName>
    <definedName name="人孔設置工">#REF!</definedName>
    <definedName name="人孔舗装" hidden="1">#REF!</definedName>
    <definedName name="人工集計２" localSheetId="0" hidden="1">{"'内訳書'!$A$1:$O$28"}</definedName>
    <definedName name="人工集計２" hidden="1">{"'内訳書'!$A$1:$O$28"}</definedName>
    <definedName name="人力掘削工床掘">#REF!</definedName>
    <definedName name="人力掘削工床掘の番号">#REF!</definedName>
    <definedName name="人力掘削深">#REF!</definedName>
    <definedName name="人力掘削量">#REF!</definedName>
    <definedName name="人力床堀">#REF!</definedName>
    <definedName name="人力床堀_11">#REF!</definedName>
    <definedName name="人力床堀_12">#REF!</definedName>
    <definedName name="人力床堀_13">#REF!</definedName>
    <definedName name="人力床堀_4">#REF!</definedName>
    <definedName name="人力埋戻工">#REF!</definedName>
    <definedName name="人力埋戻工_11">#REF!</definedName>
    <definedName name="人力埋戻工_12">#REF!</definedName>
    <definedName name="人力埋戻工_13">#REF!</definedName>
    <definedName name="人力埋戻工_4">#REF!</definedName>
    <definedName name="人力埋戻工ﾀﾝﾊﾟｰ">#REF!</definedName>
    <definedName name="人力埋戻工ﾀﾝﾊﾟｰ_11">#REF!</definedName>
    <definedName name="人力埋戻工ﾀﾝﾊﾟｰ_12">#REF!</definedName>
    <definedName name="人力埋戻工ﾀﾝﾊﾟｰ_13">#REF!</definedName>
    <definedName name="人力埋戻工ﾀﾝﾊﾟｰ_4">#REF!</definedName>
    <definedName name="厨房ダクト" localSheetId="0">[79]概算!#REF!</definedName>
    <definedName name="厨房ダクト">#REF!</definedName>
    <definedName name="厨房機器" localSheetId="0">#REF!</definedName>
    <definedName name="厨房機器">#REF!</definedName>
    <definedName name="推進7.4">#REF!</definedName>
    <definedName name="水栓">#REF!</definedName>
    <definedName name="水栓類" localSheetId="0">#REF!</definedName>
    <definedName name="水栓類">#REF!</definedName>
    <definedName name="水槽_FRP">#REF!</definedName>
    <definedName name="水槽_鉄">#REF!</definedName>
    <definedName name="水中ﾎﾟﾝﾌﾟ">#REF!</definedName>
    <definedName name="水中ポンプの出所">#REF!</definedName>
    <definedName name="水道光熱電力料" localSheetId="0">#REF!</definedName>
    <definedName name="水道光熱電力料">#REF!</definedName>
    <definedName name="水抜栓">#REF!</definedName>
    <definedName name="水抜栓桝">#REF!</definedName>
    <definedName name="数">#REF!</definedName>
    <definedName name="数__量">#REF!</definedName>
    <definedName name="数量">#REF!</definedName>
    <definedName name="数量_11">#REF!</definedName>
    <definedName name="数量_12">#REF!</definedName>
    <definedName name="数量_13">#REF!</definedName>
    <definedName name="数量公開用">#REF!</definedName>
    <definedName name="数量総括表" hidden="1">{"dum",#N/A,FALSE,"法面";"dum2",#N/A,FALSE,"法面"}</definedName>
    <definedName name="数量表紙">#REF!</definedName>
    <definedName name="据付け間接費">#REF!</definedName>
    <definedName name="据付け間接費__計">#REF!</definedName>
    <definedName name="据付け工間接費">#REF!</definedName>
    <definedName name="据付間接費">#REF!</definedName>
    <definedName name="据付工事原価">#REF!</definedName>
    <definedName name="据付費">#REF!</definedName>
    <definedName name="据付費__計">#REF!</definedName>
    <definedName name="据付費E">#REF!</definedName>
    <definedName name="据付費M">#REF!</definedName>
    <definedName name="世話人">#REF!</definedName>
    <definedName name="世話役">#REF!</definedName>
    <definedName name="制御盤算出人員">#REF!</definedName>
    <definedName name="生コンFｰ160">#REF!</definedName>
    <definedName name="生コンFｰ160_11">#REF!</definedName>
    <definedName name="生コンFｰ160_12">#REF!</definedName>
    <definedName name="生コンFｰ160_13">#REF!</definedName>
    <definedName name="生コンFｰ160_4">#REF!</definedName>
    <definedName name="生コンFｰ210">#REF!</definedName>
    <definedName name="生コンFｰ210_11">#REF!</definedName>
    <definedName name="生コンFｰ210_12">#REF!</definedName>
    <definedName name="生コンFｰ210_13">#REF!</definedName>
    <definedName name="生コンFｰ210_4">#REF!</definedName>
    <definedName name="生コンクリート_18_8_40">#REF!</definedName>
    <definedName name="生コンクリート_曲げ4.5">#REF!</definedName>
    <definedName name="西北病院">#REF!</definedName>
    <definedName name="西面">#REF!</definedName>
    <definedName name="請負工事費">#REF!</definedName>
    <definedName name="請負住所">#REF!</definedName>
    <definedName name="請負人">#REF!</definedName>
    <definedName name="石工">#REF!</definedName>
    <definedName name="積算" localSheetId="0" hidden="1">{"'内訳書'!$A$1:$O$28"}</definedName>
    <definedName name="積算" hidden="1">{"'内訳書'!$A$1:$O$28"}</definedName>
    <definedName name="積算資料">#REF!</definedName>
    <definedName name="積算調書">#REF!</definedName>
    <definedName name="積算内訳書" localSheetId="0" hidden="1">{"'内訳書'!$A$1:$O$28"}</definedName>
    <definedName name="積算内訳書" hidden="1">{"'内訳書'!$A$1:$O$28"}</definedName>
    <definedName name="積上げ">#REF!</definedName>
    <definedName name="積上げ安全費">#REF!</definedName>
    <definedName name="積上げ運搬費">#REF!</definedName>
    <definedName name="積上げ仮設">#REF!</definedName>
    <definedName name="積上げ環境対策費">#REF!</definedName>
    <definedName name="積上げ技術管理費">#REF!</definedName>
    <definedName name="切1">#REF!</definedName>
    <definedName name="切2">#REF!</definedName>
    <definedName name="切込砕石">#REF!</definedName>
    <definedName name="切込砕石Cｰ30">#REF!</definedName>
    <definedName name="切込砕石Cｰ30_11">#REF!</definedName>
    <definedName name="切込砕石Cｰ30_12">#REF!</definedName>
    <definedName name="切込砕石Cｰ30_13">#REF!</definedName>
    <definedName name="切込砕石Cｰ30_4">#REF!</definedName>
    <definedName name="切込砕石Cｰ40">#REF!</definedName>
    <definedName name="切込砕石Cｰ40_11">#REF!</definedName>
    <definedName name="切込砕石Cｰ40_12">#REF!</definedName>
    <definedName name="切込砕石Cｰ40_13">#REF!</definedName>
    <definedName name="切込砕石Cｰ40_4">#REF!</definedName>
    <definedName name="切込砕石Cｰ80">#REF!</definedName>
    <definedName name="切込砕石Cｰ80_11">#REF!</definedName>
    <definedName name="切込砕石Cｰ80_12">#REF!</definedName>
    <definedName name="切込砕石Cｰ80_13">#REF!</definedName>
    <definedName name="切込砕石Cｰ80_4">#REF!</definedName>
    <definedName name="切込砕石の出所">#REF!</definedName>
    <definedName name="切刃損耗費">#REF!</definedName>
    <definedName name="切断刃">#REF!</definedName>
    <definedName name="切梁１２">#REF!</definedName>
    <definedName name="切梁１２の出所">#REF!</definedName>
    <definedName name="切梁１５">#REF!</definedName>
    <definedName name="切梁１５の出所">#REF!</definedName>
    <definedName name="接続" localSheetId="0">[219]空調機!$B$1:$IV$8192</definedName>
    <definedName name="接続">#REF!</definedName>
    <definedName name="接地" hidden="1">#REF!</definedName>
    <definedName name="設" localSheetId="0">'[128]#REF'!#REF!</definedName>
    <definedName name="設">#REF!</definedName>
    <definedName name="設_8" localSheetId="0">[129]_REF!#REF!</definedName>
    <definedName name="設_8">#REF!</definedName>
    <definedName name="設計" localSheetId="0">#REF!</definedName>
    <definedName name="設計">#REF!</definedName>
    <definedName name="設計その２共通" localSheetId="0" hidden="1">{"'内訳書'!$A$1:$O$28"}</definedName>
    <definedName name="設計その２共通" hidden="1">{"'内訳書'!$A$1:$O$28"}</definedName>
    <definedName name="設計額">#REF!</definedName>
    <definedName name="設計技術費">#REF!</definedName>
    <definedName name="設計内訳２">#REF!</definedName>
    <definedName name="設備">#REF!</definedName>
    <definedName name="設備機械工">#REF!</definedName>
    <definedName name="雪" localSheetId="8" hidden="1">[88]見積比較表!#REF!</definedName>
    <definedName name="雪" localSheetId="9" hidden="1">[88]見積比較表!#REF!</definedName>
    <definedName name="雪" localSheetId="10" hidden="1">[88]見積比較表!#REF!</definedName>
    <definedName name="雪" localSheetId="7" hidden="1">[88]見積比較表!#REF!</definedName>
    <definedName name="雪" localSheetId="6" hidden="1">[88]見積比較表!#REF!</definedName>
    <definedName name="雪" localSheetId="11" hidden="1">[88]見積比較表!#REF!</definedName>
    <definedName name="雪" localSheetId="5" hidden="1">[88]見積比較表!#REF!</definedName>
    <definedName name="雪" localSheetId="4" hidden="1">[88]見積比較表!#REF!</definedName>
    <definedName name="雪" localSheetId="3" hidden="1">[88]見積比較表!#REF!</definedName>
    <definedName name="雪" localSheetId="2" hidden="1">[88]見積比較表!#REF!</definedName>
    <definedName name="雪" localSheetId="0" hidden="1">[108]見積比較表!#REF!</definedName>
    <definedName name="雪" hidden="1">#REF!</definedName>
    <definedName name="千歳" localSheetId="0">#REF!</definedName>
    <definedName name="千歳">#REF!</definedName>
    <definedName name="千歳集会所">#REF!</definedName>
    <definedName name="専門工事か">#REF!</definedName>
    <definedName name="洗砂">#REF!</definedName>
    <definedName name="潜水ポンプ損料">#REF!</definedName>
    <definedName name="前払金割合">#REF!</definedName>
    <definedName name="前払金支出割合">#REF!</definedName>
    <definedName name="前払金支出割合入力">#REF!</definedName>
    <definedName name="前払金上限">#REF!</definedName>
    <definedName name="前払補正VL">#REF!</definedName>
    <definedName name="前補正係数">#REF!</definedName>
    <definedName name="全枚数">#REF!</definedName>
    <definedName name="粗粒AS">#REF!</definedName>
    <definedName name="粗粒AS_11">#REF!</definedName>
    <definedName name="粗粒AS_12">#REF!</definedName>
    <definedName name="粗粒AS_13">#REF!</definedName>
    <definedName name="粗粒AS_4">#REF!</definedName>
    <definedName name="粗粒度アスコン_20">#REF!</definedName>
    <definedName name="組合せ試験費">#REF!</definedName>
    <definedName name="組合せ試験費E">#REF!</definedName>
    <definedName name="窓枠改修">#REF!</definedName>
    <definedName name="窓枠改修_8">#REF!</definedName>
    <definedName name="総括" localSheetId="0">[220]強電複合!#REF!</definedName>
    <definedName name="総括">#REF!</definedName>
    <definedName name="総括2">#REF!</definedName>
    <definedName name="総括表" localSheetId="0">#REF!</definedName>
    <definedName name="総括表">#REF!</definedName>
    <definedName name="総括表変更" localSheetId="0">#REF!</definedName>
    <definedName name="総括表変更">#REF!</definedName>
    <definedName name="総計">#REF!</definedName>
    <definedName name="総合試運転費" localSheetId="0">#REF!</definedName>
    <definedName name="総合試運転費">#REF!</definedName>
    <definedName name="総合試運転費率E" localSheetId="0">[221]試運転費!#REF!</definedName>
    <definedName name="総合試運転費率E">#REF!</definedName>
    <definedName name="総頁数">#REF!</definedName>
    <definedName name="送付日" localSheetId="0">#REF!</definedName>
    <definedName name="送付日">#REF!</definedName>
    <definedName name="送風機">#REF!</definedName>
    <definedName name="増減" localSheetId="0">[108]東高校!#REF!</definedName>
    <definedName name="増減">#REF!</definedName>
    <definedName name="造園工" localSheetId="0">#REF!</definedName>
    <definedName name="造園工">#REF!</definedName>
    <definedName name="造成" localSheetId="0" hidden="1">{"'内訳書'!$A$1:$O$28"}</definedName>
    <definedName name="造成" hidden="1">{"'内訳書'!$A$1:$O$28"}</definedName>
    <definedName name="造成1" localSheetId="0" hidden="1">{"'内訳書'!$A$1:$O$28"}</definedName>
    <definedName name="造成1" hidden="1">{"'内訳書'!$A$1:$O$28"}</definedName>
    <definedName name="造成2" localSheetId="0" hidden="1">{"'内訳書'!$A$1:$O$28"}</definedName>
    <definedName name="造成2" hidden="1">{"'内訳書'!$A$1:$O$28"}</definedName>
    <definedName name="側溝種別">#REF!</definedName>
    <definedName name="測量技師">#REF!</definedName>
    <definedName name="測量技師補">#REF!</definedName>
    <definedName name="測量助手">#REF!</definedName>
    <definedName name="足掛金物取付工">#REF!</definedName>
    <definedName name="足掛金物取付工の番号">#REF!</definedName>
    <definedName name="足場工">#REF!</definedName>
    <definedName name="足場工の番号">#REF!</definedName>
    <definedName name="他" localSheetId="0" hidden="1">{"'内訳書'!$A$1:$O$28"}</definedName>
    <definedName name="他" hidden="1">{"'内訳書'!$A$1:$O$28"}</definedName>
    <definedName name="他機械">#REF!</definedName>
    <definedName name="太鼓落し１５">#REF!</definedName>
    <definedName name="太鼓落し１５の出所">#REF!</definedName>
    <definedName name="太鼓落し１８">#REF!</definedName>
    <definedName name="太鼓落し１８の出所">#REF!</definedName>
    <definedName name="体幹線" localSheetId="0" hidden="1">'[5]#REF'!#REF!</definedName>
    <definedName name="体幹線" hidden="1">#REF!</definedName>
    <definedName name="対象">#REF!</definedName>
    <definedName name="対象２">#REF!</definedName>
    <definedName name="耐震水槽">#REF!</definedName>
    <definedName name="代価" localSheetId="0">#REF!</definedName>
    <definedName name="代価">#REF!</definedName>
    <definedName name="代価1" hidden="1">{#N/A,#N/A,FALSE,"内訳"}</definedName>
    <definedName name="代価2">#REF!</definedName>
    <definedName name="代価№" localSheetId="0">[222]空調!#REF!</definedName>
    <definedName name="代価№">#REF!</definedName>
    <definedName name="代価アースオーガ中堀機運転杭">#REF!</definedName>
    <definedName name="代価アースオーガ中堀機運転杭の番号">#REF!</definedName>
    <definedName name="代価クローラクレーン運転杭">#REF!</definedName>
    <definedName name="代価クローラクレーン運転杭の番号">#REF!</definedName>
    <definedName name="代価コンクリートポンプ運転">#REF!</definedName>
    <definedName name="代価コンクリートポンプ運転の番号">#REF!</definedName>
    <definedName name="代価コンクリート工鉄筋機械２４">#REF!</definedName>
    <definedName name="代価コンクリート工鉄筋人力２４">#REF!</definedName>
    <definedName name="代価コンクリート工無筋機械１８">#REF!</definedName>
    <definedName name="代価コンクリート工無筋人力１８">#REF!</definedName>
    <definedName name="代価タンパ運転締め固め">#REF!</definedName>
    <definedName name="代価タンパ運転締め固めの番号">#REF!</definedName>
    <definedName name="代価タンパ締め固め工埋め戻し">#REF!</definedName>
    <definedName name="代価バックホウ運転ルーズ">#REF!</definedName>
    <definedName name="代価バックホウ運転ルーズの番号">#REF!</definedName>
    <definedName name="代価バックホウ運転杭">#REF!</definedName>
    <definedName name="代価バックホウ運転杭の番号">#REF!</definedName>
    <definedName name="代価バックホウ運転砕石基礎">#REF!</definedName>
    <definedName name="代価バックホウ運転砕石基礎の番号">#REF!</definedName>
    <definedName name="代価バックホウ運転床掘">#REF!</definedName>
    <definedName name="代価バックホウ運転床掘の番号">#REF!</definedName>
    <definedName name="代価バックホウ運転埋め戻し">#REF!</definedName>
    <definedName name="代価バックホウ運転埋め戻しの番号">#REF!</definedName>
    <definedName name="代価マンホール貫通部処理工１００">#REF!</definedName>
    <definedName name="代価マンホール貫通部処理工２００">#REF!</definedName>
    <definedName name="代価マンホール貫通部処理工３５０">#REF!</definedName>
    <definedName name="代価マンホール貫通部処理工５０">#REF!</definedName>
    <definedName name="代価モルタル充填工">#REF!</definedName>
    <definedName name="代価仮囲い設置工">#REF!</definedName>
    <definedName name="代価仮囲い設置工の番号">#REF!</definedName>
    <definedName name="代価仮囲い撤去工">#REF!</definedName>
    <definedName name="代価仮囲い撤去工の番号">#REF!</definedName>
    <definedName name="代価既製コンクリート杭打ち工遮断弁室６００">#REF!</definedName>
    <definedName name="代価既製コンクリート杭打ち工遮断弁室６００二次">#REF!</definedName>
    <definedName name="代価既製コンクリート杭打ち工受け台６００">#REF!</definedName>
    <definedName name="代価既製コンクリート杭打ち工受け台６００二次">#REF!</definedName>
    <definedName name="代価既製コンクリート杭打ち工螺旋階段６００">#REF!</definedName>
    <definedName name="代価既製コンクリート杭打ち工螺旋階段６００二次">#REF!</definedName>
    <definedName name="代価既設管撤去工">#REF!</definedName>
    <definedName name="代価既設管撤去工機械ＤＩＰ２００">#REF!</definedName>
    <definedName name="代価既設管撤去工機械ＤＩＰ２５０">#REF!</definedName>
    <definedName name="代価既設管撤去工機械ＤＩＰ４００">#REF!</definedName>
    <definedName name="代価既設管撤去工機械ＤＩＰ５００">#REF!</definedName>
    <definedName name="代価既設管撤去工人力ＡＣＰ１５０">#REF!</definedName>
    <definedName name="代価機械掘削工ルーズ">#REF!</definedName>
    <definedName name="代価機械掘削工床">#REF!</definedName>
    <definedName name="代価機械分解解体工アースオーガ">#REF!</definedName>
    <definedName name="代価機械分解解体工クローラクレーン">#REF!</definedName>
    <definedName name="代価型枠工均し">#REF!</definedName>
    <definedName name="代価型枠工小型">#REF!</definedName>
    <definedName name="代価型枠工鉄筋無筋">#REF!</definedName>
    <definedName name="代価杭頭処理工遮断弁室">#REF!</definedName>
    <definedName name="代価杭頭処理工受け台螺旋階段">#REF!</definedName>
    <definedName name="代価砕石基礎工１５">#REF!</definedName>
    <definedName name="代価支保工パイプサポート">#REF!</definedName>
    <definedName name="代価植栽撤去工">#REF!</definedName>
    <definedName name="代価振動ローラ運転埋め戻し">#REF!</definedName>
    <definedName name="代価振動ローラ運転埋め戻しの番号">#REF!</definedName>
    <definedName name="代価人力掘削工床">#REF!</definedName>
    <definedName name="代価人力床均し工基礎整正">#REF!</definedName>
    <definedName name="代価人力埋め戻し工発生土タンパ">#REF!</definedName>
    <definedName name="代価総括">#REF!</definedName>
    <definedName name="代価足掛け金物取付工">#REF!</definedName>
    <definedName name="代価鋳鉄管切断工２００の番号">#REF!</definedName>
    <definedName name="代価鋳鉄管切断工２５０の番号">#REF!</definedName>
    <definedName name="代価鋳鉄管切断工４００の番号">#REF!</definedName>
    <definedName name="代価鋳鉄管切断工５００の番号">#REF!</definedName>
    <definedName name="代価鋳鉄管布設工２００の番号">#REF!</definedName>
    <definedName name="代価鋳鉄管布設工２５０の番号">#REF!</definedName>
    <definedName name="代価鋳鉄管布設工４００の番号">#REF!</definedName>
    <definedName name="代価鋳鉄管布設工５００の番号">#REF!</definedName>
    <definedName name="代価鉄筋加工組立３４５の１３">#REF!</definedName>
    <definedName name="代価鉄筋加工組立３４５の１６から２５">#REF!</definedName>
    <definedName name="代価表22" localSheetId="0">#REF!</definedName>
    <definedName name="代価表22">#REF!</definedName>
    <definedName name="代価敷き鉄板設置撤去工">#REF!</definedName>
    <definedName name="代価敷き鉄板設置撤去工の番号">#REF!</definedName>
    <definedName name="代価敷き鉄板賃料">#REF!</definedName>
    <definedName name="代価敷き鉄板賃料の番号">#REF!</definedName>
    <definedName name="代価壁貫通部処理工１００">#REF!</definedName>
    <definedName name="代価壁貫通部処理工２００">#REF!</definedName>
    <definedName name="代価壁貫通部処理工３５０">#REF!</definedName>
    <definedName name="代価壁貫通部処理工５００">#REF!</definedName>
    <definedName name="代価埋め戻し工再生砂">#REF!</definedName>
    <definedName name="代価埋め戻し工発生土タンパ">#REF!</definedName>
    <definedName name="代価埋め戻し工発生土振動ローラ">#REF!</definedName>
    <definedName name="台帳コード表" localSheetId="0">#REF!</definedName>
    <definedName name="台帳コード表">#REF!</definedName>
    <definedName name="大華">#REF!</definedName>
    <definedName name="大型ブレーカ_600_800kg">#REF!</definedName>
    <definedName name="大型ブレーカ供用日損料">#REF!</definedName>
    <definedName name="大型ブレーカ供用日損料の出所">#REF!</definedName>
    <definedName name="大工" localSheetId="0">#REF!</definedName>
    <definedName name="大工">#REF!</definedName>
    <definedName name="大工_11">#REF!</definedName>
    <definedName name="大工_12">#REF!</definedName>
    <definedName name="大工_13">#REF!</definedName>
    <definedName name="大工_4">#REF!</definedName>
    <definedName name="大石電気内訳" localSheetId="0" hidden="1">[223]強電複合!$A$642:$N$1308</definedName>
    <definedName name="大石電気内訳" hidden="1">#REF!</definedName>
    <definedName name="第001">#REF!</definedName>
    <definedName name="第001号">#REF!</definedName>
    <definedName name="第001号明細書">#REF!</definedName>
    <definedName name="第005">#REF!</definedName>
    <definedName name="第005号明細書">#REF!</definedName>
    <definedName name="第006号明細書">#REF!</definedName>
    <definedName name="第01号明細書">#REF!</definedName>
    <definedName name="第02号明細書">#REF!</definedName>
    <definedName name="第1">#REF!</definedName>
    <definedName name="第101号明細書" localSheetId="0">[221]共通仮設費!#REF!</definedName>
    <definedName name="第101号明細書">#REF!</definedName>
    <definedName name="第102号明細書" localSheetId="0">[221]共通仮設費!#REF!</definedName>
    <definedName name="第102号明細書">#REF!</definedName>
    <definedName name="第103号明細書" localSheetId="0">[221]共通仮設費!#REF!</definedName>
    <definedName name="第103号明細書">#REF!</definedName>
    <definedName name="第104号明細書" localSheetId="0">[221]共通仮設費!#REF!</definedName>
    <definedName name="第104号明細書">#REF!</definedName>
    <definedName name="第105号明細書" localSheetId="0">[221]共通仮設費!#REF!</definedName>
    <definedName name="第105号明細書">#REF!</definedName>
    <definedName name="第106号明細書" localSheetId="0">[221]共通仮設費!#REF!</definedName>
    <definedName name="第106号明細書">#REF!</definedName>
    <definedName name="第107号明細書" localSheetId="0">[221]共通仮設費!#REF!</definedName>
    <definedName name="第107号明細書">#REF!</definedName>
    <definedName name="第108号明細書">#REF!</definedName>
    <definedName name="第109号明細書">#REF!</definedName>
    <definedName name="第10号明細書">#REF!</definedName>
    <definedName name="第110号明細書" localSheetId="0">[221]一般管理費!#REF!</definedName>
    <definedName name="第110号明細書">#REF!</definedName>
    <definedName name="第114号">#REF!</definedName>
    <definedName name="第11号明細書">#REF!</definedName>
    <definedName name="第12号明細書" localSheetId="0">[221]試運転費!#REF!</definedName>
    <definedName name="第12号明細書">#REF!</definedName>
    <definedName name="第13号明細書">#REF!</definedName>
    <definedName name="第14号明細書">#REF!</definedName>
    <definedName name="第15号明細書">#REF!</definedName>
    <definedName name="第16号明細書">#REF!</definedName>
    <definedName name="第17" localSheetId="0">[221]補助材料!#REF!</definedName>
    <definedName name="第17">#REF!</definedName>
    <definedName name="第17号明細書">#REF!</definedName>
    <definedName name="第18号明細書">#REF!</definedName>
    <definedName name="第19号明細書">#REF!</definedName>
    <definedName name="第1号">#REF!</definedName>
    <definedName name="第１号管代価">#REF!</definedName>
    <definedName name="第１号単価" localSheetId="0">#REF!</definedName>
    <definedName name="第１号単価">#REF!</definedName>
    <definedName name="第１列" localSheetId="0">#REF!</definedName>
    <definedName name="第１列">#REF!</definedName>
    <definedName name="第2">#REF!</definedName>
    <definedName name="第20号明細書">#REF!</definedName>
    <definedName name="第21号明細書">#REF!</definedName>
    <definedName name="第22号明細書">#REF!</definedName>
    <definedName name="第23号明細書">#REF!</definedName>
    <definedName name="第24号明細書">#REF!</definedName>
    <definedName name="第25号明細書" localSheetId="0">[221]補助材料!#REF!</definedName>
    <definedName name="第25号明細書">#REF!</definedName>
    <definedName name="第26号明細書">#REF!</definedName>
    <definedName name="第27号明細書">#REF!</definedName>
    <definedName name="第28号明細書">#REF!</definedName>
    <definedName name="第２９号" localSheetId="0">[221]共通仮設費!#REF!</definedName>
    <definedName name="第２９号">#REF!</definedName>
    <definedName name="第29号明細書">#REF!</definedName>
    <definedName name="第２号">#REF!</definedName>
    <definedName name="第２号単価" localSheetId="0">#REF!</definedName>
    <definedName name="第２号単価">#REF!</definedName>
    <definedName name="第2号表">#REF!</definedName>
    <definedName name="第２列">#REF!</definedName>
    <definedName name="第3">#REF!</definedName>
    <definedName name="第30号明細書">#REF!</definedName>
    <definedName name="第31号明細書" localSheetId="0">[221]試運転費!#REF!</definedName>
    <definedName name="第31号明細書">#REF!</definedName>
    <definedName name="第32号明細書" localSheetId="0">[221]試運転費!#REF!</definedName>
    <definedName name="第32号明細書">#REF!</definedName>
    <definedName name="第３号">#REF!</definedName>
    <definedName name="第3号代価表" localSheetId="0">[224]代価表!#REF!</definedName>
    <definedName name="第3号代価表">#REF!</definedName>
    <definedName name="第３号単価" localSheetId="0">#REF!</definedName>
    <definedName name="第３号単価">#REF!</definedName>
    <definedName name="第３列">#REF!</definedName>
    <definedName name="第4">#REF!</definedName>
    <definedName name="第4号">#REF!</definedName>
    <definedName name="第４号単価">#REF!</definedName>
    <definedName name="第4号明細書">#REF!</definedName>
    <definedName name="第４列">#REF!</definedName>
    <definedName name="第5">#REF!</definedName>
    <definedName name="第５号単価">#REF!</definedName>
    <definedName name="第５列">#REF!</definedName>
    <definedName name="第6">#REF!</definedName>
    <definedName name="第6号">#REF!</definedName>
    <definedName name="第６号単価">#REF!</definedName>
    <definedName name="第6号明細書">#REF!</definedName>
    <definedName name="第7">#REF!</definedName>
    <definedName name="第７号">#REF!</definedName>
    <definedName name="第7号明細書">#REF!</definedName>
    <definedName name="第8号明細書">#REF!</definedName>
    <definedName name="第9号明細書">#REF!</definedName>
    <definedName name="第三内科">#REF!</definedName>
    <definedName name="宅内土工">#REF!</definedName>
    <definedName name="単_価">#REF!</definedName>
    <definedName name="単位">#REF!</definedName>
    <definedName name="単価">#REF!</definedName>
    <definedName name="単価_11">#REF!</definedName>
    <definedName name="単価_12">#REF!</definedName>
    <definedName name="単価_13">#REF!</definedName>
    <definedName name="単価1" localSheetId="0" hidden="1">{"'内訳書'!$A$1:$O$28"}</definedName>
    <definedName name="単価1" hidden="1">{"'内訳書'!$A$1:$O$28"}</definedName>
    <definedName name="単価ｺｰﾄﾞ">#REF!</definedName>
    <definedName name="単価データ">#REF!</definedName>
    <definedName name="単価データ２">#REF!</definedName>
    <definedName name="単価一覧表">[216]単価一覧表!$A$10:$L$3088</definedName>
    <definedName name="単価基礎資料">#REF!</definedName>
    <definedName name="単価入力">#REF!</definedName>
    <definedName name="単価比較" localSheetId="0">[109]屋根・外壁等!$A$1:$IV$2</definedName>
    <definedName name="単価比較">#REF!</definedName>
    <definedName name="単価比較１" localSheetId="0" hidden="1">{"'内訳書'!$A$1:$O$28"}</definedName>
    <definedName name="単価比較１" hidden="1">{"'内訳書'!$A$1:$O$28"}</definedName>
    <definedName name="単価比較11" localSheetId="0" hidden="1">{"'内訳書'!$A$1:$O$28"}</definedName>
    <definedName name="単価比較11" hidden="1">{"'内訳書'!$A$1:$O$28"}</definedName>
    <definedName name="単価比較表" localSheetId="0">#REF!</definedName>
    <definedName name="単価比較表">#REF!</definedName>
    <definedName name="単価比較表_8">#REF!</definedName>
    <definedName name="単独">#REF!</definedName>
    <definedName name="単独解体小計">#REF!</definedName>
    <definedName name="担当者">#REF!</definedName>
    <definedName name="端数">#REF!</definedName>
    <definedName name="断熱改築">#REF!</definedName>
    <definedName name="断熱工事">#REF!</definedName>
    <definedName name="暖房">#REF!</definedName>
    <definedName name="暖房見積" localSheetId="0">[225]強電複合!#REF!</definedName>
    <definedName name="暖房見積">#REF!</definedName>
    <definedName name="暖房見積_8" localSheetId="0">[31]強電複合!#REF!</definedName>
    <definedName name="暖房見積_8">#REF!</definedName>
    <definedName name="暖房比較" localSheetId="0">[225]強電複合!#REF!</definedName>
    <definedName name="暖房比較">#REF!</definedName>
    <definedName name="暖房比較_8" localSheetId="0">[31]強電複合!#REF!</definedName>
    <definedName name="暖房比較_8">#REF!</definedName>
    <definedName name="暖房変">#REF!</definedName>
    <definedName name="地域" localSheetId="0">#REF!</definedName>
    <definedName name="地域">#REF!</definedName>
    <definedName name="地質調査員" localSheetId="0">#REF!</definedName>
    <definedName name="地質調査員">#REF!</definedName>
    <definedName name="地質調査技師" localSheetId="0">#REF!</definedName>
    <definedName name="地質調査技師">#REF!</definedName>
    <definedName name="中村" localSheetId="0">[208]東高校!#REF!</definedName>
    <definedName name="中村">#REF!</definedName>
    <definedName name="抽出表" localSheetId="0">#REF!</definedName>
    <definedName name="抽出表">#REF!</definedName>
    <definedName name="注入材料">#REF!</definedName>
    <definedName name="鋳鉄管計">#REF!</definedName>
    <definedName name="鋳鉄管切断機500以下" localSheetId="0">#REF!</definedName>
    <definedName name="鋳鉄管切断機500以下">#REF!</definedName>
    <definedName name="鋳鉄管切断機500以下_11" localSheetId="0">#REF!</definedName>
    <definedName name="鋳鉄管切断機500以下_11">#REF!</definedName>
    <definedName name="鋳鉄管切断機500以下_12">#REF!</definedName>
    <definedName name="鋳鉄管切断機500以下_13">#REF!</definedName>
    <definedName name="鋳鉄管切断機500以下_4">#REF!</definedName>
    <definedName name="鋳鉄管布設工２００">#REF!</definedName>
    <definedName name="鋳鉄管布設工５００">#REF!</definedName>
    <definedName name="鋳鉄管布設工６００">#REF!</definedName>
    <definedName name="鋳鉄管類計">#REF!</definedName>
    <definedName name="駐">#REF!</definedName>
    <definedName name="駐車場舗装代価表" localSheetId="8" hidden="1">#REF!</definedName>
    <definedName name="駐車場舗装代価表" localSheetId="9" hidden="1">#REF!</definedName>
    <definedName name="駐車場舗装代価表" localSheetId="10" hidden="1">#REF!</definedName>
    <definedName name="駐車場舗装代価表" localSheetId="7" hidden="1">#REF!</definedName>
    <definedName name="駐車場舗装代価表" localSheetId="6" hidden="1">#REF!</definedName>
    <definedName name="駐車場舗装代価表" localSheetId="11" hidden="1">#REF!</definedName>
    <definedName name="駐車場舗装代価表" localSheetId="5" hidden="1">#REF!</definedName>
    <definedName name="駐車場舗装代価表" localSheetId="4" hidden="1">#REF!</definedName>
    <definedName name="駐車場舗装代価表" localSheetId="3" hidden="1">#REF!</definedName>
    <definedName name="駐車場舗装代価表" localSheetId="2" hidden="1">#REF!</definedName>
    <definedName name="駐車場舗装代価表" hidden="1">#REF!</definedName>
    <definedName name="駐輪場" localSheetId="0">[167]内訳!#REF!</definedName>
    <definedName name="駐輪場">#REF!</definedName>
    <definedName name="帳票番号" localSheetId="0">[116]代価!#REF!</definedName>
    <definedName name="帳票番号">#REF!</definedName>
    <definedName name="帳票名">#REF!</definedName>
    <definedName name="庁舎">#REF!</definedName>
    <definedName name="直接委託費" localSheetId="0">#REF!</definedName>
    <definedName name="直接委託費">#REF!</definedName>
    <definedName name="直接仮設" localSheetId="0" hidden="1">{"'内訳書'!$A$1:$O$28"}</definedName>
    <definedName name="直接仮設" hidden="1">{"'内訳書'!$A$1:$O$28"}</definedName>
    <definedName name="直接仮設工事">#REF!</definedName>
    <definedName name="直接経費">#REF!</definedName>
    <definedName name="直接経費__計">#REF!</definedName>
    <definedName name="直接経費_機械経費">#REF!</definedName>
    <definedName name="直接経費E">#REF!</definedName>
    <definedName name="直接経費M">#REF!</definedName>
    <definedName name="直接工事費">#REF!</definedName>
    <definedName name="直接工事費__計">#REF!</definedName>
    <definedName name="直接工事費E">#REF!</definedName>
    <definedName name="直接工事費M">#REF!</definedName>
    <definedName name="直接工事費計">#REF!</definedName>
    <definedName name="直接材料費">#REF!</definedName>
    <definedName name="直接材料費E">#REF!</definedName>
    <definedName name="直接材料費M">#REF!</definedName>
    <definedName name="直接労務費">#REF!</definedName>
    <definedName name="直接労務費__計">#REF!</definedName>
    <definedName name="直接労務費E">#REF!</definedName>
    <definedName name="直接労務費M">#REF!</definedName>
    <definedName name="直接労務費計">#REF!</definedName>
    <definedName name="直流・無停電電源装置">#REF!</definedName>
    <definedName name="通信引込設備工事">#REF!</definedName>
    <definedName name="通知書データ" localSheetId="0">[207]執行伺計算書!$A$1:$IV$902</definedName>
    <definedName name="通知書データ">#REF!</definedName>
    <definedName name="低圧ケーブル">#REF!</definedName>
    <definedName name="低減率" localSheetId="0">#REF!</definedName>
    <definedName name="低減率">#REF!</definedName>
    <definedName name="低組合工派">#REF!</definedName>
    <definedName name="定数般" localSheetId="0">#REF!</definedName>
    <definedName name="定数般">#REF!</definedName>
    <definedName name="定率">#REF!</definedName>
    <definedName name="提出">#REF!</definedName>
    <definedName name="提出ﾌｧｲﾙ名">#REF!</definedName>
    <definedName name="釘" localSheetId="0">#REF!</definedName>
    <definedName name="釘">#REF!</definedName>
    <definedName name="摘要">#REF!</definedName>
    <definedName name="適用２">#REF!</definedName>
    <definedName name="撤去">#REF!</definedName>
    <definedName name="撤去２" localSheetId="0" hidden="1">{"'内訳書'!$A$1:$O$28"}</definedName>
    <definedName name="撤去２" hidden="1">{"'内訳書'!$A$1:$O$28"}</definedName>
    <definedName name="撤去３" localSheetId="0" hidden="1">{"'内訳書'!$A$1:$O$28"}</definedName>
    <definedName name="撤去３" hidden="1">{"'内訳書'!$A$1:$O$28"}</definedName>
    <definedName name="撤去費">#REF!</definedName>
    <definedName name="撤去費__計">#REF!</definedName>
    <definedName name="撤去舗装"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撤去舗装" hidden="1">{#N/A,#N/A,FALSE,"整地工　１";#N/A,#N/A,FALSE,"整地工　２";#N/A,#N/A,FALSE,"整地工　３";#N/A,#N/A,FALSE,"整地工　４";#N/A,#N/A,FALSE,"整地工　５";#N/A,#N/A,FALSE,"道路工　１";#N/A,#N/A,FALSE,"道路工　２";#N/A,#N/A,FALSE,"道路工　３";#N/A,#N/A,FALSE,"道路工　４";#N/A,#N/A,FALSE,"道路工　５";#N/A,#N/A,FALSE,"舗装工他"}</definedName>
    <definedName name="鉄">#REF!</definedName>
    <definedName name="鉄筋">#REF!</definedName>
    <definedName name="鉄筋コンクリート工事">#REF!</definedName>
    <definedName name="鉄筋加工組立工一般３４５の１３">#REF!</definedName>
    <definedName name="鉄筋加工組立工一般３４５の１３の番号">#REF!</definedName>
    <definedName name="鉄筋加工組立工一般３４５の１６">#REF!</definedName>
    <definedName name="鉄筋加工組立工一般３４５の１６の番号">#REF!</definedName>
    <definedName name="鉄筋工" localSheetId="0">#REF!</definedName>
    <definedName name="鉄筋工">#REF!</definedName>
    <definedName name="鉄筋工_11" localSheetId="0">#REF!</definedName>
    <definedName name="鉄筋工_11">#REF!</definedName>
    <definedName name="鉄筋工_12" localSheetId="0">#REF!</definedName>
    <definedName name="鉄筋工_12">#REF!</definedName>
    <definedName name="鉄筋工_13">#REF!</definedName>
    <definedName name="鉄筋工_4">#REF!</definedName>
    <definedName name="鉄筋工市場単価">#REF!</definedName>
    <definedName name="鉄筋工市場単価の出所">#REF!</definedName>
    <definedName name="鉄筋工事">#REF!</definedName>
    <definedName name="鉄筋統計数量">#REF!</definedName>
    <definedName name="鉄骨工">#REF!</definedName>
    <definedName name="鉄骨工_11">#REF!</definedName>
    <definedName name="鉄骨工_12">#REF!</definedName>
    <definedName name="鉄骨工_13">#REF!</definedName>
    <definedName name="鉄骨工_4">#REF!</definedName>
    <definedName name="鉄骨工事" localSheetId="0">[192]宿舎!#REF!</definedName>
    <definedName name="鉄骨工事">#REF!</definedName>
    <definedName name="鉄統計数量">#REF!</definedName>
    <definedName name="鉄網">#REF!</definedName>
    <definedName name="鉄網の出所">#REF!</definedName>
    <definedName name="天井開口補強">#REF!</definedName>
    <definedName name="天井扇" localSheetId="0">#REF!</definedName>
    <definedName name="天井扇">#REF!</definedName>
    <definedName name="貼付けｺﾋﾟｰ先" localSheetId="0">#REF!</definedName>
    <definedName name="貼付けｺﾋﾟｰ先">#REF!</definedName>
    <definedName name="電の代印刷" localSheetId="0">#REF!</definedName>
    <definedName name="電の代印刷">#REF!</definedName>
    <definedName name="電の内印刷">#REF!</definedName>
    <definedName name="電気">#REF!</definedName>
    <definedName name="電気20" localSheetId="0" hidden="1">{"'内訳書'!$A$1:$O$28"}</definedName>
    <definedName name="電気20" hidden="1">{"'内訳書'!$A$1:$O$28"}</definedName>
    <definedName name="電気温水器">#REF!</definedName>
    <definedName name="電気技術員">#REF!</definedName>
    <definedName name="電気設備">#REF!</definedName>
    <definedName name="電気設備Ⅱ" localSheetId="0" hidden="1">{"'内訳書'!$A$1:$O$28"}</definedName>
    <definedName name="電気設備Ⅱ" hidden="1">{"'内訳書'!$A$1:$O$28"}</definedName>
    <definedName name="電気設備工事" localSheetId="0">[59]電気内訳!$G$158</definedName>
    <definedName name="電気設備工事">#REF!</definedName>
    <definedName name="電気設備設計書" localSheetId="8" hidden="1">'[226] 内訳'!#REF!</definedName>
    <definedName name="電気設備設計書" localSheetId="9" hidden="1">'[226] 内訳'!#REF!</definedName>
    <definedName name="電気設備設計書" localSheetId="10" hidden="1">'[226] 内訳'!#REF!</definedName>
    <definedName name="電気設備設計書" localSheetId="7" hidden="1">'[226] 内訳'!#REF!</definedName>
    <definedName name="電気設備設計書" localSheetId="6" hidden="1">'[226] 内訳'!#REF!</definedName>
    <definedName name="電気設備設計書" localSheetId="11" hidden="1">'[226] 内訳'!#REF!</definedName>
    <definedName name="電気設備設計書" localSheetId="5" hidden="1">'[226] 内訳'!#REF!</definedName>
    <definedName name="電気設備設計書" localSheetId="4" hidden="1">'[226] 内訳'!#REF!</definedName>
    <definedName name="電気設備設計書" localSheetId="3" hidden="1">'[226] 内訳'!#REF!</definedName>
    <definedName name="電気設備設計書" localSheetId="2" hidden="1">'[226] 内訳'!#REF!</definedName>
    <definedName name="電気設備設計書" localSheetId="0" hidden="1">'[227] 内訳'!#REF!</definedName>
    <definedName name="電気設備設計書" hidden="1">#REF!</definedName>
    <definedName name="電気代価">#REF!</definedName>
    <definedName name="電気代価一覧" localSheetId="0">#REF!</definedName>
    <definedName name="電気代価一覧">#REF!</definedName>
    <definedName name="電気特例" localSheetId="0">[228]石ヶ戸解体!$H$104</definedName>
    <definedName name="電気特例">#REF!</definedName>
    <definedName name="電気内訳" localSheetId="0" hidden="1">[223]強電複合!$N$642:$N$1308</definedName>
    <definedName name="電気内訳" hidden="1">#REF!</definedName>
    <definedName name="電気内訳３戸" localSheetId="0">[229]東高校!#REF!</definedName>
    <definedName name="電気内訳３戸">#REF!</definedName>
    <definedName name="電気内訳書">#REF!</definedName>
    <definedName name="電気本工事費計">#REF!</definedName>
    <definedName name="電気明細書">#REF!</definedName>
    <definedName name="電工" localSheetId="0">#REF!</definedName>
    <definedName name="電工">#REF!</definedName>
    <definedName name="電工_11" localSheetId="0">#REF!</definedName>
    <definedName name="電工_11">#REF!</definedName>
    <definedName name="電工_12">#REF!</definedName>
    <definedName name="電工_13">#REF!</definedName>
    <definedName name="電工_4">#REF!</definedName>
    <definedName name="電工費">#REF!</definedName>
    <definedName name="電磁流量計">#REF!</definedName>
    <definedName name="電線管類">#REF!</definedName>
    <definedName name="電灯､ｺﾝｾﾝﾄ設備工事" localSheetId="0">[203]電気内訳!$G$119</definedName>
    <definedName name="電灯､ｺﾝｾﾝﾄ設備工事">#REF!</definedName>
    <definedName name="電灯_ｺﾝｾﾝﾄ設備工事" localSheetId="0">[59]電気内訳!$G$119</definedName>
    <definedName name="電灯_ｺﾝｾﾝﾄ設備工事">#REF!</definedName>
    <definedName name="電灯ｺﾝｾﾝﾄ">#REF!</definedName>
    <definedName name="電灯ｺﾝｾﾝﾄ変">#REF!</definedName>
    <definedName name="電灯設備工事">#REF!</definedName>
    <definedName name="電波数量公開" localSheetId="0" hidden="1">{"'内訳書'!$A$1:$O$28"}</definedName>
    <definedName name="電波数量公開" hidden="1">{"'内訳書'!$A$1:$O$28"}</definedName>
    <definedName name="電力引込設備工事">#REF!</definedName>
    <definedName name="電話設備工事">#REF!</definedName>
    <definedName name="電話配管">#REF!</definedName>
    <definedName name="電話配管変">#REF!</definedName>
    <definedName name="塗装工">#REF!</definedName>
    <definedName name="塗装工_11">#REF!</definedName>
    <definedName name="塗装工_12">#REF!</definedName>
    <definedName name="塗装工_13">#REF!</definedName>
    <definedName name="塗装工_4">#REF!</definedName>
    <definedName name="塗装工事">#REF!</definedName>
    <definedName name="塗装工事変">#REF!</definedName>
    <definedName name="渡り廊下設備工事">#REF!</definedName>
    <definedName name="土工" localSheetId="0">[230]土工!$A$1:$I$65536</definedName>
    <definedName name="土工">#REF!</definedName>
    <definedName name="土工延長">#REF!</definedName>
    <definedName name="土工事" localSheetId="0">#REF!</definedName>
    <definedName name="土工事">#REF!</definedName>
    <definedName name="土砂処分費">#REF!</definedName>
    <definedName name="土砂処分費の出所">#REF!</definedName>
    <definedName name="土砂処理費無筋１０">#REF!</definedName>
    <definedName name="土砂処理費無筋１０の番号">#REF!</definedName>
    <definedName name="土被り">#REF!</definedName>
    <definedName name="土木､備品">#REF!</definedName>
    <definedName name="土木､備品変">#REF!</definedName>
    <definedName name="土木一般世話役">#REF!</definedName>
    <definedName name="土木世話役" localSheetId="0">#REF!</definedName>
    <definedName name="土木世話役">#REF!</definedName>
    <definedName name="土木世話役_11" localSheetId="0">#REF!</definedName>
    <definedName name="土木世話役_11">#REF!</definedName>
    <definedName name="土木世話役_12">#REF!</definedName>
    <definedName name="土木世話役_13">#REF!</definedName>
    <definedName name="土木世話役_4">#REF!</definedName>
    <definedName name="土木表紙" localSheetId="0" hidden="1">{"'内訳書'!$A$1:$O$28"}</definedName>
    <definedName name="土木表紙" hidden="1">{"'内訳書'!$A$1:$O$28"}</definedName>
    <definedName name="土木表紙2" localSheetId="0" hidden="1">{"'内訳書'!$A$1:$O$28"}</definedName>
    <definedName name="土木表紙2" hidden="1">{"'内訳書'!$A$1:$O$28"}</definedName>
    <definedName name="土留工">#REF!</definedName>
    <definedName name="搭載形発電装置">#REF!</definedName>
    <definedName name="東面">#REF!</definedName>
    <definedName name="当初予算">#REF!</definedName>
    <definedName name="陶磁器くず">#REF!</definedName>
    <definedName name="頭１">#REF!</definedName>
    <definedName name="頭２">#REF!</definedName>
    <definedName name="動力設備工事">#REF!</definedName>
    <definedName name="特記建築改修" localSheetId="0">[231]設計書!#REF!</definedName>
    <definedName name="特記建築改修">#REF!</definedName>
    <definedName name="特許使用料" localSheetId="0">#REF!</definedName>
    <definedName name="特許使用料">#REF!</definedName>
    <definedName name="特殊運転手" localSheetId="0">#REF!</definedName>
    <definedName name="特殊運転手">#REF!</definedName>
    <definedName name="特殊運転手_11" localSheetId="0">#REF!</definedName>
    <definedName name="特殊運転手_11">#REF!</definedName>
    <definedName name="特殊運転手_12">#REF!</definedName>
    <definedName name="特殊運転手_13">#REF!</definedName>
    <definedName name="特殊運転手_4">#REF!</definedName>
    <definedName name="特殊運転手の出所">#REF!</definedName>
    <definedName name="特殊運転手単価">#REF!</definedName>
    <definedName name="特殊運転手単価の出所">#REF!</definedName>
    <definedName name="特殊作業員">#REF!</definedName>
    <definedName name="特殊作業員_11">#REF!</definedName>
    <definedName name="特殊作業員_12">#REF!</definedName>
    <definedName name="特殊作業員_13">#REF!</definedName>
    <definedName name="特殊作業員_4">#REF!</definedName>
    <definedName name="特別経費">#REF!</definedName>
    <definedName name="鳶工">#REF!</definedName>
    <definedName name="内">#REF!</definedName>
    <definedName name="内_____容">#REF!</definedName>
    <definedName name="内外装工">#REF!</definedName>
    <definedName name="内外装工事">#REF!</definedName>
    <definedName name="内外装工事変">#REF!</definedName>
    <definedName name="内装">#REF!</definedName>
    <definedName name="内装工">#REF!</definedName>
    <definedName name="内装工事" localSheetId="0">[167]内訳!#REF!</definedName>
    <definedName name="内装工事">#REF!</definedName>
    <definedName name="内部金属工事">#REF!</definedName>
    <definedName name="内部左官工事">#REF!</definedName>
    <definedName name="内部仕上げ" localSheetId="0">#REF!</definedName>
    <definedName name="内部仕上げ">#REF!</definedName>
    <definedName name="内部塗装工事">#REF!</definedName>
    <definedName name="内訳" localSheetId="0">#REF!</definedName>
    <definedName name="内訳">#REF!</definedName>
    <definedName name="内訳１">#REF!</definedName>
    <definedName name="内訳1ｰ2">#REF!</definedName>
    <definedName name="内訳1ｰ3">#REF!</definedName>
    <definedName name="内訳1ｰ4">#REF!</definedName>
    <definedName name="内訳1ｰ5">#REF!</definedName>
    <definedName name="内訳1ｰ6">#REF!</definedName>
    <definedName name="内訳1ｰ7">#REF!</definedName>
    <definedName name="内訳1ｰ8">#REF!</definedName>
    <definedName name="内訳1ｰ9">#REF!</definedName>
    <definedName name="内訳20" hidden="1">{#N/A,#N/A,FALSE,"内訳"}</definedName>
    <definedName name="内訳21" hidden="1">{#N/A,#N/A,FALSE,"内訳"}</definedName>
    <definedName name="内訳２２" hidden="1">{#N/A,#N/A,FALSE,"内訳"}</definedName>
    <definedName name="内訳23" hidden="1">{#N/A,#N/A,FALSE,"内訳"}</definedName>
    <definedName name="内訳24" hidden="1">{#N/A,#N/A,FALSE,"内訳"}</definedName>
    <definedName name="内訳25" hidden="1">{#N/A,#N/A,FALSE,"内訳"}</definedName>
    <definedName name="内訳26" hidden="1">{#N/A,#N/A,FALSE,"内訳"}</definedName>
    <definedName name="内訳27" hidden="1">{#N/A,#N/A,FALSE,"内訳"}</definedName>
    <definedName name="内訳28" hidden="1">{#N/A,#N/A,FALSE,"内訳"}</definedName>
    <definedName name="内訳29" hidden="1">{#N/A,#N/A,FALSE,"内訳"}</definedName>
    <definedName name="内訳３" localSheetId="0" hidden="1">{#N/A,#N/A,FALSE,"内訳"}</definedName>
    <definedName name="内訳３" hidden="1">{#N/A,#N/A,FALSE,"内訳"}</definedName>
    <definedName name="内訳30" hidden="1">{#N/A,#N/A,FALSE,"内訳"}</definedName>
    <definedName name="内訳31" hidden="1">{#N/A,#N/A,FALSE,"内訳"}</definedName>
    <definedName name="内訳33" hidden="1">{#N/A,#N/A,FALSE,"内訳"}</definedName>
    <definedName name="内訳34" hidden="1">{#N/A,#N/A,FALSE,"内訳"}</definedName>
    <definedName name="内訳35" hidden="1">{#N/A,#N/A,FALSE,"内訳"}</definedName>
    <definedName name="内訳36" hidden="1">{#N/A,#N/A,FALSE,"内訳"}</definedName>
    <definedName name="内訳37" hidden="1">{#N/A,#N/A,FALSE,"内訳"}</definedName>
    <definedName name="内訳38" hidden="1">{#N/A,#N/A,FALSE,"内訳"}</definedName>
    <definedName name="内訳39" hidden="1">{#N/A,#N/A,FALSE,"内訳"}</definedName>
    <definedName name="内訳４" localSheetId="0" hidden="1">{#N/A,#N/A,FALSE,"内訳"}</definedName>
    <definedName name="内訳４" hidden="1">{#N/A,#N/A,FALSE,"内訳"}</definedName>
    <definedName name="内訳40" hidden="1">{#N/A,#N/A,FALSE,"内訳"}</definedName>
    <definedName name="内訳55" hidden="1">{#N/A,#N/A,FALSE,"内訳"}</definedName>
    <definedName name="内訳６０" hidden="1">{#N/A,#N/A,FALSE,"内訳"}</definedName>
    <definedName name="内訳62" hidden="1">{#N/A,#N/A,FALSE,"内訳"}</definedName>
    <definedName name="内訳64" hidden="1">{#N/A,#N/A,FALSE,"内訳"}</definedName>
    <definedName name="内訳65" hidden="1">{#N/A,#N/A,FALSE,"内訳"}</definedName>
    <definedName name="内訳66" hidden="1">{#N/A,#N/A,FALSE,"内訳"}</definedName>
    <definedName name="内訳70" hidden="1">{#N/A,#N/A,FALSE,"内訳"}</definedName>
    <definedName name="内訳77" hidden="1">{#N/A,#N/A,FALSE,"内訳"}</definedName>
    <definedName name="内訳80" hidden="1">{#N/A,#N/A,FALSE,"内訳"}</definedName>
    <definedName name="内訳83" hidden="1">{#N/A,#N/A,FALSE,"内訳"}</definedName>
    <definedName name="内訳84" hidden="1">{#N/A,#N/A,FALSE,"内訳"}</definedName>
    <definedName name="内訳89" hidden="1">{#N/A,#N/A,FALSE,"内訳"}</definedName>
    <definedName name="内訳90" hidden="1">{#N/A,#N/A,FALSE,"内訳"}</definedName>
    <definedName name="内訳96" hidden="1">{#N/A,#N/A,FALSE,"内訳"}</definedName>
    <definedName name="内訳97" hidden="1">{#N/A,#N/A,FALSE,"内訳"}</definedName>
    <definedName name="内訳98" hidden="1">{#N/A,#N/A,FALSE,"内訳"}</definedName>
    <definedName name="内訳99" hidden="1">{#N/A,#N/A,FALSE,"内訳"}</definedName>
    <definedName name="内訳かな" localSheetId="0">#REF!</definedName>
    <definedName name="内訳かな">#REF!</definedName>
    <definedName name="内訳書" localSheetId="0">#REF!</definedName>
    <definedName name="内訳書">#REF!</definedName>
    <definedName name="内訳書2" hidden="1">#REF!</definedName>
    <definedName name="内訳総括2" localSheetId="0">[232]東高校!#REF!</definedName>
    <definedName name="内訳総括2">#REF!</definedName>
    <definedName name="内訳表" localSheetId="0">#REF!</definedName>
    <definedName name="内訳表">#REF!</definedName>
    <definedName name="南桜川" localSheetId="0" hidden="1">{"'内訳書'!$A$1:$O$28"}</definedName>
    <definedName name="南桜川" hidden="1">{"'内訳書'!$A$1:$O$28"}</definedName>
    <definedName name="南条" hidden="1">{#N/A,#N/A,TRUE,"本工事費内訳表";#N/A,#N/A,TRUE,"A";#N/A,#N/A,TRUE,"B"}</definedName>
    <definedName name="南面">#REF!</definedName>
    <definedName name="二次製品">#REF!</definedName>
    <definedName name="二次製品費">#REF!</definedName>
    <definedName name="二重管ｽﾄﾚｰﾅ工_Dﾌﾞﾛｯｸ">#REF!</definedName>
    <definedName name="入札時">#REF!</definedName>
    <definedName name="入札日">#REF!</definedName>
    <definedName name="入力">#REF!</definedName>
    <definedName name="入力エリア">#REF!</definedName>
    <definedName name="入力欄">#REF!</definedName>
    <definedName name="粘着テープ単価">#REF!</definedName>
    <definedName name="粘着テープ単価の出所">#REF!</definedName>
    <definedName name="廃材処分費">#REF!</definedName>
    <definedName name="廃材処分費_11">#REF!</definedName>
    <definedName name="廃材処分費_12">#REF!</definedName>
    <definedName name="廃材処分費_13">#REF!</definedName>
    <definedName name="廃材処分費_4">#REF!</definedName>
    <definedName name="廃材処理費">#REF!</definedName>
    <definedName name="排水">#REF!</definedName>
    <definedName name="排水金具">#REF!</definedName>
    <definedName name="排水設備" localSheetId="0">[79]概算!#REF!</definedName>
    <definedName name="排水設備">#REF!</definedName>
    <definedName name="排水通気">#REF!</definedName>
    <definedName name="排水通気変">#REF!</definedName>
    <definedName name="配管工" localSheetId="0">#REF!</definedName>
    <definedName name="配管工">#REF!</definedName>
    <definedName name="配管工_11" localSheetId="0">#REF!</definedName>
    <definedName name="配管工_11">#REF!</definedName>
    <definedName name="配管工_12" localSheetId="0">#REF!</definedName>
    <definedName name="配管工_12">#REF!</definedName>
    <definedName name="配管工_13">#REF!</definedName>
    <definedName name="配管工_4">#REF!</definedName>
    <definedName name="配線器具単価" hidden="1">#N/A</definedName>
    <definedName name="配電盤1">#REF!</definedName>
    <definedName name="配電盤2">#REF!</definedName>
    <definedName name="配電盤3">#REF!</definedName>
    <definedName name="剥離剤" localSheetId="0">#REF!</definedName>
    <definedName name="剥離剤">#REF!</definedName>
    <definedName name="剥離剤_11" localSheetId="0">#REF!</definedName>
    <definedName name="剥離剤_11">#REF!</definedName>
    <definedName name="剥離剤_12" localSheetId="0">#REF!</definedName>
    <definedName name="剥離剤_12">#REF!</definedName>
    <definedName name="剥離剤_13">#REF!</definedName>
    <definedName name="剥離剤_4">#REF!</definedName>
    <definedName name="八戸北2_PAC">#REF!</definedName>
    <definedName name="発生材処分費等々" localSheetId="0" hidden="1">{"'内訳書'!$A$1:$O$28"}</definedName>
    <definedName name="発生材処分費等々" hidden="1">{"'内訳書'!$A$1:$O$28"}</definedName>
    <definedName name="発生土埋戻量">#REF!</definedName>
    <definedName name="発電設備">#REF!</definedName>
    <definedName name="発動発電機３ｋ">#REF!</definedName>
    <definedName name="発動発電機３ｋの出所">#REF!</definedName>
    <definedName name="搬入基準単価">#REF!</definedName>
    <definedName name="搬入費" hidden="1">#REF!</definedName>
    <definedName name="板金工">#REF!</definedName>
    <definedName name="板厚">#REF!</definedName>
    <definedName name="範１">#REF!</definedName>
    <definedName name="範２">#REF!</definedName>
    <definedName name="範３">#REF!</definedName>
    <definedName name="範４">#REF!</definedName>
    <definedName name="範５">#REF!</definedName>
    <definedName name="範６">#REF!</definedName>
    <definedName name="範７">#REF!</definedName>
    <definedName name="範８">#REF!</definedName>
    <definedName name="範９">#REF!</definedName>
    <definedName name="範囲">#REF!</definedName>
    <definedName name="範囲復旧">#REF!</definedName>
    <definedName name="範囲名">#REF!</definedName>
    <definedName name="番号">#REF!</definedName>
    <definedName name="盤撤去">#REF!</definedName>
    <definedName name="比較表" localSheetId="0">#REF!</definedName>
    <definedName name="比較表">#REF!</definedName>
    <definedName name="比較表１" localSheetId="0">#REF!</definedName>
    <definedName name="比較表１">#REF!</definedName>
    <definedName name="非常照明">#REF!</definedName>
    <definedName name="非常照明変">#REF!</definedName>
    <definedName name="非常通報装置">#REF!</definedName>
    <definedName name="備_________考">#REF!</definedName>
    <definedName name="備_______考">#REF!</definedName>
    <definedName name="備考">#REF!</definedName>
    <definedName name="美術館" localSheetId="0">#REF!</definedName>
    <definedName name="美術館">#REF!</definedName>
    <definedName name="標識1" localSheetId="0">[8]新設ＱＢ基礎!#REF!</definedName>
    <definedName name="標識1">#REF!</definedName>
    <definedName name="標識2" localSheetId="0">[8]新設ＱＢ基礎!#REF!</definedName>
    <definedName name="標識2">#REF!</definedName>
    <definedName name="標準保存">#REF!</definedName>
    <definedName name="標準明細表">#REF!</definedName>
    <definedName name="標準明細表2">#REF!</definedName>
    <definedName name="表" localSheetId="0">'[233]８正津川早着変更'!#REF!</definedName>
    <definedName name="表" hidden="1">{"'内訳書'!$A$1:$O$28"}</definedName>
    <definedName name="表1" localSheetId="0">#REF!</definedName>
    <definedName name="表１">#REF!</definedName>
    <definedName name="表2" localSheetId="0">#REF!</definedName>
    <definedName name="表2">#REF!</definedName>
    <definedName name="表し">#REF!</definedName>
    <definedName name="表紙" localSheetId="0">[234]第一埠頭内訳!#REF!</definedName>
    <definedName name="表紙">#REF!</definedName>
    <definedName name="表紙。" localSheetId="0">#REF!</definedName>
    <definedName name="表紙。">#REF!</definedName>
    <definedName name="表紙１" localSheetId="0">#REF!</definedName>
    <definedName name="表紙１">#REF!</definedName>
    <definedName name="表紙２" localSheetId="0">[235]強電複合!#REF!</definedName>
    <definedName name="表紙２">#REF!</definedName>
    <definedName name="表紙３" localSheetId="0">#REF!</definedName>
    <definedName name="表紙３">#REF!</definedName>
    <definedName name="表紙Ⅰ" hidden="1">#REF!</definedName>
    <definedName name="表紙回" localSheetId="0">[23]拾い書!#REF!</definedName>
    <definedName name="表紙回">#REF!</definedName>
    <definedName name="表紙公所名" localSheetId="0">#REF!</definedName>
    <definedName name="表紙公所名">#REF!</definedName>
    <definedName name="表示" localSheetId="0">[236]種目内訳!$B$31</definedName>
    <definedName name="表示">#REF!</definedName>
    <definedName name="表層厚">#REF!</definedName>
    <definedName name="表題" localSheetId="0">#REF!</definedName>
    <definedName name="表題">#REF!</definedName>
    <definedName name="表題1" localSheetId="0">#REF!</definedName>
    <definedName name="表題1">#REF!</definedName>
    <definedName name="表題2" localSheetId="0">#REF!</definedName>
    <definedName name="表題2">#REF!</definedName>
    <definedName name="表題ﾒﾆｭｰ">#REF!</definedName>
    <definedName name="浜館" localSheetId="0" hidden="1">{"'内訳書'!$A$1:$O$28"}</definedName>
    <definedName name="浜館" hidden="1">{"'内訳書'!$A$1:$O$28"}</definedName>
    <definedName name="不活性ガス">#REF!</definedName>
    <definedName name="不断水穿孔機φ１００">#REF!</definedName>
    <definedName name="不断水穿孔機φ１００の出所">#REF!</definedName>
    <definedName name="不断水穿孔機φ１５０">#REF!</definedName>
    <definedName name="不断水穿孔機φ１５０の出所">#REF!</definedName>
    <definedName name="不断水穿孔機φ２００">#REF!</definedName>
    <definedName name="不断水穿孔機φ２００の出所">#REF!</definedName>
    <definedName name="不断水穿孔機φ７５">#REF!</definedName>
    <definedName name="不断水穿孔機φ７５の出所">#REF!</definedName>
    <definedName name="不凍給水栓">#REF!</definedName>
    <definedName name="不明" localSheetId="0">[188]拾い書!#REF!</definedName>
    <definedName name="不明">#REF!</definedName>
    <definedName name="付属細目">"フォーム 1"</definedName>
    <definedName name="付帯工">#REF!</definedName>
    <definedName name="普通ｾﾒﾝﾄ">#REF!</definedName>
    <definedName name="普通ｾﾒﾝﾄ_1000">#REF!</definedName>
    <definedName name="普通ｾﾒﾝﾄ_1000_11">#REF!</definedName>
    <definedName name="普通ｾﾒﾝﾄ_1000_12">#REF!</definedName>
    <definedName name="普通ｾﾒﾝﾄ_1000_13">#REF!</definedName>
    <definedName name="普通ｾﾒﾝﾄ_1000_4">#REF!</definedName>
    <definedName name="普通ｾﾒﾝﾄ_11">#REF!</definedName>
    <definedName name="普通ｾﾒﾝﾄ_12">#REF!</definedName>
    <definedName name="普通ｾﾒﾝﾄ_13">#REF!</definedName>
    <definedName name="普通ｾﾒﾝﾄ_4">#REF!</definedName>
    <definedName name="普通ｾﾒﾝﾄ50未満">#REF!</definedName>
    <definedName name="普通ｾﾒﾝﾄ50未満_11">#REF!</definedName>
    <definedName name="普通ｾﾒﾝﾄ50未満_12">#REF!</definedName>
    <definedName name="普通ｾﾒﾝﾄ50未満_13">#REF!</definedName>
    <definedName name="普通ｾﾒﾝﾄ50未満_4">#REF!</definedName>
    <definedName name="普通作業員">#REF!</definedName>
    <definedName name="普通作業員_11">#REF!</definedName>
    <definedName name="普通作業員_12">#REF!</definedName>
    <definedName name="普通作業員_13">#REF!</definedName>
    <definedName name="普通作業員_4">#REF!</definedName>
    <definedName name="部数">#REF!</definedName>
    <definedName name="風除" localSheetId="0" hidden="1">{"'内訳書'!$A$1:$O$28"}</definedName>
    <definedName name="風除" hidden="1">{"'内訳書'!$A$1:$O$28"}</definedName>
    <definedName name="副監督">#REF!</definedName>
    <definedName name="副単">#REF!</definedName>
    <definedName name="復旧解体小計">#REF!</definedName>
    <definedName name="復命日">#REF!</definedName>
    <definedName name="複合一次単価">#REF!</definedName>
    <definedName name="複合工費">#REF!</definedName>
    <definedName name="複合工費E">#REF!</definedName>
    <definedName name="複合工費M">#REF!</definedName>
    <definedName name="複合単価Ａ１" localSheetId="0">[237]複合単価表!#REF!</definedName>
    <definedName name="複合単価Ａ１">#REF!</definedName>
    <definedName name="複合単価見出し">#REF!</definedName>
    <definedName name="複合単価表" localSheetId="0">#REF!</definedName>
    <definedName name="複合単価表">#REF!</definedName>
    <definedName name="複単" localSheetId="0">[238]拾い書!#REF!</definedName>
    <definedName name="複単">#REF!</definedName>
    <definedName name="複単22" localSheetId="0">[138]東高校!#REF!</definedName>
    <definedName name="複単22">#REF!</definedName>
    <definedName name="複単Ａ１" localSheetId="0">[239]複合単価表!#REF!</definedName>
    <definedName name="複単Ａ１">#REF!</definedName>
    <definedName name="物置" localSheetId="0">#REF!</definedName>
    <definedName name="物置">#REF!</definedName>
    <definedName name="物置屋根工事" localSheetId="0">[167]内訳!#REF!</definedName>
    <definedName name="物置屋根工事">#REF!</definedName>
    <definedName name="物置基礎工事" localSheetId="0">[167]内訳!#REF!</definedName>
    <definedName name="物置基礎工事">#REF!</definedName>
    <definedName name="物置建具工事" localSheetId="0">[167]内訳!#REF!</definedName>
    <definedName name="物置建具工事">#REF!</definedName>
    <definedName name="物置左官工事" localSheetId="0">[167]内訳!#REF!</definedName>
    <definedName name="物置左官工事">#REF!</definedName>
    <definedName name="物置直接仮設工事" localSheetId="0">[167]内訳!#REF!</definedName>
    <definedName name="物置直接仮設工事">#REF!</definedName>
    <definedName name="物置棟工事" localSheetId="0">[167]内訳!#REF!</definedName>
    <definedName name="物置棟工事">#REF!</definedName>
    <definedName name="物置内外装" localSheetId="0">[167]内訳!#REF!</definedName>
    <definedName name="物置内外装">#REF!</definedName>
    <definedName name="物置木工事" localSheetId="0">[167]内訳!#REF!</definedName>
    <definedName name="物置木工事">#REF!</definedName>
    <definedName name="分岐材">#REF!</definedName>
    <definedName name="分電盤算出人員" localSheetId="0">#REF!</definedName>
    <definedName name="分電盤算出人員">#REF!</definedName>
    <definedName name="分配槽">#REF!</definedName>
    <definedName name="分配槽上屋">#REF!,#REF!,#REF!,#REF!,#REF!,#REF!,#REF!,#REF!</definedName>
    <definedName name="平和台" localSheetId="0" hidden="1">{"'内訳書'!$A$1:$O$28"}</definedName>
    <definedName name="平和台" hidden="1">{"'内訳書'!$A$1:$O$28"}</definedName>
    <definedName name="別紙２" localSheetId="0" hidden="1">{"'内訳書'!$A$1:$O$28"}</definedName>
    <definedName name="別紙２" hidden="1">{"'内訳書'!$A$1:$O$28"}</definedName>
    <definedName name="変契約額">#REF!</definedName>
    <definedName name="変工期終">#REF!</definedName>
    <definedName name="変更">#REF!</definedName>
    <definedName name="変更指示書" localSheetId="0">[215]東高校!#REF!</definedName>
    <definedName name="変更指示書">#REF!</definedName>
    <definedName name="変更設計書" localSheetId="0">[240]石ヶ戸解体!#REF!</definedName>
    <definedName name="変更設計書">#REF!</definedName>
    <definedName name="変更総括２" localSheetId="0">#REF!</definedName>
    <definedName name="変更総括２">#REF!</definedName>
    <definedName name="変更総括３">#REF!</definedName>
    <definedName name="変更総括表">#REF!</definedName>
    <definedName name="変更総括表２">#REF!</definedName>
    <definedName name="変更総括表です">#REF!</definedName>
    <definedName name="変更通知ｺﾋﾟｰ元">#REF!</definedName>
    <definedName name="変更通知ｺﾋﾟｰ先">#REF!</definedName>
    <definedName name="変更表紙" localSheetId="0">[215]東高校!#REF!</definedName>
    <definedName name="変更表紙">#REF!</definedName>
    <definedName name="変更名前" localSheetId="0" hidden="1">[241]機器見積!#REF!</definedName>
    <definedName name="変更名前" hidden="1">#REF!</definedName>
    <definedName name="変更名前２" localSheetId="0" hidden="1">[241]機器見積!#REF!</definedName>
    <definedName name="変更名前２" hidden="1">#REF!</definedName>
    <definedName name="変更名前３" localSheetId="0" hidden="1">[241]機器見積!#REF!</definedName>
    <definedName name="変更名前３" hidden="1">#REF!</definedName>
    <definedName name="変更名前４" localSheetId="0" hidden="1">[241]機器見積!#REF!</definedName>
    <definedName name="変更名前４" hidden="1">#REF!</definedName>
    <definedName name="変更名前５" localSheetId="0" hidden="1">[241]機器見積!#REF!</definedName>
    <definedName name="変更名前５" hidden="1">#REF!</definedName>
    <definedName name="変更名前６" localSheetId="0" hidden="1">[241]機器見積!#REF!</definedName>
    <definedName name="変更名前６" hidden="1">#REF!</definedName>
    <definedName name="弁室築造計">#REF!</definedName>
    <definedName name="弁室築造二次製品計">#REF!</definedName>
    <definedName name="弁桝">#REF!</definedName>
    <definedName name="保温">#REF!</definedName>
    <definedName name="保温工" localSheetId="0">#REF!</definedName>
    <definedName name="保温工">#REF!</definedName>
    <definedName name="保温工事" localSheetId="0">#REF!</definedName>
    <definedName name="保温工事">#REF!</definedName>
    <definedName name="保存" localSheetId="0">#REF!</definedName>
    <definedName name="保存">#REF!</definedName>
    <definedName name="保存ﾌｧｲﾙ名">#REF!</definedName>
    <definedName name="舗装">#REF!</definedName>
    <definedName name="舗装工事">#REF!</definedName>
    <definedName name="舗装数量歩道"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舗装数量歩道" hidden="1">{#N/A,#N/A,FALSE,"整地工　１";#N/A,#N/A,FALSE,"整地工　２";#N/A,#N/A,FALSE,"整地工　３";#N/A,#N/A,FALSE,"整地工　４";#N/A,#N/A,FALSE,"整地工　５";#N/A,#N/A,FALSE,"道路工　１";#N/A,#N/A,FALSE,"道路工　２";#N/A,#N/A,FALSE,"道路工　３";#N/A,#N/A,FALSE,"道路工　４";#N/A,#N/A,FALSE,"道路工　５";#N/A,#N/A,FALSE,"舗装工他"}</definedName>
    <definedName name="舗装版掘削積込工１０以下">#REF!</definedName>
    <definedName name="舗装版掘削積込工１０以下の番号">#REF!</definedName>
    <definedName name="舗装盤切断工ＡＳ２０以下">#REF!</definedName>
    <definedName name="舗装盤切断工ＡＳ２０以下の番号">#REF!</definedName>
    <definedName name="歩道"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部"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部"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用小型フィニッシャ供用日損料">#REF!</definedName>
    <definedName name="歩道用小型フィニッシャ供用日損料の出所">#REF!</definedName>
    <definedName name="補助材料費" localSheetId="0">#REF!</definedName>
    <definedName name="補助材料費">#REF!</definedName>
    <definedName name="補助材料費E">#REF!</definedName>
    <definedName name="補助材料費M">#REF!</definedName>
    <definedName name="補助材料費率E" localSheetId="0">[221]補助材料!#REF!</definedName>
    <definedName name="補助材料費率E">#REF!</definedName>
    <definedName name="補正係数" localSheetId="0">#REF!</definedName>
    <definedName name="補正係数">#REF!</definedName>
    <definedName name="放送">#REF!</definedName>
    <definedName name="放送変">#REF!</definedName>
    <definedName name="方づえ" localSheetId="0">#REF!</definedName>
    <definedName name="方づえ">#REF!</definedName>
    <definedName name="法面積" hidden="1">{#N/A,#N/A,FALSE,"整地工　１";#N/A,#N/A,FALSE,"整地工　２";#N/A,#N/A,FALSE,"整地工　３";#N/A,#N/A,FALSE,"整地工　４";#N/A,#N/A,FALSE,"整地工　５";#N/A,#N/A,FALSE,"道路工　１";#N/A,#N/A,FALSE,"道路工　２";#N/A,#N/A,FALSE,"道路工　３";#N/A,#N/A,FALSE,"道路工　４";#N/A,#N/A,FALSE,"道路工　５";#N/A,#N/A,FALSE,"舗装工他"}</definedName>
    <definedName name="防火区画処理">#REF!</definedName>
    <definedName name="防護コン印刷">#REF!</definedName>
    <definedName name="防水工">#REF!</definedName>
    <definedName name="防水工_11">#REF!</definedName>
    <definedName name="防水工_12">#REF!</definedName>
    <definedName name="防水工_13">#REF!</definedName>
    <definedName name="防水工_4">#REF!</definedName>
    <definedName name="防水工事">#REF!</definedName>
    <definedName name="防水工事変">#REF!</definedName>
    <definedName name="防犯設備工事">#REF!</definedName>
    <definedName name="防油提及び配管トラフ" localSheetId="0">[167]内訳!#REF!</definedName>
    <definedName name="防油提及び配管トラフ">#REF!</definedName>
    <definedName name="北ノ庄" hidden="1">{#N/A,#N/A,TRUE,"本工事費内訳表";#N/A,#N/A,TRUE,"A";#N/A,#N/A,TRUE,"B"}</definedName>
    <definedName name="北ノ庄・1" hidden="1">{#N/A,#N/A,TRUE,"本工事費内訳表";#N/A,#N/A,TRUE,"A";#N/A,#N/A,TRUE,"B"}</definedName>
    <definedName name="北ノ庄・2" hidden="1">{#N/A,#N/A,TRUE,"本工事費内訳表";#N/A,#N/A,TRUE,"A";#N/A,#N/A,TRUE,"B"}</definedName>
    <definedName name="北ノ庄・3" hidden="1">{#N/A,#N/A,TRUE,"本工事費内訳表";#N/A,#N/A,TRUE,"A";#N/A,#N/A,TRUE,"B"}</definedName>
    <definedName name="北ノ庄・4" hidden="1">{#N/A,#N/A,TRUE,"本工事費内訳表";#N/A,#N/A,TRUE,"A";#N/A,#N/A,TRUE,"B"}</definedName>
    <definedName name="北面" localSheetId="0">#REF!</definedName>
    <definedName name="北面">#REF!</definedName>
    <definedName name="本">#REF!</definedName>
    <definedName name="本管舗装" localSheetId="0">#REF!</definedName>
    <definedName name="本管舗装">#REF!</definedName>
    <definedName name="本工事費">#REF!</definedName>
    <definedName name="本工事費内訳" localSheetId="0">#REF!</definedName>
    <definedName name="本工事費内訳">#REF!</definedName>
    <definedName name="本数">#REF!</definedName>
    <definedName name="埋め戻し">#REF!</definedName>
    <definedName name="埋設シートの出所">#REF!</definedName>
    <definedName name="埋設シート単価">#REF!</definedName>
    <definedName name="埋設シート布設工">#REF!</definedName>
    <definedName name="埋設シート布設工の番号">#REF!</definedName>
    <definedName name="埋戻">#REF!</definedName>
    <definedName name="埋戻工再生砂">#REF!</definedName>
    <definedName name="埋戻工再生砂の番号">#REF!</definedName>
    <definedName name="埋戻高">#REF!</definedName>
    <definedName name="埋戻高1">#REF!</definedName>
    <definedName name="埋戻高2">#REF!</definedName>
    <definedName name="枚1">#REF!</definedName>
    <definedName name="枚2">#REF!</definedName>
    <definedName name="桝蓋">#REF!</definedName>
    <definedName name="桝寸法">#REF!</definedName>
    <definedName name="桝寸法2">#REF!</definedName>
    <definedName name="桝代価">#REF!</definedName>
    <definedName name="桝番号">#REF!</definedName>
    <definedName name="桝類工事">#REF!</definedName>
    <definedName name="密粒AS">#REF!</definedName>
    <definedName name="密粒AS_11">#REF!</definedName>
    <definedName name="密粒AS_12">#REF!</definedName>
    <definedName name="密粒AS_13">#REF!</definedName>
    <definedName name="密粒AS_4">#REF!</definedName>
    <definedName name="密粒度アスコン_13">#REF!</definedName>
    <definedName name="密粒度ギャプアスコン_13">#REF!</definedName>
    <definedName name="民">'[117]明細1～14'!$F$220</definedName>
    <definedName name="民1">'[117]明細1～14'!$F$240</definedName>
    <definedName name="民2">'[117]明細1～14'!$F$260</definedName>
    <definedName name="民3">'[92]土木(明細)'!#REF!</definedName>
    <definedName name="民4">'[92]土木(明細)'!#REF!</definedName>
    <definedName name="無">#REF!</definedName>
    <definedName name="無筋Ｃｏ廃材持込料">#REF!</definedName>
    <definedName name="無筋Ｃｏ廃材持込料の出所">#REF!</definedName>
    <definedName name="名____称">#REF!</definedName>
    <definedName name="名称" localSheetId="0">#REF!</definedName>
    <definedName name="名称">#REF!</definedName>
    <definedName name="名前" localSheetId="0">#REF!</definedName>
    <definedName name="名前">#REF!</definedName>
    <definedName name="名前１" hidden="1">#REF!</definedName>
    <definedName name="名前2" localSheetId="0">[179]拾い書!#REF!</definedName>
    <definedName name="名前2">#REF!</definedName>
    <definedName name="名前３" hidden="1">#REF!</definedName>
    <definedName name="名前４" hidden="1">#REF!</definedName>
    <definedName name="名前５" hidden="1">#REF!</definedName>
    <definedName name="明1">[242]明細1!$Q$22</definedName>
    <definedName name="明10">'[117]明細1～14'!$F$200</definedName>
    <definedName name="明11">[242]明細1!$Q$252</definedName>
    <definedName name="明12">[242]明細1!$Q$275</definedName>
    <definedName name="明13">[242]明細1!$Q$298</definedName>
    <definedName name="明14">[242]明細1!$Q$321</definedName>
    <definedName name="明15">[242]明細1!$Q$367</definedName>
    <definedName name="明16">[243]明細書!#REF!</definedName>
    <definedName name="明17">[243]明細書!#REF!</definedName>
    <definedName name="明18">[243]明細書!#REF!</definedName>
    <definedName name="明19">[242]明細1!$Q$459</definedName>
    <definedName name="明2">[242]明細1!$Q$45</definedName>
    <definedName name="明20">[243]明細書!#REF!</definedName>
    <definedName name="明21">[242]明細1!$Q$528</definedName>
    <definedName name="明22">[242]明細1!$Q$558</definedName>
    <definedName name="明23">[243]明細書!#REF!</definedName>
    <definedName name="明24">[242]明細1!$Q$620</definedName>
    <definedName name="明25">[242]明細1!$Q$666</definedName>
    <definedName name="明26">[242]明細2!$Q$22</definedName>
    <definedName name="明28">[242]明細2!$Q$91</definedName>
    <definedName name="明29">[242]明細2!$Q$114</definedName>
    <definedName name="明3">[242]明細1!$Q$68</definedName>
    <definedName name="明30">[242]明細2!$Q$160</definedName>
    <definedName name="明32">[242]明細2!$Q$206</definedName>
    <definedName name="明33">[242]明細2!$Q$229</definedName>
    <definedName name="明34">[242]明細2!$Q$252</definedName>
    <definedName name="明36">[242]明細2!$Q$298</definedName>
    <definedName name="明4">[242]明細1!$Q$91</definedName>
    <definedName name="明40">[242]明細2!$Q$436</definedName>
    <definedName name="明41">[242]明細2!$Q$459</definedName>
    <definedName name="明42">[242]明細2!$Q$482</definedName>
    <definedName name="明5">'[92]土木(明細)'!#REF!</definedName>
    <definedName name="明59">[242]明細3!$Q$91</definedName>
    <definedName name="明6">'[92]土木(明細)'!#REF!</definedName>
    <definedName name="明60">[242]明細3!$Q$114</definedName>
    <definedName name="明61">[242]明細3!$Q$137</definedName>
    <definedName name="明62">[242]明細3!$Q$160</definedName>
    <definedName name="明63">[242]明細3!$Q$183</definedName>
    <definedName name="明64">[242]明細3!$Q$206</definedName>
    <definedName name="明65">[242]明細3!$Q$229</definedName>
    <definedName name="明66">[242]明細3!$Q$252</definedName>
    <definedName name="明67">[242]明細3!$Q$275</definedName>
    <definedName name="明68">[242]明細3!$Q$298</definedName>
    <definedName name="明69">[242]明細3!$Q$321</definedName>
    <definedName name="明7">[242]明細1!$Q$160</definedName>
    <definedName name="明70">[242]明細3!$Q$344</definedName>
    <definedName name="明72">[242]明細3!$Q$390</definedName>
    <definedName name="明75">[242]明細3!$Q$459</definedName>
    <definedName name="明76">[242]明細3!$Q$482</definedName>
    <definedName name="明77">[242]明細3!$Q$505</definedName>
    <definedName name="明78">[242]明細3!$Q$528</definedName>
    <definedName name="明79">[242]明細3!$Q$551</definedName>
    <definedName name="明8">[242]明細1!$Q$183</definedName>
    <definedName name="明80">[242]明細3!$Q$574</definedName>
    <definedName name="明81">[242]明細3!$Q$597</definedName>
    <definedName name="明82">[242]明細3!$Q$620</definedName>
    <definedName name="明83">[242]明細3!$Q$643</definedName>
    <definedName name="明9">[242]明細1!$Q$206</definedName>
    <definedName name="明91">[242]明細4!$Q$275</definedName>
    <definedName name="明92">[242]明細4!$Q$298</definedName>
    <definedName name="明93">[242]明細4!$Q$321</definedName>
    <definedName name="明94">[242]明細4!$Q$344</definedName>
    <definedName name="明95">[242]明細4!$Q$367</definedName>
    <definedName name="明96">[242]明細4!$Q$390</definedName>
    <definedName name="明細６">#REF!</definedName>
    <definedName name="明細７">#REF!</definedName>
    <definedName name="明細書" localSheetId="0">#REF!</definedName>
    <definedName name="明細書">#REF!</definedName>
    <definedName name="木" hidden="1">#REF!</definedName>
    <definedName name="木くず" localSheetId="0">#REF!</definedName>
    <definedName name="木くず">#REF!</definedName>
    <definedName name="木工事">#REF!</definedName>
    <definedName name="木工事変">#REF!</definedName>
    <definedName name="木材積算１">#REF!</definedName>
    <definedName name="木材積算２">#REF!</definedName>
    <definedName name="木製建具工">#REF!</definedName>
    <definedName name="木製建具工事">#REF!</definedName>
    <definedName name="木製建具工事変">#REF!</definedName>
    <definedName name="木矢板２ｍ以下">#REF!</definedName>
    <definedName name="木矢板２ｍ以下の出所">#REF!</definedName>
    <definedName name="木矢板２ｍ以上">#REF!</definedName>
    <definedName name="木矢板２ｍ以上の出所">#REF!</definedName>
    <definedName name="目次">#REF!</definedName>
    <definedName name="門扉">#REF!</definedName>
    <definedName name="野" hidden="1">{#N/A,#N/A,TRUE,"本工事費内訳表";#N/A,#N/A,TRUE,"A";#N/A,#N/A,TRUE,"B"}</definedName>
    <definedName name="矢板損料_1.8m">#REF!</definedName>
    <definedName name="矢板損料_2.1m">#REF!</definedName>
    <definedName name="矢板損料_2.4m">#REF!</definedName>
    <definedName name="矢板損料_2.7m">#REF!</definedName>
    <definedName name="役務費">#REF!</definedName>
    <definedName name="薬液注入工">#REF!</definedName>
    <definedName name="油川" localSheetId="0" hidden="1">{"'内訳書'!$A$1:$O$28"}</definedName>
    <definedName name="油川" hidden="1">{"'内訳書'!$A$1:$O$28"}</definedName>
    <definedName name="輸送１">#REF!</definedName>
    <definedName name="輸送費">#REF!</definedName>
    <definedName name="輸送費２" hidden="1">#REF!</definedName>
    <definedName name="輸送費E">#REF!</definedName>
    <definedName name="輸送費M">#REF!</definedName>
    <definedName name="有筋Ｃｏ廃材持込料">#REF!</definedName>
    <definedName name="有筋Ｃｏ廃材持込料の出所">#REF!</definedName>
    <definedName name="有筋コンクリート廃材持込料新">#REF!</definedName>
    <definedName name="有筋コンクリート廃材持込料新の出所">#REF!</definedName>
    <definedName name="有効桁１">#REF!</definedName>
    <definedName name="有効桁２">#REF!</definedName>
    <definedName name="予算額">#REF!</definedName>
    <definedName name="予定表原稿コピー元">#REF!</definedName>
    <definedName name="予定表原稿ｺﾋﾟｰ先">#REF!</definedName>
    <definedName name="予定表原稿公所番号コピー先">#REF!</definedName>
    <definedName name="溶250">#REF!</definedName>
    <definedName name="溶接">#REF!</definedName>
    <definedName name="溶接工">#REF!</definedName>
    <definedName name="溶接工_11">#REF!</definedName>
    <definedName name="溶接工_12">#REF!</definedName>
    <definedName name="溶接工_13">#REF!</definedName>
    <definedName name="溶接工_4">#REF!</definedName>
    <definedName name="溶接参照">#REF!</definedName>
    <definedName name="溶接棒">#REF!</definedName>
    <definedName name="溶接棒_11">#REF!</definedName>
    <definedName name="溶接棒_12">#REF!</definedName>
    <definedName name="溶接棒_13">#REF!</definedName>
    <definedName name="溶接棒_4">#REF!</definedName>
    <definedName name="養生幼稚園">#REF!</definedName>
    <definedName name="理事・技師長">#REF!</definedName>
    <definedName name="率１">#REF!</definedName>
    <definedName name="率２">#REF!</definedName>
    <definedName name="率３">#REF!</definedName>
    <definedName name="率A" localSheetId="0">[244]共通仮設費!$B$2:$B$11</definedName>
    <definedName name="率A">#REF!</definedName>
    <definedName name="率B" localSheetId="0">[244]共通仮設費!$C$2:$C$11</definedName>
    <definedName name="率B">#REF!</definedName>
    <definedName name="率C" localSheetId="0">[244]共通仮設費!$D$2:$D$11</definedName>
    <definedName name="率C">#REF!</definedName>
    <definedName name="率XM" localSheetId="0">#REF!</definedName>
    <definedName name="率XM">#REF!</definedName>
    <definedName name="率XO">#REF!</definedName>
    <definedName name="率XP">#REF!</definedName>
    <definedName name="率運搬費">#REF!</definedName>
    <definedName name="率対象外">#REF!</definedName>
    <definedName name="立会人">#REF!</definedName>
    <definedName name="立坑数量総括表" hidden="1">{#N/A,#N/A,FALSE,"土量集計";#N/A,#N/A,FALSE,"ＰＡ土量";#N/A,#N/A,FALSE,"ＩＣ土量";#N/A,#N/A,FALSE,"Ｂ区間土量";#N/A,#N/A,FALSE,"法面集計";#N/A,#N/A,FALSE,"ＰＡ法面";#N/A,#N/A,FALSE,"ＩＣ法面";#N/A,#N/A,FALSE,"Ｂ区間法面"}</definedName>
    <definedName name="流し台改修工事">#REF!</definedName>
    <definedName name="流入ゲート">#REF!</definedName>
    <definedName name="粒調砕石">#REF!</definedName>
    <definedName name="粒調砕石Mｰ30">#REF!</definedName>
    <definedName name="粒調砕石Mｰ30_11">#REF!</definedName>
    <definedName name="粒調砕石Mｰ30_12">#REF!</definedName>
    <definedName name="粒調砕石Mｰ30_13">#REF!</definedName>
    <definedName name="粒調砕石Mｰ30_4">#REF!</definedName>
    <definedName name="粒調砕石の出所">#REF!</definedName>
    <definedName name="例3" localSheetId="0">'[245]#REF'!#REF!</definedName>
    <definedName name="例3">#REF!</definedName>
    <definedName name="列幅" localSheetId="0">#REF!</definedName>
    <definedName name="列幅">#REF!</definedName>
    <definedName name="連続頁">#REF!</definedName>
    <definedName name="連絡線">#REF!</definedName>
    <definedName name="路床砕石" localSheetId="0">#REF!</definedName>
    <definedName name="路床砕石">#REF!</definedName>
    <definedName name="路床砕石_11">#REF!</definedName>
    <definedName name="路床砕石_12">#REF!</definedName>
    <definedName name="路床砕石_13">#REF!</definedName>
    <definedName name="路床砕石_4">#REF!</definedName>
    <definedName name="路線番号">#REF!</definedName>
    <definedName name="路盤厚">#REF!</definedName>
    <definedName name="路盤厚2">#REF!</definedName>
    <definedName name="路盤工１５">#REF!</definedName>
    <definedName name="路盤工１５の番号">#REF!</definedName>
    <definedName name="路面清掃車">#REF!</definedName>
    <definedName name="路面清掃車供用日損料">#REF!</definedName>
    <definedName name="路面清掃車供用日損料の出所">#REF!</definedName>
    <definedName name="路面切削機供用日損料">#REF!</definedName>
    <definedName name="路面切削機供用日損料の出所">#REF!</definedName>
    <definedName name="露出ｽｲｯﾁﾎﾞｯｸｽ">#REF!</definedName>
    <definedName name="労務" localSheetId="0" hidden="1">{"'内訳書'!$A$1:$O$28"}</definedName>
    <definedName name="労務" hidden="1">{"'内訳書'!$A$1:$O$28"}</definedName>
    <definedName name="労務１">#REF!</definedName>
    <definedName name="労務２">#REF!</definedName>
    <definedName name="労務３">#REF!</definedName>
    <definedName name="労務者輸送費">#REF!</definedName>
    <definedName name="労務単価">#REF!</definedName>
    <definedName name="労務単価入力欄">#REF!</definedName>
    <definedName name="労務単価表">#REF!</definedName>
    <definedName name="労務費">#REF!</definedName>
    <definedName name="労務費_11">#REF!</definedName>
    <definedName name="労務費_12">#REF!</definedName>
    <definedName name="労務費_13">#REF!</definedName>
    <definedName name="労務費計">#REF!</definedName>
    <definedName name="和田" localSheetId="0" hidden="1">{#N/A,#N/A,FALSE,"整地工　１";#N/A,#N/A,FALSE,"整地工　２";#N/A,#N/A,FALSE,"整地工　３";#N/A,#N/A,FALSE,"整地工　４";#N/A,#N/A,FALSE,"整地工　５";#N/A,#N/A,FALSE,"道路工　１";#N/A,#N/A,FALSE,"道路工　２";#N/A,#N/A,FALSE,"道路工　３";#N/A,#N/A,FALSE,"道路工　４";#N/A,#N/A,FALSE,"道路工　５";#N/A,#N/A,FALSE,"舗装工他"}</definedName>
    <definedName name="和田" hidden="1">{#N/A,#N/A,FALSE,"整地工　１";#N/A,#N/A,FALSE,"整地工　２";#N/A,#N/A,FALSE,"整地工　３";#N/A,#N/A,FALSE,"整地工　４";#N/A,#N/A,FALSE,"整地工　５";#N/A,#N/A,FALSE,"道路工　１";#N/A,#N/A,FALSE,"道路工　２";#N/A,#N/A,FALSE,"道路工　３";#N/A,#N/A,FALSE,"道路工　４";#N/A,#N/A,FALSE,"道路工　５";#N/A,#N/A,FALSE,"舗装工他"}</definedName>
    <definedName name="枠" localSheetId="0">#REF!</definedName>
    <definedName name="枠">#REF!</definedName>
    <definedName name="斫り工" localSheetId="0">#REF!</definedName>
    <definedName name="斫り工">#REF!</definedName>
    <definedName name="礫質土及び粘性土">#REF!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7" i="7" l="1"/>
  <c r="G230" i="28"/>
  <c r="G229" i="28"/>
  <c r="G613" i="27" l="1"/>
  <c r="G108" i="28" l="1"/>
  <c r="G107" i="28"/>
  <c r="G85" i="28" l="1"/>
  <c r="G84" i="28"/>
  <c r="G83" i="28"/>
  <c r="G82" i="28"/>
  <c r="G81" i="28"/>
  <c r="G80" i="28"/>
  <c r="G109" i="27"/>
  <c r="G108" i="27"/>
  <c r="G107" i="27"/>
  <c r="G106" i="27"/>
  <c r="G105" i="27"/>
  <c r="G101" i="28" l="1"/>
  <c r="G6" i="28" s="1"/>
  <c r="G126" i="27"/>
  <c r="G6" i="27" s="1"/>
  <c r="G485" i="27"/>
  <c r="G484" i="27"/>
  <c r="G483" i="27"/>
  <c r="G482" i="27"/>
  <c r="G481" i="27"/>
  <c r="G480" i="27"/>
  <c r="G479" i="27"/>
  <c r="G478" i="27"/>
  <c r="G476" i="27"/>
  <c r="G475" i="27"/>
  <c r="G474" i="27"/>
  <c r="G473" i="27"/>
  <c r="G472" i="27"/>
  <c r="G471" i="27"/>
  <c r="G470" i="27"/>
  <c r="G469" i="27"/>
  <c r="G468" i="27"/>
  <c r="G467" i="27"/>
  <c r="G466" i="27"/>
  <c r="G465" i="27"/>
  <c r="G464" i="27"/>
  <c r="G463" i="27"/>
  <c r="G462" i="27"/>
  <c r="G460" i="27"/>
  <c r="G459" i="27"/>
  <c r="G458" i="27"/>
  <c r="G457" i="27"/>
  <c r="G456" i="27"/>
  <c r="G454" i="27"/>
  <c r="G453" i="27"/>
  <c r="G451" i="27"/>
  <c r="G450" i="27"/>
  <c r="G449" i="27"/>
  <c r="G448" i="27"/>
  <c r="G447" i="27"/>
  <c r="G446" i="27"/>
  <c r="G445" i="27"/>
  <c r="G444" i="27"/>
  <c r="G443" i="27"/>
  <c r="G442" i="27"/>
  <c r="G441" i="27"/>
  <c r="G440" i="27"/>
  <c r="G439" i="27"/>
  <c r="G438" i="27"/>
  <c r="G437" i="27"/>
  <c r="G436" i="27"/>
  <c r="G435" i="27"/>
  <c r="G434" i="27"/>
  <c r="G433" i="27"/>
  <c r="G432" i="27"/>
  <c r="G431" i="27"/>
  <c r="G430" i="27"/>
  <c r="G429" i="27"/>
  <c r="G428" i="27"/>
  <c r="G426" i="27"/>
  <c r="G425" i="27"/>
  <c r="G424" i="27"/>
  <c r="G423" i="27"/>
  <c r="G422" i="27"/>
  <c r="G421" i="27"/>
  <c r="G420" i="27"/>
  <c r="G419" i="27"/>
  <c r="G418" i="27"/>
  <c r="G417" i="27"/>
  <c r="G416" i="27"/>
  <c r="G415" i="27"/>
  <c r="G414" i="27"/>
  <c r="G413" i="27"/>
  <c r="G412" i="27"/>
  <c r="G411" i="27"/>
  <c r="G410" i="27"/>
  <c r="G409" i="27"/>
  <c r="G408" i="27"/>
  <c r="G407" i="27"/>
  <c r="G406" i="27"/>
  <c r="G405" i="27"/>
  <c r="G404" i="27"/>
  <c r="G403" i="27"/>
  <c r="G401" i="27"/>
  <c r="G400" i="27"/>
  <c r="G399" i="27"/>
  <c r="G398" i="27"/>
  <c r="G397" i="27"/>
  <c r="G396" i="27"/>
  <c r="G395" i="27"/>
  <c r="G394" i="27"/>
  <c r="G393" i="27"/>
  <c r="G392" i="27"/>
  <c r="G391" i="27"/>
  <c r="G390" i="27"/>
  <c r="G389" i="27"/>
  <c r="G388" i="27"/>
  <c r="G387" i="27"/>
  <c r="G386" i="27"/>
  <c r="G385" i="27"/>
  <c r="G384" i="27"/>
  <c r="G383" i="27"/>
  <c r="G382" i="27"/>
  <c r="G381" i="27"/>
  <c r="G374" i="27"/>
  <c r="G373" i="27"/>
  <c r="G370" i="27"/>
  <c r="G369" i="27"/>
  <c r="G368" i="27"/>
  <c r="G367" i="27"/>
  <c r="G366" i="27"/>
  <c r="G365" i="27"/>
  <c r="G364" i="27"/>
  <c r="G363" i="27"/>
  <c r="G362" i="27"/>
  <c r="G361" i="27"/>
  <c r="G360" i="27"/>
  <c r="G359" i="27"/>
  <c r="G358" i="27"/>
  <c r="G357" i="27"/>
  <c r="G356" i="27"/>
  <c r="G355" i="27"/>
  <c r="G354" i="27"/>
  <c r="G341" i="27"/>
  <c r="G340" i="27"/>
  <c r="G339" i="27"/>
  <c r="G338" i="27"/>
  <c r="G337" i="27"/>
  <c r="G336" i="27"/>
  <c r="G335" i="27"/>
  <c r="G334" i="27"/>
  <c r="G332" i="27"/>
  <c r="G331" i="27"/>
  <c r="G330" i="27"/>
  <c r="G326" i="27"/>
  <c r="G324" i="27"/>
  <c r="G323" i="27"/>
  <c r="G322" i="27"/>
  <c r="G321" i="27"/>
  <c r="G320" i="27"/>
  <c r="G319" i="27"/>
  <c r="G318" i="27"/>
  <c r="G317" i="27"/>
  <c r="G316" i="27"/>
  <c r="G315" i="27"/>
  <c r="G314" i="27"/>
  <c r="G313" i="27"/>
  <c r="G312" i="27"/>
  <c r="G311" i="27"/>
  <c r="G309" i="27"/>
  <c r="G308" i="27"/>
  <c r="G307" i="27"/>
  <c r="G306" i="27"/>
  <c r="G294" i="27"/>
  <c r="G291" i="27"/>
  <c r="G290" i="27"/>
  <c r="G289" i="27"/>
  <c r="G288" i="27"/>
  <c r="G287" i="27"/>
  <c r="G286" i="27"/>
  <c r="G285" i="27"/>
  <c r="G284" i="27"/>
  <c r="G281" i="27"/>
  <c r="G280" i="27"/>
  <c r="G688" i="28"/>
  <c r="G691" i="28"/>
  <c r="G376" i="27" l="1"/>
  <c r="G9" i="25" l="1"/>
  <c r="G17" i="25"/>
  <c r="G16" i="25"/>
  <c r="G800" i="27"/>
  <c r="G754" i="27"/>
  <c r="G359" i="28"/>
  <c r="G669" i="27"/>
  <c r="G668" i="27"/>
  <c r="G667" i="27"/>
  <c r="G1220" i="27" l="1"/>
  <c r="G1219" i="27"/>
  <c r="G1524" i="27" l="1"/>
  <c r="G1523" i="27"/>
  <c r="G1522" i="27"/>
  <c r="G1521" i="27"/>
  <c r="G1519" i="27"/>
  <c r="G1518" i="27"/>
  <c r="G1517" i="27"/>
  <c r="G1516" i="27"/>
  <c r="G1515" i="27"/>
  <c r="G1514" i="27"/>
  <c r="G1513" i="27"/>
  <c r="G1512" i="27"/>
  <c r="G1501" i="27"/>
  <c r="G1500" i="27"/>
  <c r="G1499" i="27"/>
  <c r="G1498" i="27"/>
  <c r="G1477" i="27"/>
  <c r="G1476" i="27"/>
  <c r="G1475" i="27"/>
  <c r="G1451" i="27"/>
  <c r="G1450" i="27"/>
  <c r="G1406" i="27"/>
  <c r="G932" i="27" l="1"/>
  <c r="G931" i="27"/>
  <c r="G806" i="27"/>
  <c r="G672" i="27"/>
  <c r="G671" i="27"/>
  <c r="G762" i="27" l="1"/>
  <c r="G681" i="27"/>
  <c r="G80" i="35"/>
  <c r="G39" i="35"/>
  <c r="G105" i="35" l="1"/>
  <c r="G126" i="35" s="1"/>
  <c r="G8" i="35" s="1"/>
  <c r="G87" i="35"/>
  <c r="G86" i="35"/>
  <c r="G84" i="35"/>
  <c r="G83" i="35"/>
  <c r="G82" i="35"/>
  <c r="G81" i="35"/>
  <c r="G101" i="35" s="1"/>
  <c r="G64" i="35"/>
  <c r="G63" i="35"/>
  <c r="G62" i="35"/>
  <c r="G61" i="35"/>
  <c r="G58" i="35"/>
  <c r="G57" i="35"/>
  <c r="G56" i="35"/>
  <c r="G55" i="35"/>
  <c r="G48" i="35"/>
  <c r="G47" i="35"/>
  <c r="G46" i="35"/>
  <c r="G45" i="35"/>
  <c r="G44" i="35"/>
  <c r="G42" i="35"/>
  <c r="G36" i="35"/>
  <c r="G35" i="35"/>
  <c r="G32" i="35"/>
  <c r="G31" i="35"/>
  <c r="G30" i="35"/>
  <c r="G24" i="35" l="1"/>
  <c r="G15" i="26" s="1"/>
  <c r="G26" i="26" s="1"/>
  <c r="G76" i="35"/>
  <c r="G6" i="35" s="1"/>
  <c r="G7" i="35"/>
  <c r="G51" i="35"/>
  <c r="G5" i="35" s="1"/>
  <c r="G21" i="35" l="1"/>
  <c r="G14" i="26" s="1"/>
  <c r="G25" i="26" s="1"/>
  <c r="G26" i="35"/>
  <c r="G18" i="35" s="1"/>
  <c r="G20" i="35" s="1"/>
  <c r="G23" i="35" s="1"/>
  <c r="G13" i="26" l="1"/>
  <c r="G24" i="26" s="1"/>
  <c r="I33" i="7" s="1"/>
  <c r="G1497" i="27"/>
  <c r="G1496" i="27"/>
  <c r="G1495" i="27"/>
  <c r="G1494" i="27"/>
  <c r="G1493" i="27"/>
  <c r="G1492" i="27"/>
  <c r="G1447" i="27"/>
  <c r="G1459" i="27"/>
  <c r="G1456" i="27"/>
  <c r="G997" i="27"/>
  <c r="G996" i="27"/>
  <c r="G995" i="27"/>
  <c r="G977" i="27"/>
  <c r="G956" i="27"/>
  <c r="G957" i="27"/>
  <c r="G958" i="27"/>
  <c r="G959" i="27"/>
  <c r="G960" i="27"/>
  <c r="G961" i="27"/>
  <c r="G962" i="27"/>
  <c r="G963" i="27"/>
  <c r="G964" i="27"/>
  <c r="G965" i="27"/>
  <c r="G966" i="27"/>
  <c r="G967" i="27"/>
  <c r="G968" i="27"/>
  <c r="G969" i="27"/>
  <c r="G970" i="27"/>
  <c r="G971" i="27"/>
  <c r="A6" i="34" l="1"/>
  <c r="G30" i="33" l="1"/>
  <c r="G51" i="33" s="1"/>
  <c r="G5" i="33" s="1"/>
  <c r="G23" i="33" s="1"/>
  <c r="G69" i="32"/>
  <c r="G68" i="32"/>
  <c r="G65" i="32"/>
  <c r="G64" i="32"/>
  <c r="G63" i="32"/>
  <c r="G62" i="32"/>
  <c r="G61" i="32"/>
  <c r="G60" i="32"/>
  <c r="G59" i="32"/>
  <c r="G58" i="32"/>
  <c r="G57" i="32"/>
  <c r="G56" i="32"/>
  <c r="G55" i="32"/>
  <c r="G52" i="32"/>
  <c r="G51" i="32"/>
  <c r="G50" i="32"/>
  <c r="G49" i="32"/>
  <c r="G48" i="32"/>
  <c r="G45" i="32"/>
  <c r="G44" i="32"/>
  <c r="G43" i="32"/>
  <c r="G42" i="32"/>
  <c r="G41" i="32"/>
  <c r="G40" i="32"/>
  <c r="G39" i="32"/>
  <c r="G38" i="32"/>
  <c r="G35" i="32"/>
  <c r="G34" i="32"/>
  <c r="G33" i="32"/>
  <c r="G32" i="32"/>
  <c r="G31" i="32"/>
  <c r="G30" i="32"/>
  <c r="G157" i="31"/>
  <c r="G156" i="31"/>
  <c r="G155" i="31"/>
  <c r="G138" i="31"/>
  <c r="G137" i="31"/>
  <c r="G136" i="31"/>
  <c r="G135" i="31"/>
  <c r="G134" i="31"/>
  <c r="G133" i="31"/>
  <c r="G132" i="31"/>
  <c r="G131" i="31"/>
  <c r="G130" i="31"/>
  <c r="G108" i="31"/>
  <c r="G107" i="31"/>
  <c r="G106" i="31"/>
  <c r="G105" i="31"/>
  <c r="G89" i="31"/>
  <c r="G88" i="31"/>
  <c r="G87" i="31"/>
  <c r="G86" i="31"/>
  <c r="G85" i="31"/>
  <c r="G84" i="31"/>
  <c r="G83" i="31"/>
  <c r="G82" i="31"/>
  <c r="G81" i="31"/>
  <c r="G80" i="31"/>
  <c r="G101" i="31" s="1"/>
  <c r="G7" i="31" s="1"/>
  <c r="G59" i="31"/>
  <c r="G58" i="31"/>
  <c r="G57" i="31"/>
  <c r="G56" i="31"/>
  <c r="G55" i="31"/>
  <c r="G34" i="31"/>
  <c r="G33" i="31"/>
  <c r="G32" i="31"/>
  <c r="G31" i="31"/>
  <c r="G30" i="31"/>
  <c r="G51" i="31" s="1"/>
  <c r="G5" i="31" s="1"/>
  <c r="G185" i="30"/>
  <c r="G184" i="30"/>
  <c r="G182" i="30"/>
  <c r="G181" i="30"/>
  <c r="G180" i="30"/>
  <c r="G155" i="30"/>
  <c r="G137" i="30"/>
  <c r="G136" i="30"/>
  <c r="G135" i="30"/>
  <c r="G134" i="30"/>
  <c r="G133" i="30"/>
  <c r="G132" i="30"/>
  <c r="G131" i="30"/>
  <c r="G130" i="30"/>
  <c r="G107" i="30"/>
  <c r="G106" i="30"/>
  <c r="G105" i="30"/>
  <c r="G89" i="30"/>
  <c r="G88" i="30"/>
  <c r="G87" i="30"/>
  <c r="G86" i="30"/>
  <c r="G85" i="30"/>
  <c r="G84" i="30"/>
  <c r="G83" i="30"/>
  <c r="G82" i="30"/>
  <c r="G81" i="30"/>
  <c r="G80" i="30"/>
  <c r="G60" i="30"/>
  <c r="G59" i="30"/>
  <c r="G58" i="30"/>
  <c r="G57" i="30"/>
  <c r="G56" i="30"/>
  <c r="G55" i="30"/>
  <c r="G34" i="30"/>
  <c r="G33" i="30"/>
  <c r="G32" i="30"/>
  <c r="G31" i="30"/>
  <c r="G30" i="30"/>
  <c r="G51" i="30" s="1"/>
  <c r="G5" i="30" s="1"/>
  <c r="G686" i="28"/>
  <c r="G685" i="28"/>
  <c r="G684" i="28"/>
  <c r="G683" i="28"/>
  <c r="G681" i="28"/>
  <c r="G672" i="28"/>
  <c r="G671" i="28"/>
  <c r="G670" i="28"/>
  <c r="G669" i="28"/>
  <c r="G668" i="28"/>
  <c r="G666" i="28"/>
  <c r="G665" i="28"/>
  <c r="G664" i="28"/>
  <c r="G663" i="28"/>
  <c r="G662" i="28"/>
  <c r="G661" i="28"/>
  <c r="G658" i="28"/>
  <c r="G657" i="28"/>
  <c r="G656" i="28"/>
  <c r="G642" i="28"/>
  <c r="G641" i="28"/>
  <c r="G640" i="28"/>
  <c r="G639" i="28"/>
  <c r="G636" i="28"/>
  <c r="G635" i="28"/>
  <c r="G634" i="28"/>
  <c r="G633" i="28"/>
  <c r="G632" i="28"/>
  <c r="G631" i="28"/>
  <c r="G612" i="28"/>
  <c r="G611" i="28"/>
  <c r="G609" i="28"/>
  <c r="G608" i="28"/>
  <c r="G607" i="28"/>
  <c r="G606" i="28"/>
  <c r="G581" i="28"/>
  <c r="G557" i="28"/>
  <c r="G556" i="28"/>
  <c r="G533" i="28"/>
  <c r="G532" i="28"/>
  <c r="G531" i="28"/>
  <c r="G507" i="28"/>
  <c r="G506" i="28"/>
  <c r="G469" i="28"/>
  <c r="G468" i="28"/>
  <c r="G467" i="28"/>
  <c r="G466" i="28"/>
  <c r="G465" i="28"/>
  <c r="G464" i="28"/>
  <c r="G463" i="28"/>
  <c r="G460" i="28"/>
  <c r="G459" i="28"/>
  <c r="G458" i="28"/>
  <c r="G457" i="28"/>
  <c r="G456" i="28"/>
  <c r="G436" i="28"/>
  <c r="G435" i="28"/>
  <c r="G434" i="28"/>
  <c r="G433" i="28"/>
  <c r="G432" i="28"/>
  <c r="G430" i="28"/>
  <c r="G429" i="28"/>
  <c r="G426" i="28"/>
  <c r="G425" i="28"/>
  <c r="G424" i="28"/>
  <c r="G423" i="28"/>
  <c r="G422" i="28"/>
  <c r="G421" i="28"/>
  <c r="G420" i="28"/>
  <c r="G419" i="28"/>
  <c r="G418" i="28"/>
  <c r="G417" i="28"/>
  <c r="G416" i="28"/>
  <c r="G415" i="28"/>
  <c r="G414" i="28"/>
  <c r="G413" i="28"/>
  <c r="G411" i="28"/>
  <c r="G410" i="28"/>
  <c r="G406" i="28"/>
  <c r="G405" i="28"/>
  <c r="G404" i="28"/>
  <c r="G400" i="28"/>
  <c r="G399" i="28"/>
  <c r="G398" i="28"/>
  <c r="G397" i="28"/>
  <c r="G395" i="28"/>
  <c r="G394" i="28"/>
  <c r="G393" i="28"/>
  <c r="G392" i="28"/>
  <c r="G391" i="28"/>
  <c r="G390" i="28"/>
  <c r="G389" i="28"/>
  <c r="G388" i="28"/>
  <c r="G387" i="28"/>
  <c r="G386" i="28"/>
  <c r="G384" i="28"/>
  <c r="G383" i="28"/>
  <c r="G382" i="28"/>
  <c r="G381" i="28"/>
  <c r="G357" i="28"/>
  <c r="G356" i="28"/>
  <c r="G377" i="28" s="1"/>
  <c r="G15" i="28" s="1"/>
  <c r="G334" i="28"/>
  <c r="G333" i="28"/>
  <c r="G332" i="28"/>
  <c r="G331" i="28"/>
  <c r="G319" i="28"/>
  <c r="G318" i="28"/>
  <c r="G315" i="28"/>
  <c r="G314" i="28"/>
  <c r="G313" i="28"/>
  <c r="G312" i="28"/>
  <c r="G310" i="28"/>
  <c r="G309" i="28"/>
  <c r="G308" i="28"/>
  <c r="G307" i="28"/>
  <c r="G306" i="28"/>
  <c r="G281" i="28"/>
  <c r="G302" i="28" s="1"/>
  <c r="G12" i="28" s="1"/>
  <c r="G263" i="28"/>
  <c r="G262" i="28"/>
  <c r="G261" i="28"/>
  <c r="G260" i="28"/>
  <c r="G259" i="28"/>
  <c r="G258" i="28"/>
  <c r="G257" i="28"/>
  <c r="G256" i="28"/>
  <c r="G255" i="28"/>
  <c r="G252" i="28"/>
  <c r="G251" i="28"/>
  <c r="G250" i="28"/>
  <c r="G249" i="28"/>
  <c r="G247" i="28"/>
  <c r="G246" i="28"/>
  <c r="G245" i="28"/>
  <c r="G244" i="28"/>
  <c r="G243" i="28"/>
  <c r="G242" i="28"/>
  <c r="G241" i="28"/>
  <c r="G240" i="28"/>
  <c r="G239" i="28"/>
  <c r="G238" i="28"/>
  <c r="G237" i="28"/>
  <c r="G236" i="28"/>
  <c r="G235" i="28"/>
  <c r="G234" i="28"/>
  <c r="G233" i="28"/>
  <c r="G232" i="28"/>
  <c r="G231" i="28"/>
  <c r="G226" i="28"/>
  <c r="G225" i="28"/>
  <c r="G224" i="28"/>
  <c r="G223" i="28"/>
  <c r="G222" i="28"/>
  <c r="G221" i="28"/>
  <c r="G220" i="28"/>
  <c r="G219" i="28"/>
  <c r="G218" i="28"/>
  <c r="G217" i="28"/>
  <c r="G216" i="28"/>
  <c r="G215" i="28"/>
  <c r="G214" i="28"/>
  <c r="G213" i="28"/>
  <c r="G212" i="28"/>
  <c r="G211" i="28"/>
  <c r="G210" i="28"/>
  <c r="G209" i="28"/>
  <c r="G208" i="28"/>
  <c r="G207" i="28"/>
  <c r="G206" i="28"/>
  <c r="G205" i="28"/>
  <c r="G189" i="28"/>
  <c r="G188" i="28"/>
  <c r="G187" i="28"/>
  <c r="G186" i="28"/>
  <c r="G185" i="28"/>
  <c r="G184" i="28"/>
  <c r="G183" i="28"/>
  <c r="G182" i="28"/>
  <c r="G181" i="28"/>
  <c r="G180" i="28"/>
  <c r="G169" i="28"/>
  <c r="G168" i="28"/>
  <c r="G167" i="28"/>
  <c r="G166" i="28"/>
  <c r="G165" i="28"/>
  <c r="G164" i="28"/>
  <c r="G163" i="28"/>
  <c r="G162" i="28"/>
  <c r="G161" i="28"/>
  <c r="G160" i="28"/>
  <c r="G159" i="28"/>
  <c r="G158" i="28"/>
  <c r="G157" i="28"/>
  <c r="G156" i="28"/>
  <c r="G155" i="28"/>
  <c r="G143" i="28"/>
  <c r="G142" i="28"/>
  <c r="G141" i="28"/>
  <c r="G140" i="28"/>
  <c r="G139" i="28"/>
  <c r="G138" i="28"/>
  <c r="G137" i="28"/>
  <c r="G136" i="28"/>
  <c r="G135" i="28"/>
  <c r="G134" i="28"/>
  <c r="G133" i="28"/>
  <c r="G132" i="28"/>
  <c r="G131" i="28"/>
  <c r="G130" i="28"/>
  <c r="G106" i="28"/>
  <c r="G105" i="28"/>
  <c r="G65" i="28"/>
  <c r="G64" i="28"/>
  <c r="G63" i="28"/>
  <c r="G62" i="28"/>
  <c r="G61" i="28"/>
  <c r="G60" i="28"/>
  <c r="G59" i="28"/>
  <c r="G58" i="28"/>
  <c r="G57" i="28"/>
  <c r="G56" i="28"/>
  <c r="G55" i="28"/>
  <c r="G49" i="27"/>
  <c r="G1570" i="27"/>
  <c r="G1569" i="27"/>
  <c r="G1568" i="27"/>
  <c r="G1567" i="27"/>
  <c r="G1566" i="27"/>
  <c r="G1565" i="27"/>
  <c r="G1564" i="27"/>
  <c r="G1561" i="27"/>
  <c r="G1560" i="27"/>
  <c r="G1559" i="27"/>
  <c r="G1558" i="27"/>
  <c r="G1557" i="27"/>
  <c r="G1556" i="27"/>
  <c r="G1555" i="27"/>
  <c r="G1554" i="27"/>
  <c r="G1552" i="27"/>
  <c r="G1551" i="27"/>
  <c r="G1550" i="27"/>
  <c r="G1549" i="27"/>
  <c r="G1548" i="27"/>
  <c r="G1545" i="27"/>
  <c r="G1544" i="27"/>
  <c r="G1543" i="27"/>
  <c r="G1542" i="27"/>
  <c r="G1541" i="27"/>
  <c r="G1540" i="27"/>
  <c r="G1537" i="27"/>
  <c r="G1536" i="27"/>
  <c r="G1535" i="27"/>
  <c r="G1534" i="27"/>
  <c r="G1533" i="27"/>
  <c r="G1532" i="27"/>
  <c r="G1531" i="27"/>
  <c r="G1509" i="27"/>
  <c r="G1508" i="27"/>
  <c r="G1507" i="27"/>
  <c r="G1506" i="27"/>
  <c r="G1505" i="27"/>
  <c r="G1504" i="27"/>
  <c r="G1491" i="27"/>
  <c r="G1490" i="27"/>
  <c r="G1489" i="27"/>
  <c r="G1488" i="27"/>
  <c r="G1487" i="27"/>
  <c r="G1485" i="27"/>
  <c r="G1484" i="27"/>
  <c r="G1483" i="27"/>
  <c r="G1482" i="27"/>
  <c r="G1481" i="27"/>
  <c r="G1480" i="27"/>
  <c r="G1479" i="27"/>
  <c r="G1472" i="27"/>
  <c r="G1471" i="27"/>
  <c r="G1470" i="27"/>
  <c r="G1469" i="27"/>
  <c r="G1468" i="27"/>
  <c r="G1467" i="27"/>
  <c r="G1466" i="27"/>
  <c r="G1465" i="27"/>
  <c r="G1458" i="27"/>
  <c r="G1462" i="27"/>
  <c r="G1461" i="27"/>
  <c r="G1457" i="27"/>
  <c r="G1455" i="27"/>
  <c r="G1444" i="27"/>
  <c r="G1443" i="27"/>
  <c r="G1440" i="27"/>
  <c r="G1439" i="27"/>
  <c r="G1438" i="27"/>
  <c r="G1435" i="27"/>
  <c r="G1434" i="27"/>
  <c r="G1433" i="27"/>
  <c r="G1432" i="27"/>
  <c r="G1431" i="27"/>
  <c r="G1425" i="27"/>
  <c r="G1424" i="27"/>
  <c r="G1423" i="27"/>
  <c r="G1422" i="27"/>
  <c r="G1421" i="27"/>
  <c r="G1418" i="27"/>
  <c r="G1417" i="27"/>
  <c r="G1415" i="27"/>
  <c r="G1414" i="27"/>
  <c r="G1413" i="27"/>
  <c r="G1412" i="27"/>
  <c r="G1411" i="27"/>
  <c r="G1409" i="27"/>
  <c r="G1408" i="27"/>
  <c r="G1390" i="27"/>
  <c r="G1389" i="27"/>
  <c r="G1388" i="27"/>
  <c r="G1386" i="27"/>
  <c r="G1385" i="27"/>
  <c r="G1384" i="27"/>
  <c r="G1383" i="27"/>
  <c r="G1382" i="27"/>
  <c r="G1381" i="27"/>
  <c r="G1380" i="27"/>
  <c r="G1379" i="27"/>
  <c r="G1374" i="27"/>
  <c r="G1373" i="27"/>
  <c r="G1372" i="27"/>
  <c r="G1370" i="27"/>
  <c r="G1369" i="27"/>
  <c r="G1368" i="27"/>
  <c r="G1367" i="27"/>
  <c r="G1366" i="27"/>
  <c r="G1365" i="27"/>
  <c r="G1364" i="27"/>
  <c r="G1363" i="27"/>
  <c r="G1362" i="27"/>
  <c r="G1361" i="27"/>
  <c r="G1360" i="27"/>
  <c r="G1358" i="27"/>
  <c r="G1357" i="27"/>
  <c r="G1356" i="27"/>
  <c r="G1355" i="27"/>
  <c r="G1354" i="27"/>
  <c r="G1352" i="27"/>
  <c r="G1351" i="27"/>
  <c r="G1350" i="27"/>
  <c r="G1349" i="27"/>
  <c r="G1348" i="27"/>
  <c r="G1347" i="27"/>
  <c r="G1346" i="27"/>
  <c r="G1345" i="27"/>
  <c r="G1344" i="27"/>
  <c r="G1343" i="27"/>
  <c r="G1342" i="27"/>
  <c r="G1341" i="27"/>
  <c r="G1340" i="27"/>
  <c r="G1339" i="27"/>
  <c r="G1337" i="27"/>
  <c r="G1336" i="27"/>
  <c r="G1335" i="27"/>
  <c r="G1334" i="27"/>
  <c r="G1333" i="27"/>
  <c r="G1332" i="27"/>
  <c r="G1331" i="27"/>
  <c r="G1329" i="27"/>
  <c r="G1326" i="27"/>
  <c r="G1325" i="27"/>
  <c r="G1324" i="27"/>
  <c r="G1323" i="27"/>
  <c r="G1321" i="27"/>
  <c r="G1320" i="27"/>
  <c r="G1319" i="27"/>
  <c r="G1318" i="27"/>
  <c r="G1317" i="27"/>
  <c r="G1316" i="27"/>
  <c r="G1315" i="27"/>
  <c r="G1312" i="27"/>
  <c r="G1311" i="27"/>
  <c r="G1310" i="27"/>
  <c r="G1308" i="27"/>
  <c r="G1307" i="27"/>
  <c r="G1306" i="27"/>
  <c r="G1280" i="27"/>
  <c r="G1279" i="27"/>
  <c r="G1276" i="27"/>
  <c r="G1275" i="27"/>
  <c r="G1274" i="27"/>
  <c r="G1273" i="27"/>
  <c r="G1272" i="27"/>
  <c r="G1271" i="27"/>
  <c r="G1269" i="27"/>
  <c r="G1268" i="27"/>
  <c r="G1267" i="27"/>
  <c r="G1266" i="27"/>
  <c r="G1265" i="27"/>
  <c r="G1263" i="27"/>
  <c r="G1262" i="27"/>
  <c r="G1261" i="27"/>
  <c r="G1260" i="27"/>
  <c r="G1259" i="27"/>
  <c r="G1258" i="27"/>
  <c r="G1257" i="27"/>
  <c r="G1256" i="27"/>
  <c r="G1255" i="27"/>
  <c r="G1254" i="27"/>
  <c r="G1252" i="27"/>
  <c r="G1251" i="27"/>
  <c r="G1250" i="27"/>
  <c r="G1249" i="27"/>
  <c r="G1248" i="27"/>
  <c r="G1247" i="27"/>
  <c r="G1246" i="27"/>
  <c r="G1245" i="27"/>
  <c r="G1240" i="27"/>
  <c r="G1239" i="27"/>
  <c r="G1238" i="27"/>
  <c r="G1237" i="27"/>
  <c r="G1236" i="27"/>
  <c r="G1234" i="27"/>
  <c r="G1233" i="27"/>
  <c r="G1232" i="27"/>
  <c r="G1231" i="27"/>
  <c r="G1217" i="27"/>
  <c r="G1216" i="27"/>
  <c r="G1215" i="27"/>
  <c r="G1213" i="27"/>
  <c r="G1212" i="27"/>
  <c r="G1211" i="27"/>
  <c r="G1210" i="27"/>
  <c r="G1208" i="27"/>
  <c r="G1207" i="27"/>
  <c r="G1206" i="27"/>
  <c r="G1186" i="27"/>
  <c r="G1185" i="27"/>
  <c r="G1184" i="27"/>
  <c r="G1183" i="27"/>
  <c r="G1182" i="27"/>
  <c r="G1181" i="27"/>
  <c r="G1158" i="27"/>
  <c r="G1157" i="27"/>
  <c r="G1156" i="27"/>
  <c r="G1142" i="27"/>
  <c r="G1141" i="27"/>
  <c r="G1140" i="27"/>
  <c r="G1139" i="27"/>
  <c r="G1138" i="27"/>
  <c r="G1137" i="27"/>
  <c r="G1136" i="27"/>
  <c r="G1135" i="27"/>
  <c r="G1134" i="27"/>
  <c r="G1133" i="27"/>
  <c r="G1132" i="27"/>
  <c r="G1131" i="27"/>
  <c r="G1109" i="27"/>
  <c r="G1108" i="27"/>
  <c r="G1107" i="27"/>
  <c r="G1106" i="27"/>
  <c r="G1094" i="27"/>
  <c r="G1093" i="27"/>
  <c r="G1091" i="27"/>
  <c r="G1090" i="27"/>
  <c r="G1089" i="27"/>
  <c r="G1088" i="27"/>
  <c r="G1087" i="27"/>
  <c r="G1086" i="27"/>
  <c r="G1085" i="27"/>
  <c r="G1084" i="27"/>
  <c r="G1083" i="27"/>
  <c r="G1082" i="27"/>
  <c r="G1081" i="27"/>
  <c r="G1080" i="27"/>
  <c r="G1079" i="27"/>
  <c r="G1077" i="27"/>
  <c r="G1076" i="27"/>
  <c r="G1075" i="27"/>
  <c r="G1074" i="27"/>
  <c r="G1073" i="27"/>
  <c r="G1072" i="27"/>
  <c r="G1071" i="27"/>
  <c r="G1070" i="27"/>
  <c r="G1069" i="27"/>
  <c r="G1068" i="27"/>
  <c r="G1067" i="27"/>
  <c r="G1066" i="27"/>
  <c r="G1065" i="27"/>
  <c r="G1064" i="27"/>
  <c r="G1063" i="27"/>
  <c r="G1062" i="27"/>
  <c r="G1061" i="27"/>
  <c r="G1060" i="27"/>
  <c r="G1058" i="27"/>
  <c r="G1057" i="27"/>
  <c r="G1056" i="27"/>
  <c r="G1055" i="27"/>
  <c r="G1054" i="27"/>
  <c r="G1052" i="27"/>
  <c r="G1051" i="27"/>
  <c r="G1050" i="27"/>
  <c r="G1049" i="27"/>
  <c r="G1048" i="27"/>
  <c r="G1047" i="27"/>
  <c r="G1046" i="27"/>
  <c r="G1045" i="27"/>
  <c r="G1044" i="27"/>
  <c r="G1043" i="27"/>
  <c r="G1042" i="27"/>
  <c r="G1041" i="27"/>
  <c r="G1040" i="27"/>
  <c r="G1038" i="27"/>
  <c r="G1037" i="27"/>
  <c r="G1036" i="27"/>
  <c r="G1035" i="27"/>
  <c r="G1034" i="27"/>
  <c r="G1033" i="27"/>
  <c r="G1032" i="27"/>
  <c r="G1031" i="27"/>
  <c r="G1006" i="27"/>
  <c r="G1027" i="27" s="1"/>
  <c r="G908" i="27" s="1"/>
  <c r="G992" i="27"/>
  <c r="G991" i="27"/>
  <c r="G990" i="27"/>
  <c r="G989" i="27"/>
  <c r="G988" i="27"/>
  <c r="G987" i="27"/>
  <c r="G986" i="27"/>
  <c r="G985" i="27"/>
  <c r="G983" i="27"/>
  <c r="G982" i="27"/>
  <c r="G981" i="27"/>
  <c r="G980" i="27"/>
  <c r="G979" i="27"/>
  <c r="G976" i="27"/>
  <c r="G975" i="27"/>
  <c r="G974" i="27"/>
  <c r="G973" i="27"/>
  <c r="G972" i="27"/>
  <c r="G952" i="27"/>
  <c r="G906" i="27" s="1"/>
  <c r="G891" i="27"/>
  <c r="G890" i="27"/>
  <c r="G889" i="27"/>
  <c r="G888" i="27"/>
  <c r="G887" i="27"/>
  <c r="G886" i="27"/>
  <c r="G882" i="27"/>
  <c r="G881" i="27"/>
  <c r="G854" i="27"/>
  <c r="G852" i="27"/>
  <c r="G851" i="27"/>
  <c r="G850" i="27"/>
  <c r="G848" i="27"/>
  <c r="G847" i="27"/>
  <c r="G846" i="27"/>
  <c r="G845" i="27"/>
  <c r="G844" i="27"/>
  <c r="G843" i="27"/>
  <c r="G842" i="27"/>
  <c r="G841" i="27"/>
  <c r="G840" i="27"/>
  <c r="G839" i="27"/>
  <c r="G838" i="27"/>
  <c r="G837" i="27"/>
  <c r="G836" i="27"/>
  <c r="G833" i="27"/>
  <c r="G832" i="27"/>
  <c r="G831" i="27"/>
  <c r="G815" i="27"/>
  <c r="G814" i="27"/>
  <c r="G813" i="27"/>
  <c r="G812" i="27"/>
  <c r="G811" i="27"/>
  <c r="G810" i="27"/>
  <c r="G809" i="27"/>
  <c r="G808" i="27"/>
  <c r="G804" i="27"/>
  <c r="G803" i="27"/>
  <c r="G799" i="27"/>
  <c r="G798" i="27"/>
  <c r="G797" i="27"/>
  <c r="G796" i="27"/>
  <c r="G795" i="27"/>
  <c r="G794" i="27"/>
  <c r="G793" i="27"/>
  <c r="G792" i="27"/>
  <c r="G791" i="27"/>
  <c r="G790" i="27"/>
  <c r="G789" i="27"/>
  <c r="G788" i="27"/>
  <c r="G787" i="27"/>
  <c r="G786" i="27"/>
  <c r="G784" i="27"/>
  <c r="G783" i="27"/>
  <c r="G782" i="27"/>
  <c r="G781" i="27"/>
  <c r="G780" i="27"/>
  <c r="G779" i="27"/>
  <c r="G778" i="27"/>
  <c r="G775" i="27"/>
  <c r="G774" i="27"/>
  <c r="G773" i="27"/>
  <c r="G772" i="27"/>
  <c r="G771" i="27"/>
  <c r="G770" i="27"/>
  <c r="G768" i="27"/>
  <c r="G767" i="27"/>
  <c r="G766" i="27"/>
  <c r="G765" i="27"/>
  <c r="G764" i="27"/>
  <c r="G761" i="27"/>
  <c r="G760" i="27"/>
  <c r="G759" i="27"/>
  <c r="G758" i="27"/>
  <c r="G757" i="27"/>
  <c r="G756" i="27"/>
  <c r="G755" i="27"/>
  <c r="G736" i="27"/>
  <c r="G733" i="27"/>
  <c r="G732" i="27"/>
  <c r="G731" i="27"/>
  <c r="G730" i="27"/>
  <c r="G729" i="27"/>
  <c r="G728" i="27"/>
  <c r="G723" i="27"/>
  <c r="G722" i="27"/>
  <c r="G721" i="27"/>
  <c r="G718" i="27"/>
  <c r="G717" i="27"/>
  <c r="G716" i="27"/>
  <c r="G715" i="27"/>
  <c r="G714" i="27"/>
  <c r="G713" i="27"/>
  <c r="G712" i="27"/>
  <c r="G710" i="27"/>
  <c r="G709" i="27"/>
  <c r="G708" i="27"/>
  <c r="G707" i="27"/>
  <c r="G706" i="27"/>
  <c r="G704" i="27"/>
  <c r="G703" i="27"/>
  <c r="G700" i="27"/>
  <c r="G699" i="27"/>
  <c r="G698" i="27"/>
  <c r="G697" i="27"/>
  <c r="G696" i="27"/>
  <c r="G695" i="27"/>
  <c r="G694" i="27"/>
  <c r="G693" i="27"/>
  <c r="G692" i="27"/>
  <c r="G691" i="27"/>
  <c r="G690" i="27"/>
  <c r="G688" i="27"/>
  <c r="G687" i="27"/>
  <c r="G686" i="27"/>
  <c r="G685" i="27"/>
  <c r="G684" i="27"/>
  <c r="G683" i="27"/>
  <c r="G680" i="27"/>
  <c r="G665" i="27"/>
  <c r="G664" i="27"/>
  <c r="G662" i="27"/>
  <c r="G661" i="27"/>
  <c r="G660" i="27"/>
  <c r="G659" i="27"/>
  <c r="G658" i="27"/>
  <c r="G657" i="27"/>
  <c r="G656" i="27"/>
  <c r="G654" i="27"/>
  <c r="G646" i="27"/>
  <c r="G645" i="27"/>
  <c r="G644" i="27"/>
  <c r="G643" i="27"/>
  <c r="G642" i="27"/>
  <c r="G641" i="27"/>
  <c r="G640" i="27"/>
  <c r="G637" i="27"/>
  <c r="G630" i="27"/>
  <c r="G620" i="27"/>
  <c r="G619" i="27"/>
  <c r="G618" i="27"/>
  <c r="G617" i="27"/>
  <c r="G616" i="27"/>
  <c r="G615" i="27"/>
  <c r="G614" i="27"/>
  <c r="G612" i="27"/>
  <c r="G611" i="27"/>
  <c r="G609" i="27"/>
  <c r="G608" i="27"/>
  <c r="G607" i="27"/>
  <c r="G606" i="27"/>
  <c r="G605" i="27"/>
  <c r="G580" i="27"/>
  <c r="G566" i="27"/>
  <c r="G565" i="27"/>
  <c r="G564" i="27"/>
  <c r="G562" i="27"/>
  <c r="G561" i="27"/>
  <c r="G560" i="27"/>
  <c r="G559" i="27"/>
  <c r="G558" i="27"/>
  <c r="G555" i="27"/>
  <c r="G554" i="27"/>
  <c r="G553" i="27"/>
  <c r="G551" i="27"/>
  <c r="G550" i="27"/>
  <c r="G549" i="27"/>
  <c r="G548" i="27"/>
  <c r="G547" i="27"/>
  <c r="G546" i="27"/>
  <c r="G544" i="27"/>
  <c r="G543" i="27"/>
  <c r="G542" i="27"/>
  <c r="G540" i="27"/>
  <c r="G539" i="27"/>
  <c r="G538" i="27"/>
  <c r="G537" i="27"/>
  <c r="G536" i="27"/>
  <c r="G534" i="27"/>
  <c r="G533" i="27"/>
  <c r="G532" i="27"/>
  <c r="G531" i="27"/>
  <c r="G530" i="27"/>
  <c r="G508" i="27"/>
  <c r="G507" i="27"/>
  <c r="G506" i="27"/>
  <c r="G505" i="27"/>
  <c r="G380" i="27"/>
  <c r="G301" i="27"/>
  <c r="G255" i="27" s="1"/>
  <c r="G256" i="27"/>
  <c r="G244" i="27"/>
  <c r="G243" i="27"/>
  <c r="G242" i="27"/>
  <c r="G241" i="27"/>
  <c r="G240" i="27"/>
  <c r="G239" i="27"/>
  <c r="G238" i="27"/>
  <c r="G237" i="27"/>
  <c r="G236" i="27"/>
  <c r="G235" i="27"/>
  <c r="G234" i="27"/>
  <c r="G233" i="27"/>
  <c r="G232" i="27"/>
  <c r="G231" i="27"/>
  <c r="G230" i="27"/>
  <c r="G212" i="27"/>
  <c r="G211" i="27"/>
  <c r="G210" i="27"/>
  <c r="G209" i="27"/>
  <c r="G208" i="27"/>
  <c r="G207" i="27"/>
  <c r="G206" i="27"/>
  <c r="G205" i="27"/>
  <c r="G204" i="27"/>
  <c r="G203" i="27"/>
  <c r="G199" i="27"/>
  <c r="G198" i="27"/>
  <c r="G197" i="27"/>
  <c r="G196" i="27"/>
  <c r="G195" i="27"/>
  <c r="G194" i="27"/>
  <c r="G193" i="27"/>
  <c r="G192" i="27"/>
  <c r="G191" i="27"/>
  <c r="G190" i="27"/>
  <c r="G189" i="27"/>
  <c r="G188" i="27"/>
  <c r="G187" i="27"/>
  <c r="G186" i="27"/>
  <c r="G185" i="27"/>
  <c r="G184" i="27"/>
  <c r="G183" i="27"/>
  <c r="G182" i="27"/>
  <c r="G181" i="27"/>
  <c r="G180" i="27"/>
  <c r="G173" i="27"/>
  <c r="G172" i="27"/>
  <c r="G171" i="27"/>
  <c r="G170" i="27"/>
  <c r="G169" i="27"/>
  <c r="G168" i="27"/>
  <c r="G167" i="27"/>
  <c r="G166" i="27"/>
  <c r="G165" i="27"/>
  <c r="G164" i="27"/>
  <c r="G163" i="27"/>
  <c r="G162" i="27"/>
  <c r="G161" i="27"/>
  <c r="G160" i="27"/>
  <c r="G159" i="27"/>
  <c r="G158" i="27"/>
  <c r="G157" i="27"/>
  <c r="G156" i="27"/>
  <c r="G155" i="27"/>
  <c r="G131" i="27"/>
  <c r="G130" i="27"/>
  <c r="G78" i="27"/>
  <c r="G74" i="27"/>
  <c r="G73" i="27"/>
  <c r="G72" i="27"/>
  <c r="G71" i="27"/>
  <c r="G70" i="27"/>
  <c r="G69" i="27"/>
  <c r="G68" i="27"/>
  <c r="G67" i="27"/>
  <c r="G66" i="27"/>
  <c r="G65" i="27"/>
  <c r="G63" i="27"/>
  <c r="G62" i="27"/>
  <c r="G61" i="27"/>
  <c r="G60" i="27"/>
  <c r="G59" i="27"/>
  <c r="G58" i="27"/>
  <c r="G57" i="27"/>
  <c r="G56" i="27"/>
  <c r="G55" i="27"/>
  <c r="G14" i="25"/>
  <c r="G13" i="25"/>
  <c r="G11" i="25"/>
  <c r="G10" i="25"/>
  <c r="G7" i="25"/>
  <c r="G6" i="25"/>
  <c r="G5" i="25"/>
  <c r="G126" i="30" l="1"/>
  <c r="G8" i="30" s="1"/>
  <c r="G76" i="30"/>
  <c r="G6" i="30" s="1"/>
  <c r="G126" i="31"/>
  <c r="G8" i="31" s="1"/>
  <c r="G1527" i="27"/>
  <c r="G25" i="27" s="1"/>
  <c r="G702" i="28"/>
  <c r="G22" i="28" s="1"/>
  <c r="G352" i="28"/>
  <c r="G14" i="28" s="1"/>
  <c r="G1177" i="27"/>
  <c r="G912" i="27" s="1"/>
  <c r="G1402" i="27"/>
  <c r="G24" i="27" s="1"/>
  <c r="G22" i="33"/>
  <c r="I40" i="7"/>
  <c r="G1127" i="27"/>
  <c r="G910" i="27" s="1"/>
  <c r="G76" i="31"/>
  <c r="G6" i="31" s="1"/>
  <c r="G151" i="31"/>
  <c r="G9" i="31" s="1"/>
  <c r="G176" i="31"/>
  <c r="G10" i="31" s="1"/>
  <c r="G176" i="30"/>
  <c r="G10" i="30" s="1"/>
  <c r="G151" i="30"/>
  <c r="G9" i="30" s="1"/>
  <c r="G201" i="30"/>
  <c r="G11" i="30" s="1"/>
  <c r="G577" i="28"/>
  <c r="G483" i="28" s="1"/>
  <c r="G76" i="28"/>
  <c r="G5" i="28" s="1"/>
  <c r="G602" i="28"/>
  <c r="G484" i="28" s="1"/>
  <c r="G552" i="28"/>
  <c r="G482" i="28" s="1"/>
  <c r="G327" i="28"/>
  <c r="G13" i="28" s="1"/>
  <c r="G201" i="28"/>
  <c r="G10" i="28" s="1"/>
  <c r="G176" i="28"/>
  <c r="G9" i="28" s="1"/>
  <c r="G126" i="28"/>
  <c r="G7" i="28" s="1"/>
  <c r="I46" i="7"/>
  <c r="G151" i="28"/>
  <c r="G8" i="28" s="1"/>
  <c r="G652" i="28"/>
  <c r="G20" i="28" s="1"/>
  <c r="G677" i="28"/>
  <c r="G21" i="28" s="1"/>
  <c r="G627" i="28"/>
  <c r="G19" i="28" s="1"/>
  <c r="G527" i="28"/>
  <c r="G481" i="28" s="1"/>
  <c r="G477" i="28"/>
  <c r="G17" i="28" s="1"/>
  <c r="G151" i="27"/>
  <c r="G7" i="27" s="1"/>
  <c r="G1202" i="27"/>
  <c r="G913" i="27" s="1"/>
  <c r="G276" i="27"/>
  <c r="G11" i="27" s="1"/>
  <c r="G1577" i="27"/>
  <c r="G26" i="27" s="1"/>
  <c r="G1102" i="27"/>
  <c r="G909" i="27" s="1"/>
  <c r="G251" i="27"/>
  <c r="G10" i="27" s="1"/>
  <c r="G1152" i="27"/>
  <c r="G911" i="27" s="1"/>
  <c r="G501" i="27"/>
  <c r="G12" i="27" s="1"/>
  <c r="G1227" i="27"/>
  <c r="G22" i="27" s="1"/>
  <c r="G176" i="27"/>
  <c r="G8" i="27" s="1"/>
  <c r="G46" i="27"/>
  <c r="G601" i="27"/>
  <c r="G15" i="27" s="1"/>
  <c r="G1002" i="27"/>
  <c r="G907" i="27" s="1"/>
  <c r="G902" i="27"/>
  <c r="G20" i="27" s="1"/>
  <c r="G676" i="27"/>
  <c r="G17" i="27" s="1"/>
  <c r="G526" i="27"/>
  <c r="G13" i="27" s="1"/>
  <c r="G576" i="27"/>
  <c r="G14" i="27" s="1"/>
  <c r="G827" i="27"/>
  <c r="G18" i="27" s="1"/>
  <c r="G277" i="28"/>
  <c r="G11" i="28" s="1"/>
  <c r="G452" i="28"/>
  <c r="G16" i="28" s="1"/>
  <c r="G76" i="32"/>
  <c r="G5" i="32" s="1"/>
  <c r="G26" i="32" s="1"/>
  <c r="G18" i="26" s="1"/>
  <c r="G877" i="27"/>
  <c r="G19" i="27" s="1"/>
  <c r="G626" i="27"/>
  <c r="G16" i="27" s="1"/>
  <c r="G101" i="27"/>
  <c r="G5" i="27" s="1"/>
  <c r="G226" i="27"/>
  <c r="G9" i="27" s="1"/>
  <c r="G1302" i="27"/>
  <c r="G23" i="27" s="1"/>
  <c r="G101" i="30"/>
  <c r="G7" i="30" s="1"/>
  <c r="G26" i="31" l="1"/>
  <c r="G7" i="29" s="1"/>
  <c r="G43" i="27"/>
  <c r="G6" i="26" s="1"/>
  <c r="G43" i="28"/>
  <c r="G10" i="26" s="1"/>
  <c r="G502" i="28"/>
  <c r="G18" i="28" s="1"/>
  <c r="G51" i="28" s="1"/>
  <c r="G42" i="28" s="1"/>
  <c r="G9" i="26" s="1"/>
  <c r="I42" i="7"/>
  <c r="G26" i="30"/>
  <c r="G927" i="27"/>
  <c r="G21" i="27" s="1"/>
  <c r="G51" i="27" s="1"/>
  <c r="I49" i="7"/>
  <c r="D115" i="7"/>
  <c r="D112" i="7"/>
  <c r="D65" i="7"/>
  <c r="D62" i="7"/>
  <c r="D60" i="7"/>
  <c r="D63" i="7"/>
  <c r="D113" i="7"/>
  <c r="D110" i="7"/>
  <c r="G11" i="26" l="1"/>
  <c r="G23" i="26"/>
  <c r="I32" i="7" s="1"/>
  <c r="G42" i="27"/>
  <c r="G45" i="27" s="1"/>
  <c r="G48" i="27" s="1"/>
  <c r="G5" i="29"/>
  <c r="G26" i="29" s="1"/>
  <c r="G19" i="25" s="1"/>
  <c r="G26" i="25" s="1"/>
  <c r="G16" i="26"/>
  <c r="C11" i="7"/>
  <c r="G5" i="26" l="1"/>
  <c r="G7" i="26" s="1"/>
  <c r="G21" i="26" s="1"/>
  <c r="G22" i="26" s="1"/>
  <c r="I30" i="7" s="1"/>
  <c r="I45" i="7"/>
  <c r="D66" i="7" l="1"/>
  <c r="D61" i="7" l="1"/>
  <c r="D116" i="7" l="1"/>
  <c r="D111" i="7" l="1"/>
  <c r="D57" i="7" l="1"/>
  <c r="D64" i="7"/>
  <c r="D114" i="7" l="1"/>
  <c r="D107" i="7"/>
  <c r="I41" i="7" l="1"/>
  <c r="I51" i="7" s="1"/>
  <c r="D59" i="7" l="1"/>
  <c r="D58" i="7"/>
  <c r="D56" i="7"/>
  <c r="I93" i="7" l="1"/>
  <c r="I76" i="7"/>
  <c r="I101" i="7" l="1"/>
  <c r="D109" i="7" l="1"/>
  <c r="D108" i="7" l="1"/>
  <c r="D106" i="7"/>
  <c r="I119" i="7" l="1"/>
  <c r="I126" i="7" s="1"/>
  <c r="I132" i="7" l="1"/>
  <c r="I133" i="7" l="1"/>
  <c r="Q137" i="7" l="1"/>
  <c r="R137" i="7" s="1"/>
  <c r="Q8" i="7"/>
  <c r="I149" i="7" l="1"/>
  <c r="J133" i="7"/>
  <c r="I151" i="7" l="1"/>
  <c r="Q1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nagano</author>
  </authors>
  <commentList>
    <comment ref="I30" authorId="0" shapeId="0" xr:uid="{986C5A54-6032-4B6D-AE87-E39815D5CFE2}">
      <text>
        <r>
          <rPr>
            <b/>
            <sz val="9"/>
            <color indexed="81"/>
            <rFont val="MS P ゴシック"/>
            <family val="3"/>
            <charset val="128"/>
          </rPr>
          <t xml:space="preserve">無い場合は0（ゼロ）入力
</t>
        </r>
      </text>
    </comment>
  </commentList>
</comments>
</file>

<file path=xl/sharedStrings.xml><?xml version="1.0" encoding="utf-8"?>
<sst xmlns="http://schemas.openxmlformats.org/spreadsheetml/2006/main" count="4428" uniqueCount="1673">
  <si>
    <t>名      称</t>
  </si>
  <si>
    <t>摘      要</t>
  </si>
  <si>
    <t>単位</t>
  </si>
  <si>
    <t xml:space="preserve"> 原   設   計</t>
    <phoneticPr fontId="12"/>
  </si>
  <si>
    <t>差引増減額</t>
    <rPh sb="2" eb="3">
      <t>ゾウ</t>
    </rPh>
    <rPh sb="3" eb="4">
      <t>ゲン</t>
    </rPh>
    <rPh sb="4" eb="5">
      <t>ガク</t>
    </rPh>
    <phoneticPr fontId="12"/>
  </si>
  <si>
    <t>数量</t>
  </si>
  <si>
    <t>単価</t>
  </si>
  <si>
    <t>金額</t>
  </si>
  <si>
    <t>備考</t>
  </si>
  <si>
    <t>工　　　事     名</t>
    <rPh sb="0" eb="1">
      <t>コウ</t>
    </rPh>
    <rPh sb="4" eb="5">
      <t>コト</t>
    </rPh>
    <rPh sb="10" eb="11">
      <t>メイ</t>
    </rPh>
    <phoneticPr fontId="12"/>
  </si>
  <si>
    <t>工   事   場   所</t>
  </si>
  <si>
    <t>設　計　額</t>
    <rPh sb="0" eb="1">
      <t>セツ</t>
    </rPh>
    <rPh sb="2" eb="3">
      <t>ケイ</t>
    </rPh>
    <rPh sb="4" eb="5">
      <t>ガク</t>
    </rPh>
    <phoneticPr fontId="12"/>
  </si>
  <si>
    <t>工　事　期　間</t>
    <rPh sb="0" eb="1">
      <t>ク</t>
    </rPh>
    <rPh sb="2" eb="3">
      <t>コト</t>
    </rPh>
    <rPh sb="4" eb="5">
      <t>キ</t>
    </rPh>
    <rPh sb="6" eb="7">
      <t>アイダ</t>
    </rPh>
    <phoneticPr fontId="9"/>
  </si>
  <si>
    <t>Ａ</t>
    <phoneticPr fontId="12"/>
  </si>
  <si>
    <t>直接工事費</t>
    <rPh sb="0" eb="2">
      <t>チョクセツ</t>
    </rPh>
    <rPh sb="2" eb="5">
      <t>コウジヒ</t>
    </rPh>
    <phoneticPr fontId="12"/>
  </si>
  <si>
    <t>Ⅰ</t>
    <phoneticPr fontId="12"/>
  </si>
  <si>
    <t>営繕工事</t>
    <rPh sb="0" eb="2">
      <t>エイゼン</t>
    </rPh>
    <rPh sb="2" eb="4">
      <t>コウジ</t>
    </rPh>
    <phoneticPr fontId="12"/>
  </si>
  <si>
    <t>　建築　一般工事</t>
    <rPh sb="0" eb="2">
      <t>ケンチク</t>
    </rPh>
    <rPh sb="2" eb="4">
      <t>イッパン</t>
    </rPh>
    <rPh sb="4" eb="6">
      <t>コウジ</t>
    </rPh>
    <phoneticPr fontId="23"/>
  </si>
  <si>
    <t>新営</t>
    <rPh sb="0" eb="2">
      <t>シンエイ</t>
    </rPh>
    <phoneticPr fontId="12"/>
  </si>
  <si>
    <t>式</t>
  </si>
  <si>
    <t>　建築　一般工事</t>
    <rPh sb="1" eb="3">
      <t>ケンチク</t>
    </rPh>
    <rPh sb="4" eb="6">
      <t>イッパン</t>
    </rPh>
    <rPh sb="6" eb="8">
      <t>コウジ</t>
    </rPh>
    <phoneticPr fontId="12"/>
  </si>
  <si>
    <t>改修</t>
    <rPh sb="0" eb="2">
      <t>カイシュウ</t>
    </rPh>
    <phoneticPr fontId="12"/>
  </si>
  <si>
    <t>式</t>
    <rPh sb="0" eb="1">
      <t>シキ</t>
    </rPh>
    <phoneticPr fontId="12"/>
  </si>
  <si>
    <t>　建築　鉄骨工事</t>
    <rPh sb="0" eb="2">
      <t>ケンチク</t>
    </rPh>
    <rPh sb="2" eb="4">
      <t>テッコツ</t>
    </rPh>
    <rPh sb="3" eb="4">
      <t>テッコツ</t>
    </rPh>
    <phoneticPr fontId="12"/>
  </si>
  <si>
    <t>　建築　とりこわし工事</t>
    <rPh sb="1" eb="3">
      <t>ケンチク</t>
    </rPh>
    <rPh sb="9" eb="11">
      <t>コウジ</t>
    </rPh>
    <phoneticPr fontId="12"/>
  </si>
  <si>
    <t>　電気　一般工事</t>
    <rPh sb="1" eb="3">
      <t>デンキ</t>
    </rPh>
    <rPh sb="4" eb="6">
      <t>イッパン</t>
    </rPh>
    <rPh sb="6" eb="8">
      <t>コウジ</t>
    </rPh>
    <phoneticPr fontId="12"/>
  </si>
  <si>
    <t>　電気　とりこわし工事</t>
    <rPh sb="1" eb="3">
      <t>デンキ</t>
    </rPh>
    <rPh sb="9" eb="11">
      <t>コウジ</t>
    </rPh>
    <phoneticPr fontId="12"/>
  </si>
  <si>
    <t>　機械　一般工事</t>
    <rPh sb="1" eb="3">
      <t>キカイ</t>
    </rPh>
    <rPh sb="4" eb="6">
      <t>イッパン</t>
    </rPh>
    <rPh sb="6" eb="8">
      <t>コウジ</t>
    </rPh>
    <phoneticPr fontId="12"/>
  </si>
  <si>
    <t>　機械　とりこわし工事</t>
    <rPh sb="1" eb="3">
      <t>キカイ</t>
    </rPh>
    <rPh sb="9" eb="11">
      <t>コウジ</t>
    </rPh>
    <phoneticPr fontId="12"/>
  </si>
  <si>
    <t>　昇降機</t>
    <rPh sb="1" eb="4">
      <t>ショウコウキ</t>
    </rPh>
    <phoneticPr fontId="12"/>
  </si>
  <si>
    <t>小　計</t>
    <rPh sb="0" eb="1">
      <t>ショウ</t>
    </rPh>
    <rPh sb="2" eb="3">
      <t>ケイ</t>
    </rPh>
    <phoneticPr fontId="12"/>
  </si>
  <si>
    <t>Ⅱ</t>
    <phoneticPr fontId="12"/>
  </si>
  <si>
    <t>　処分費</t>
    <rPh sb="0" eb="2">
      <t>ショブン</t>
    </rPh>
    <phoneticPr fontId="12"/>
  </si>
  <si>
    <t>建築</t>
    <rPh sb="0" eb="2">
      <t>ケンチク</t>
    </rPh>
    <phoneticPr fontId="12"/>
  </si>
  <si>
    <t>電気</t>
    <rPh sb="0" eb="2">
      <t>デンキ</t>
    </rPh>
    <phoneticPr fontId="12"/>
  </si>
  <si>
    <t>機械</t>
    <rPh sb="0" eb="2">
      <t>キカイ</t>
    </rPh>
    <phoneticPr fontId="12"/>
  </si>
  <si>
    <t>Ⅲ</t>
    <phoneticPr fontId="12"/>
  </si>
  <si>
    <t>　産業廃棄物税相当額</t>
    <rPh sb="1" eb="3">
      <t>サンギョウ</t>
    </rPh>
    <rPh sb="3" eb="7">
      <t>ハイキブツゼイ</t>
    </rPh>
    <rPh sb="7" eb="10">
      <t>ソウトウガク</t>
    </rPh>
    <phoneticPr fontId="12"/>
  </si>
  <si>
    <t>合　計</t>
    <rPh sb="0" eb="1">
      <t>ゴウ</t>
    </rPh>
    <rPh sb="2" eb="3">
      <t>ケイ</t>
    </rPh>
    <phoneticPr fontId="10"/>
  </si>
  <si>
    <t>Ｂ</t>
    <phoneticPr fontId="12"/>
  </si>
  <si>
    <t>共通仮設費</t>
    <rPh sb="0" eb="2">
      <t>キョウツウ</t>
    </rPh>
    <rPh sb="2" eb="4">
      <t>カセツ</t>
    </rPh>
    <rPh sb="4" eb="5">
      <t>ヒ</t>
    </rPh>
    <phoneticPr fontId="12"/>
  </si>
  <si>
    <t>B-Ⅰ</t>
    <phoneticPr fontId="12"/>
  </si>
  <si>
    <t>営繕工事</t>
    <rPh sb="0" eb="1">
      <t>エイゼン</t>
    </rPh>
    <rPh sb="1" eb="3">
      <t>コウジ</t>
    </rPh>
    <phoneticPr fontId="12"/>
  </si>
  <si>
    <t>　建築　一般工事　　　　新営</t>
    <rPh sb="0" eb="2">
      <t>ケンチク</t>
    </rPh>
    <rPh sb="3" eb="5">
      <t>イッパン</t>
    </rPh>
    <rPh sb="5" eb="7">
      <t>コウジ</t>
    </rPh>
    <rPh sb="12" eb="14">
      <t>シンエイ</t>
    </rPh>
    <phoneticPr fontId="12"/>
  </si>
  <si>
    <t>共通仮設費率</t>
    <rPh sb="0" eb="1">
      <t>キョウツウ</t>
    </rPh>
    <rPh sb="1" eb="3">
      <t>カセツ</t>
    </rPh>
    <rPh sb="3" eb="5">
      <t>ヒリツ</t>
    </rPh>
    <phoneticPr fontId="12"/>
  </si>
  <si>
    <t>%</t>
  </si>
  <si>
    <t>　建築　一般工事　　　　改修</t>
    <rPh sb="0" eb="2">
      <t>ケンチク</t>
    </rPh>
    <rPh sb="3" eb="5">
      <t>イッパン</t>
    </rPh>
    <rPh sb="5" eb="7">
      <t>コウジ</t>
    </rPh>
    <rPh sb="12" eb="14">
      <t>カイシュウ</t>
    </rPh>
    <phoneticPr fontId="12"/>
  </si>
  <si>
    <t>　建築　鉄骨工事　　　　新営</t>
    <rPh sb="3" eb="5">
      <t>テッコツ</t>
    </rPh>
    <rPh sb="5" eb="7">
      <t>コウジ</t>
    </rPh>
    <rPh sb="12" eb="14">
      <t>シンエイ</t>
    </rPh>
    <phoneticPr fontId="12"/>
  </si>
  <si>
    <t>　建築　とりこわし工事　新営</t>
    <rPh sb="9" eb="11">
      <t>コウジ</t>
    </rPh>
    <rPh sb="12" eb="14">
      <t>シンエイ</t>
    </rPh>
    <phoneticPr fontId="12"/>
  </si>
  <si>
    <t>　電気　一般工事　　　　新営</t>
    <rPh sb="0" eb="2">
      <t>デンキ</t>
    </rPh>
    <rPh sb="3" eb="5">
      <t>イッパン</t>
    </rPh>
    <rPh sb="5" eb="7">
      <t>コウジ</t>
    </rPh>
    <rPh sb="12" eb="14">
      <t>シンエイ</t>
    </rPh>
    <phoneticPr fontId="12"/>
  </si>
  <si>
    <t>　電気　一般工事　　　　改修</t>
    <rPh sb="0" eb="2">
      <t>デンキ</t>
    </rPh>
    <rPh sb="3" eb="5">
      <t>イッパン</t>
    </rPh>
    <rPh sb="5" eb="7">
      <t>コウジ</t>
    </rPh>
    <rPh sb="12" eb="14">
      <t>カイシュウ</t>
    </rPh>
    <phoneticPr fontId="12"/>
  </si>
  <si>
    <t>　電気　とりこわし工事　新営</t>
    <rPh sb="1" eb="3">
      <t>デンキ</t>
    </rPh>
    <rPh sb="9" eb="11">
      <t>コウジ</t>
    </rPh>
    <rPh sb="12" eb="14">
      <t>シンエイ</t>
    </rPh>
    <phoneticPr fontId="12"/>
  </si>
  <si>
    <t>　機械　一般工事　　　　新営</t>
    <rPh sb="1" eb="3">
      <t>キカイ</t>
    </rPh>
    <rPh sb="4" eb="6">
      <t>イッパン</t>
    </rPh>
    <rPh sb="6" eb="8">
      <t>コウジ</t>
    </rPh>
    <rPh sb="12" eb="14">
      <t>シンエイ</t>
    </rPh>
    <phoneticPr fontId="12"/>
  </si>
  <si>
    <t>　機械　一般工事　　　　改修</t>
    <rPh sb="1" eb="3">
      <t>キカイ</t>
    </rPh>
    <rPh sb="4" eb="6">
      <t>イッパン</t>
    </rPh>
    <rPh sb="6" eb="8">
      <t>コウジ</t>
    </rPh>
    <rPh sb="12" eb="14">
      <t>カイシュウ</t>
    </rPh>
    <phoneticPr fontId="12"/>
  </si>
  <si>
    <t>　機械　とりこわし工事　新営</t>
    <rPh sb="1" eb="3">
      <t>キカイ</t>
    </rPh>
    <rPh sb="9" eb="11">
      <t>コウジ</t>
    </rPh>
    <rPh sb="12" eb="14">
      <t>シンエイ</t>
    </rPh>
    <phoneticPr fontId="12"/>
  </si>
  <si>
    <t>B-Ⅱ</t>
    <phoneticPr fontId="12"/>
  </si>
  <si>
    <t>積み上げ共通仮設費</t>
    <rPh sb="1" eb="2">
      <t>ア</t>
    </rPh>
    <rPh sb="3" eb="5">
      <t>キョウツウ</t>
    </rPh>
    <rPh sb="5" eb="7">
      <t>カセツ</t>
    </rPh>
    <rPh sb="7" eb="8">
      <t>ヒ</t>
    </rPh>
    <phoneticPr fontId="12"/>
  </si>
  <si>
    <t/>
  </si>
  <si>
    <t>共通仮設費　計</t>
    <rPh sb="0" eb="2">
      <t>キョウツウ</t>
    </rPh>
    <rPh sb="2" eb="4">
      <t>カセツ</t>
    </rPh>
    <rPh sb="4" eb="5">
      <t>ヒ</t>
    </rPh>
    <rPh sb="6" eb="7">
      <t>ケイ</t>
    </rPh>
    <phoneticPr fontId="12"/>
  </si>
  <si>
    <t>純工事費</t>
    <rPh sb="0" eb="1">
      <t>ジュン</t>
    </rPh>
    <rPh sb="1" eb="4">
      <t>コウジヒ</t>
    </rPh>
    <phoneticPr fontId="12"/>
  </si>
  <si>
    <t>　処分費</t>
    <rPh sb="0" eb="3">
      <t>ショブンヒ</t>
    </rPh>
    <phoneticPr fontId="12"/>
  </si>
  <si>
    <t>営繕　純工事費</t>
    <rPh sb="0" eb="2">
      <t>エイゼン</t>
    </rPh>
    <rPh sb="3" eb="4">
      <t>ジュン</t>
    </rPh>
    <rPh sb="4" eb="7">
      <t>コウジヒ</t>
    </rPh>
    <phoneticPr fontId="12"/>
  </si>
  <si>
    <t>純工事費から処分費、産業廃棄物税を控除した金額</t>
    <rPh sb="0" eb="1">
      <t>ジュン</t>
    </rPh>
    <rPh sb="1" eb="4">
      <t>コウジヒ</t>
    </rPh>
    <rPh sb="6" eb="9">
      <t>ショブンヒ</t>
    </rPh>
    <rPh sb="10" eb="12">
      <t>サンギョウ</t>
    </rPh>
    <rPh sb="12" eb="16">
      <t>ハイキブツゼイ</t>
    </rPh>
    <rPh sb="17" eb="19">
      <t>コウジョ</t>
    </rPh>
    <rPh sb="21" eb="23">
      <t>キンガク</t>
    </rPh>
    <phoneticPr fontId="12"/>
  </si>
  <si>
    <t>Ｃ</t>
    <phoneticPr fontId="12"/>
  </si>
  <si>
    <t>現場管理費</t>
    <rPh sb="0" eb="2">
      <t>ゲンバ</t>
    </rPh>
    <rPh sb="2" eb="5">
      <t>カンリヒ</t>
    </rPh>
    <phoneticPr fontId="12"/>
  </si>
  <si>
    <t>C-Ⅰ</t>
    <phoneticPr fontId="12"/>
  </si>
  <si>
    <t>現場管理費率</t>
    <rPh sb="0" eb="1">
      <t>ゲンバ</t>
    </rPh>
    <rPh sb="1" eb="3">
      <t>カンリ</t>
    </rPh>
    <rPh sb="3" eb="5">
      <t>ヒリツ</t>
    </rPh>
    <phoneticPr fontId="12"/>
  </si>
  <si>
    <t>現場経費　計</t>
    <rPh sb="0" eb="2">
      <t>ゲンバ</t>
    </rPh>
    <rPh sb="2" eb="4">
      <t>ケイヒ</t>
    </rPh>
    <rPh sb="3" eb="4">
      <t>ヒ</t>
    </rPh>
    <rPh sb="5" eb="6">
      <t>ケイ</t>
    </rPh>
    <phoneticPr fontId="12"/>
  </si>
  <si>
    <t>営繕　工事原価</t>
    <rPh sb="0" eb="2">
      <t>エイゼン</t>
    </rPh>
    <rPh sb="3" eb="7">
      <t>コウジゲンカ</t>
    </rPh>
    <phoneticPr fontId="12"/>
  </si>
  <si>
    <t>工事原価から産業廃棄物税を控除した金額</t>
    <rPh sb="0" eb="4">
      <t>コウジゲンカ</t>
    </rPh>
    <rPh sb="6" eb="8">
      <t>サンギョウ</t>
    </rPh>
    <rPh sb="8" eb="11">
      <t>ハイキブツ</t>
    </rPh>
    <rPh sb="11" eb="12">
      <t>ゼイ</t>
    </rPh>
    <rPh sb="13" eb="15">
      <t>コウジョ</t>
    </rPh>
    <rPh sb="17" eb="19">
      <t>キンガク</t>
    </rPh>
    <phoneticPr fontId="12"/>
  </si>
  <si>
    <t>Ｄ</t>
    <phoneticPr fontId="12"/>
  </si>
  <si>
    <t>一般管理費</t>
    <rPh sb="0" eb="2">
      <t>イッパン</t>
    </rPh>
    <rPh sb="2" eb="5">
      <t>カンリヒ</t>
    </rPh>
    <phoneticPr fontId="12"/>
  </si>
  <si>
    <t>D-Ⅰ</t>
    <phoneticPr fontId="12"/>
  </si>
  <si>
    <t>(主たる工事)</t>
    <rPh sb="0" eb="1">
      <t>シュ</t>
    </rPh>
    <rPh sb="3" eb="5">
      <t>コウジ</t>
    </rPh>
    <phoneticPr fontId="12"/>
  </si>
  <si>
    <t>一般管理費率</t>
    <rPh sb="0" eb="2">
      <t>イッパン</t>
    </rPh>
    <rPh sb="2" eb="5">
      <t>カンリヒ</t>
    </rPh>
    <rPh sb="5" eb="6">
      <t>リツ</t>
    </rPh>
    <phoneticPr fontId="12"/>
  </si>
  <si>
    <t>%</t>
    <phoneticPr fontId="12"/>
  </si>
  <si>
    <t>契約保証補正率</t>
    <rPh sb="0" eb="1">
      <t>ケイヤク</t>
    </rPh>
    <rPh sb="1" eb="3">
      <t>ホショウ</t>
    </rPh>
    <rPh sb="4" eb="6">
      <t>ホセイ</t>
    </rPh>
    <rPh sb="6" eb="7">
      <t>リツ</t>
    </rPh>
    <phoneticPr fontId="12"/>
  </si>
  <si>
    <t>一般管理費等　計</t>
    <rPh sb="0" eb="2">
      <t>イッパン</t>
    </rPh>
    <rPh sb="2" eb="5">
      <t>カンリヒ</t>
    </rPh>
    <rPh sb="5" eb="6">
      <t>トウ</t>
    </rPh>
    <rPh sb="7" eb="8">
      <t>ケイ</t>
    </rPh>
    <phoneticPr fontId="12"/>
  </si>
  <si>
    <t>端数調整</t>
    <rPh sb="0" eb="2">
      <t>ハスウ</t>
    </rPh>
    <rPh sb="2" eb="4">
      <t>チョウセイ</t>
    </rPh>
    <phoneticPr fontId="12"/>
  </si>
  <si>
    <t>産業廃棄物税相当額</t>
    <rPh sb="0" eb="1">
      <t>サンギョウ</t>
    </rPh>
    <rPh sb="1" eb="5">
      <t>ハイキブツゼイ</t>
    </rPh>
    <rPh sb="6" eb="9">
      <t>ソウトウガク</t>
    </rPh>
    <phoneticPr fontId="12"/>
  </si>
  <si>
    <t>確認用</t>
    <rPh sb="0" eb="3">
      <t>カクニンヨウ</t>
    </rPh>
    <phoneticPr fontId="12"/>
  </si>
  <si>
    <t>工事価格</t>
    <rPh sb="0" eb="2">
      <t>コウジ</t>
    </rPh>
    <rPh sb="2" eb="4">
      <t>カカク</t>
    </rPh>
    <phoneticPr fontId="12"/>
  </si>
  <si>
    <t>Ｅ</t>
    <phoneticPr fontId="12"/>
  </si>
  <si>
    <t>消費税相当額</t>
    <rPh sb="0" eb="3">
      <t>ショウヒゼイ</t>
    </rPh>
    <rPh sb="3" eb="6">
      <t>ソウトウガク</t>
    </rPh>
    <phoneticPr fontId="12"/>
  </si>
  <si>
    <t>合　計</t>
    <rPh sb="0" eb="1">
      <t>ゴウ</t>
    </rPh>
    <rPh sb="2" eb="3">
      <t>ケイ</t>
    </rPh>
    <phoneticPr fontId="12"/>
  </si>
  <si>
    <t>名　　   称</t>
  </si>
  <si>
    <t>摘　　　要</t>
  </si>
  <si>
    <t>差引増減額</t>
  </si>
  <si>
    <t>数　量</t>
  </si>
  <si>
    <t>単  価</t>
  </si>
  <si>
    <t>金　額</t>
  </si>
  <si>
    <t>備　考</t>
  </si>
  <si>
    <t>Ａ-1</t>
  </si>
  <si>
    <t>Ａ-2</t>
    <phoneticPr fontId="12"/>
  </si>
  <si>
    <t>Ａ-3</t>
    <phoneticPr fontId="12"/>
  </si>
  <si>
    <t>外構工事</t>
    <rPh sb="0" eb="2">
      <t>ガイコウ</t>
    </rPh>
    <rPh sb="2" eb="4">
      <t>コウジ</t>
    </rPh>
    <phoneticPr fontId="12"/>
  </si>
  <si>
    <t>一般</t>
  </si>
  <si>
    <t>Ａ-1</t>
    <phoneticPr fontId="12"/>
  </si>
  <si>
    <t>直接仮設工事</t>
    <rPh sb="0" eb="2">
      <t>チョクセツ</t>
    </rPh>
    <rPh sb="2" eb="4">
      <t>カセツ</t>
    </rPh>
    <rPh sb="4" eb="6">
      <t>コウジ</t>
    </rPh>
    <phoneticPr fontId="12"/>
  </si>
  <si>
    <t>㎡</t>
  </si>
  <si>
    <t>ｍ</t>
  </si>
  <si>
    <t>ｍ3</t>
  </si>
  <si>
    <t>シ－リング</t>
  </si>
  <si>
    <t>ＡＷ-１Ａ</t>
  </si>
  <si>
    <t>フロ－トガラス</t>
  </si>
  <si>
    <t>ガラスシ－リング</t>
  </si>
  <si>
    <t>5×5　ｼﾘｺﾝ</t>
  </si>
  <si>
    <t>　〃</t>
  </si>
  <si>
    <t>ｔ</t>
  </si>
  <si>
    <t>スクラップ</t>
  </si>
  <si>
    <t>ｱﾙﾐ</t>
  </si>
  <si>
    <t>木工事</t>
    <rPh sb="0" eb="1">
      <t>モク</t>
    </rPh>
    <rPh sb="1" eb="3">
      <t>コウジ</t>
    </rPh>
    <phoneticPr fontId="12"/>
  </si>
  <si>
    <t>金属工事</t>
    <rPh sb="0" eb="2">
      <t>キンゾク</t>
    </rPh>
    <rPh sb="2" eb="4">
      <t>コウジ</t>
    </rPh>
    <phoneticPr fontId="12"/>
  </si>
  <si>
    <t>左官工事</t>
    <rPh sb="0" eb="2">
      <t>サカン</t>
    </rPh>
    <rPh sb="2" eb="4">
      <t>コウジ</t>
    </rPh>
    <phoneticPr fontId="12"/>
  </si>
  <si>
    <t>塗装工事</t>
    <rPh sb="0" eb="2">
      <t>トソウ</t>
    </rPh>
    <rPh sb="2" eb="4">
      <t>コウジ</t>
    </rPh>
    <phoneticPr fontId="12"/>
  </si>
  <si>
    <t>内外装工事</t>
    <rPh sb="0" eb="3">
      <t>ナイガイソウ</t>
    </rPh>
    <rPh sb="3" eb="5">
      <t>コウジ</t>
    </rPh>
    <phoneticPr fontId="12"/>
  </si>
  <si>
    <t>くぎ</t>
  </si>
  <si>
    <t>㎏</t>
  </si>
  <si>
    <t>ＬＳＤ-１</t>
  </si>
  <si>
    <t>Ｈ＝60</t>
  </si>
  <si>
    <t>ｔ＝80</t>
  </si>
  <si>
    <t>ｔ＝9.0</t>
  </si>
  <si>
    <t>日</t>
  </si>
  <si>
    <t>t</t>
  </si>
  <si>
    <t>原　 設　 計</t>
  </si>
  <si>
    <t>変　更　設　計</t>
  </si>
  <si>
    <t>B-1</t>
    <phoneticPr fontId="12"/>
  </si>
  <si>
    <t>積み上げ共通仮設費（別紙）</t>
    <rPh sb="0" eb="1">
      <t>ツ</t>
    </rPh>
    <rPh sb="2" eb="3">
      <t>ア</t>
    </rPh>
    <rPh sb="4" eb="6">
      <t>キョウツウ</t>
    </rPh>
    <rPh sb="6" eb="8">
      <t>カセツ</t>
    </rPh>
    <rPh sb="8" eb="9">
      <t>ヒ</t>
    </rPh>
    <rPh sb="10" eb="12">
      <t>ベッシ</t>
    </rPh>
    <phoneticPr fontId="12"/>
  </si>
  <si>
    <t>成形鋼板</t>
    <rPh sb="0" eb="2">
      <t>セイケイ</t>
    </rPh>
    <rPh sb="2" eb="4">
      <t>コウハン</t>
    </rPh>
    <phoneticPr fontId="1"/>
  </si>
  <si>
    <t>キャスタ－ゲート</t>
  </si>
  <si>
    <t>か所</t>
    <rPh sb="1" eb="2">
      <t>ショ</t>
    </rPh>
    <phoneticPr fontId="1"/>
  </si>
  <si>
    <t>鉄板敷き</t>
    <rPh sb="0" eb="2">
      <t>テッパン</t>
    </rPh>
    <rPh sb="2" eb="3">
      <t>シ</t>
    </rPh>
    <phoneticPr fontId="1"/>
  </si>
  <si>
    <t>500ﾄﾝ　ｸﾗｲﾐﾝｸﾞｸﾚ-ﾝ</t>
  </si>
  <si>
    <t>200ﾄﾝ　ｸﾛ-ﾗ-ｸﾚ-ﾝ</t>
  </si>
  <si>
    <t>交通誘導員Ｂ</t>
    <rPh sb="0" eb="2">
      <t>コウツウ</t>
    </rPh>
    <rPh sb="2" eb="5">
      <t>ユウドウイン</t>
    </rPh>
    <phoneticPr fontId="1"/>
  </si>
  <si>
    <t>人</t>
    <rPh sb="0" eb="1">
      <t>ニン</t>
    </rPh>
    <phoneticPr fontId="1"/>
  </si>
  <si>
    <t>工事用道路（ｱｽﾌｧﾙﾄ舗装）</t>
    <rPh sb="0" eb="2">
      <t>コウジ</t>
    </rPh>
    <rPh sb="2" eb="3">
      <t>ヨウ</t>
    </rPh>
    <rPh sb="3" eb="5">
      <t>ドウロ</t>
    </rPh>
    <rPh sb="12" eb="14">
      <t>ホソウ</t>
    </rPh>
    <phoneticPr fontId="1"/>
  </si>
  <si>
    <t>表層密粒度（13F）ｔ＝30+中間層密粒度（20）ｔ＝50+路盤RC-40　ｔ＝150</t>
    <rPh sb="0" eb="2">
      <t>ヒョウソウ</t>
    </rPh>
    <rPh sb="2" eb="5">
      <t>ミツリュウド</t>
    </rPh>
    <rPh sb="15" eb="18">
      <t>チュウカンソウ</t>
    </rPh>
    <rPh sb="18" eb="21">
      <t>ミツリュウド</t>
    </rPh>
    <rPh sb="30" eb="32">
      <t>ロバン</t>
    </rPh>
    <phoneticPr fontId="1"/>
  </si>
  <si>
    <t>舗装機械</t>
    <rPh sb="0" eb="2">
      <t>ホソウ</t>
    </rPh>
    <rPh sb="2" eb="4">
      <t>キカイ</t>
    </rPh>
    <phoneticPr fontId="1"/>
  </si>
  <si>
    <t>式</t>
    <rPh sb="0" eb="1">
      <t>シキ</t>
    </rPh>
    <phoneticPr fontId="1"/>
  </si>
  <si>
    <t>合計</t>
    <rPh sb="0" eb="2">
      <t>ゴウケイ</t>
    </rPh>
    <phoneticPr fontId="12"/>
  </si>
  <si>
    <t>建築　直接工事費</t>
    <rPh sb="0" eb="2">
      <t>ケンチク</t>
    </rPh>
    <rPh sb="3" eb="5">
      <t>チョクセツ</t>
    </rPh>
    <rPh sb="5" eb="8">
      <t>コウジヒ</t>
    </rPh>
    <phoneticPr fontId="12"/>
  </si>
  <si>
    <t>研究所棟　直接工事費</t>
    <rPh sb="0" eb="3">
      <t>ケンキュウショ</t>
    </rPh>
    <rPh sb="3" eb="4">
      <t>ムネ</t>
    </rPh>
    <rPh sb="5" eb="7">
      <t>チョクセツ</t>
    </rPh>
    <rPh sb="7" eb="10">
      <t>コウジヒ</t>
    </rPh>
    <phoneticPr fontId="12"/>
  </si>
  <si>
    <t>一般工事</t>
    <rPh sb="0" eb="2">
      <t>イッパン</t>
    </rPh>
    <rPh sb="2" eb="4">
      <t>コウジ</t>
    </rPh>
    <phoneticPr fontId="12"/>
  </si>
  <si>
    <t>鉄骨工事</t>
    <rPh sb="0" eb="2">
      <t>テッコツ</t>
    </rPh>
    <rPh sb="2" eb="4">
      <t>コウジ</t>
    </rPh>
    <phoneticPr fontId="12"/>
  </si>
  <si>
    <t>発生材処分費</t>
    <rPh sb="0" eb="3">
      <t>ハッセイザイ</t>
    </rPh>
    <rPh sb="3" eb="5">
      <t>ショブン</t>
    </rPh>
    <rPh sb="5" eb="6">
      <t>ヒ</t>
    </rPh>
    <phoneticPr fontId="7"/>
  </si>
  <si>
    <t>産業廃棄物税相当額</t>
    <rPh sb="0" eb="2">
      <t>サンギョウ</t>
    </rPh>
    <rPh sb="2" eb="5">
      <t>ハイキブツ</t>
    </rPh>
    <rPh sb="5" eb="6">
      <t>ゼイ</t>
    </rPh>
    <rPh sb="6" eb="9">
      <t>ソウトウガク</t>
    </rPh>
    <phoneticPr fontId="7"/>
  </si>
  <si>
    <t>　計</t>
    <rPh sb="1" eb="2">
      <t>ケイ</t>
    </rPh>
    <phoneticPr fontId="12"/>
  </si>
  <si>
    <t>Ａ-2</t>
  </si>
  <si>
    <t>貯蔵施設棟　直接工事費</t>
    <rPh sb="0" eb="2">
      <t>チョゾウ</t>
    </rPh>
    <rPh sb="2" eb="4">
      <t>シセツ</t>
    </rPh>
    <rPh sb="4" eb="5">
      <t>ムネ</t>
    </rPh>
    <rPh sb="6" eb="8">
      <t>チョクセツ</t>
    </rPh>
    <rPh sb="8" eb="11">
      <t>コウジヒ</t>
    </rPh>
    <phoneticPr fontId="12"/>
  </si>
  <si>
    <t>Ａ-3</t>
  </si>
  <si>
    <t>Ａ-4</t>
    <phoneticPr fontId="12"/>
  </si>
  <si>
    <t>外構工事　直接工事費</t>
    <rPh sb="5" eb="7">
      <t>チョクセツ</t>
    </rPh>
    <rPh sb="7" eb="10">
      <t>コウジヒ</t>
    </rPh>
    <phoneticPr fontId="12"/>
  </si>
  <si>
    <t>直接工事費　　計</t>
  </si>
  <si>
    <t>土工事</t>
    <rPh sb="0" eb="1">
      <t>ド</t>
    </rPh>
    <rPh sb="1" eb="3">
      <t>コウジ</t>
    </rPh>
    <phoneticPr fontId="12"/>
  </si>
  <si>
    <t>鉄筋工事</t>
    <rPh sb="0" eb="2">
      <t>テッキン</t>
    </rPh>
    <rPh sb="2" eb="4">
      <t>コウジ</t>
    </rPh>
    <phoneticPr fontId="12"/>
  </si>
  <si>
    <t>コンクリート工事</t>
    <rPh sb="6" eb="8">
      <t>コウジ</t>
    </rPh>
    <phoneticPr fontId="12"/>
  </si>
  <si>
    <t>型枠工事</t>
    <rPh sb="0" eb="2">
      <t>カタワク</t>
    </rPh>
    <rPh sb="2" eb="4">
      <t>コウジ</t>
    </rPh>
    <phoneticPr fontId="12"/>
  </si>
  <si>
    <t>ﾌﾟﾚｷｬｽﾄ・ﾌﾟﾚｽﾄﾚｽﾄｺﾝｸﾘｰﾄ工事</t>
    <rPh sb="22" eb="24">
      <t>コウジ</t>
    </rPh>
    <phoneticPr fontId="12"/>
  </si>
  <si>
    <t>既製コンクリ－ト工事</t>
    <rPh sb="0" eb="2">
      <t>キセイ</t>
    </rPh>
    <rPh sb="8" eb="10">
      <t>コウジ</t>
    </rPh>
    <phoneticPr fontId="12"/>
  </si>
  <si>
    <t>防水工事</t>
    <rPh sb="0" eb="2">
      <t>ボウスイ</t>
    </rPh>
    <rPh sb="2" eb="4">
      <t>コウジ</t>
    </rPh>
    <phoneticPr fontId="12"/>
  </si>
  <si>
    <t>タイル工事</t>
    <rPh sb="3" eb="5">
      <t>コウジ</t>
    </rPh>
    <phoneticPr fontId="12"/>
  </si>
  <si>
    <t>屋根及びとい工事</t>
    <rPh sb="0" eb="2">
      <t>ヤネ</t>
    </rPh>
    <rPh sb="2" eb="3">
      <t>オヨ</t>
    </rPh>
    <rPh sb="6" eb="8">
      <t>コウジ</t>
    </rPh>
    <phoneticPr fontId="12"/>
  </si>
  <si>
    <t>木製建具工事</t>
    <rPh sb="0" eb="2">
      <t>モクセイ</t>
    </rPh>
    <rPh sb="2" eb="4">
      <t>タテグ</t>
    </rPh>
    <rPh sb="4" eb="6">
      <t>コウジ</t>
    </rPh>
    <phoneticPr fontId="12"/>
  </si>
  <si>
    <t>金属製建具工事</t>
    <rPh sb="0" eb="3">
      <t>キンゾクセイ</t>
    </rPh>
    <rPh sb="3" eb="5">
      <t>タテグ</t>
    </rPh>
    <rPh sb="5" eb="7">
      <t>コウジ</t>
    </rPh>
    <phoneticPr fontId="12"/>
  </si>
  <si>
    <t>硝子工事</t>
    <rPh sb="0" eb="2">
      <t>ガラス</t>
    </rPh>
    <rPh sb="2" eb="4">
      <t>コウジ</t>
    </rPh>
    <phoneticPr fontId="12"/>
  </si>
  <si>
    <t>ユニット及びその他工事</t>
    <rPh sb="4" eb="5">
      <t>オヨ</t>
    </rPh>
    <rPh sb="8" eb="9">
      <t>タ</t>
    </rPh>
    <rPh sb="9" eb="11">
      <t>コウジ</t>
    </rPh>
    <phoneticPr fontId="1"/>
  </si>
  <si>
    <t>汚水槽躯体工事</t>
    <rPh sb="0" eb="3">
      <t>オスイソウ</t>
    </rPh>
    <rPh sb="3" eb="5">
      <t>クタイ</t>
    </rPh>
    <rPh sb="5" eb="7">
      <t>コウジ</t>
    </rPh>
    <phoneticPr fontId="1"/>
  </si>
  <si>
    <t>解体撤去工事</t>
    <rPh sb="0" eb="2">
      <t>カイタイ</t>
    </rPh>
    <rPh sb="2" eb="4">
      <t>テッキョ</t>
    </rPh>
    <rPh sb="4" eb="6">
      <t>コウジ</t>
    </rPh>
    <phoneticPr fontId="1"/>
  </si>
  <si>
    <t>発生材積込み・運搬費</t>
    <rPh sb="0" eb="3">
      <t>ハッセイザイ</t>
    </rPh>
    <rPh sb="3" eb="5">
      <t>ツミコ</t>
    </rPh>
    <rPh sb="7" eb="9">
      <t>ウンパン</t>
    </rPh>
    <rPh sb="9" eb="10">
      <t>ヒ</t>
    </rPh>
    <phoneticPr fontId="1"/>
  </si>
  <si>
    <t>発生材処分費</t>
    <rPh sb="0" eb="3">
      <t>ハッセイザイ</t>
    </rPh>
    <rPh sb="3" eb="5">
      <t>ショブン</t>
    </rPh>
    <rPh sb="5" eb="6">
      <t>ヒ</t>
    </rPh>
    <phoneticPr fontId="1"/>
  </si>
  <si>
    <t>産業廃棄物税相当額</t>
    <rPh sb="0" eb="2">
      <t>サンギョウ</t>
    </rPh>
    <rPh sb="2" eb="5">
      <t>ハイキブツ</t>
    </rPh>
    <rPh sb="5" eb="6">
      <t>ゼイ</t>
    </rPh>
    <rPh sb="6" eb="9">
      <t>ソウトウガク</t>
    </rPh>
    <phoneticPr fontId="8"/>
  </si>
  <si>
    <t>小　　計</t>
    <rPh sb="0" eb="1">
      <t>ショウ</t>
    </rPh>
    <rPh sb="3" eb="4">
      <t>ケイ</t>
    </rPh>
    <phoneticPr fontId="7"/>
  </si>
  <si>
    <t>やりかた</t>
  </si>
  <si>
    <t>墨出し</t>
    <rPh sb="0" eb="1">
      <t>スミ</t>
    </rPh>
    <rPh sb="1" eb="2">
      <t>ダ</t>
    </rPh>
    <phoneticPr fontId="1"/>
  </si>
  <si>
    <t>養生</t>
    <rPh sb="0" eb="2">
      <t>ヨウジョウ</t>
    </rPh>
    <phoneticPr fontId="1"/>
  </si>
  <si>
    <t>整理清掃後片付け</t>
    <rPh sb="0" eb="2">
      <t>セイリ</t>
    </rPh>
    <rPh sb="2" eb="4">
      <t>セイソウ</t>
    </rPh>
    <rPh sb="4" eb="5">
      <t>アト</t>
    </rPh>
    <rPh sb="5" eb="6">
      <t>カタ</t>
    </rPh>
    <rPh sb="6" eb="7">
      <t>ツ</t>
    </rPh>
    <phoneticPr fontId="1"/>
  </si>
  <si>
    <t>外部足場（手すり先行方式）</t>
    <rPh sb="0" eb="2">
      <t>ガイブ</t>
    </rPh>
    <rPh sb="2" eb="4">
      <t>アシバ</t>
    </rPh>
    <rPh sb="5" eb="6">
      <t>テ</t>
    </rPh>
    <rPh sb="8" eb="10">
      <t>センコウ</t>
    </rPh>
    <rPh sb="10" eb="12">
      <t>ホウシキ</t>
    </rPh>
    <phoneticPr fontId="1"/>
  </si>
  <si>
    <t>枠組本足場　900幅　安全手すり共　12ｍ未満</t>
    <rPh sb="0" eb="1">
      <t>ワク</t>
    </rPh>
    <rPh sb="1" eb="2">
      <t>クミ</t>
    </rPh>
    <rPh sb="2" eb="3">
      <t>ホン</t>
    </rPh>
    <rPh sb="3" eb="5">
      <t>アシバ</t>
    </rPh>
    <rPh sb="9" eb="10">
      <t>ハバ</t>
    </rPh>
    <rPh sb="11" eb="13">
      <t>アンゼン</t>
    </rPh>
    <rPh sb="13" eb="14">
      <t>テ</t>
    </rPh>
    <rPh sb="16" eb="17">
      <t>トモ</t>
    </rPh>
    <rPh sb="21" eb="23">
      <t>ミマン</t>
    </rPh>
    <phoneticPr fontId="1"/>
  </si>
  <si>
    <t>掛㎡</t>
    <rPh sb="0" eb="1">
      <t>カ</t>
    </rPh>
    <phoneticPr fontId="1"/>
  </si>
  <si>
    <t>外部足場</t>
    <rPh sb="0" eb="2">
      <t>ガイブ</t>
    </rPh>
    <rPh sb="2" eb="4">
      <t>アシバ</t>
    </rPh>
    <phoneticPr fontId="1"/>
  </si>
  <si>
    <t>枠組本足場　900幅　12ｍ未満</t>
    <rPh sb="0" eb="2">
      <t>ワククミ</t>
    </rPh>
    <rPh sb="2" eb="3">
      <t>ホン</t>
    </rPh>
    <rPh sb="3" eb="5">
      <t>アシバ</t>
    </rPh>
    <rPh sb="9" eb="10">
      <t>ハバ</t>
    </rPh>
    <rPh sb="14" eb="16">
      <t>ミマン</t>
    </rPh>
    <phoneticPr fontId="1"/>
  </si>
  <si>
    <t>枠組本足場　600幅　安全手すり共　12ｍ未満</t>
    <rPh sb="0" eb="1">
      <t>ワク</t>
    </rPh>
    <rPh sb="1" eb="2">
      <t>クミ</t>
    </rPh>
    <rPh sb="2" eb="3">
      <t>ホン</t>
    </rPh>
    <rPh sb="3" eb="5">
      <t>アシバ</t>
    </rPh>
    <rPh sb="9" eb="10">
      <t>ハバ</t>
    </rPh>
    <rPh sb="11" eb="13">
      <t>アンゼン</t>
    </rPh>
    <rPh sb="13" eb="14">
      <t>テ</t>
    </rPh>
    <rPh sb="16" eb="17">
      <t>トモ</t>
    </rPh>
    <rPh sb="21" eb="23">
      <t>ミマン</t>
    </rPh>
    <phoneticPr fontId="1"/>
  </si>
  <si>
    <t>外部仕上足場</t>
    <rPh sb="0" eb="2">
      <t>ガイブ</t>
    </rPh>
    <rPh sb="2" eb="4">
      <t>シア</t>
    </rPh>
    <rPh sb="4" eb="6">
      <t>アシバ</t>
    </rPh>
    <phoneticPr fontId="1"/>
  </si>
  <si>
    <t>階高4.0ｍ以下　脚立足場</t>
    <rPh sb="0" eb="1">
      <t>カイ</t>
    </rPh>
    <rPh sb="1" eb="2">
      <t>タカ</t>
    </rPh>
    <rPh sb="6" eb="8">
      <t>イカ</t>
    </rPh>
    <rPh sb="9" eb="11">
      <t>キャタツ</t>
    </rPh>
    <rPh sb="11" eb="13">
      <t>アシバ</t>
    </rPh>
    <phoneticPr fontId="1"/>
  </si>
  <si>
    <t>枠組棚足場　階高4.0ｍ超5.0ｍ未満</t>
    <rPh sb="0" eb="2">
      <t>ワククミ</t>
    </rPh>
    <rPh sb="2" eb="3">
      <t>タナ</t>
    </rPh>
    <rPh sb="3" eb="5">
      <t>アシバ</t>
    </rPh>
    <rPh sb="6" eb="8">
      <t>カイタカ</t>
    </rPh>
    <rPh sb="12" eb="13">
      <t>コ</t>
    </rPh>
    <rPh sb="17" eb="19">
      <t>ミマン</t>
    </rPh>
    <phoneticPr fontId="1"/>
  </si>
  <si>
    <t>内部仕上足場</t>
    <rPh sb="0" eb="2">
      <t>ナイブ</t>
    </rPh>
    <rPh sb="2" eb="4">
      <t>シア</t>
    </rPh>
    <rPh sb="4" eb="6">
      <t>アシバ</t>
    </rPh>
    <phoneticPr fontId="1"/>
  </si>
  <si>
    <t>枠組棚足場　階高7.4ｍ以上9.1ｍ未満</t>
    <rPh sb="0" eb="2">
      <t>ワククミ</t>
    </rPh>
    <rPh sb="2" eb="3">
      <t>タナ</t>
    </rPh>
    <rPh sb="3" eb="5">
      <t>アシバ</t>
    </rPh>
    <rPh sb="6" eb="8">
      <t>カイタカ</t>
    </rPh>
    <rPh sb="12" eb="14">
      <t>イジョウ</t>
    </rPh>
    <rPh sb="18" eb="20">
      <t>ミマン</t>
    </rPh>
    <phoneticPr fontId="1"/>
  </si>
  <si>
    <t>枠組棚足場　階高10.8ｍ以上12.5ｍ未満</t>
    <rPh sb="0" eb="2">
      <t>ワククミ</t>
    </rPh>
    <rPh sb="2" eb="3">
      <t>タナ</t>
    </rPh>
    <rPh sb="3" eb="5">
      <t>アシバ</t>
    </rPh>
    <rPh sb="6" eb="8">
      <t>カイタカ</t>
    </rPh>
    <rPh sb="13" eb="15">
      <t>イジョウ</t>
    </rPh>
    <rPh sb="20" eb="22">
      <t>ミマン</t>
    </rPh>
    <phoneticPr fontId="1"/>
  </si>
  <si>
    <t>内部階段仕上足場</t>
    <rPh sb="0" eb="2">
      <t>ナイブ</t>
    </rPh>
    <rPh sb="2" eb="4">
      <t>カイダン</t>
    </rPh>
    <rPh sb="4" eb="6">
      <t>シア</t>
    </rPh>
    <rPh sb="6" eb="8">
      <t>アシバ</t>
    </rPh>
    <phoneticPr fontId="1"/>
  </si>
  <si>
    <t>シャフト内足場</t>
    <rPh sb="4" eb="5">
      <t>ナイ</t>
    </rPh>
    <rPh sb="5" eb="7">
      <t>アシバ</t>
    </rPh>
    <phoneticPr fontId="1"/>
  </si>
  <si>
    <t>地足場</t>
    <rPh sb="0" eb="3">
      <t>ジアシバ</t>
    </rPh>
    <phoneticPr fontId="1"/>
  </si>
  <si>
    <t>内部躯体足場</t>
    <rPh sb="0" eb="2">
      <t>ナイブ</t>
    </rPh>
    <rPh sb="2" eb="4">
      <t>クタイ</t>
    </rPh>
    <rPh sb="4" eb="6">
      <t>アシバ</t>
    </rPh>
    <phoneticPr fontId="1"/>
  </si>
  <si>
    <t>鉄筋型枠足場　階高4.0ｍ以下</t>
    <rPh sb="0" eb="2">
      <t>テッキン</t>
    </rPh>
    <rPh sb="2" eb="4">
      <t>カタワク</t>
    </rPh>
    <rPh sb="4" eb="6">
      <t>アシバ</t>
    </rPh>
    <rPh sb="7" eb="9">
      <t>カイタカ</t>
    </rPh>
    <rPh sb="13" eb="15">
      <t>イカ</t>
    </rPh>
    <phoneticPr fontId="1"/>
  </si>
  <si>
    <t>枠組本足場　600幅　安全手すり共</t>
    <rPh sb="0" eb="2">
      <t>ワククミ</t>
    </rPh>
    <rPh sb="2" eb="3">
      <t>ホン</t>
    </rPh>
    <rPh sb="3" eb="5">
      <t>アシバ</t>
    </rPh>
    <rPh sb="9" eb="10">
      <t>ハバ</t>
    </rPh>
    <rPh sb="11" eb="13">
      <t>アンゼン</t>
    </rPh>
    <rPh sb="13" eb="14">
      <t>テ</t>
    </rPh>
    <rPh sb="16" eb="17">
      <t>トモ</t>
    </rPh>
    <phoneticPr fontId="1"/>
  </si>
  <si>
    <t>養生シ－ト張り</t>
    <rPh sb="0" eb="2">
      <t>ヨウジョウ</t>
    </rPh>
    <rPh sb="5" eb="6">
      <t>ハ</t>
    </rPh>
    <phoneticPr fontId="1"/>
  </si>
  <si>
    <t>水平安全ネット</t>
    <rPh sb="0" eb="2">
      <t>スイヘイ</t>
    </rPh>
    <rPh sb="2" eb="4">
      <t>アンゼン</t>
    </rPh>
    <phoneticPr fontId="1"/>
  </si>
  <si>
    <t>小　計</t>
    <rPh sb="0" eb="1">
      <t>コ</t>
    </rPh>
    <rPh sb="2" eb="3">
      <t>ケイ</t>
    </rPh>
    <phoneticPr fontId="12"/>
  </si>
  <si>
    <t>一般</t>
    <rPh sb="0" eb="2">
      <t>イッパン</t>
    </rPh>
    <phoneticPr fontId="12"/>
  </si>
  <si>
    <t>根切り</t>
  </si>
  <si>
    <t>m3</t>
  </si>
  <si>
    <t>床付け</t>
  </si>
  <si>
    <t>埋戻し</t>
  </si>
  <si>
    <t>盛土</t>
  </si>
  <si>
    <t>建設発生土運搬</t>
  </si>
  <si>
    <t>砕石地業</t>
  </si>
  <si>
    <t>基礎下 再生切込砕石</t>
  </si>
  <si>
    <t>土間下 再生切込砕石</t>
  </si>
  <si>
    <t>機械運搬費</t>
  </si>
  <si>
    <t>往復</t>
  </si>
  <si>
    <t>異形鉄筋</t>
  </si>
  <si>
    <t>SD295　D10</t>
  </si>
  <si>
    <t>SD295　D13</t>
  </si>
  <si>
    <t>SD295　D16</t>
  </si>
  <si>
    <t>SD345　D19</t>
  </si>
  <si>
    <t>SD345　D22</t>
  </si>
  <si>
    <t>SD345　D25</t>
  </si>
  <si>
    <t>スクラップ控除</t>
  </si>
  <si>
    <t>H2</t>
  </si>
  <si>
    <t>鉄筋加工組立</t>
  </si>
  <si>
    <t>鉄筋運搬費</t>
  </si>
  <si>
    <t>10t車</t>
  </si>
  <si>
    <t>ガス圧接</t>
  </si>
  <si>
    <t>D19+19</t>
  </si>
  <si>
    <t>か所</t>
  </si>
  <si>
    <t>D22+22</t>
  </si>
  <si>
    <t>D25+25</t>
  </si>
  <si>
    <t>溶接金網</t>
  </si>
  <si>
    <t>6φ×100×100</t>
  </si>
  <si>
    <t>差筋アンカー</t>
  </si>
  <si>
    <t>D10 横向き</t>
  </si>
  <si>
    <t>本</t>
  </si>
  <si>
    <t>D13 横向き</t>
  </si>
  <si>
    <t>鉄筋フレア溶接</t>
  </si>
  <si>
    <t>D10</t>
  </si>
  <si>
    <t>D13</t>
  </si>
  <si>
    <t>機械基礎基礎</t>
    <rPh sb="0" eb="4">
      <t>キカイキソ</t>
    </rPh>
    <rPh sb="4" eb="6">
      <t>キソ</t>
    </rPh>
    <phoneticPr fontId="1"/>
  </si>
  <si>
    <t>床･壁 開口補強</t>
  </si>
  <si>
    <t>普通コンクリート</t>
  </si>
  <si>
    <t>18N/m㎡ S=15(捨て)</t>
  </si>
  <si>
    <t>30N/m㎡ S=18(基礎)</t>
  </si>
  <si>
    <t>30N/m㎡ S=18(床版)</t>
  </si>
  <si>
    <t>30N/m㎡ S=18(躯体)</t>
  </si>
  <si>
    <t>18N/m㎡ S=15(押えｺﾝ)</t>
  </si>
  <si>
    <t>18N/m㎡ S=15(床暖ｺﾝ)</t>
  </si>
  <si>
    <t>18N/m㎡ S=15(ｼﾝﾀﾞｰｺﾝ)</t>
  </si>
  <si>
    <t>18N/m㎡ S=15(機械基礎ｺﾝ)</t>
  </si>
  <si>
    <t>コンクリート打設費</t>
  </si>
  <si>
    <t>捨てｺﾝ　ﾎﾟﾝﾌﾟ打ち</t>
  </si>
  <si>
    <t>ポンプ圧送費</t>
  </si>
  <si>
    <t>50m3を超える</t>
  </si>
  <si>
    <t>ポンプ基本料金</t>
  </si>
  <si>
    <t>回</t>
  </si>
  <si>
    <t>基礎　ﾎﾟﾝﾌﾟ打ち</t>
  </si>
  <si>
    <t>床版　ﾎﾟﾝﾌﾟ打ち</t>
  </si>
  <si>
    <t>躯体　ﾎﾟﾝﾌﾟ打ち</t>
  </si>
  <si>
    <t>押え　ﾎﾟﾝﾌﾟ打ち</t>
  </si>
  <si>
    <t>50m3以下</t>
  </si>
  <si>
    <t>床暖　ﾎﾟﾝﾌﾟ打ち</t>
  </si>
  <si>
    <t>ｼﾝﾀﾞｰ　ﾎﾟﾝﾌﾟ打ち</t>
  </si>
  <si>
    <t>機械基礎　ﾎﾟﾝﾌﾟ打ち</t>
  </si>
  <si>
    <t>構造体強度補正</t>
  </si>
  <si>
    <t>3N/m㎡ S=18</t>
  </si>
  <si>
    <t>グラウド注入</t>
  </si>
  <si>
    <t>材工共</t>
  </si>
  <si>
    <t>普通合板型枠</t>
  </si>
  <si>
    <t>基礎部</t>
  </si>
  <si>
    <t>地上軸部</t>
  </si>
  <si>
    <t>打放合板型枠</t>
  </si>
  <si>
    <t>基礎部 A種</t>
  </si>
  <si>
    <t>地上軸部 A種</t>
  </si>
  <si>
    <t>基礎部 B種</t>
  </si>
  <si>
    <t>地上軸部 B種</t>
  </si>
  <si>
    <t>型枠運搬費</t>
  </si>
  <si>
    <t>10ｔ車</t>
  </si>
  <si>
    <t>リブ型枠</t>
  </si>
  <si>
    <t>材工運搬共</t>
  </si>
  <si>
    <t>打放面補修</t>
  </si>
  <si>
    <t>A種 ｺｰﾝ処理</t>
  </si>
  <si>
    <t>B種 ｺｰﾝ処理</t>
  </si>
  <si>
    <t>ﾘﾌﾞ型枠 ｺｰﾝ処理</t>
  </si>
  <si>
    <t>目地棒</t>
  </si>
  <si>
    <t>打継目地</t>
  </si>
  <si>
    <t>打継目地（ﾌﾟﾚｷｬｽﾄ柱取合い部）</t>
  </si>
  <si>
    <t>グラウド注入型枠</t>
  </si>
  <si>
    <t>片面</t>
  </si>
  <si>
    <t>構造スリット</t>
    <rPh sb="0" eb="2">
      <t>コウゾウ</t>
    </rPh>
    <phoneticPr fontId="12"/>
  </si>
  <si>
    <t>W=180</t>
  </si>
  <si>
    <t>1)</t>
    <phoneticPr fontId="12"/>
  </si>
  <si>
    <t>部材製作費（運搬費共）</t>
    <rPh sb="0" eb="2">
      <t>ブザイ</t>
    </rPh>
    <rPh sb="2" eb="5">
      <t>セイサクヒ</t>
    </rPh>
    <rPh sb="6" eb="8">
      <t>ウンパン</t>
    </rPh>
    <rPh sb="8" eb="9">
      <t>ヒ</t>
    </rPh>
    <rPh sb="9" eb="10">
      <t>トモ</t>
    </rPh>
    <phoneticPr fontId="12"/>
  </si>
  <si>
    <t>2）</t>
    <phoneticPr fontId="12"/>
  </si>
  <si>
    <t>工事費</t>
    <rPh sb="0" eb="3">
      <t>コウジヒ</t>
    </rPh>
    <phoneticPr fontId="12"/>
  </si>
  <si>
    <t>（PCa基礎）</t>
    <rPh sb="4" eb="6">
      <t>キソ</t>
    </rPh>
    <phoneticPr fontId="1"/>
  </si>
  <si>
    <t>FC1</t>
  </si>
  <si>
    <t>FC1A･PC1B･FC1C･FC1D 
W1500×L1000×D1520</t>
    <phoneticPr fontId="12"/>
  </si>
  <si>
    <t>台</t>
    <rPh sb="0" eb="1">
      <t>ダイ</t>
    </rPh>
    <phoneticPr fontId="1"/>
  </si>
  <si>
    <t>FC2</t>
  </si>
  <si>
    <t>FC2A･PC2B･FC2C･FC2D 
W1700×L1000×D1520</t>
    <phoneticPr fontId="12"/>
  </si>
  <si>
    <t>（PCaPC柱）</t>
    <rPh sb="6" eb="7">
      <t>ハシラ</t>
    </rPh>
    <phoneticPr fontId="1"/>
  </si>
  <si>
    <t>ﾏｯﾁｷｬｽﾄ部材(PC鋼棒圧着接合)</t>
    <rPh sb="7" eb="9">
      <t>ブザイ</t>
    </rPh>
    <rPh sb="12" eb="14">
      <t>コウボウ</t>
    </rPh>
    <rPh sb="14" eb="16">
      <t>アッチャク</t>
    </rPh>
    <rPh sb="16" eb="18">
      <t>セツゴウ</t>
    </rPh>
    <phoneticPr fontId="1"/>
  </si>
  <si>
    <t>C1･C1A</t>
  </si>
  <si>
    <t>柱断面軸芯間距離 
5239(1FL±0)-5565(RFL-673)</t>
    <rPh sb="0" eb="1">
      <t>ハシラ</t>
    </rPh>
    <rPh sb="1" eb="6">
      <t>ダンメンジクシンカン</t>
    </rPh>
    <rPh sb="6" eb="8">
      <t>キョリ</t>
    </rPh>
    <phoneticPr fontId="1"/>
  </si>
  <si>
    <t>C1A</t>
  </si>
  <si>
    <t>柱断面軸芯間距離 
5019(1FL±0)-5396(RFL-673)</t>
    <rPh sb="0" eb="1">
      <t>ハシラ</t>
    </rPh>
    <rPh sb="1" eb="6">
      <t>ダンメンジクシンカン</t>
    </rPh>
    <rPh sb="6" eb="8">
      <t>キョリ</t>
    </rPh>
    <phoneticPr fontId="1"/>
  </si>
  <si>
    <t>柱断面軸芯間距離 
4952(1FL±0)-5467(RFL-673)</t>
    <rPh sb="0" eb="1">
      <t>ハシラ</t>
    </rPh>
    <rPh sb="1" eb="6">
      <t>ダンメンジクシンカン</t>
    </rPh>
    <rPh sb="6" eb="8">
      <t>キョリ</t>
    </rPh>
    <phoneticPr fontId="1"/>
  </si>
  <si>
    <t>柱断面軸芯間距離 
4682(1FL±0)-4724(RFL-673)</t>
    <rPh sb="0" eb="1">
      <t>ハシラ</t>
    </rPh>
    <rPh sb="1" eb="6">
      <t>ダンメンジクシンカン</t>
    </rPh>
    <rPh sb="6" eb="8">
      <t>キョリ</t>
    </rPh>
    <phoneticPr fontId="1"/>
  </si>
  <si>
    <t>柱断面軸芯間距離 
4803(1FL±0)-5103(RFL-673)</t>
    <rPh sb="0" eb="1">
      <t>ハシラ</t>
    </rPh>
    <rPh sb="1" eb="6">
      <t>ダンメンジクシンカン</t>
    </rPh>
    <rPh sb="6" eb="8">
      <t>キョリ</t>
    </rPh>
    <phoneticPr fontId="1"/>
  </si>
  <si>
    <t>柱断面軸芯間距離 
4903(1FL±0)-5482(RFL-673)</t>
    <rPh sb="0" eb="1">
      <t>ハシラ</t>
    </rPh>
    <rPh sb="1" eb="6">
      <t>ダンメンジクシンカン</t>
    </rPh>
    <rPh sb="6" eb="8">
      <t>キョリ</t>
    </rPh>
    <phoneticPr fontId="1"/>
  </si>
  <si>
    <t>柱断面軸芯間距離 
4828(1FL±0)-5038(RFL-673)</t>
    <rPh sb="0" eb="1">
      <t>ハシラ</t>
    </rPh>
    <rPh sb="1" eb="6">
      <t>ダンメンジクシンカン</t>
    </rPh>
    <rPh sb="6" eb="8">
      <t>キョリ</t>
    </rPh>
    <phoneticPr fontId="1"/>
  </si>
  <si>
    <t>柱断面軸芯間距離 
4501(1FL±0)-4834(RFL-673)</t>
    <rPh sb="0" eb="1">
      <t>ハシラ</t>
    </rPh>
    <rPh sb="1" eb="6">
      <t>ダンメンジクシンカン</t>
    </rPh>
    <rPh sb="6" eb="8">
      <t>キョリ</t>
    </rPh>
    <phoneticPr fontId="1"/>
  </si>
  <si>
    <t>（コンクリートブロック）</t>
    <phoneticPr fontId="12"/>
  </si>
  <si>
    <t>PCaPC柱建方用</t>
    <rPh sb="5" eb="6">
      <t>ハシラ</t>
    </rPh>
    <rPh sb="6" eb="9">
      <t>タテカタヨウ</t>
    </rPh>
    <phoneticPr fontId="1"/>
  </si>
  <si>
    <t>コンクリートブロック</t>
  </si>
  <si>
    <t>W2000×L4000 t=400</t>
  </si>
  <si>
    <t>部材製作費　計</t>
    <rPh sb="0" eb="5">
      <t>ブザイセイサクヒ</t>
    </rPh>
    <rPh sb="6" eb="7">
      <t>ケイ</t>
    </rPh>
    <phoneticPr fontId="12"/>
  </si>
  <si>
    <t>【材料費】</t>
    <rPh sb="1" eb="4">
      <t>ザイリョウヒ</t>
    </rPh>
    <phoneticPr fontId="12"/>
  </si>
  <si>
    <t>レベル調整材</t>
    <rPh sb="3" eb="6">
      <t>チョウセイザイ</t>
    </rPh>
    <phoneticPr fontId="1"/>
  </si>
  <si>
    <t>カ所</t>
    <rPh sb="1" eb="2">
      <t>ショ</t>
    </rPh>
    <phoneticPr fontId="1"/>
  </si>
  <si>
    <t>目地モルタル材</t>
    <rPh sb="0" eb="2">
      <t>メジ</t>
    </rPh>
    <rPh sb="6" eb="7">
      <t>ザイ</t>
    </rPh>
    <phoneticPr fontId="1"/>
  </si>
  <si>
    <t>無収縮モルタル</t>
    <rPh sb="0" eb="3">
      <t>ムシュウシュク</t>
    </rPh>
    <phoneticPr fontId="1"/>
  </si>
  <si>
    <t>目地型枠アングル</t>
    <rPh sb="0" eb="4">
      <t>メジカタワク</t>
    </rPh>
    <phoneticPr fontId="1"/>
  </si>
  <si>
    <t>建て入れ調整金物</t>
    <rPh sb="0" eb="1">
      <t>タ</t>
    </rPh>
    <rPh sb="2" eb="3">
      <t>イ</t>
    </rPh>
    <rPh sb="4" eb="8">
      <t>チョウセイカナモノ</t>
    </rPh>
    <phoneticPr fontId="1"/>
  </si>
  <si>
    <t>組</t>
    <rPh sb="0" eb="1">
      <t>クミ</t>
    </rPh>
    <phoneticPr fontId="1"/>
  </si>
  <si>
    <t>PC鋼棒</t>
    <rPh sb="2" eb="4">
      <t>コウボウ</t>
    </rPh>
    <phoneticPr fontId="1"/>
  </si>
  <si>
    <t>17Φ(SBPR930/1080)</t>
  </si>
  <si>
    <t>kg</t>
  </si>
  <si>
    <t>支圧版</t>
    <rPh sb="0" eb="3">
      <t>シアツバン</t>
    </rPh>
    <phoneticPr fontId="1"/>
  </si>
  <si>
    <t>17Φ用</t>
    <rPh sb="3" eb="4">
      <t>ヨウ</t>
    </rPh>
    <phoneticPr fontId="1"/>
  </si>
  <si>
    <t>ナット･ワッシャー</t>
  </si>
  <si>
    <t>鋼棒接続用カップラー</t>
    <rPh sb="0" eb="2">
      <t>コウボウ</t>
    </rPh>
    <rPh sb="2" eb="5">
      <t>セツゾクヨウ</t>
    </rPh>
    <phoneticPr fontId="1"/>
  </si>
  <si>
    <t>23Φ(SBPR930/1080)</t>
  </si>
  <si>
    <t>23Φ用</t>
    <rPh sb="3" eb="4">
      <t>ヨウ</t>
    </rPh>
    <phoneticPr fontId="1"/>
  </si>
  <si>
    <t>モルタル材</t>
    <rPh sb="4" eb="5">
      <t>ザイ</t>
    </rPh>
    <phoneticPr fontId="1"/>
  </si>
  <si>
    <t>トーテツモルタル
柱脚目地･柱間目地･機械式継手</t>
    <rPh sb="9" eb="13">
      <t>チュウキャクメジ</t>
    </rPh>
    <rPh sb="14" eb="15">
      <t>ハシラ</t>
    </rPh>
    <rPh sb="15" eb="16">
      <t>カン</t>
    </rPh>
    <rPh sb="16" eb="18">
      <t>メジ</t>
    </rPh>
    <rPh sb="19" eb="22">
      <t>キカイシキ</t>
    </rPh>
    <rPh sb="22" eb="24">
      <t>ツギテ</t>
    </rPh>
    <phoneticPr fontId="1"/>
  </si>
  <si>
    <t>柱脚目地補強材</t>
    <rPh sb="0" eb="2">
      <t>チュウキャク</t>
    </rPh>
    <rPh sb="2" eb="4">
      <t>メジ</t>
    </rPh>
    <rPh sb="4" eb="7">
      <t>ホキョウザイ</t>
    </rPh>
    <phoneticPr fontId="1"/>
  </si>
  <si>
    <t>グラウト材</t>
    <rPh sb="4" eb="5">
      <t>ザイ</t>
    </rPh>
    <phoneticPr fontId="1"/>
  </si>
  <si>
    <t>接着剤</t>
    <rPh sb="0" eb="3">
      <t>セッチャクザイ</t>
    </rPh>
    <phoneticPr fontId="1"/>
  </si>
  <si>
    <t>圧着接合部</t>
    <rPh sb="0" eb="2">
      <t>アッチャク</t>
    </rPh>
    <rPh sb="2" eb="5">
      <t>セツゴウブ</t>
    </rPh>
    <phoneticPr fontId="1"/>
  </si>
  <si>
    <t>バッカー材</t>
    <rPh sb="4" eb="5">
      <t>ザイ</t>
    </rPh>
    <phoneticPr fontId="1"/>
  </si>
  <si>
    <t>（コンクリートブロック）</t>
    <phoneticPr fontId="1"/>
  </si>
  <si>
    <t>【労務費】</t>
    <rPh sb="1" eb="4">
      <t>ロウムヒ</t>
    </rPh>
    <phoneticPr fontId="12"/>
  </si>
  <si>
    <t>準備工</t>
    <rPh sb="0" eb="3">
      <t>ジュンビコウ</t>
    </rPh>
    <phoneticPr fontId="1"/>
  </si>
  <si>
    <t>PCa基礎設置工</t>
    <rPh sb="3" eb="5">
      <t>キソ</t>
    </rPh>
    <rPh sb="5" eb="8">
      <t>セッチコウ</t>
    </rPh>
    <phoneticPr fontId="1"/>
  </si>
  <si>
    <t>目地モルタル工</t>
    <rPh sb="0" eb="2">
      <t>メジ</t>
    </rPh>
    <rPh sb="6" eb="7">
      <t>コウ</t>
    </rPh>
    <phoneticPr fontId="1"/>
  </si>
  <si>
    <t>目地型枠取付＋モルタル注入</t>
    <rPh sb="0" eb="6">
      <t>メジカタワクトリツケ</t>
    </rPh>
    <rPh sb="11" eb="13">
      <t>チュウニュウ</t>
    </rPh>
    <phoneticPr fontId="1"/>
  </si>
  <si>
    <t>PCaPC柱地組工</t>
    <rPh sb="6" eb="9">
      <t>ジグミコウ</t>
    </rPh>
    <phoneticPr fontId="1"/>
  </si>
  <si>
    <t>PC鋼棒圧着接合、機械式継手D29(16本/台)</t>
    <rPh sb="2" eb="4">
      <t>コウボウ</t>
    </rPh>
    <rPh sb="4" eb="8">
      <t>アッチャクセツゴウ</t>
    </rPh>
    <rPh sb="9" eb="12">
      <t>キカイシキ</t>
    </rPh>
    <rPh sb="12" eb="14">
      <t>ツギテ</t>
    </rPh>
    <rPh sb="20" eb="21">
      <t>ホン</t>
    </rPh>
    <rPh sb="22" eb="23">
      <t>ダイ</t>
    </rPh>
    <phoneticPr fontId="1"/>
  </si>
  <si>
    <t>同上グラウト工</t>
    <rPh sb="0" eb="2">
      <t>ドウジョウ</t>
    </rPh>
    <rPh sb="6" eb="7">
      <t>コウ</t>
    </rPh>
    <phoneticPr fontId="1"/>
  </si>
  <si>
    <t>PCaPC柱建方工</t>
    <rPh sb="6" eb="9">
      <t>タテカタコウ</t>
    </rPh>
    <phoneticPr fontId="1"/>
  </si>
  <si>
    <t>目地型枠工･目地注入工、機械式継手D29(8本/箇所)</t>
    <rPh sb="0" eb="5">
      <t>メジカタワクコウ</t>
    </rPh>
    <rPh sb="6" eb="8">
      <t>メジ</t>
    </rPh>
    <rPh sb="8" eb="10">
      <t>チュウニュウ</t>
    </rPh>
    <rPh sb="10" eb="11">
      <t>コウ</t>
    </rPh>
    <rPh sb="12" eb="15">
      <t>キカイシキ</t>
    </rPh>
    <rPh sb="15" eb="17">
      <t>ツギテ</t>
    </rPh>
    <rPh sb="22" eb="23">
      <t>ホン</t>
    </rPh>
    <rPh sb="24" eb="26">
      <t>カショ</t>
    </rPh>
    <phoneticPr fontId="1"/>
  </si>
  <si>
    <t>サポート解体工</t>
    <rPh sb="4" eb="7">
      <t>カイタイコウ</t>
    </rPh>
    <phoneticPr fontId="1"/>
  </si>
  <si>
    <t>本</t>
    <rPh sb="0" eb="1">
      <t>ホン</t>
    </rPh>
    <phoneticPr fontId="1"/>
  </si>
  <si>
    <t>地組架台移動工</t>
    <rPh sb="0" eb="2">
      <t>ジグミ</t>
    </rPh>
    <rPh sb="2" eb="4">
      <t>カダイ</t>
    </rPh>
    <rPh sb="4" eb="7">
      <t>イドウコウ</t>
    </rPh>
    <phoneticPr fontId="1"/>
  </si>
  <si>
    <t>回</t>
    <rPh sb="0" eb="1">
      <t>カイ</t>
    </rPh>
    <phoneticPr fontId="1"/>
  </si>
  <si>
    <t>コンクリートブロック移動工</t>
    <rPh sb="10" eb="13">
      <t>イドウコウ</t>
    </rPh>
    <phoneticPr fontId="1"/>
  </si>
  <si>
    <t>【共通仮設】</t>
    <rPh sb="1" eb="5">
      <t>キョウツウカセツ</t>
    </rPh>
    <phoneticPr fontId="1"/>
  </si>
  <si>
    <t>測量機器</t>
    <rPh sb="0" eb="2">
      <t>ソクリョウ</t>
    </rPh>
    <rPh sb="2" eb="4">
      <t>キキ</t>
    </rPh>
    <phoneticPr fontId="1"/>
  </si>
  <si>
    <t>か月</t>
    <rPh sb="1" eb="2">
      <t>ゲツ</t>
    </rPh>
    <phoneticPr fontId="1"/>
  </si>
  <si>
    <t>部材調整用金物</t>
    <rPh sb="0" eb="7">
      <t>ブザイチョウセイヨウカナモノ</t>
    </rPh>
    <phoneticPr fontId="1"/>
  </si>
  <si>
    <t>調整用サポート4.0か月
サポート120本＋ベース240個</t>
    <rPh sb="0" eb="3">
      <t>チョウセイヨウ</t>
    </rPh>
    <rPh sb="11" eb="12">
      <t>ゲツ</t>
    </rPh>
    <rPh sb="20" eb="21">
      <t>ホン</t>
    </rPh>
    <rPh sb="28" eb="29">
      <t>コ</t>
    </rPh>
    <phoneticPr fontId="1"/>
  </si>
  <si>
    <t>ピタカイ4.0か月</t>
    <rPh sb="8" eb="9">
      <t>ゲツ</t>
    </rPh>
    <phoneticPr fontId="1"/>
  </si>
  <si>
    <t>柱脚固定金物</t>
    <rPh sb="0" eb="6">
      <t>チュウキャクコテイカナモノ</t>
    </rPh>
    <phoneticPr fontId="1"/>
  </si>
  <si>
    <t>目地型枠兼用</t>
    <rPh sb="0" eb="6">
      <t>メジカタワクケンヨウ</t>
    </rPh>
    <phoneticPr fontId="1"/>
  </si>
  <si>
    <t>トラワイヤー</t>
  </si>
  <si>
    <t>Φ16 60本(30台×2本×20ｍ)</t>
    <rPh sb="6" eb="7">
      <t>ホン</t>
    </rPh>
    <rPh sb="10" eb="11">
      <t>ダイ</t>
    </rPh>
    <rPh sb="13" eb="14">
      <t>ホン</t>
    </rPh>
    <phoneticPr fontId="1"/>
  </si>
  <si>
    <t>同上アンカー</t>
    <rPh sb="0" eb="2">
      <t>ドウジョウ</t>
    </rPh>
    <phoneticPr fontId="1"/>
  </si>
  <si>
    <t>レバーブロック</t>
  </si>
  <si>
    <t>一般機器</t>
    <rPh sb="0" eb="4">
      <t>イッパンキキ</t>
    </rPh>
    <phoneticPr fontId="1"/>
  </si>
  <si>
    <t>枕木、シート他</t>
    <rPh sb="0" eb="2">
      <t>マクラギ</t>
    </rPh>
    <rPh sb="6" eb="7">
      <t>ホカ</t>
    </rPh>
    <phoneticPr fontId="1"/>
  </si>
  <si>
    <t>架設用治具</t>
    <rPh sb="0" eb="2">
      <t>カセツ</t>
    </rPh>
    <rPh sb="2" eb="3">
      <t>ヨウ</t>
    </rPh>
    <rPh sb="3" eb="5">
      <t>ジグ</t>
    </rPh>
    <phoneticPr fontId="1"/>
  </si>
  <si>
    <t>コンクリートブロック連結金物</t>
    <rPh sb="10" eb="14">
      <t>レンケツカナモノ</t>
    </rPh>
    <phoneticPr fontId="1"/>
  </si>
  <si>
    <t>緊張機器</t>
    <rPh sb="0" eb="4">
      <t>キンチョウキキ</t>
    </rPh>
    <phoneticPr fontId="1"/>
  </si>
  <si>
    <t>鋼棒用緊張ジャッキ360kN、ポンプ共</t>
    <rPh sb="0" eb="3">
      <t>コウボウヨウ</t>
    </rPh>
    <rPh sb="3" eb="5">
      <t>キンチョウ</t>
    </rPh>
    <rPh sb="18" eb="19">
      <t>トモ</t>
    </rPh>
    <phoneticPr fontId="1"/>
  </si>
  <si>
    <t>鋼棒用緊張ジャッキ245kN、ポンプ共</t>
    <rPh sb="0" eb="3">
      <t>コウボウヨウ</t>
    </rPh>
    <rPh sb="3" eb="5">
      <t>キンチョウ</t>
    </rPh>
    <rPh sb="18" eb="19">
      <t>トモ</t>
    </rPh>
    <phoneticPr fontId="1"/>
  </si>
  <si>
    <t>グラウト機器</t>
    <rPh sb="4" eb="6">
      <t>キキ</t>
    </rPh>
    <phoneticPr fontId="1"/>
  </si>
  <si>
    <t>ミキサー・ポンプ</t>
  </si>
  <si>
    <t>流量計</t>
    <rPh sb="0" eb="3">
      <t>リュウリョウケイ</t>
    </rPh>
    <phoneticPr fontId="1"/>
  </si>
  <si>
    <t>水量計</t>
    <rPh sb="0" eb="3">
      <t>スイリョウケイ</t>
    </rPh>
    <phoneticPr fontId="1"/>
  </si>
  <si>
    <t>雑機材</t>
    <rPh sb="0" eb="3">
      <t>ザツキザイ</t>
    </rPh>
    <phoneticPr fontId="1"/>
  </si>
  <si>
    <t>キャプタイヤー・コンセントボックス他</t>
    <rPh sb="17" eb="18">
      <t>ホカ</t>
    </rPh>
    <phoneticPr fontId="1"/>
  </si>
  <si>
    <t>地組架台</t>
    <rPh sb="0" eb="2">
      <t>ジグミ</t>
    </rPh>
    <rPh sb="2" eb="4">
      <t>カダイ</t>
    </rPh>
    <phoneticPr fontId="1"/>
  </si>
  <si>
    <t>PCaPC柱圧着接合用、組払い共</t>
    <rPh sb="5" eb="6">
      <t>ハシラ</t>
    </rPh>
    <rPh sb="6" eb="11">
      <t>アッチャクセツゴウヨウ</t>
    </rPh>
    <rPh sb="12" eb="14">
      <t>クミハラ</t>
    </rPh>
    <rPh sb="15" eb="16">
      <t>トモ</t>
    </rPh>
    <phoneticPr fontId="1"/>
  </si>
  <si>
    <t>【運搬費】</t>
    <rPh sb="1" eb="4">
      <t>ウンパンヒ</t>
    </rPh>
    <phoneticPr fontId="1"/>
  </si>
  <si>
    <t>材料運搬費</t>
    <rPh sb="0" eb="5">
      <t>ザイリョウウンパンヒ</t>
    </rPh>
    <phoneticPr fontId="1"/>
  </si>
  <si>
    <t>機器運搬費</t>
    <rPh sb="0" eb="5">
      <t>キキウンパンヒ</t>
    </rPh>
    <phoneticPr fontId="1"/>
  </si>
  <si>
    <t>工事費　計</t>
    <rPh sb="0" eb="3">
      <t>コウジヒ</t>
    </rPh>
    <rPh sb="4" eb="5">
      <t>ケイ</t>
    </rPh>
    <phoneticPr fontId="12"/>
  </si>
  <si>
    <t>Ｈ形鋼</t>
  </si>
  <si>
    <t>SS400  H-600×200×11×17</t>
  </si>
  <si>
    <t>SS400  H-588×300×12×20</t>
  </si>
  <si>
    <t>SS400  H-500×200×10×16</t>
  </si>
  <si>
    <t>SS400  H-488×300×11×18</t>
  </si>
  <si>
    <t>SS400  H-450×200×9×14</t>
  </si>
  <si>
    <t>SS400  H-440×300×11×18</t>
  </si>
  <si>
    <t>SS400  H-400×200×8×13</t>
  </si>
  <si>
    <t>SS400  H-390×300×10×16</t>
  </si>
  <si>
    <t>SS400  H-350×175×7×11</t>
  </si>
  <si>
    <t>SS400  H-300×150×6.5×9</t>
  </si>
  <si>
    <t>SN490B  H-900×350×19×36</t>
  </si>
  <si>
    <t>SN490B  H-900×300×16×28</t>
  </si>
  <si>
    <t>SN490B  H-800×300×14×26</t>
  </si>
  <si>
    <t>SN490B  H-700×300×13×24</t>
  </si>
  <si>
    <t>SN490B  H-588×300×12×20</t>
  </si>
  <si>
    <t>SN490B  H-300×300×10×15</t>
  </si>
  <si>
    <t>角形鋼管</t>
  </si>
  <si>
    <t>STKR400 □-100×2.3</t>
  </si>
  <si>
    <t>BSH325(ｶｸﾎｯﾄ)  □-300×25</t>
  </si>
  <si>
    <t>BCR295  □-300×16</t>
  </si>
  <si>
    <t>鋼管</t>
  </si>
  <si>
    <t>STKP400  〇-101.6×5.7</t>
  </si>
  <si>
    <t>等辺山形鋼</t>
  </si>
  <si>
    <t>SS400   L-90×90×10</t>
  </si>
  <si>
    <t>SS400   L-50×50×6</t>
  </si>
  <si>
    <t>軽量リップ溝形鋼</t>
  </si>
  <si>
    <t>SSC400  C-100× 50×20×2.3</t>
  </si>
  <si>
    <t>鋼板</t>
  </si>
  <si>
    <t>SS400  PL-32</t>
  </si>
  <si>
    <t>SS400  PL-28</t>
  </si>
  <si>
    <t>SS400  PL-25</t>
  </si>
  <si>
    <t>SS400  PL-22</t>
  </si>
  <si>
    <t>SS400  PL-19</t>
  </si>
  <si>
    <t>SS400  PL-18</t>
  </si>
  <si>
    <t>SS400  PL-16</t>
  </si>
  <si>
    <t>SS400  PL-12</t>
  </si>
  <si>
    <t>SS400  PL-11</t>
  </si>
  <si>
    <t>SS400  PL-9</t>
  </si>
  <si>
    <t>SS400  PL-6</t>
  </si>
  <si>
    <t>SS400  PL-4.5</t>
  </si>
  <si>
    <t>SN490B  PL-28</t>
  </si>
  <si>
    <t>SN490B  PL-24</t>
  </si>
  <si>
    <t>SN490B  PL-22</t>
  </si>
  <si>
    <t>SN490B  PL-19</t>
  </si>
  <si>
    <t>SN490B  PL-16</t>
  </si>
  <si>
    <t>SN490B  PL-13</t>
  </si>
  <si>
    <t>SN490B  PL-12</t>
  </si>
  <si>
    <t>SN490B  PL-9</t>
  </si>
  <si>
    <t>SN490C PL-40</t>
  </si>
  <si>
    <t>SN490C PL-36</t>
  </si>
  <si>
    <t>SN490C PL-32</t>
  </si>
  <si>
    <t>SN490C PL-28</t>
  </si>
  <si>
    <t>TMCP325C PL-45</t>
  </si>
  <si>
    <t>高力ボルト</t>
  </si>
  <si>
    <t>S10T M22×120</t>
  </si>
  <si>
    <t>S10T M22×115</t>
  </si>
  <si>
    <t>S10T M22×105</t>
  </si>
  <si>
    <t>S10T M22×90</t>
  </si>
  <si>
    <t>S10T M22×85</t>
  </si>
  <si>
    <t>S10T M22×65</t>
  </si>
  <si>
    <t>S10T M22×60</t>
  </si>
  <si>
    <t>S10T M20×90</t>
  </si>
  <si>
    <t>S10T M20×80</t>
  </si>
  <si>
    <t>S10T M20×75</t>
  </si>
  <si>
    <t>S10T M20×70</t>
  </si>
  <si>
    <t>S10T M20×65</t>
  </si>
  <si>
    <t>S10T M20×60</t>
  </si>
  <si>
    <t>S10T M20×45</t>
  </si>
  <si>
    <t>S10T M16×55</t>
  </si>
  <si>
    <t>S10T M16×50</t>
  </si>
  <si>
    <t>S10T M16×45</t>
  </si>
  <si>
    <t>S10T M16×40</t>
  </si>
  <si>
    <t>床型枠用デッキプレート</t>
  </si>
  <si>
    <t>t=1.0 Z12 ﾒｯｷ</t>
  </si>
  <si>
    <t>アンカーボルト</t>
  </si>
  <si>
    <t>SNR490 M33 L=660</t>
  </si>
  <si>
    <t>SNR400B M24 L=720</t>
  </si>
  <si>
    <t>SNR400B M20 L=660</t>
  </si>
  <si>
    <t>M20 L=400</t>
  </si>
  <si>
    <t>鉄骨スクラップ控除</t>
  </si>
  <si>
    <t>(工場製作費)</t>
  </si>
  <si>
    <t>工場製作費</t>
  </si>
  <si>
    <t>一般(溶接含む)</t>
  </si>
  <si>
    <t>BH加工(溶接含む)</t>
  </si>
  <si>
    <t>軽量</t>
  </si>
  <si>
    <t>工場錆止め塗装</t>
  </si>
  <si>
    <t>超音波探傷試験</t>
  </si>
  <si>
    <t>第三者検査 工場内</t>
  </si>
  <si>
    <t>(現場工事費)</t>
  </si>
  <si>
    <t>現場建方</t>
  </si>
  <si>
    <t>現場工事費</t>
  </si>
  <si>
    <t>軽量鉄骨</t>
  </si>
  <si>
    <t>現場溶接</t>
  </si>
  <si>
    <t>隅肉6mm換算</t>
  </si>
  <si>
    <t>高力ボルト締め付</t>
  </si>
  <si>
    <t>(10335本)</t>
  </si>
  <si>
    <t>頭付きスタッドボルト</t>
  </si>
  <si>
    <t>19φ L=100(材工共)</t>
  </si>
  <si>
    <t>錆止め塗料塗り</t>
  </si>
  <si>
    <t>床型枠用デッキプレート敷込</t>
  </si>
  <si>
    <t>床型枠用デッキプレート切断</t>
  </si>
  <si>
    <t>コンクリート流れ止め</t>
  </si>
  <si>
    <t>H=150</t>
  </si>
  <si>
    <t>第三者検査 現場</t>
  </si>
  <si>
    <t>鉄骨運搬費</t>
  </si>
  <si>
    <t>アンカーボルト埋め込み</t>
  </si>
  <si>
    <t>無収縮モルタル</t>
  </si>
  <si>
    <t>550×550 t=50</t>
  </si>
  <si>
    <t>530×530 t=50</t>
  </si>
  <si>
    <t>565×760 t=30</t>
  </si>
  <si>
    <t>520×580 t=30</t>
  </si>
  <si>
    <t>250×350 t=30</t>
  </si>
  <si>
    <t>接合金物１</t>
  </si>
  <si>
    <t>接合金物２</t>
  </si>
  <si>
    <t>鉄骨建て方機械</t>
  </si>
  <si>
    <t>100t吊</t>
  </si>
  <si>
    <t>鉄骨足場</t>
  </si>
  <si>
    <t>2ヶ月</t>
  </si>
  <si>
    <t>安全ネット張り</t>
  </si>
  <si>
    <t>鉄骨</t>
    <rPh sb="0" eb="2">
      <t>テッコツ</t>
    </rPh>
    <phoneticPr fontId="12"/>
  </si>
  <si>
    <t>押出成形セメント板</t>
    <rPh sb="0" eb="2">
      <t>オシダシ</t>
    </rPh>
    <rPh sb="2" eb="4">
      <t>セイケイ</t>
    </rPh>
    <rPh sb="8" eb="9">
      <t>イタ</t>
    </rPh>
    <phoneticPr fontId="32"/>
  </si>
  <si>
    <t>ｔ＝60　ﾀﾃ張</t>
    <rPh sb="7" eb="8">
      <t>ハリ</t>
    </rPh>
    <phoneticPr fontId="32"/>
  </si>
  <si>
    <t>目地シーリング</t>
    <rPh sb="0" eb="2">
      <t>メジ</t>
    </rPh>
    <phoneticPr fontId="1"/>
  </si>
  <si>
    <t>取付金物</t>
    <rPh sb="0" eb="2">
      <t>トリツ</t>
    </rPh>
    <rPh sb="2" eb="4">
      <t>カナモノ</t>
    </rPh>
    <phoneticPr fontId="1"/>
  </si>
  <si>
    <t>レッカ－・発電機</t>
    <rPh sb="5" eb="8">
      <t>ハツデンキ</t>
    </rPh>
    <phoneticPr fontId="1"/>
  </si>
  <si>
    <t>（外部）</t>
    <rPh sb="1" eb="3">
      <t>ガイブ</t>
    </rPh>
    <phoneticPr fontId="1"/>
  </si>
  <si>
    <t>アスファルト防水</t>
    <rPh sb="6" eb="8">
      <t>ボウスイ</t>
    </rPh>
    <phoneticPr fontId="32"/>
  </si>
  <si>
    <t>ＡⅠ-Ｉ　平場　硬質ﾎﾟﾘｳﾚﾀﾝﾌｫｰﾑｔ＝50</t>
    <rPh sb="5" eb="7">
      <t>ヒラバ</t>
    </rPh>
    <rPh sb="8" eb="10">
      <t>コウシツ</t>
    </rPh>
    <phoneticPr fontId="32"/>
  </si>
  <si>
    <t>ＡⅠ　立上り</t>
    <rPh sb="3" eb="5">
      <t>タチアガ</t>
    </rPh>
    <phoneticPr fontId="32"/>
  </si>
  <si>
    <t>砂付きルーフィング</t>
    <rPh sb="0" eb="2">
      <t>スナツ</t>
    </rPh>
    <phoneticPr fontId="1"/>
  </si>
  <si>
    <t>ﾄｯﾌﾟｺｰﾄ仕上げ　立上り</t>
    <rPh sb="7" eb="9">
      <t>シア</t>
    </rPh>
    <rPh sb="11" eb="13">
      <t>タチアガ</t>
    </rPh>
    <phoneticPr fontId="1"/>
  </si>
  <si>
    <t>伸縮目地</t>
    <rPh sb="0" eb="2">
      <t>シンシュク</t>
    </rPh>
    <rPh sb="2" eb="4">
      <t>メジ</t>
    </rPh>
    <phoneticPr fontId="32"/>
  </si>
  <si>
    <t>コーナー緩衝材</t>
    <rPh sb="4" eb="7">
      <t>カンショウザイ</t>
    </rPh>
    <phoneticPr fontId="32"/>
  </si>
  <si>
    <t>DⅠ-Ｉ　平場　硬質ﾎﾟﾘｳﾚﾀﾝﾌｫｰﾑｔ＝50</t>
    <rPh sb="5" eb="7">
      <t>ヒラバ</t>
    </rPh>
    <rPh sb="8" eb="10">
      <t>コウシツ</t>
    </rPh>
    <phoneticPr fontId="32"/>
  </si>
  <si>
    <t>ＤＩ　立上り</t>
    <rPh sb="3" eb="5">
      <t>タチアガ</t>
    </rPh>
    <phoneticPr fontId="32"/>
  </si>
  <si>
    <t>ｴﾏﾙｼﾞｮﾝ系保護塗料</t>
    <rPh sb="7" eb="8">
      <t>ケイ</t>
    </rPh>
    <rPh sb="8" eb="10">
      <t>ホゴ</t>
    </rPh>
    <rPh sb="10" eb="12">
      <t>トリョウ</t>
    </rPh>
    <phoneticPr fontId="32"/>
  </si>
  <si>
    <t>指定色　床・立上り</t>
    <rPh sb="0" eb="2">
      <t>シテイ</t>
    </rPh>
    <rPh sb="2" eb="3">
      <t>イロ</t>
    </rPh>
    <rPh sb="4" eb="5">
      <t>ユカ</t>
    </rPh>
    <rPh sb="6" eb="8">
      <t>タチアガ</t>
    </rPh>
    <phoneticPr fontId="32"/>
  </si>
  <si>
    <t>立上り用脱気材設置</t>
    <rPh sb="0" eb="2">
      <t>タチアガ</t>
    </rPh>
    <rPh sb="3" eb="4">
      <t>ヨウ</t>
    </rPh>
    <rPh sb="4" eb="7">
      <t>ダッキザイ</t>
    </rPh>
    <rPh sb="7" eb="9">
      <t>セッチ</t>
    </rPh>
    <phoneticPr fontId="1"/>
  </si>
  <si>
    <t>軽歩行パネル</t>
    <rPh sb="0" eb="1">
      <t>ケイ</t>
    </rPh>
    <rPh sb="1" eb="3">
      <t>ホコウ</t>
    </rPh>
    <phoneticPr fontId="32"/>
  </si>
  <si>
    <t>ｔ＝6.0</t>
  </si>
  <si>
    <t>ウレタン塗膜防水</t>
    <rPh sb="4" eb="6">
      <t>トマク</t>
    </rPh>
    <rPh sb="6" eb="8">
      <t>ボウスイ</t>
    </rPh>
    <phoneticPr fontId="1"/>
  </si>
  <si>
    <t>Ｘ2　平場</t>
    <rPh sb="3" eb="5">
      <t>ヒラバ</t>
    </rPh>
    <phoneticPr fontId="1"/>
  </si>
  <si>
    <t>Ｘ2　立上り</t>
    <rPh sb="3" eb="5">
      <t>タチアガ</t>
    </rPh>
    <phoneticPr fontId="1"/>
  </si>
  <si>
    <t>アルミ製防水押え金物</t>
    <rPh sb="3" eb="4">
      <t>セイ</t>
    </rPh>
    <rPh sb="4" eb="6">
      <t>ボウスイ</t>
    </rPh>
    <rPh sb="6" eb="7">
      <t>オサ</t>
    </rPh>
    <rPh sb="8" eb="10">
      <t>カナモノ</t>
    </rPh>
    <phoneticPr fontId="32"/>
  </si>
  <si>
    <t>立上り上端</t>
    <rPh sb="0" eb="2">
      <t>タチアガ</t>
    </rPh>
    <rPh sb="3" eb="4">
      <t>ウエ</t>
    </rPh>
    <rPh sb="4" eb="5">
      <t>ハシ</t>
    </rPh>
    <phoneticPr fontId="1"/>
  </si>
  <si>
    <t>PU-2　25×10　打継</t>
    <rPh sb="11" eb="12">
      <t>ウ</t>
    </rPh>
    <rPh sb="12" eb="13">
      <t>ツ</t>
    </rPh>
    <phoneticPr fontId="1"/>
  </si>
  <si>
    <t>PU-2　25×10　打継ﾌﾟﾚｷｬｽﾄ柱取合い</t>
    <rPh sb="11" eb="12">
      <t>ウ</t>
    </rPh>
    <rPh sb="12" eb="13">
      <t>ツ</t>
    </rPh>
    <rPh sb="20" eb="21">
      <t>ハシラ</t>
    </rPh>
    <rPh sb="22" eb="23">
      <t>イ</t>
    </rPh>
    <phoneticPr fontId="1"/>
  </si>
  <si>
    <t>MS-2　25×10　建具　二重</t>
    <rPh sb="11" eb="13">
      <t>タテグ</t>
    </rPh>
    <rPh sb="14" eb="16">
      <t>ニジュウ</t>
    </rPh>
    <phoneticPr fontId="1"/>
  </si>
  <si>
    <t>MS-2　27×10　建具　二重</t>
    <rPh sb="11" eb="13">
      <t>タテグ</t>
    </rPh>
    <rPh sb="14" eb="16">
      <t>ニジュウ</t>
    </rPh>
    <phoneticPr fontId="1"/>
  </si>
  <si>
    <t>MS-2　20×10　建具　二重</t>
    <rPh sb="11" eb="13">
      <t>タテグ</t>
    </rPh>
    <rPh sb="14" eb="16">
      <t>ニジュウ</t>
    </rPh>
    <phoneticPr fontId="1"/>
  </si>
  <si>
    <t>MS-2　20×10　建具</t>
    <rPh sb="11" eb="13">
      <t>タテグ</t>
    </rPh>
    <phoneticPr fontId="1"/>
  </si>
  <si>
    <t>MS-2　20×10　笠木</t>
    <rPh sb="11" eb="13">
      <t>カサキ</t>
    </rPh>
    <phoneticPr fontId="1"/>
  </si>
  <si>
    <t>MS-2　20×10　水切</t>
    <rPh sb="11" eb="13">
      <t>ミズキリ</t>
    </rPh>
    <phoneticPr fontId="1"/>
  </si>
  <si>
    <t>MS-2　10×10　立上り部防水押え金物廻り</t>
    <rPh sb="11" eb="13">
      <t>タチアガ</t>
    </rPh>
    <rPh sb="14" eb="15">
      <t>ブ</t>
    </rPh>
    <rPh sb="15" eb="17">
      <t>ボウスイ</t>
    </rPh>
    <rPh sb="17" eb="18">
      <t>オサ</t>
    </rPh>
    <rPh sb="19" eb="21">
      <t>カナモノ</t>
    </rPh>
    <rPh sb="21" eb="22">
      <t>マワ</t>
    </rPh>
    <phoneticPr fontId="1"/>
  </si>
  <si>
    <t>（内部）</t>
    <rPh sb="1" eb="3">
      <t>ナイブ</t>
    </rPh>
    <phoneticPr fontId="1"/>
  </si>
  <si>
    <t>ウレタン塗膜防水</t>
    <rPh sb="4" eb="6">
      <t>トマク</t>
    </rPh>
    <rPh sb="6" eb="8">
      <t>ボウスイ</t>
    </rPh>
    <phoneticPr fontId="35"/>
  </si>
  <si>
    <t>防滑　平場</t>
    <rPh sb="0" eb="2">
      <t>ボウカツ</t>
    </rPh>
    <rPh sb="3" eb="5">
      <t>ヒラバ</t>
    </rPh>
    <phoneticPr fontId="35"/>
  </si>
  <si>
    <t>ケイ酸質系塗布防水</t>
    <rPh sb="2" eb="3">
      <t>サン</t>
    </rPh>
    <rPh sb="3" eb="4">
      <t>シツ</t>
    </rPh>
    <rPh sb="4" eb="5">
      <t>ケイ</t>
    </rPh>
    <rPh sb="5" eb="7">
      <t>トフ</t>
    </rPh>
    <rPh sb="7" eb="9">
      <t>ボウスイ</t>
    </rPh>
    <phoneticPr fontId="35"/>
  </si>
  <si>
    <t>ﾋﾟｯﾄ床</t>
    <rPh sb="4" eb="5">
      <t>ユカ</t>
    </rPh>
    <phoneticPr fontId="35"/>
  </si>
  <si>
    <t>ﾋﾟｯﾄ壁</t>
    <rPh sb="4" eb="5">
      <t>カベ</t>
    </rPh>
    <phoneticPr fontId="35"/>
  </si>
  <si>
    <t>MS-2　10×10　ﾎﾟｽﾄﾌｫ-ﾑｶｳﾝﾀ-</t>
  </si>
  <si>
    <t>MS-2　10×10　食器棚廻り</t>
    <rPh sb="11" eb="13">
      <t>ショッキ</t>
    </rPh>
    <rPh sb="13" eb="14">
      <t>タナ</t>
    </rPh>
    <rPh sb="14" eb="15">
      <t>マワ</t>
    </rPh>
    <phoneticPr fontId="1"/>
  </si>
  <si>
    <t>MS-2　20×10　ｽﾗﾌﾞ・壁ﾎﾞｰﾄﾞ取合い</t>
    <rPh sb="16" eb="17">
      <t>カベ</t>
    </rPh>
    <rPh sb="22" eb="24">
      <t>トリア</t>
    </rPh>
    <phoneticPr fontId="1"/>
  </si>
  <si>
    <t>床磁器質タイル</t>
    <rPh sb="0" eb="1">
      <t>ユカ</t>
    </rPh>
    <rPh sb="1" eb="4">
      <t>ジキシツ</t>
    </rPh>
    <phoneticPr fontId="1"/>
  </si>
  <si>
    <t>200角</t>
    <rPh sb="3" eb="4">
      <t>カク</t>
    </rPh>
    <phoneticPr fontId="1"/>
  </si>
  <si>
    <t>造作材</t>
    <rPh sb="0" eb="3">
      <t>ゾウサクザイ</t>
    </rPh>
    <phoneticPr fontId="1"/>
  </si>
  <si>
    <t>金物</t>
    <rPh sb="0" eb="2">
      <t>カナモノ</t>
    </rPh>
    <phoneticPr fontId="1"/>
  </si>
  <si>
    <t>大工</t>
    <rPh sb="0" eb="2">
      <t>ダイク</t>
    </rPh>
    <phoneticPr fontId="1"/>
  </si>
  <si>
    <t>普通作業員</t>
    <rPh sb="0" eb="2">
      <t>フツウ</t>
    </rPh>
    <rPh sb="2" eb="5">
      <t>サギョウイン</t>
    </rPh>
    <phoneticPr fontId="1"/>
  </si>
  <si>
    <t>風除室屋根構造用合板</t>
    <rPh sb="0" eb="1">
      <t>カゼ</t>
    </rPh>
    <rPh sb="1" eb="2">
      <t>ヨ</t>
    </rPh>
    <rPh sb="2" eb="3">
      <t>シツ</t>
    </rPh>
    <rPh sb="3" eb="5">
      <t>ヤネ</t>
    </rPh>
    <rPh sb="5" eb="8">
      <t>コウゾウヨウ</t>
    </rPh>
    <rPh sb="8" eb="10">
      <t>ゴウハン</t>
    </rPh>
    <phoneticPr fontId="1"/>
  </si>
  <si>
    <t>壁木格子</t>
    <rPh sb="0" eb="1">
      <t>カベ</t>
    </rPh>
    <rPh sb="1" eb="2">
      <t>モク</t>
    </rPh>
    <rPh sb="2" eb="4">
      <t>コウシ</t>
    </rPh>
    <phoneticPr fontId="1"/>
  </si>
  <si>
    <t>木製胴縁</t>
    <rPh sb="0" eb="2">
      <t>モクセイ</t>
    </rPh>
    <rPh sb="2" eb="4">
      <t>ドウフチ</t>
    </rPh>
    <phoneticPr fontId="1"/>
  </si>
  <si>
    <t>杉特1等　18×45＠455</t>
    <rPh sb="0" eb="1">
      <t>スギ</t>
    </rPh>
    <rPh sb="1" eb="2">
      <t>トク</t>
    </rPh>
    <rPh sb="3" eb="4">
      <t>トウ</t>
    </rPh>
    <phoneticPr fontId="1"/>
  </si>
  <si>
    <t>既製上り框集成材</t>
    <rPh sb="0" eb="2">
      <t>キセイ</t>
    </rPh>
    <rPh sb="2" eb="3">
      <t>アガ</t>
    </rPh>
    <rPh sb="4" eb="5">
      <t>カマチ</t>
    </rPh>
    <rPh sb="5" eb="7">
      <t>シュウセイ</t>
    </rPh>
    <rPh sb="7" eb="8">
      <t>ザイ</t>
    </rPh>
    <phoneticPr fontId="35"/>
  </si>
  <si>
    <t>150×55</t>
  </si>
  <si>
    <t>ころばし床組</t>
    <rPh sb="4" eb="5">
      <t>ユカ</t>
    </rPh>
    <rPh sb="5" eb="6">
      <t>クミ</t>
    </rPh>
    <phoneticPr fontId="1"/>
  </si>
  <si>
    <t>杉特1等</t>
    <rPh sb="0" eb="1">
      <t>スギ</t>
    </rPh>
    <rPh sb="1" eb="2">
      <t>トク</t>
    </rPh>
    <rPh sb="3" eb="4">
      <t>トウ</t>
    </rPh>
    <phoneticPr fontId="1"/>
  </si>
  <si>
    <t>床構造用合板</t>
    <rPh sb="0" eb="1">
      <t>ユカ</t>
    </rPh>
    <rPh sb="1" eb="4">
      <t>コウゾウヨウ</t>
    </rPh>
    <rPh sb="4" eb="6">
      <t>ゴウハン</t>
    </rPh>
    <phoneticPr fontId="1"/>
  </si>
  <si>
    <t>ｔ＝12</t>
  </si>
  <si>
    <t>床ラワン合板</t>
    <rPh sb="0" eb="1">
      <t>ユカ</t>
    </rPh>
    <rPh sb="4" eb="6">
      <t>ゴウハン</t>
    </rPh>
    <phoneticPr fontId="1"/>
  </si>
  <si>
    <t>ｔ＝9　Ｔ1　押入</t>
    <rPh sb="7" eb="9">
      <t>オシイレ</t>
    </rPh>
    <phoneticPr fontId="1"/>
  </si>
  <si>
    <t>男子押入中棚下地</t>
    <rPh sb="0" eb="2">
      <t>ダンシ</t>
    </rPh>
    <rPh sb="2" eb="4">
      <t>オシイレ</t>
    </rPh>
    <rPh sb="4" eb="6">
      <t>チュウタナ</t>
    </rPh>
    <rPh sb="6" eb="8">
      <t>シタジ</t>
    </rPh>
    <phoneticPr fontId="1"/>
  </si>
  <si>
    <t>1700×510　40×45＠360・框45×90</t>
    <rPh sb="19" eb="20">
      <t>カマチ</t>
    </rPh>
    <phoneticPr fontId="1"/>
  </si>
  <si>
    <t>女子押入中棚下地</t>
    <rPh sb="0" eb="2">
      <t>ジョシ</t>
    </rPh>
    <rPh sb="2" eb="4">
      <t>オシイレ</t>
    </rPh>
    <rPh sb="4" eb="6">
      <t>チュウタナ</t>
    </rPh>
    <rPh sb="6" eb="8">
      <t>シタジ</t>
    </rPh>
    <phoneticPr fontId="1"/>
  </si>
  <si>
    <t>1300×510　40×45＠360・框45×90</t>
    <rPh sb="19" eb="20">
      <t>カマチ</t>
    </rPh>
    <phoneticPr fontId="1"/>
  </si>
  <si>
    <t>ﾌｯ素樹脂焼付塗装仕上
W4698×L8092</t>
    <rPh sb="3" eb="5">
      <t>ジュシ</t>
    </rPh>
    <rPh sb="9" eb="11">
      <t>シアゲ</t>
    </rPh>
    <phoneticPr fontId="1"/>
  </si>
  <si>
    <t>ｱﾙﾐ接着ﾊﾆｶﾑﾊﾟﾈﾙ 105t
面板ｱﾙﾐ 厚さ2.5ｔ</t>
    <rPh sb="3" eb="5">
      <t>セッチャク</t>
    </rPh>
    <rPh sb="20" eb="23">
      <t>アルミ</t>
    </rPh>
    <rPh sb="25" eb="26">
      <t>アツサ</t>
    </rPh>
    <phoneticPr fontId="1"/>
  </si>
  <si>
    <t>異形ﾊﾟﾈﾙ
軒先化粧：ｱﾙﾐ規制型材 D100</t>
    <rPh sb="0" eb="2">
      <t>イケイ</t>
    </rPh>
    <rPh sb="7" eb="9">
      <t>ノキサキ</t>
    </rPh>
    <rPh sb="9" eb="11">
      <t>ケショウ</t>
    </rPh>
    <rPh sb="15" eb="17">
      <t>キセイ</t>
    </rPh>
    <rPh sb="17" eb="19">
      <t>カタザイ</t>
    </rPh>
    <phoneticPr fontId="1"/>
  </si>
  <si>
    <t>軒樋：ｱﾙﾐ既製型材 W150
防葉網(SUSΦ1×10×10)付き</t>
    <rPh sb="0" eb="1">
      <t>ノキ</t>
    </rPh>
    <rPh sb="1" eb="2">
      <t>トイ</t>
    </rPh>
    <rPh sb="6" eb="8">
      <t>キセイ</t>
    </rPh>
    <rPh sb="8" eb="10">
      <t>カタザイ</t>
    </rPh>
    <rPh sb="16" eb="17">
      <t>ボウ</t>
    </rPh>
    <rPh sb="17" eb="18">
      <t>ハ</t>
    </rPh>
    <rPh sb="18" eb="19">
      <t>アミ</t>
    </rPh>
    <rPh sb="32" eb="33">
      <t>ツ</t>
    </rPh>
    <phoneticPr fontId="1"/>
  </si>
  <si>
    <t>雪止：ST-L 50×50×3ｔ
ﾌﾞﾗｹｯﾄ：鋼製、溶融亜鉛ﾒｯｷ処理</t>
    <rPh sb="0" eb="2">
      <t>ユキ</t>
    </rPh>
    <rPh sb="24" eb="26">
      <t>コウセイ</t>
    </rPh>
    <rPh sb="27" eb="29">
      <t>ヨウユウ</t>
    </rPh>
    <rPh sb="29" eb="31">
      <t>アエン</t>
    </rPh>
    <rPh sb="34" eb="36">
      <t>ショリ</t>
    </rPh>
    <phoneticPr fontId="1"/>
  </si>
  <si>
    <t>ﾏｯﾀﾗｰﾙｰﾌ7型H25</t>
    <rPh sb="9" eb="10">
      <t>カタ</t>
    </rPh>
    <phoneticPr fontId="1"/>
  </si>
  <si>
    <t>ｶﾗ-ｶﾞﾙﾊﾞﾘﾑ鋼板t=0.4
ﾎﾟﾘｴﾁﾚﾝﾌｫｰﾑ裏貼</t>
    <rPh sb="10" eb="12">
      <t>コウハン</t>
    </rPh>
    <phoneticPr fontId="1"/>
  </si>
  <si>
    <t>吊子：ｱﾙﾐ押出材、ﾊﾞｯｸｱｯﾌﾟ材：発泡ﾎﾟﾘｽﾁﾚﾝ板t=25</t>
    <rPh sb="0" eb="2">
      <t>ツリコ</t>
    </rPh>
    <rPh sb="6" eb="8">
      <t>オシダシ</t>
    </rPh>
    <rPh sb="8" eb="9">
      <t>ザイ</t>
    </rPh>
    <rPh sb="18" eb="19">
      <t>ザイ</t>
    </rPh>
    <rPh sb="20" eb="22">
      <t>ハッポウ</t>
    </rPh>
    <rPh sb="29" eb="30">
      <t>イタ</t>
    </rPh>
    <phoneticPr fontId="1"/>
  </si>
  <si>
    <t>ドレンガイド共</t>
    <rPh sb="6" eb="7">
      <t>トモ</t>
    </rPh>
    <phoneticPr fontId="1"/>
  </si>
  <si>
    <t>改質ｱｽﾌｧﾙﾄﾙｰﾌｨﾝｸﾞ</t>
    <rPh sb="0" eb="2">
      <t>カイシツ</t>
    </rPh>
    <phoneticPr fontId="1"/>
  </si>
  <si>
    <t>t=1.0</t>
  </si>
  <si>
    <t>木毛セメント板</t>
    <rPh sb="0" eb="2">
      <t>モクモウ</t>
    </rPh>
    <rPh sb="6" eb="7">
      <t>バン</t>
    </rPh>
    <phoneticPr fontId="1"/>
  </si>
  <si>
    <t>t=40</t>
  </si>
  <si>
    <t>軒先水切り</t>
    <rPh sb="0" eb="2">
      <t>ノキサキ</t>
    </rPh>
    <rPh sb="2" eb="4">
      <t>ミズキ</t>
    </rPh>
    <phoneticPr fontId="1"/>
  </si>
  <si>
    <t>ｶﾗｰｶﾞﾙﾊﾞﾘｳﾑ鋼板t=0.4　軒先ﾌﾚｰﾑ共</t>
    <rPh sb="19" eb="21">
      <t>ノキサキ</t>
    </rPh>
    <rPh sb="25" eb="26">
      <t>トモ</t>
    </rPh>
    <phoneticPr fontId="1"/>
  </si>
  <si>
    <t>軒先鼻隠しH150程度</t>
    <rPh sb="0" eb="2">
      <t>ノキサキ</t>
    </rPh>
    <rPh sb="2" eb="4">
      <t>ハナカク</t>
    </rPh>
    <rPh sb="9" eb="11">
      <t>テイド</t>
    </rPh>
    <phoneticPr fontId="1"/>
  </si>
  <si>
    <t>ｶﾗｰｶﾞﾙﾊﾞﾘｳﾑ鋼板t=0.4　硬質木片ｾﾒﾝﾄ板t=18共</t>
    <rPh sb="19" eb="21">
      <t>コウシツ</t>
    </rPh>
    <rPh sb="21" eb="23">
      <t>モクヘン</t>
    </rPh>
    <rPh sb="27" eb="28">
      <t>イタ</t>
    </rPh>
    <rPh sb="32" eb="33">
      <t>トモ</t>
    </rPh>
    <phoneticPr fontId="1"/>
  </si>
  <si>
    <t>開口部廻り雨押え</t>
    <rPh sb="0" eb="3">
      <t>カイコウブ</t>
    </rPh>
    <rPh sb="3" eb="4">
      <t>マワ</t>
    </rPh>
    <rPh sb="5" eb="7">
      <t>アマオサ</t>
    </rPh>
    <phoneticPr fontId="1"/>
  </si>
  <si>
    <t>ｶﾗｰｶﾞﾙﾊﾞﾘｳﾑ鋼板t=0.4　下地材：亜鉛処理鋼板t=0.8</t>
    <rPh sb="11" eb="13">
      <t>コウハン</t>
    </rPh>
    <rPh sb="19" eb="22">
      <t>シタジザイ</t>
    </rPh>
    <rPh sb="23" eb="25">
      <t>アエン</t>
    </rPh>
    <rPh sb="25" eb="27">
      <t>ショリ</t>
    </rPh>
    <rPh sb="27" eb="29">
      <t>コウハン</t>
    </rPh>
    <phoneticPr fontId="1"/>
  </si>
  <si>
    <t>雪解けｶﾞｲﾄﾞ</t>
    <rPh sb="0" eb="2">
      <t>ユキド</t>
    </rPh>
    <phoneticPr fontId="1"/>
  </si>
  <si>
    <t>L-40×40×3.0　ステンレス素地　取付下地共</t>
    <rPh sb="17" eb="19">
      <t>ソジ</t>
    </rPh>
    <rPh sb="20" eb="22">
      <t>トリツケ</t>
    </rPh>
    <rPh sb="22" eb="24">
      <t>シタジ</t>
    </rPh>
    <rPh sb="24" eb="25">
      <t>トモ</t>
    </rPh>
    <phoneticPr fontId="1"/>
  </si>
  <si>
    <t>（縦樋）</t>
    <rPh sb="1" eb="2">
      <t>タテ</t>
    </rPh>
    <rPh sb="2" eb="3">
      <t>トイ</t>
    </rPh>
    <phoneticPr fontId="1"/>
  </si>
  <si>
    <t>竪樋</t>
    <rPh sb="0" eb="1">
      <t>タテ</t>
    </rPh>
    <rPh sb="1" eb="2">
      <t>トイ</t>
    </rPh>
    <phoneticPr fontId="32"/>
  </si>
  <si>
    <t>125Ａ　SGP　防露巻・ＤＰ</t>
    <rPh sb="9" eb="11">
      <t>ボウロ</t>
    </rPh>
    <rPh sb="11" eb="12">
      <t>マ</t>
    </rPh>
    <phoneticPr fontId="32"/>
  </si>
  <si>
    <t>125Ａ　SGP　地中</t>
    <rPh sb="9" eb="11">
      <t>チチュウ</t>
    </rPh>
    <phoneticPr fontId="32"/>
  </si>
  <si>
    <t>150　SGP　防露巻・ＤＰ</t>
    <rPh sb="8" eb="10">
      <t>ボウロ</t>
    </rPh>
    <rPh sb="10" eb="11">
      <t>マ</t>
    </rPh>
    <phoneticPr fontId="32"/>
  </si>
  <si>
    <t>150Ａ　SGP　地中</t>
    <rPh sb="9" eb="11">
      <t>チチュウ</t>
    </rPh>
    <phoneticPr fontId="32"/>
  </si>
  <si>
    <t>樋支持材</t>
    <rPh sb="0" eb="1">
      <t>トイ</t>
    </rPh>
    <rPh sb="1" eb="4">
      <t>シジザイ</t>
    </rPh>
    <phoneticPr fontId="32"/>
  </si>
  <si>
    <t>□-100×100×3.2　Ｈ＝4350</t>
  </si>
  <si>
    <t>か所</t>
    <rPh sb="1" eb="2">
      <t>ショ</t>
    </rPh>
    <phoneticPr fontId="12"/>
  </si>
  <si>
    <t>縦樋</t>
    <rPh sb="0" eb="2">
      <t>タテトイ</t>
    </rPh>
    <phoneticPr fontId="32"/>
  </si>
  <si>
    <t>80Ａ　SGP　防露巻・ＤＰ</t>
    <rPh sb="8" eb="10">
      <t>ボウロ</t>
    </rPh>
    <rPh sb="10" eb="11">
      <t>マ</t>
    </rPh>
    <phoneticPr fontId="32"/>
  </si>
  <si>
    <t>排水管</t>
    <rPh sb="0" eb="2">
      <t>ハイスイ</t>
    </rPh>
    <rPh sb="2" eb="3">
      <t>カン</t>
    </rPh>
    <phoneticPr fontId="1"/>
  </si>
  <si>
    <t>80Ａ　地中</t>
    <rPh sb="4" eb="6">
      <t>チチュウ</t>
    </rPh>
    <phoneticPr fontId="1"/>
  </si>
  <si>
    <t>タテ樋</t>
    <rPh sb="2" eb="3">
      <t>トイ</t>
    </rPh>
    <phoneticPr fontId="32"/>
  </si>
  <si>
    <t>ＶＰ100Ａ　地上部</t>
    <rPh sb="7" eb="9">
      <t>チジョウ</t>
    </rPh>
    <rPh sb="9" eb="10">
      <t>ブ</t>
    </rPh>
    <phoneticPr fontId="32"/>
  </si>
  <si>
    <t>ＶＰ100Ａ　地中部</t>
    <rPh sb="7" eb="9">
      <t>チチュウ</t>
    </rPh>
    <rPh sb="9" eb="10">
      <t>ブ</t>
    </rPh>
    <phoneticPr fontId="32"/>
  </si>
  <si>
    <t>床ｽﾃﾝﾚｽｱﾝｸﾞﾙ打込み</t>
    <rPh sb="0" eb="1">
      <t>ユカ</t>
    </rPh>
    <rPh sb="11" eb="12">
      <t>ウ</t>
    </rPh>
    <rPh sb="12" eb="13">
      <t>コ</t>
    </rPh>
    <phoneticPr fontId="32"/>
  </si>
  <si>
    <t>Ｌ-30×30×5</t>
  </si>
  <si>
    <t>外壁ﾙｰﾊﾞ-Sｔ-FB-9×100　亜鉛ﾒｯｷ処理　SUS防鳥網</t>
    <rPh sb="0" eb="2">
      <t>ガイヘキ</t>
    </rPh>
    <rPh sb="19" eb="21">
      <t>アエン</t>
    </rPh>
    <rPh sb="24" eb="26">
      <t>ショリ</t>
    </rPh>
    <rPh sb="30" eb="33">
      <t>ボウチョウアミ</t>
    </rPh>
    <phoneticPr fontId="31"/>
  </si>
  <si>
    <t>W4697×H3864　NO4</t>
  </si>
  <si>
    <t>W3510×H2827　NO4・5</t>
  </si>
  <si>
    <t>W4847×H3697　NO4・5</t>
  </si>
  <si>
    <t>W3478×H2656　NO5</t>
  </si>
  <si>
    <t>W4770×H3636　NO16・17</t>
  </si>
  <si>
    <t>W3308×H2564　NO17</t>
  </si>
  <si>
    <t>W5016×H3699　NO19・20</t>
  </si>
  <si>
    <t>W3580×H3585　NO19・20</t>
  </si>
  <si>
    <t>W3478×H2656　NO20・24</t>
  </si>
  <si>
    <t>W5168×H3946　NO20</t>
  </si>
  <si>
    <t>W4998×H3697　NO20・21</t>
  </si>
  <si>
    <t>W3478×H2656　NO21</t>
  </si>
  <si>
    <t>W5016×H3697　NO24・25</t>
  </si>
  <si>
    <t>W3510×H2873　NO27・28</t>
  </si>
  <si>
    <t>W3277×H2699　NO28</t>
  </si>
  <si>
    <t>W4688×H3827　NO28</t>
  </si>
  <si>
    <t>W4770×H3697　NO28・29</t>
  </si>
  <si>
    <t>屋外軽量鉄骨天井下地</t>
    <rPh sb="0" eb="2">
      <t>オクガイ</t>
    </rPh>
    <rPh sb="2" eb="4">
      <t>ケイリョウ</t>
    </rPh>
    <rPh sb="4" eb="6">
      <t>テッコツ</t>
    </rPh>
    <rPh sb="6" eb="8">
      <t>テンジョウ</t>
    </rPh>
    <rPh sb="8" eb="10">
      <t>シタジ</t>
    </rPh>
    <phoneticPr fontId="1"/>
  </si>
  <si>
    <t>25形＠300</t>
    <rPh sb="2" eb="3">
      <t>カタ</t>
    </rPh>
    <phoneticPr fontId="1"/>
  </si>
  <si>
    <t>天井インサ－ト</t>
    <rPh sb="0" eb="2">
      <t>テンジョウ</t>
    </rPh>
    <phoneticPr fontId="1"/>
  </si>
  <si>
    <t>ﾃﾞｯｷ用</t>
    <rPh sb="4" eb="5">
      <t>ヨウ</t>
    </rPh>
    <phoneticPr fontId="1"/>
  </si>
  <si>
    <t>ｱﾙﾐ製EXP・J（ｸﾘｱﾗﾝｽ100）</t>
    <rPh sb="3" eb="4">
      <t>セイ</t>
    </rPh>
    <phoneticPr fontId="1"/>
  </si>
  <si>
    <t>同上小口蓋加工</t>
    <rPh sb="0" eb="2">
      <t>ドウジョウ</t>
    </rPh>
    <rPh sb="2" eb="4">
      <t>コクチ</t>
    </rPh>
    <rPh sb="4" eb="5">
      <t>フタ</t>
    </rPh>
    <rPh sb="5" eb="7">
      <t>カコウ</t>
    </rPh>
    <phoneticPr fontId="32"/>
  </si>
  <si>
    <t>ｽﾃﾝﾚｽﾙｰﾌﾄﾞﾚﾝ</t>
  </si>
  <si>
    <t>ｽﾃﾝﾚｽﾙｰﾌﾄﾞﾚ</t>
  </si>
  <si>
    <t>オ－バ－フロ－管</t>
    <rPh sb="7" eb="8">
      <t>カン</t>
    </rPh>
    <phoneticPr fontId="32"/>
  </si>
  <si>
    <t>Ф50　Ｌ＝200</t>
  </si>
  <si>
    <t>Ф50　Ｌ＝450</t>
  </si>
  <si>
    <t>アルミ笠木</t>
    <rPh sb="3" eb="5">
      <t>カサキ</t>
    </rPh>
    <phoneticPr fontId="1"/>
  </si>
  <si>
    <t>アルミ笠木</t>
    <rPh sb="3" eb="5">
      <t>カサキ</t>
    </rPh>
    <phoneticPr fontId="32"/>
  </si>
  <si>
    <t>アルミ笠木</t>
    <rPh sb="3" eb="5">
      <t>カサキ</t>
    </rPh>
    <phoneticPr fontId="31"/>
  </si>
  <si>
    <t>アルミ水切</t>
    <rPh sb="3" eb="5">
      <t>ミズキ</t>
    </rPh>
    <phoneticPr fontId="32"/>
  </si>
  <si>
    <t>壁部防水押え</t>
    <rPh sb="0" eb="1">
      <t>カベ</t>
    </rPh>
    <rPh sb="1" eb="2">
      <t>ブ</t>
    </rPh>
    <rPh sb="2" eb="4">
      <t>ボウスイ</t>
    </rPh>
    <rPh sb="4" eb="5">
      <t>オサ</t>
    </rPh>
    <phoneticPr fontId="32"/>
  </si>
  <si>
    <t>壁部防水押え　曲面加工</t>
    <rPh sb="0" eb="1">
      <t>カベ</t>
    </rPh>
    <rPh sb="1" eb="2">
      <t>ブ</t>
    </rPh>
    <rPh sb="2" eb="4">
      <t>ボウスイ</t>
    </rPh>
    <rPh sb="4" eb="5">
      <t>オサ</t>
    </rPh>
    <rPh sb="7" eb="9">
      <t>キョクメン</t>
    </rPh>
    <rPh sb="9" eb="11">
      <t>カコウ</t>
    </rPh>
    <phoneticPr fontId="32"/>
  </si>
  <si>
    <t>（Ｒ階吹抜け部壁）</t>
    <rPh sb="2" eb="3">
      <t>カイ</t>
    </rPh>
    <rPh sb="3" eb="5">
      <t>フキヌ</t>
    </rPh>
    <rPh sb="6" eb="7">
      <t>ブ</t>
    </rPh>
    <rPh sb="7" eb="8">
      <t>カベ</t>
    </rPh>
    <phoneticPr fontId="1"/>
  </si>
  <si>
    <t>水切ｶﾗ-ｶﾞﾙﾊﾞﾘｳﾑ鋼板</t>
    <rPh sb="0" eb="2">
      <t>ミズキリ</t>
    </rPh>
    <rPh sb="13" eb="15">
      <t>コウハン</t>
    </rPh>
    <phoneticPr fontId="1"/>
  </si>
  <si>
    <t>ｔ＝0.4　曲げ加工　成形板取り合い</t>
    <rPh sb="6" eb="7">
      <t>マ</t>
    </rPh>
    <rPh sb="8" eb="10">
      <t>カコウ</t>
    </rPh>
    <rPh sb="11" eb="13">
      <t>セイケイ</t>
    </rPh>
    <rPh sb="13" eb="14">
      <t>イタ</t>
    </rPh>
    <rPh sb="14" eb="15">
      <t>ト</t>
    </rPh>
    <rPh sb="16" eb="17">
      <t>ア</t>
    </rPh>
    <phoneticPr fontId="1"/>
  </si>
  <si>
    <t>ｶﾊﾞ-：ｶﾗ-ｶﾞﾙﾊﾞﾘｳﾑ鋼板</t>
    <rPh sb="16" eb="18">
      <t>コウハン</t>
    </rPh>
    <phoneticPr fontId="1"/>
  </si>
  <si>
    <t>ｔ＝0.4　曲げ加工　660×730　</t>
    <rPh sb="6" eb="7">
      <t>マ</t>
    </rPh>
    <rPh sb="8" eb="10">
      <t>カコウ</t>
    </rPh>
    <phoneticPr fontId="1"/>
  </si>
  <si>
    <t>ｔ＝0.4　曲げ加工　防水押え</t>
    <rPh sb="6" eb="7">
      <t>マ</t>
    </rPh>
    <rPh sb="8" eb="10">
      <t>カコウ</t>
    </rPh>
    <rPh sb="11" eb="13">
      <t>ボウスイ</t>
    </rPh>
    <rPh sb="13" eb="14">
      <t>オサ</t>
    </rPh>
    <phoneticPr fontId="1"/>
  </si>
  <si>
    <t>壁カラ－ガルバリウム鋼板</t>
    <rPh sb="0" eb="1">
      <t>カベ</t>
    </rPh>
    <rPh sb="10" eb="12">
      <t>コウハン</t>
    </rPh>
    <phoneticPr fontId="1"/>
  </si>
  <si>
    <t>ｔ＝0.45</t>
  </si>
  <si>
    <t>ｔ＝0.4　曲げ加工</t>
    <rPh sb="6" eb="7">
      <t>マ</t>
    </rPh>
    <rPh sb="8" eb="10">
      <t>カコウ</t>
    </rPh>
    <phoneticPr fontId="1"/>
  </si>
  <si>
    <t>出隅ｶﾗ-ｶﾞﾙﾊﾞﾘｳﾑ鋼板</t>
    <rPh sb="0" eb="2">
      <t>デスミ</t>
    </rPh>
    <rPh sb="13" eb="15">
      <t>コウハン</t>
    </rPh>
    <phoneticPr fontId="1"/>
  </si>
  <si>
    <t>建具廻り上水切ｶﾊﾞ-ｶﾞﾙﾊﾞﾘｳﾑ鋼板</t>
    <rPh sb="0" eb="2">
      <t>タテグ</t>
    </rPh>
    <rPh sb="2" eb="3">
      <t>マワ</t>
    </rPh>
    <rPh sb="4" eb="5">
      <t>ウエ</t>
    </rPh>
    <rPh sb="5" eb="7">
      <t>ミズキリ</t>
    </rPh>
    <rPh sb="19" eb="21">
      <t>コウハン</t>
    </rPh>
    <phoneticPr fontId="32"/>
  </si>
  <si>
    <t>建具廻りﾀﾃ見切ｶﾊﾞ-ｶﾞﾙﾊﾞﾘｳﾑ鋼板</t>
    <rPh sb="0" eb="2">
      <t>タテグ</t>
    </rPh>
    <rPh sb="2" eb="3">
      <t>マワ</t>
    </rPh>
    <rPh sb="6" eb="8">
      <t>ミキ</t>
    </rPh>
    <rPh sb="20" eb="22">
      <t>コウハン</t>
    </rPh>
    <phoneticPr fontId="32"/>
  </si>
  <si>
    <t>壁端部見切縁ｶﾗ-ｶﾞﾙﾊﾞﾘｳﾑ鋼板</t>
    <rPh sb="0" eb="1">
      <t>カベ</t>
    </rPh>
    <rPh sb="1" eb="3">
      <t>タンブ</t>
    </rPh>
    <rPh sb="3" eb="6">
      <t>ミキリブチ</t>
    </rPh>
    <rPh sb="17" eb="19">
      <t>コウハン</t>
    </rPh>
    <phoneticPr fontId="1"/>
  </si>
  <si>
    <t>軒天井ｱﾙﾐｶｯﾄﾊﾟﾈﾙ</t>
    <rPh sb="0" eb="1">
      <t>ノキ</t>
    </rPh>
    <rPh sb="1" eb="3">
      <t>テンジョウ</t>
    </rPh>
    <phoneticPr fontId="1"/>
  </si>
  <si>
    <t>ｔ＝3.0　ﾌｯ素焼付塗装　下地共　W4968×L13500（内部共）</t>
    <rPh sb="8" eb="9">
      <t>ソ</t>
    </rPh>
    <rPh sb="9" eb="11">
      <t>ヤキツケ</t>
    </rPh>
    <rPh sb="11" eb="13">
      <t>トソウ</t>
    </rPh>
    <rPh sb="14" eb="16">
      <t>シタジ</t>
    </rPh>
    <rPh sb="16" eb="17">
      <t>トモ</t>
    </rPh>
    <rPh sb="31" eb="33">
      <t>ナイブ</t>
    </rPh>
    <rPh sb="33" eb="34">
      <t>トモ</t>
    </rPh>
    <phoneticPr fontId="1"/>
  </si>
  <si>
    <t>可変　円弧6283～4749
鼻先幕板　フラット加工</t>
    <rPh sb="0" eb="2">
      <t>カヘン</t>
    </rPh>
    <rPh sb="3" eb="5">
      <t>エンコ</t>
    </rPh>
    <rPh sb="15" eb="17">
      <t>ハナサキ</t>
    </rPh>
    <rPh sb="17" eb="19">
      <t>マクイタ</t>
    </rPh>
    <rPh sb="24" eb="26">
      <t>カコウ</t>
    </rPh>
    <phoneticPr fontId="1"/>
  </si>
  <si>
    <t>笠木W=300　L≒20ｍ
下地：Ｓｔ‐□‐60×30×2.3</t>
    <rPh sb="0" eb="2">
      <t>カサギ</t>
    </rPh>
    <rPh sb="14" eb="16">
      <t>シタジ</t>
    </rPh>
    <phoneticPr fontId="1"/>
  </si>
  <si>
    <t>L-40×40×3
ダウンライト穴加工</t>
    <rPh sb="16" eb="19">
      <t>アナカコウ</t>
    </rPh>
    <phoneticPr fontId="1"/>
  </si>
  <si>
    <t>Φ150×10ヵ所
アイボルトＭ１２＠1250</t>
  </si>
  <si>
    <t>床点検口</t>
    <rPh sb="0" eb="1">
      <t>ユカ</t>
    </rPh>
    <rPh sb="1" eb="3">
      <t>テンケン</t>
    </rPh>
    <rPh sb="3" eb="4">
      <t>クチ</t>
    </rPh>
    <phoneticPr fontId="1"/>
  </si>
  <si>
    <t>ｽﾃﾝﾚｽ製　600角</t>
    <rPh sb="5" eb="6">
      <t>セイ</t>
    </rPh>
    <rPh sb="10" eb="11">
      <t>カク</t>
    </rPh>
    <phoneticPr fontId="1"/>
  </si>
  <si>
    <t>マンホール蓋</t>
    <rPh sb="5" eb="6">
      <t>フタ</t>
    </rPh>
    <phoneticPr fontId="1"/>
  </si>
  <si>
    <t>Ф600　鋳鉄型　防水防臭型</t>
    <rPh sb="5" eb="7">
      <t>チュウテツ</t>
    </rPh>
    <rPh sb="7" eb="8">
      <t>カタ</t>
    </rPh>
    <rPh sb="9" eb="11">
      <t>ボウスイ</t>
    </rPh>
    <rPh sb="11" eb="13">
      <t>ボウシュウ</t>
    </rPh>
    <rPh sb="13" eb="14">
      <t>カタ</t>
    </rPh>
    <phoneticPr fontId="1"/>
  </si>
  <si>
    <t>ｽﾃﾝﾚｽｸﾞﾚ-ﾁﾝｸﾞ</t>
  </si>
  <si>
    <t>700×300</t>
  </si>
  <si>
    <t>ｽﾃﾝﾚｽ製ﾌﾞﾗｼ掛け</t>
    <rPh sb="5" eb="6">
      <t>セイ</t>
    </rPh>
    <rPh sb="10" eb="11">
      <t>カ</t>
    </rPh>
    <phoneticPr fontId="35"/>
  </si>
  <si>
    <t>6Ф</t>
  </si>
  <si>
    <t>床ステンレス見切</t>
    <rPh sb="0" eb="1">
      <t>ユカ</t>
    </rPh>
    <rPh sb="6" eb="8">
      <t>ミキ</t>
    </rPh>
    <phoneticPr fontId="35"/>
  </si>
  <si>
    <t>FB-5×15　HL</t>
  </si>
  <si>
    <t>ｽﾃﾝﾚｽﾉﾝｽﾘｯﾌﾟ</t>
  </si>
  <si>
    <t>Ｗ＝35　ｺﾞﾑﾀｲﾔ入り</t>
    <rPh sb="11" eb="12">
      <t>イ</t>
    </rPh>
    <phoneticPr fontId="35"/>
  </si>
  <si>
    <t>床ＥＸＰメタル</t>
    <rPh sb="0" eb="1">
      <t>ユカ</t>
    </rPh>
    <phoneticPr fontId="1"/>
  </si>
  <si>
    <t>ステンレスタラップ</t>
  </si>
  <si>
    <t>Ф19　300×150</t>
  </si>
  <si>
    <t>80Ａ</t>
  </si>
  <si>
    <t>トレンチ蓋</t>
    <rPh sb="4" eb="5">
      <t>フタ</t>
    </rPh>
    <phoneticPr fontId="1"/>
  </si>
  <si>
    <t>ＣＰＬ-4.5　Ｗ300用</t>
    <rPh sb="12" eb="13">
      <t>ヨウ</t>
    </rPh>
    <phoneticPr fontId="1"/>
  </si>
  <si>
    <t>ＣＰＬ-4.5　コ－ナ－用　500×500</t>
    <rPh sb="12" eb="13">
      <t>ヨウ</t>
    </rPh>
    <phoneticPr fontId="1"/>
  </si>
  <si>
    <t>スチ－ル製手摺Ａ</t>
    <rPh sb="4" eb="5">
      <t>セイ</t>
    </rPh>
    <rPh sb="5" eb="7">
      <t>テスリ</t>
    </rPh>
    <phoneticPr fontId="35"/>
  </si>
  <si>
    <t>FB-6×32　Ｈ＝290</t>
  </si>
  <si>
    <t>階段2階段ｽﾁ-ﾙ手摺</t>
    <rPh sb="0" eb="2">
      <t>カイダン</t>
    </rPh>
    <rPh sb="3" eb="5">
      <t>カイダン</t>
    </rPh>
    <rPh sb="9" eb="11">
      <t>テスリ</t>
    </rPh>
    <phoneticPr fontId="35"/>
  </si>
  <si>
    <t>支柱FB-16×50　横FB-9×38　Ｈ＝900</t>
    <rPh sb="0" eb="2">
      <t>シチュウ</t>
    </rPh>
    <rPh sb="11" eb="12">
      <t>ヨコ</t>
    </rPh>
    <phoneticPr fontId="35"/>
  </si>
  <si>
    <t>軽量鉄骨壁下地</t>
    <rPh sb="0" eb="2">
      <t>ケイリョウ</t>
    </rPh>
    <rPh sb="2" eb="4">
      <t>テッコツ</t>
    </rPh>
    <rPh sb="4" eb="5">
      <t>カベ</t>
    </rPh>
    <rPh sb="5" eb="7">
      <t>シタジ</t>
    </rPh>
    <phoneticPr fontId="1"/>
  </si>
  <si>
    <t>50形　＠300</t>
    <rPh sb="2" eb="3">
      <t>カタ</t>
    </rPh>
    <phoneticPr fontId="1"/>
  </si>
  <si>
    <t>65形　＠300</t>
    <rPh sb="2" eb="3">
      <t>カタ</t>
    </rPh>
    <phoneticPr fontId="1"/>
  </si>
  <si>
    <t>65形　＠450</t>
    <rPh sb="2" eb="3">
      <t>カタ</t>
    </rPh>
    <phoneticPr fontId="1"/>
  </si>
  <si>
    <t>壁下地開口補強</t>
    <rPh sb="0" eb="1">
      <t>カベ</t>
    </rPh>
    <rPh sb="1" eb="3">
      <t>シタジ</t>
    </rPh>
    <rPh sb="3" eb="5">
      <t>カイコウ</t>
    </rPh>
    <rPh sb="5" eb="7">
      <t>ホキョウ</t>
    </rPh>
    <phoneticPr fontId="1"/>
  </si>
  <si>
    <t>Ｗ＝65　片開き</t>
    <rPh sb="5" eb="7">
      <t>カタヒラ</t>
    </rPh>
    <phoneticPr fontId="1"/>
  </si>
  <si>
    <t>Ｗ＝65　両開き</t>
    <rPh sb="5" eb="6">
      <t>リョウ</t>
    </rPh>
    <rPh sb="6" eb="7">
      <t>ヒラ</t>
    </rPh>
    <phoneticPr fontId="1"/>
  </si>
  <si>
    <t>Ｗ＝65　その他</t>
    <rPh sb="7" eb="8">
      <t>タ</t>
    </rPh>
    <phoneticPr fontId="1"/>
  </si>
  <si>
    <t>100形　＠300</t>
    <rPh sb="3" eb="4">
      <t>カタ</t>
    </rPh>
    <phoneticPr fontId="1"/>
  </si>
  <si>
    <t>100形　＠450</t>
    <rPh sb="3" eb="4">
      <t>カタ</t>
    </rPh>
    <phoneticPr fontId="1"/>
  </si>
  <si>
    <t>Ｗ＝100　片開き</t>
    <rPh sb="6" eb="8">
      <t>カタヒラ</t>
    </rPh>
    <phoneticPr fontId="1"/>
  </si>
  <si>
    <t>Ｗ＝100　親子開き</t>
    <rPh sb="6" eb="8">
      <t>オヤコ</t>
    </rPh>
    <rPh sb="8" eb="9">
      <t>ヒラ</t>
    </rPh>
    <phoneticPr fontId="1"/>
  </si>
  <si>
    <t>Ｗ＝100　両開き</t>
    <rPh sb="6" eb="7">
      <t>リョウ</t>
    </rPh>
    <rPh sb="7" eb="8">
      <t>ヒラ</t>
    </rPh>
    <phoneticPr fontId="1"/>
  </si>
  <si>
    <t>Ｗ＝100　その他</t>
    <rPh sb="8" eb="9">
      <t>タ</t>
    </rPh>
    <phoneticPr fontId="1"/>
  </si>
  <si>
    <t>ステンレス板貼り</t>
    <rPh sb="5" eb="6">
      <t>イタ</t>
    </rPh>
    <rPh sb="6" eb="7">
      <t>ハ</t>
    </rPh>
    <phoneticPr fontId="35"/>
  </si>
  <si>
    <t>ｔ＝1.5　鏡面仕上</t>
    <rPh sb="6" eb="8">
      <t>キョウメン</t>
    </rPh>
    <rPh sb="8" eb="10">
      <t>シア</t>
    </rPh>
    <phoneticPr fontId="35"/>
  </si>
  <si>
    <t>軽量鉄骨下がり壁下地</t>
    <rPh sb="0" eb="2">
      <t>ケイリョウ</t>
    </rPh>
    <rPh sb="2" eb="4">
      <t>テッコツ</t>
    </rPh>
    <rPh sb="4" eb="5">
      <t>サ</t>
    </rPh>
    <rPh sb="7" eb="8">
      <t>カベ</t>
    </rPh>
    <rPh sb="8" eb="10">
      <t>シタジ</t>
    </rPh>
    <phoneticPr fontId="35"/>
  </si>
  <si>
    <t>19型　Ｈ＝500程度</t>
    <rPh sb="2" eb="3">
      <t>カタ</t>
    </rPh>
    <rPh sb="9" eb="11">
      <t>テイド</t>
    </rPh>
    <phoneticPr fontId="35"/>
  </si>
  <si>
    <t>19型　Ｈ＝1050</t>
    <rPh sb="2" eb="3">
      <t>カタ</t>
    </rPh>
    <phoneticPr fontId="35"/>
  </si>
  <si>
    <t>軽量鉄骨天井下地</t>
    <rPh sb="0" eb="2">
      <t>ケイリョウ</t>
    </rPh>
    <rPh sb="2" eb="4">
      <t>テッコツ</t>
    </rPh>
    <rPh sb="4" eb="6">
      <t>テンジョウ</t>
    </rPh>
    <rPh sb="6" eb="8">
      <t>シタジ</t>
    </rPh>
    <phoneticPr fontId="1"/>
  </si>
  <si>
    <t>19形＠225</t>
    <rPh sb="2" eb="3">
      <t>カタ</t>
    </rPh>
    <phoneticPr fontId="1"/>
  </si>
  <si>
    <t>19形＠300</t>
    <rPh sb="2" eb="3">
      <t>カタ</t>
    </rPh>
    <phoneticPr fontId="1"/>
  </si>
  <si>
    <t>19形＠360</t>
    <rPh sb="2" eb="3">
      <t>カタ</t>
    </rPh>
    <phoneticPr fontId="1"/>
  </si>
  <si>
    <t>天井下地補強</t>
    <rPh sb="0" eb="2">
      <t>テンジョウ</t>
    </rPh>
    <rPh sb="2" eb="4">
      <t>シタジ</t>
    </rPh>
    <rPh sb="4" eb="6">
      <t>ホキョウ</t>
    </rPh>
    <phoneticPr fontId="1"/>
  </si>
  <si>
    <t>ふところ高1.5～3.0ｍ</t>
    <rPh sb="4" eb="5">
      <t>タカ</t>
    </rPh>
    <phoneticPr fontId="1"/>
  </si>
  <si>
    <t>変形追従天井下地</t>
    <rPh sb="0" eb="2">
      <t>ヘンケイ</t>
    </rPh>
    <rPh sb="2" eb="3">
      <t>ツイ</t>
    </rPh>
    <rPh sb="3" eb="4">
      <t>ジュウ</t>
    </rPh>
    <rPh sb="4" eb="6">
      <t>テンジョウ</t>
    </rPh>
    <rPh sb="6" eb="8">
      <t>シタジ</t>
    </rPh>
    <phoneticPr fontId="35"/>
  </si>
  <si>
    <t>吊りボルト無し　サンスタッド</t>
    <rPh sb="0" eb="1">
      <t>ツ</t>
    </rPh>
    <rPh sb="5" eb="6">
      <t>ナ</t>
    </rPh>
    <phoneticPr fontId="1"/>
  </si>
  <si>
    <t>BOX補強材LGS下地</t>
    <rPh sb="3" eb="5">
      <t>ホキョウ</t>
    </rPh>
    <rPh sb="5" eb="6">
      <t>ザイ</t>
    </rPh>
    <rPh sb="9" eb="11">
      <t>シタジ</t>
    </rPh>
    <phoneticPr fontId="1"/>
  </si>
  <si>
    <t>Ｗ＝65＠450</t>
  </si>
  <si>
    <t>天井インサ－ト</t>
    <rPh sb="0" eb="2">
      <t>テンジョウ</t>
    </rPh>
    <phoneticPr fontId="35"/>
  </si>
  <si>
    <t>ｺﾝｸﾘ-ﾄ面</t>
    <rPh sb="6" eb="7">
      <t>メン</t>
    </rPh>
    <phoneticPr fontId="1"/>
  </si>
  <si>
    <t>ﾃﾞｯｷ面</t>
    <rPh sb="4" eb="5">
      <t>メン</t>
    </rPh>
    <phoneticPr fontId="1"/>
  </si>
  <si>
    <t>＠300　ﾃﾞｯｷ面</t>
    <rPh sb="9" eb="10">
      <t>メン</t>
    </rPh>
    <phoneticPr fontId="1"/>
  </si>
  <si>
    <t>天井ルーバ－</t>
    <rPh sb="0" eb="2">
      <t>テンジョウ</t>
    </rPh>
    <phoneticPr fontId="35"/>
  </si>
  <si>
    <t>ｱﾙﾐ製　ｔ＝0.8焼付塗装</t>
    <rPh sb="3" eb="4">
      <t>セイ</t>
    </rPh>
    <rPh sb="10" eb="12">
      <t>ヤキツケ</t>
    </rPh>
    <rPh sb="12" eb="14">
      <t>トソウ</t>
    </rPh>
    <phoneticPr fontId="35"/>
  </si>
  <si>
    <t>準構造天井</t>
    <rPh sb="0" eb="1">
      <t>ジュン</t>
    </rPh>
    <rPh sb="1" eb="5">
      <t>コウゾウテンジョウ</t>
    </rPh>
    <phoneticPr fontId="1"/>
  </si>
  <si>
    <t>C-60×30×10×1.6（1800ごとにﾀﾞﾌﾞﾙ）</t>
  </si>
  <si>
    <t>内部壁入隅</t>
    <rPh sb="0" eb="2">
      <t>ナイブ</t>
    </rPh>
    <rPh sb="2" eb="3">
      <t>カベ</t>
    </rPh>
    <rPh sb="3" eb="5">
      <t>イリスミ</t>
    </rPh>
    <phoneticPr fontId="35"/>
  </si>
  <si>
    <t>内部天井入隅</t>
    <rPh sb="0" eb="2">
      <t>ナイブ</t>
    </rPh>
    <rPh sb="2" eb="4">
      <t>テンジョウ</t>
    </rPh>
    <rPh sb="4" eb="6">
      <t>イリスミ</t>
    </rPh>
    <phoneticPr fontId="35"/>
  </si>
  <si>
    <t>天井点検口</t>
    <rPh sb="0" eb="2">
      <t>テンジョウ</t>
    </rPh>
    <rPh sb="2" eb="4">
      <t>テンケン</t>
    </rPh>
    <rPh sb="4" eb="5">
      <t>クチ</t>
    </rPh>
    <phoneticPr fontId="1"/>
  </si>
  <si>
    <t>ｱﾙﾐ製　450×450　目地枠</t>
    <rPh sb="3" eb="4">
      <t>セイ</t>
    </rPh>
    <rPh sb="13" eb="15">
      <t>メジ</t>
    </rPh>
    <rPh sb="15" eb="16">
      <t>ワク</t>
    </rPh>
    <phoneticPr fontId="1"/>
  </si>
  <si>
    <t>天井開口補強</t>
    <rPh sb="0" eb="2">
      <t>テンジョウ</t>
    </rPh>
    <rPh sb="2" eb="4">
      <t>カイコウ</t>
    </rPh>
    <rPh sb="4" eb="6">
      <t>ホキョウ</t>
    </rPh>
    <phoneticPr fontId="1"/>
  </si>
  <si>
    <t>19形　300×300</t>
    <rPh sb="2" eb="3">
      <t>カタ</t>
    </rPh>
    <phoneticPr fontId="1"/>
  </si>
  <si>
    <t>19形　450×450</t>
    <rPh sb="2" eb="3">
      <t>カタ</t>
    </rPh>
    <phoneticPr fontId="1"/>
  </si>
  <si>
    <t>19形　600×600</t>
    <rPh sb="2" eb="3">
      <t>カタ</t>
    </rPh>
    <phoneticPr fontId="1"/>
  </si>
  <si>
    <t>19形　900×900</t>
    <rPh sb="2" eb="3">
      <t>カタ</t>
    </rPh>
    <phoneticPr fontId="1"/>
  </si>
  <si>
    <t>19形　300×1200</t>
    <rPh sb="2" eb="3">
      <t>カタ</t>
    </rPh>
    <phoneticPr fontId="1"/>
  </si>
  <si>
    <t>19形　300×2400</t>
    <rPh sb="2" eb="3">
      <t>カタ</t>
    </rPh>
    <phoneticPr fontId="1"/>
  </si>
  <si>
    <t>床ｺﾝｸﾘ-ﾄ直均し仕上げ</t>
    <rPh sb="0" eb="1">
      <t>ユカ</t>
    </rPh>
    <rPh sb="7" eb="8">
      <t>ジカ</t>
    </rPh>
    <rPh sb="8" eb="9">
      <t>ナラ</t>
    </rPh>
    <rPh sb="10" eb="12">
      <t>シア</t>
    </rPh>
    <phoneticPr fontId="1"/>
  </si>
  <si>
    <t>直均し仕上げ</t>
    <rPh sb="0" eb="1">
      <t>ジカ</t>
    </rPh>
    <rPh sb="1" eb="2">
      <t>ナラ</t>
    </rPh>
    <rPh sb="3" eb="5">
      <t>シア</t>
    </rPh>
    <phoneticPr fontId="1"/>
  </si>
  <si>
    <t>防水下地</t>
    <rPh sb="0" eb="2">
      <t>ボウスイ</t>
    </rPh>
    <rPh sb="2" eb="4">
      <t>シタジ</t>
    </rPh>
    <phoneticPr fontId="1"/>
  </si>
  <si>
    <t>建具周囲防水ﾓﾙﾀﾙ充填</t>
    <rPh sb="0" eb="2">
      <t>タテグ</t>
    </rPh>
    <rPh sb="2" eb="4">
      <t>シュウイ</t>
    </rPh>
    <rPh sb="4" eb="6">
      <t>ボウスイ</t>
    </rPh>
    <rPh sb="10" eb="12">
      <t>ジュウテン</t>
    </rPh>
    <phoneticPr fontId="1"/>
  </si>
  <si>
    <t>外部建具</t>
    <rPh sb="0" eb="2">
      <t>ガイブ</t>
    </rPh>
    <rPh sb="2" eb="4">
      <t>タテグ</t>
    </rPh>
    <phoneticPr fontId="1"/>
  </si>
  <si>
    <t>ｺﾝｸﾘ-ﾄ直均し仕上げ</t>
    <rPh sb="6" eb="7">
      <t>ジカ</t>
    </rPh>
    <rPh sb="7" eb="8">
      <t>ナラ</t>
    </rPh>
    <rPh sb="9" eb="11">
      <t>シア</t>
    </rPh>
    <phoneticPr fontId="1"/>
  </si>
  <si>
    <t>張物下地</t>
    <rPh sb="0" eb="2">
      <t>ハリモノ</t>
    </rPh>
    <rPh sb="2" eb="4">
      <t>シタジ</t>
    </rPh>
    <phoneticPr fontId="1"/>
  </si>
  <si>
    <t>ＯＡ下地</t>
    <rPh sb="2" eb="4">
      <t>シタジ</t>
    </rPh>
    <phoneticPr fontId="1"/>
  </si>
  <si>
    <t>ｂ種　電気室ﾛｯｸｳ-ﾙ床下地</t>
    <rPh sb="1" eb="2">
      <t>シュ</t>
    </rPh>
    <rPh sb="3" eb="5">
      <t>デンキ</t>
    </rPh>
    <rPh sb="5" eb="6">
      <t>シツ</t>
    </rPh>
    <rPh sb="12" eb="13">
      <t>ユカ</t>
    </rPh>
    <rPh sb="13" eb="15">
      <t>シタジ</t>
    </rPh>
    <phoneticPr fontId="1"/>
  </si>
  <si>
    <t>直均し仕上げ　ｂ種ﾋﾟｯﾄ床</t>
    <rPh sb="0" eb="1">
      <t>ジカ</t>
    </rPh>
    <rPh sb="1" eb="2">
      <t>ナラ</t>
    </rPh>
    <rPh sb="3" eb="5">
      <t>シア</t>
    </rPh>
    <rPh sb="8" eb="9">
      <t>シュ</t>
    </rPh>
    <rPh sb="13" eb="14">
      <t>ユカ</t>
    </rPh>
    <phoneticPr fontId="1"/>
  </si>
  <si>
    <t>天端ｺﾝｸﾘ-ﾄ直均し仕上げ</t>
    <rPh sb="0" eb="1">
      <t>テン</t>
    </rPh>
    <rPh sb="1" eb="2">
      <t>ハシ</t>
    </rPh>
    <rPh sb="8" eb="9">
      <t>ジカ</t>
    </rPh>
    <rPh sb="9" eb="10">
      <t>ナラ</t>
    </rPh>
    <rPh sb="11" eb="13">
      <t>シア</t>
    </rPh>
    <phoneticPr fontId="1"/>
  </si>
  <si>
    <t>腰壁等</t>
    <rPh sb="0" eb="1">
      <t>コシ</t>
    </rPh>
    <rPh sb="1" eb="2">
      <t>カベ</t>
    </rPh>
    <rPh sb="2" eb="3">
      <t>トウ</t>
    </rPh>
    <phoneticPr fontId="1"/>
  </si>
  <si>
    <t>床モルタル木ゴテ</t>
    <rPh sb="0" eb="1">
      <t>ユカ</t>
    </rPh>
    <rPh sb="5" eb="6">
      <t>キ</t>
    </rPh>
    <phoneticPr fontId="1"/>
  </si>
  <si>
    <t>ﾀｲﾙ下地</t>
    <rPh sb="3" eb="5">
      <t>シタジ</t>
    </rPh>
    <phoneticPr fontId="1"/>
  </si>
  <si>
    <t>照明BOXﾋﾟｯﾄﾓﾙﾀﾙ金ｺﾞﾃ</t>
    <rPh sb="0" eb="2">
      <t>ショウメイ</t>
    </rPh>
    <rPh sb="13" eb="14">
      <t>カネ</t>
    </rPh>
    <phoneticPr fontId="1"/>
  </si>
  <si>
    <t>ｔ＝10　100×100</t>
  </si>
  <si>
    <t>地流し防水ﾓﾙﾀﾙ金ゴテ</t>
    <rPh sb="0" eb="1">
      <t>ジ</t>
    </rPh>
    <rPh sb="1" eb="2">
      <t>ナガ</t>
    </rPh>
    <rPh sb="3" eb="5">
      <t>ボウスイ</t>
    </rPh>
    <rPh sb="9" eb="10">
      <t>カネ</t>
    </rPh>
    <phoneticPr fontId="1"/>
  </si>
  <si>
    <t>ｔ＝20</t>
  </si>
  <si>
    <t>床モルタル金ゴテ</t>
    <rPh sb="0" eb="1">
      <t>ユカ</t>
    </rPh>
    <rPh sb="5" eb="6">
      <t>カネ</t>
    </rPh>
    <phoneticPr fontId="1"/>
  </si>
  <si>
    <t>階段モルタル金ゴテ</t>
    <rPh sb="0" eb="2">
      <t>カイダン</t>
    </rPh>
    <rPh sb="6" eb="7">
      <t>カネ</t>
    </rPh>
    <phoneticPr fontId="1"/>
  </si>
  <si>
    <t>建具周囲ﾓﾙﾀﾙ充填</t>
    <rPh sb="0" eb="2">
      <t>タテグ</t>
    </rPh>
    <rPh sb="2" eb="4">
      <t>シュウイ</t>
    </rPh>
    <rPh sb="8" eb="10">
      <t>ジュウテン</t>
    </rPh>
    <phoneticPr fontId="1"/>
  </si>
  <si>
    <t>内部建具</t>
    <rPh sb="0" eb="2">
      <t>ナイブ</t>
    </rPh>
    <rPh sb="2" eb="4">
      <t>タテグ</t>
    </rPh>
    <phoneticPr fontId="1"/>
  </si>
  <si>
    <t>床防塵塗料（Ａ）</t>
    <rPh sb="0" eb="1">
      <t>ユカ</t>
    </rPh>
    <rPh sb="1" eb="3">
      <t>ボウジン</t>
    </rPh>
    <rPh sb="3" eb="5">
      <t>トリョウ</t>
    </rPh>
    <phoneticPr fontId="1"/>
  </si>
  <si>
    <t>薄膜型塗床材　防滑仕上げ</t>
    <rPh sb="0" eb="2">
      <t>ウスマク</t>
    </rPh>
    <rPh sb="2" eb="3">
      <t>カタ</t>
    </rPh>
    <rPh sb="3" eb="4">
      <t>ヌ</t>
    </rPh>
    <rPh sb="4" eb="5">
      <t>ユカ</t>
    </rPh>
    <rPh sb="5" eb="6">
      <t>ザイ</t>
    </rPh>
    <rPh sb="7" eb="9">
      <t>ボウカツ</t>
    </rPh>
    <rPh sb="9" eb="11">
      <t>シア</t>
    </rPh>
    <phoneticPr fontId="1"/>
  </si>
  <si>
    <t>床防塵塗装（Ｂ）</t>
    <rPh sb="0" eb="1">
      <t>ユカ</t>
    </rPh>
    <rPh sb="1" eb="3">
      <t>ボウジン</t>
    </rPh>
    <rPh sb="3" eb="5">
      <t>トソウ</t>
    </rPh>
    <phoneticPr fontId="35"/>
  </si>
  <si>
    <t>薄膜型塗床材　平滑仕上げ</t>
    <rPh sb="0" eb="2">
      <t>ウスマク</t>
    </rPh>
    <rPh sb="2" eb="3">
      <t>カタ</t>
    </rPh>
    <rPh sb="3" eb="4">
      <t>ヌ</t>
    </rPh>
    <rPh sb="4" eb="5">
      <t>ユカ</t>
    </rPh>
    <rPh sb="5" eb="6">
      <t>ザイ</t>
    </rPh>
    <rPh sb="7" eb="9">
      <t>ヘイカツ</t>
    </rPh>
    <rPh sb="9" eb="11">
      <t>シア</t>
    </rPh>
    <phoneticPr fontId="1"/>
  </si>
  <si>
    <t>床防塵塗装（Ｃ）</t>
    <rPh sb="0" eb="1">
      <t>ユカ</t>
    </rPh>
    <rPh sb="1" eb="3">
      <t>ボウジン</t>
    </rPh>
    <rPh sb="3" eb="5">
      <t>トソウ</t>
    </rPh>
    <phoneticPr fontId="35"/>
  </si>
  <si>
    <t>水性型防塵塗床材　平滑仕上げ</t>
    <rPh sb="0" eb="2">
      <t>スイセイ</t>
    </rPh>
    <rPh sb="2" eb="3">
      <t>カタ</t>
    </rPh>
    <rPh sb="3" eb="5">
      <t>ボウジン</t>
    </rPh>
    <rPh sb="5" eb="6">
      <t>ヌ</t>
    </rPh>
    <rPh sb="6" eb="7">
      <t>ユカ</t>
    </rPh>
    <rPh sb="7" eb="8">
      <t>ザイ</t>
    </rPh>
    <rPh sb="9" eb="11">
      <t>ヘイカツ</t>
    </rPh>
    <rPh sb="11" eb="13">
      <t>シア</t>
    </rPh>
    <phoneticPr fontId="1"/>
  </si>
  <si>
    <t>立上り防塵塗装（Ｂ）</t>
    <rPh sb="0" eb="2">
      <t>タチアガ</t>
    </rPh>
    <rPh sb="3" eb="5">
      <t>ボウジン</t>
    </rPh>
    <rPh sb="5" eb="7">
      <t>トソウ</t>
    </rPh>
    <phoneticPr fontId="35"/>
  </si>
  <si>
    <t>ＷＤ-１</t>
  </si>
  <si>
    <t>ＷＤ-２</t>
  </si>
  <si>
    <t>（トイレブ－ス）</t>
    <phoneticPr fontId="12"/>
  </si>
  <si>
    <t>ＴＢ-１</t>
  </si>
  <si>
    <t>ＴＢ-２</t>
  </si>
  <si>
    <t>ＴＢ-３</t>
  </si>
  <si>
    <t>ＴＢ-４</t>
  </si>
  <si>
    <t>ＴＢ-５</t>
  </si>
  <si>
    <t>ＴＢ-６</t>
  </si>
  <si>
    <t>1）</t>
  </si>
  <si>
    <t>ステンレス製建具</t>
    <rPh sb="5" eb="6">
      <t>セイ</t>
    </rPh>
    <rPh sb="6" eb="8">
      <t>タテグ</t>
    </rPh>
    <phoneticPr fontId="1"/>
  </si>
  <si>
    <t>2）</t>
  </si>
  <si>
    <t>アルミ製建具</t>
    <rPh sb="3" eb="4">
      <t>セイ</t>
    </rPh>
    <rPh sb="4" eb="6">
      <t>タテグ</t>
    </rPh>
    <phoneticPr fontId="1"/>
  </si>
  <si>
    <t>3）</t>
  </si>
  <si>
    <t>シャッタ－</t>
  </si>
  <si>
    <t>4）</t>
  </si>
  <si>
    <t>鋼製建具</t>
    <rPh sb="0" eb="2">
      <t>コウセイ</t>
    </rPh>
    <rPh sb="2" eb="4">
      <t>タテグ</t>
    </rPh>
    <phoneticPr fontId="1"/>
  </si>
  <si>
    <t>5）</t>
  </si>
  <si>
    <t>軽量鋼製建具</t>
    <rPh sb="0" eb="2">
      <t>ケイリョウ</t>
    </rPh>
    <rPh sb="2" eb="4">
      <t>コウセイ</t>
    </rPh>
    <rPh sb="4" eb="6">
      <t>タテグ</t>
    </rPh>
    <phoneticPr fontId="1"/>
  </si>
  <si>
    <t>6）</t>
  </si>
  <si>
    <t>樹脂製内窓</t>
    <rPh sb="0" eb="3">
      <t>ジュシセイ</t>
    </rPh>
    <rPh sb="3" eb="5">
      <t>ウチマド</t>
    </rPh>
    <phoneticPr fontId="1"/>
  </si>
  <si>
    <t>7）</t>
  </si>
  <si>
    <t>移動間仕切</t>
    <rPh sb="0" eb="2">
      <t>イドウ</t>
    </rPh>
    <rPh sb="2" eb="5">
      <t>マジキ</t>
    </rPh>
    <phoneticPr fontId="1"/>
  </si>
  <si>
    <t>8）</t>
  </si>
  <si>
    <t>可動間仕切</t>
    <rPh sb="0" eb="2">
      <t>カドウ</t>
    </rPh>
    <rPh sb="2" eb="5">
      <t>マジキ</t>
    </rPh>
    <phoneticPr fontId="1"/>
  </si>
  <si>
    <t>ＳＳＤ-１</t>
  </si>
  <si>
    <t>ＳＳＤ-２</t>
  </si>
  <si>
    <t>ステンレス製建具　計</t>
    <rPh sb="5" eb="6">
      <t>セイ</t>
    </rPh>
    <rPh sb="6" eb="8">
      <t>タテグ</t>
    </rPh>
    <rPh sb="9" eb="10">
      <t>ケイ</t>
    </rPh>
    <phoneticPr fontId="1"/>
  </si>
  <si>
    <t>ＡＤ-１</t>
  </si>
  <si>
    <t>ＡＤ-２</t>
  </si>
  <si>
    <t>ＡＷ-１Ｂ</t>
  </si>
  <si>
    <t>ＡＷ-１Ｃ</t>
  </si>
  <si>
    <t>ＡＷ-１Ｄ</t>
  </si>
  <si>
    <t>ＡＷ-２Ａ</t>
  </si>
  <si>
    <t>ＡＷ-２Ｂ</t>
  </si>
  <si>
    <t>ＡＷ-２Ｃ</t>
  </si>
  <si>
    <t>ＡＷ-２Ｄ</t>
  </si>
  <si>
    <t>ＡＷ-２Ｅ</t>
  </si>
  <si>
    <t>ＡＷ-２Ｆ</t>
  </si>
  <si>
    <t>ＡＷ-３Ａ</t>
  </si>
  <si>
    <t>ＡＷ-３Ｃ</t>
  </si>
  <si>
    <t>ＡＷ-３Ｄ</t>
  </si>
  <si>
    <t>ＡＷ-３Ｅ</t>
  </si>
  <si>
    <t>ＡＷ-１２</t>
  </si>
  <si>
    <t>ＡＷ-１３</t>
  </si>
  <si>
    <t>ＡＷ-１４</t>
  </si>
  <si>
    <t>ＡＷ-１５</t>
  </si>
  <si>
    <t>ＡＷ-１６</t>
  </si>
  <si>
    <t>ＡＷ-１７</t>
  </si>
  <si>
    <t>ＡＷ-１８</t>
  </si>
  <si>
    <t>ＡＷ-１９</t>
  </si>
  <si>
    <t>ＡＷ-２０</t>
  </si>
  <si>
    <t>ＡＷ-２１</t>
  </si>
  <si>
    <t>ＡＷ-２２</t>
  </si>
  <si>
    <t>ＡＧ-３Ａ</t>
  </si>
  <si>
    <t>ＡＧ-３Ｂ</t>
  </si>
  <si>
    <t>ＡＧ-３Ｃ</t>
  </si>
  <si>
    <t>ＡＧ-４Ａ</t>
  </si>
  <si>
    <t>ＡＧ-４Ｂ</t>
  </si>
  <si>
    <t>ＡＧ-４Ｃ</t>
  </si>
  <si>
    <t>ＡＧ-４Ｄ</t>
  </si>
  <si>
    <t>ＡＧ-５</t>
  </si>
  <si>
    <t>アルミ製建具　計</t>
    <rPh sb="3" eb="4">
      <t>セイ</t>
    </rPh>
    <rPh sb="4" eb="6">
      <t>タテグ</t>
    </rPh>
    <rPh sb="7" eb="8">
      <t>ケイ</t>
    </rPh>
    <phoneticPr fontId="1"/>
  </si>
  <si>
    <t>ＳＳ-１</t>
  </si>
  <si>
    <t>シャッタ－　計</t>
    <rPh sb="6" eb="7">
      <t>ケイ</t>
    </rPh>
    <phoneticPr fontId="12"/>
  </si>
  <si>
    <t>ＳＤ-１</t>
  </si>
  <si>
    <t>ＳＤ-２</t>
  </si>
  <si>
    <t>ＳＤ-３</t>
  </si>
  <si>
    <t>ＳＤ-４</t>
  </si>
  <si>
    <t>ＳＤ-５</t>
  </si>
  <si>
    <t>ＳＤ-６</t>
  </si>
  <si>
    <t>ＳＤ-７</t>
  </si>
  <si>
    <t>ＳＤ-８</t>
  </si>
  <si>
    <t>ＳＤ-１１</t>
  </si>
  <si>
    <t>ＳＤ-１２</t>
  </si>
  <si>
    <t>ＳＤ-１３</t>
  </si>
  <si>
    <t>ＳＤ-１４</t>
  </si>
  <si>
    <t>ＳＤ-１５</t>
  </si>
  <si>
    <t>ＳＤ-１６</t>
  </si>
  <si>
    <t>ＳＤ-１７</t>
  </si>
  <si>
    <t>ＳＤ-１８</t>
  </si>
  <si>
    <t>ＳＤ-１９</t>
  </si>
  <si>
    <t>ＳＤ-２０</t>
  </si>
  <si>
    <t>ＳＤ-２１</t>
  </si>
  <si>
    <t>ＳＤ-２２</t>
  </si>
  <si>
    <t>ＳＤ-２３</t>
  </si>
  <si>
    <t>ＳＤ-２４</t>
  </si>
  <si>
    <t>ＳＤ-２５</t>
  </si>
  <si>
    <t>ＳＤ-２６</t>
  </si>
  <si>
    <t>ＳＤ-２７</t>
  </si>
  <si>
    <t>ＳＤ-２８</t>
  </si>
  <si>
    <t>ＳＤ-３１</t>
  </si>
  <si>
    <t>ＳＤ-３１Ｅ</t>
    <phoneticPr fontId="12"/>
  </si>
  <si>
    <t>ＳＤ-３２</t>
  </si>
  <si>
    <t>ＳＤ-３３</t>
  </si>
  <si>
    <t>ＳＤ-３４</t>
  </si>
  <si>
    <t>ＳＤ-３５</t>
  </si>
  <si>
    <t>ＳＤ-３６</t>
  </si>
  <si>
    <t>ＳＤ-３７</t>
  </si>
  <si>
    <t>ＳＤ-３８</t>
  </si>
  <si>
    <t>ＳＤ-３９</t>
  </si>
  <si>
    <t>ＳＤ-４０</t>
  </si>
  <si>
    <t>ＳＤ-４１</t>
  </si>
  <si>
    <t>ＳＤ-４２</t>
  </si>
  <si>
    <t>ＳＤ-４３</t>
  </si>
  <si>
    <t>ＳＤ-４４</t>
  </si>
  <si>
    <t>ＳＤ-４５</t>
  </si>
  <si>
    <t>ＳＤ-４６</t>
  </si>
  <si>
    <t>ＳＤ-４７</t>
  </si>
  <si>
    <t>ＳＤ-４８</t>
  </si>
  <si>
    <t>ＳＤ-４９</t>
  </si>
  <si>
    <t>ＳＤ-５０</t>
  </si>
  <si>
    <t>ＳＤ-５１</t>
  </si>
  <si>
    <t>ＳＤ-５２</t>
  </si>
  <si>
    <t>ＳＤ-５３</t>
  </si>
  <si>
    <t>ＳＤ-５４</t>
  </si>
  <si>
    <t>ＳＤ-５５</t>
  </si>
  <si>
    <t>ＳＤ-５６</t>
  </si>
  <si>
    <t>ＳＤ-５７</t>
  </si>
  <si>
    <t>ＳＤ-５８</t>
  </si>
  <si>
    <t>ＳＤ-５９</t>
  </si>
  <si>
    <t>ＳＷ-１</t>
  </si>
  <si>
    <t>ＳＷ-２</t>
  </si>
  <si>
    <t>鋼製建具　計</t>
    <rPh sb="0" eb="2">
      <t>コウセイ</t>
    </rPh>
    <rPh sb="2" eb="4">
      <t>タテグ</t>
    </rPh>
    <rPh sb="5" eb="6">
      <t>ケイ</t>
    </rPh>
    <phoneticPr fontId="1"/>
  </si>
  <si>
    <t>ＬＳＤ-２</t>
  </si>
  <si>
    <t>ＬＳＤ-３</t>
  </si>
  <si>
    <t>ＬＳＤ-４</t>
  </si>
  <si>
    <t>軽量鋼製建具　計</t>
    <rPh sb="0" eb="2">
      <t>ケイリョウ</t>
    </rPh>
    <rPh sb="2" eb="4">
      <t>コウセイ</t>
    </rPh>
    <rPh sb="4" eb="6">
      <t>タテグ</t>
    </rPh>
    <rPh sb="7" eb="8">
      <t>ケイ</t>
    </rPh>
    <phoneticPr fontId="1"/>
  </si>
  <si>
    <t>ＪＷ-１</t>
  </si>
  <si>
    <t>ＪＷ-２</t>
  </si>
  <si>
    <t>ＪＷ-３</t>
  </si>
  <si>
    <t>ＪＷ-４</t>
  </si>
  <si>
    <t>ＪＷ-５</t>
  </si>
  <si>
    <t>ＪＷ-６</t>
  </si>
  <si>
    <t>ＪＷ-７</t>
  </si>
  <si>
    <t>ＪＷ-８</t>
  </si>
  <si>
    <t>ＪＷ-９</t>
  </si>
  <si>
    <t>ＪＷ-１０</t>
  </si>
  <si>
    <t>ＪＷ-１１</t>
  </si>
  <si>
    <t>ＪＷ-１２</t>
  </si>
  <si>
    <t>樹脂製内窓　計</t>
    <rPh sb="0" eb="3">
      <t>ジュシセイ</t>
    </rPh>
    <rPh sb="3" eb="5">
      <t>ウチマド</t>
    </rPh>
    <rPh sb="6" eb="7">
      <t>ケイ</t>
    </rPh>
    <phoneticPr fontId="1"/>
  </si>
  <si>
    <t>ＳＬＷ-１</t>
  </si>
  <si>
    <t>ＳＬＷ-２</t>
  </si>
  <si>
    <t>ＳＬＷ-３</t>
  </si>
  <si>
    <t>11908×3000　材工共</t>
    <rPh sb="11" eb="13">
      <t>ザイコウ</t>
    </rPh>
    <rPh sb="13" eb="14">
      <t>トモ</t>
    </rPh>
    <phoneticPr fontId="1"/>
  </si>
  <si>
    <t>移動間仕切　計</t>
    <rPh sb="0" eb="2">
      <t>イドウ</t>
    </rPh>
    <rPh sb="2" eb="5">
      <t>マジキ</t>
    </rPh>
    <rPh sb="6" eb="7">
      <t>ケイ</t>
    </rPh>
    <phoneticPr fontId="1"/>
  </si>
  <si>
    <t>ＳＰ-１</t>
  </si>
  <si>
    <t>ＳＰ-２</t>
  </si>
  <si>
    <t>ＳＰ-３</t>
  </si>
  <si>
    <t>ＳＰ-４</t>
  </si>
  <si>
    <t>ＳＰ-５</t>
  </si>
  <si>
    <t>ＳＰ-６</t>
  </si>
  <si>
    <t>可動間仕切　計</t>
    <rPh sb="0" eb="2">
      <t>カドウ</t>
    </rPh>
    <rPh sb="2" eb="5">
      <t>マジキ</t>
    </rPh>
    <rPh sb="6" eb="7">
      <t>ケイ</t>
    </rPh>
    <phoneticPr fontId="1"/>
  </si>
  <si>
    <t>ｔ＝6　2.18㎡以下</t>
    <rPh sb="9" eb="11">
      <t>イカ</t>
    </rPh>
    <phoneticPr fontId="1"/>
  </si>
  <si>
    <t>ｔ＝6　4.45㎡以下</t>
    <rPh sb="9" eb="11">
      <t>イカ</t>
    </rPh>
    <phoneticPr fontId="1"/>
  </si>
  <si>
    <t>型板ガラス</t>
    <rPh sb="0" eb="2">
      <t>カタイタ</t>
    </rPh>
    <phoneticPr fontId="1"/>
  </si>
  <si>
    <t>ｔ＝4　2.18㎡以下</t>
    <rPh sb="9" eb="11">
      <t>イカ</t>
    </rPh>
    <phoneticPr fontId="1"/>
  </si>
  <si>
    <t>複層ガラス</t>
    <rPh sb="0" eb="2">
      <t>フクソウ</t>
    </rPh>
    <phoneticPr fontId="1"/>
  </si>
  <si>
    <t>Low-E5+A12+L3+3　2㎡以下</t>
    <rPh sb="18" eb="20">
      <t>イカ</t>
    </rPh>
    <phoneticPr fontId="1"/>
  </si>
  <si>
    <t>FL5+A12+Low-E5　2㎡以下</t>
    <rPh sb="17" eb="19">
      <t>イカ</t>
    </rPh>
    <phoneticPr fontId="1"/>
  </si>
  <si>
    <t>F4+A12+FL5　2㎡以下</t>
    <rPh sb="13" eb="15">
      <t>イカ</t>
    </rPh>
    <phoneticPr fontId="1"/>
  </si>
  <si>
    <t>ガラス清掃</t>
    <rPh sb="3" eb="5">
      <t>セイソウ</t>
    </rPh>
    <phoneticPr fontId="1"/>
  </si>
  <si>
    <t>6×8　ｼﾘｺﾝ</t>
  </si>
  <si>
    <t>突付目地　ｔ＝6　ｼﾘｺﾝ</t>
    <rPh sb="0" eb="2">
      <t>ツキツケ</t>
    </rPh>
    <rPh sb="2" eb="4">
      <t>メジ</t>
    </rPh>
    <phoneticPr fontId="1"/>
  </si>
  <si>
    <t>飛散防止ﾌｨﾙﾑ</t>
    <rPh sb="0" eb="2">
      <t>ヒサン</t>
    </rPh>
    <rPh sb="2" eb="4">
      <t>ボウシ</t>
    </rPh>
    <phoneticPr fontId="1"/>
  </si>
  <si>
    <t>衝突防止ｼｰﾙ</t>
    <rPh sb="0" eb="2">
      <t>ショウトツ</t>
    </rPh>
    <rPh sb="2" eb="4">
      <t>ボウシ</t>
    </rPh>
    <phoneticPr fontId="1"/>
  </si>
  <si>
    <t>（外部）</t>
    <rPh sb="1" eb="3">
      <t>ガイブ</t>
    </rPh>
    <phoneticPr fontId="12"/>
  </si>
  <si>
    <t>コンクリ－ト保護塗装（Ｂ）　ｶﾗ-ｸﾘｱ　ｸﾘｱ</t>
    <rPh sb="6" eb="10">
      <t>ホゴトソウ</t>
    </rPh>
    <phoneticPr fontId="1"/>
  </si>
  <si>
    <t>壁ＤＰ</t>
    <rPh sb="0" eb="1">
      <t>カベ</t>
    </rPh>
    <phoneticPr fontId="1"/>
  </si>
  <si>
    <t>1級　成形板面</t>
    <rPh sb="1" eb="2">
      <t>キュウ</t>
    </rPh>
    <rPh sb="3" eb="5">
      <t>セイケイ</t>
    </rPh>
    <rPh sb="5" eb="6">
      <t>イタ</t>
    </rPh>
    <rPh sb="6" eb="7">
      <t>メン</t>
    </rPh>
    <phoneticPr fontId="1"/>
  </si>
  <si>
    <t>天井ＤＰ</t>
    <rPh sb="0" eb="2">
      <t>テンジョウ</t>
    </rPh>
    <phoneticPr fontId="1"/>
  </si>
  <si>
    <t>1級　ｹｲｶﾙ板面</t>
    <rPh sb="1" eb="2">
      <t>キュウ</t>
    </rPh>
    <rPh sb="7" eb="8">
      <t>イタ</t>
    </rPh>
    <rPh sb="8" eb="9">
      <t>メン</t>
    </rPh>
    <phoneticPr fontId="1"/>
  </si>
  <si>
    <t>1級　木毛ｾﾒﾝﾄ板面</t>
    <rPh sb="1" eb="2">
      <t>キュウ</t>
    </rPh>
    <rPh sb="3" eb="4">
      <t>モク</t>
    </rPh>
    <rPh sb="4" eb="5">
      <t>ケ</t>
    </rPh>
    <rPh sb="9" eb="10">
      <t>イタ</t>
    </rPh>
    <rPh sb="10" eb="11">
      <t>メン</t>
    </rPh>
    <phoneticPr fontId="1"/>
  </si>
  <si>
    <t>鉄部ＤＰ</t>
    <rPh sb="0" eb="2">
      <t>テツブ</t>
    </rPh>
    <phoneticPr fontId="1"/>
  </si>
  <si>
    <t>1級　鋼製建具</t>
    <rPh sb="1" eb="2">
      <t>キュウ</t>
    </rPh>
    <rPh sb="3" eb="5">
      <t>コウセイ</t>
    </rPh>
    <rPh sb="5" eb="7">
      <t>タテグ</t>
    </rPh>
    <phoneticPr fontId="1"/>
  </si>
  <si>
    <t>1級　外壁ﾙｰﾊﾞ-</t>
    <rPh sb="1" eb="2">
      <t>キュウ</t>
    </rPh>
    <rPh sb="3" eb="5">
      <t>ガイヘキ</t>
    </rPh>
    <phoneticPr fontId="1"/>
  </si>
  <si>
    <t>（内部）</t>
    <rPh sb="1" eb="3">
      <t>ナイブ</t>
    </rPh>
    <phoneticPr fontId="12"/>
  </si>
  <si>
    <t>ｺﾝｸﾘ-ﾄ保護塗装（Ａ）</t>
    <rPh sb="6" eb="10">
      <t>ホゴトソウ</t>
    </rPh>
    <phoneticPr fontId="35"/>
  </si>
  <si>
    <t>ｺﾝｸﾘ-ﾄ保護塗装（Ｂ）</t>
    <rPh sb="6" eb="10">
      <t>ホゴトソウ</t>
    </rPh>
    <phoneticPr fontId="35"/>
  </si>
  <si>
    <t>木部ＳＯＰ</t>
    <rPh sb="0" eb="2">
      <t>モクブ</t>
    </rPh>
    <phoneticPr fontId="1"/>
  </si>
  <si>
    <t>細物</t>
    <rPh sb="0" eb="2">
      <t>ホソモノ</t>
    </rPh>
    <phoneticPr fontId="1"/>
  </si>
  <si>
    <t>木部</t>
    <rPh sb="0" eb="2">
      <t>モクブ</t>
    </rPh>
    <phoneticPr fontId="1"/>
  </si>
  <si>
    <t>ﾌﾞﾗｲﾝﾄﾞBOX・照明BOX</t>
    <rPh sb="11" eb="13">
      <t>ショウメイ</t>
    </rPh>
    <phoneticPr fontId="1"/>
  </si>
  <si>
    <t>木部ＵＣ</t>
    <rPh sb="0" eb="2">
      <t>モクブ</t>
    </rPh>
    <phoneticPr fontId="1"/>
  </si>
  <si>
    <t>細物　格子</t>
    <rPh sb="0" eb="2">
      <t>ホソモノ</t>
    </rPh>
    <rPh sb="3" eb="5">
      <t>コウシ</t>
    </rPh>
    <phoneticPr fontId="1"/>
  </si>
  <si>
    <t>木部ＣＬ</t>
    <rPh sb="0" eb="2">
      <t>モクブ</t>
    </rPh>
    <phoneticPr fontId="1"/>
  </si>
  <si>
    <t>細物　巾木</t>
    <rPh sb="0" eb="2">
      <t>ホソモノ</t>
    </rPh>
    <rPh sb="3" eb="5">
      <t>ハバキ</t>
    </rPh>
    <phoneticPr fontId="1"/>
  </si>
  <si>
    <t>鉄部ＳＯＰ</t>
    <rPh sb="0" eb="2">
      <t>テツブ</t>
    </rPh>
    <phoneticPr fontId="1"/>
  </si>
  <si>
    <t>細物　手摺</t>
    <rPh sb="0" eb="2">
      <t>ホソモノ</t>
    </rPh>
    <rPh sb="3" eb="5">
      <t>テスリ</t>
    </rPh>
    <phoneticPr fontId="1"/>
  </si>
  <si>
    <t>鉄骨</t>
    <rPh sb="0" eb="2">
      <t>テッコツ</t>
    </rPh>
    <phoneticPr fontId="1"/>
  </si>
  <si>
    <t>ﾃﾞｯｷﾌﾟﾚ-ﾄ面</t>
    <rPh sb="9" eb="10">
      <t>メン</t>
    </rPh>
    <phoneticPr fontId="1"/>
  </si>
  <si>
    <t>BOX受金物</t>
    <rPh sb="3" eb="4">
      <t>ウ</t>
    </rPh>
    <rPh sb="4" eb="6">
      <t>カナモノ</t>
    </rPh>
    <phoneticPr fontId="1"/>
  </si>
  <si>
    <t>ﾄﾚﾝﾁ蓋</t>
    <rPh sb="4" eb="5">
      <t>フタ</t>
    </rPh>
    <phoneticPr fontId="1"/>
  </si>
  <si>
    <t>1級　鉄骨面</t>
    <rPh sb="1" eb="2">
      <t>キュウ</t>
    </rPh>
    <rPh sb="3" eb="5">
      <t>テッコツ</t>
    </rPh>
    <rPh sb="5" eb="6">
      <t>メン</t>
    </rPh>
    <phoneticPr fontId="1"/>
  </si>
  <si>
    <t>1級　ﾃﾞｯｷﾌﾟﾚ-ﾄ面</t>
    <rPh sb="1" eb="2">
      <t>キュウ</t>
    </rPh>
    <rPh sb="12" eb="13">
      <t>メン</t>
    </rPh>
    <phoneticPr fontId="1"/>
  </si>
  <si>
    <t>壁ＥＰ-Ｇ</t>
    <rPh sb="0" eb="1">
      <t>カベ</t>
    </rPh>
    <phoneticPr fontId="1"/>
  </si>
  <si>
    <t>せっこうﾎﾞｰﾄﾞ面</t>
    <rPh sb="9" eb="10">
      <t>メン</t>
    </rPh>
    <phoneticPr fontId="1"/>
  </si>
  <si>
    <t>壁ＥＰ</t>
    <rPh sb="0" eb="1">
      <t>カベ</t>
    </rPh>
    <phoneticPr fontId="1"/>
  </si>
  <si>
    <t>天井ＥＰ</t>
    <rPh sb="0" eb="2">
      <t>テンジョウ</t>
    </rPh>
    <phoneticPr fontId="1"/>
  </si>
  <si>
    <t>木毛ｾﾒﾝﾄ板面</t>
    <rPh sb="0" eb="1">
      <t>モク</t>
    </rPh>
    <rPh sb="1" eb="2">
      <t>ケ</t>
    </rPh>
    <rPh sb="6" eb="7">
      <t>イタ</t>
    </rPh>
    <rPh sb="7" eb="8">
      <t>メン</t>
    </rPh>
    <phoneticPr fontId="1"/>
  </si>
  <si>
    <t>壁ＳＯＰ</t>
    <rPh sb="0" eb="1">
      <t>カベ</t>
    </rPh>
    <phoneticPr fontId="1"/>
  </si>
  <si>
    <t>1級　ｺﾝｸﾘ-ﾄ面　地流し</t>
    <rPh sb="1" eb="2">
      <t>キュウ</t>
    </rPh>
    <rPh sb="9" eb="10">
      <t>メン</t>
    </rPh>
    <rPh sb="11" eb="12">
      <t>ジ</t>
    </rPh>
    <rPh sb="12" eb="13">
      <t>ナガ</t>
    </rPh>
    <phoneticPr fontId="1"/>
  </si>
  <si>
    <t>壁多彩模様塗り</t>
    <rPh sb="0" eb="1">
      <t>カベ</t>
    </rPh>
    <rPh sb="1" eb="3">
      <t>タサイ</t>
    </rPh>
    <rPh sb="3" eb="5">
      <t>モヨウ</t>
    </rPh>
    <rPh sb="5" eb="6">
      <t>ヌ</t>
    </rPh>
    <phoneticPr fontId="35"/>
  </si>
  <si>
    <t>せっこうﾎﾞｰﾄﾞ面</t>
    <rPh sb="9" eb="10">
      <t>メン</t>
    </rPh>
    <phoneticPr fontId="35"/>
  </si>
  <si>
    <t>壁マグネット塗料</t>
    <rPh sb="0" eb="1">
      <t>カベ</t>
    </rPh>
    <rPh sb="6" eb="8">
      <t>トリョウ</t>
    </rPh>
    <phoneticPr fontId="35"/>
  </si>
  <si>
    <t>壁黒板塗料</t>
    <rPh sb="0" eb="1">
      <t>カベ</t>
    </rPh>
    <rPh sb="1" eb="3">
      <t>コクバン</t>
    </rPh>
    <rPh sb="3" eb="5">
      <t>トリョウ</t>
    </rPh>
    <phoneticPr fontId="35"/>
  </si>
  <si>
    <t>フッ素樹脂クリア塗装</t>
    <rPh sb="2" eb="3">
      <t>ソ</t>
    </rPh>
    <rPh sb="3" eb="5">
      <t>ジュシ</t>
    </rPh>
    <rPh sb="8" eb="10">
      <t>トソウ</t>
    </rPh>
    <phoneticPr fontId="35"/>
  </si>
  <si>
    <t>木部ＵＶクリア塗装</t>
    <rPh sb="0" eb="2">
      <t>モクブ</t>
    </rPh>
    <rPh sb="7" eb="9">
      <t>トソウ</t>
    </rPh>
    <phoneticPr fontId="35"/>
  </si>
  <si>
    <t>手摺細物</t>
    <rPh sb="0" eb="2">
      <t>テスリ</t>
    </rPh>
    <rPh sb="2" eb="4">
      <t>ホソモノ</t>
    </rPh>
    <phoneticPr fontId="35"/>
  </si>
  <si>
    <t>壁木毛セメント板</t>
    <rPh sb="0" eb="1">
      <t>カベ</t>
    </rPh>
    <rPh sb="1" eb="2">
      <t>モク</t>
    </rPh>
    <rPh sb="2" eb="3">
      <t>ケ</t>
    </rPh>
    <rPh sb="7" eb="8">
      <t>イタ</t>
    </rPh>
    <phoneticPr fontId="1"/>
  </si>
  <si>
    <t>ｔ＝15　ｶﾊﾞ-部</t>
    <rPh sb="9" eb="10">
      <t>ブ</t>
    </rPh>
    <phoneticPr fontId="1"/>
  </si>
  <si>
    <t>壁透湿防水シート</t>
    <rPh sb="0" eb="1">
      <t>カベ</t>
    </rPh>
    <rPh sb="1" eb="3">
      <t>トウシツ</t>
    </rPh>
    <rPh sb="3" eb="5">
      <t>ボウスイ</t>
    </rPh>
    <phoneticPr fontId="1"/>
  </si>
  <si>
    <t>天井無石綿ｾﾒﾝﾄけい酸ｶﾙｼｳﾑ板</t>
    <rPh sb="0" eb="2">
      <t>テンジョウ</t>
    </rPh>
    <rPh sb="2" eb="3">
      <t>ム</t>
    </rPh>
    <rPh sb="3" eb="5">
      <t>セキメン</t>
    </rPh>
    <rPh sb="11" eb="12">
      <t>サン</t>
    </rPh>
    <rPh sb="17" eb="18">
      <t>イタ</t>
    </rPh>
    <phoneticPr fontId="1"/>
  </si>
  <si>
    <t>ｔ＝8　突付</t>
    <rPh sb="4" eb="6">
      <t>ツキツケ</t>
    </rPh>
    <phoneticPr fontId="1"/>
  </si>
  <si>
    <t>アルミ廻り縁</t>
    <rPh sb="3" eb="4">
      <t>マワ</t>
    </rPh>
    <rPh sb="5" eb="6">
      <t>フチ</t>
    </rPh>
    <phoneticPr fontId="1"/>
  </si>
  <si>
    <t>天井木毛セメント板</t>
    <rPh sb="0" eb="2">
      <t>テンジョウ</t>
    </rPh>
    <rPh sb="2" eb="3">
      <t>モク</t>
    </rPh>
    <rPh sb="3" eb="4">
      <t>ケ</t>
    </rPh>
    <rPh sb="8" eb="9">
      <t>イタ</t>
    </rPh>
    <phoneticPr fontId="1"/>
  </si>
  <si>
    <t>ビニル床シート</t>
    <rPh sb="3" eb="4">
      <t>ユカ</t>
    </rPh>
    <phoneticPr fontId="1"/>
  </si>
  <si>
    <t>ｔ＝2.0</t>
  </si>
  <si>
    <t>ｔ＝2.0　階段</t>
    <rPh sb="6" eb="8">
      <t>カイダン</t>
    </rPh>
    <phoneticPr fontId="1"/>
  </si>
  <si>
    <t>ｔ＝2.5　防滑</t>
    <rPh sb="6" eb="8">
      <t>ボウカツ</t>
    </rPh>
    <phoneticPr fontId="41"/>
  </si>
  <si>
    <t>ｔ＝2.0　耐薬品</t>
    <rPh sb="6" eb="7">
      <t>タイ</t>
    </rPh>
    <rPh sb="7" eb="9">
      <t>ヤクヒン</t>
    </rPh>
    <phoneticPr fontId="41"/>
  </si>
  <si>
    <t>ｔ＝2.0　耐薬品・耐加重</t>
    <rPh sb="6" eb="7">
      <t>タイ</t>
    </rPh>
    <rPh sb="7" eb="9">
      <t>ヤクヒン</t>
    </rPh>
    <rPh sb="10" eb="11">
      <t>タイ</t>
    </rPh>
    <rPh sb="11" eb="13">
      <t>カジュウ</t>
    </rPh>
    <phoneticPr fontId="41"/>
  </si>
  <si>
    <t>タイルカ－ペット（Ａ）</t>
  </si>
  <si>
    <t>ｔ＝5.0</t>
  </si>
  <si>
    <t>タイルカ－ペット（Ｃ）</t>
  </si>
  <si>
    <t>ＯＡフロア－</t>
  </si>
  <si>
    <t>Ｈ＝100</t>
  </si>
  <si>
    <t>タタミ</t>
  </si>
  <si>
    <t>ＫＴ-Ⅲ</t>
  </si>
  <si>
    <t>枚</t>
    <rPh sb="0" eb="1">
      <t>マイ</t>
    </rPh>
    <phoneticPr fontId="1"/>
  </si>
  <si>
    <t>1500×500　三角加工　ＫＴ-Ⅲ</t>
    <rPh sb="9" eb="11">
      <t>サンカク</t>
    </rPh>
    <rPh sb="11" eb="13">
      <t>カコウ</t>
    </rPh>
    <phoneticPr fontId="41"/>
  </si>
  <si>
    <t>1900×300　一部三角加工　ＫＴ-Ⅲ</t>
    <rPh sb="9" eb="11">
      <t>イチブ</t>
    </rPh>
    <rPh sb="11" eb="13">
      <t>サンカク</t>
    </rPh>
    <rPh sb="13" eb="15">
      <t>カコウ</t>
    </rPh>
    <phoneticPr fontId="41"/>
  </si>
  <si>
    <t>300×200　三角加工　ＫＴ-Ⅲ</t>
    <rPh sb="8" eb="10">
      <t>サンカク</t>
    </rPh>
    <rPh sb="10" eb="12">
      <t>カコウ</t>
    </rPh>
    <phoneticPr fontId="41"/>
  </si>
  <si>
    <t>ﾎﾟﾘｽﾁﾚﾝﾌｫ-ﾑ床下地用</t>
    <rPh sb="11" eb="12">
      <t>ユカ</t>
    </rPh>
    <rPh sb="12" eb="13">
      <t>シタ</t>
    </rPh>
    <rPh sb="13" eb="14">
      <t>ジ</t>
    </rPh>
    <rPh sb="14" eb="15">
      <t>ヨウ</t>
    </rPh>
    <phoneticPr fontId="41"/>
  </si>
  <si>
    <t>ｔ＝40　空練りﾓﾙﾀﾙｔ＝20</t>
    <rPh sb="5" eb="7">
      <t>カラネ</t>
    </rPh>
    <phoneticPr fontId="41"/>
  </si>
  <si>
    <t>ビニル巾木</t>
    <rPh sb="3" eb="5">
      <t>ハバキ</t>
    </rPh>
    <phoneticPr fontId="1"/>
  </si>
  <si>
    <t>硬質巾木</t>
    <rPh sb="0" eb="2">
      <t>コウシツ</t>
    </rPh>
    <rPh sb="2" eb="4">
      <t>ハバキ</t>
    </rPh>
    <phoneticPr fontId="41"/>
  </si>
  <si>
    <t>巾木ﾋﾞﾆﾙ床ｼｰﾄ巻上</t>
    <rPh sb="0" eb="2">
      <t>ハバキ</t>
    </rPh>
    <rPh sb="6" eb="7">
      <t>ユカ</t>
    </rPh>
    <rPh sb="10" eb="11">
      <t>マ</t>
    </rPh>
    <rPh sb="11" eb="12">
      <t>ア</t>
    </rPh>
    <phoneticPr fontId="35"/>
  </si>
  <si>
    <t>ｔ＝2.0　Ｈ＝100</t>
  </si>
  <si>
    <t>ｔ＝2.5　防滑　Ｈ＝100</t>
    <rPh sb="6" eb="8">
      <t>ボウカツ</t>
    </rPh>
    <phoneticPr fontId="35"/>
  </si>
  <si>
    <t>ｔ＝2.0　耐薬品　Ｈ＝100</t>
    <rPh sb="6" eb="7">
      <t>タイ</t>
    </rPh>
    <rPh sb="7" eb="9">
      <t>ヤクヒン</t>
    </rPh>
    <phoneticPr fontId="35"/>
  </si>
  <si>
    <t>ｔ＝2.0　耐薬品・耐加重　Ｈ＝100</t>
    <rPh sb="6" eb="7">
      <t>タイ</t>
    </rPh>
    <rPh sb="7" eb="9">
      <t>ヤクヒン</t>
    </rPh>
    <rPh sb="10" eb="11">
      <t>タイ</t>
    </rPh>
    <rPh sb="11" eb="13">
      <t>カジュウ</t>
    </rPh>
    <phoneticPr fontId="35"/>
  </si>
  <si>
    <t>ささらビニル巾木</t>
    <rPh sb="6" eb="8">
      <t>ハバキ</t>
    </rPh>
    <phoneticPr fontId="1"/>
  </si>
  <si>
    <t>壁せっこうﾎﾞｰﾄﾞ</t>
    <rPh sb="0" eb="1">
      <t>カベ</t>
    </rPh>
    <phoneticPr fontId="1"/>
  </si>
  <si>
    <t>ｔ＝12.5　突付</t>
    <rPh sb="7" eb="9">
      <t>ツキツケ</t>
    </rPh>
    <phoneticPr fontId="1"/>
  </si>
  <si>
    <t>ｔ＝12.5+9.5　突付</t>
    <rPh sb="11" eb="13">
      <t>ツキツケ</t>
    </rPh>
    <phoneticPr fontId="1"/>
  </si>
  <si>
    <t>ｔ＝12.5+12.5　突付</t>
    <rPh sb="12" eb="14">
      <t>ツキツケ</t>
    </rPh>
    <phoneticPr fontId="1"/>
  </si>
  <si>
    <t>壁強化せっこうﾎﾞｰﾄﾞ</t>
    <rPh sb="0" eb="1">
      <t>カベ</t>
    </rPh>
    <rPh sb="1" eb="3">
      <t>キョウカ</t>
    </rPh>
    <phoneticPr fontId="35"/>
  </si>
  <si>
    <t>屋根ｼ-ｼﾞﾝｸﾞせっこうﾎﾞｰﾄﾞ</t>
    <rPh sb="0" eb="2">
      <t>ヤネ</t>
    </rPh>
    <phoneticPr fontId="1"/>
  </si>
  <si>
    <t>ｔ＝12.5　突付　風除室</t>
    <rPh sb="7" eb="9">
      <t>ツキツケ</t>
    </rPh>
    <rPh sb="10" eb="11">
      <t>カゼ</t>
    </rPh>
    <rPh sb="11" eb="12">
      <t>ヨ</t>
    </rPh>
    <rPh sb="12" eb="13">
      <t>シツ</t>
    </rPh>
    <phoneticPr fontId="1"/>
  </si>
  <si>
    <t>Ｄ1耐火・遮音間仕切</t>
    <rPh sb="2" eb="4">
      <t>タイカ</t>
    </rPh>
    <rPh sb="5" eb="7">
      <t>シャオン</t>
    </rPh>
    <rPh sb="7" eb="10">
      <t>マジキ</t>
    </rPh>
    <phoneticPr fontId="35"/>
  </si>
  <si>
    <t>LGS100+GB-F　ｔ＝12.5+GB-F　ｔ＝12.5（両面）</t>
    <rPh sb="31" eb="33">
      <t>リョウメン</t>
    </rPh>
    <phoneticPr fontId="35"/>
  </si>
  <si>
    <t>Ｄ2耐火・遮音間仕切</t>
    <rPh sb="2" eb="4">
      <t>タイカ</t>
    </rPh>
    <rPh sb="5" eb="7">
      <t>シャオン</t>
    </rPh>
    <rPh sb="7" eb="10">
      <t>マジキ</t>
    </rPh>
    <phoneticPr fontId="35"/>
  </si>
  <si>
    <t>LGS100+GB-F　ｔ＝12.5+GB-F　ｔ＝12.5（両面）+ｸﾞﾗｽｳ-ﾙｔ＝50　24ｋ</t>
    <rPh sb="31" eb="33">
      <t>リョウメン</t>
    </rPh>
    <phoneticPr fontId="35"/>
  </si>
  <si>
    <t>Ｄ3耐火間仕切</t>
    <rPh sb="2" eb="4">
      <t>タイカ</t>
    </rPh>
    <rPh sb="4" eb="7">
      <t>マジキ</t>
    </rPh>
    <phoneticPr fontId="35"/>
  </si>
  <si>
    <t>LGS100+GB-Fｔ21+GB-Fｔ＝21（片面）</t>
    <rPh sb="24" eb="26">
      <t>カタメン</t>
    </rPh>
    <phoneticPr fontId="35"/>
  </si>
  <si>
    <t>壁ビニルクロス</t>
    <rPh sb="0" eb="1">
      <t>カベ</t>
    </rPh>
    <phoneticPr fontId="1"/>
  </si>
  <si>
    <t>せっこうボード継目処理</t>
    <rPh sb="7" eb="8">
      <t>ツ</t>
    </rPh>
    <rPh sb="8" eb="9">
      <t>メ</t>
    </rPh>
    <rPh sb="9" eb="11">
      <t>ショリ</t>
    </rPh>
    <phoneticPr fontId="1"/>
  </si>
  <si>
    <t>ﾃ-ﾊﾟ-ｴｯｼﾞ</t>
  </si>
  <si>
    <t>壁無石綿ｾﾒﾝﾄけい酸ｶﾙｼｳﾑ板</t>
    <rPh sb="0" eb="1">
      <t>カベ</t>
    </rPh>
    <rPh sb="1" eb="2">
      <t>ム</t>
    </rPh>
    <rPh sb="2" eb="4">
      <t>セキメン</t>
    </rPh>
    <rPh sb="10" eb="11">
      <t>サン</t>
    </rPh>
    <rPh sb="16" eb="17">
      <t>イタ</t>
    </rPh>
    <phoneticPr fontId="1"/>
  </si>
  <si>
    <t>ｔ＝6　突付</t>
    <rPh sb="4" eb="6">
      <t>ツキツケ</t>
    </rPh>
    <phoneticPr fontId="1"/>
  </si>
  <si>
    <t>壁化粧無石綿ｾﾒﾝﾄけい酸ｶﾙｼｳﾑ板</t>
    <rPh sb="0" eb="1">
      <t>カベ</t>
    </rPh>
    <rPh sb="1" eb="3">
      <t>ケショウ</t>
    </rPh>
    <rPh sb="3" eb="4">
      <t>ム</t>
    </rPh>
    <rPh sb="4" eb="6">
      <t>セキメン</t>
    </rPh>
    <rPh sb="12" eb="13">
      <t>サン</t>
    </rPh>
    <rPh sb="18" eb="19">
      <t>イタ</t>
    </rPh>
    <phoneticPr fontId="35"/>
  </si>
  <si>
    <t>ｔ＝6</t>
  </si>
  <si>
    <t>壁抗菌性化粧無石綿ｾﾒﾝﾄけい酸ｶﾙｼｳﾑ板</t>
    <rPh sb="0" eb="1">
      <t>カベ</t>
    </rPh>
    <rPh sb="1" eb="4">
      <t>コウキンセイ</t>
    </rPh>
    <rPh sb="4" eb="6">
      <t>ケショウ</t>
    </rPh>
    <rPh sb="6" eb="7">
      <t>ム</t>
    </rPh>
    <rPh sb="7" eb="9">
      <t>セキメン</t>
    </rPh>
    <rPh sb="15" eb="16">
      <t>サン</t>
    </rPh>
    <rPh sb="21" eb="22">
      <t>イタ</t>
    </rPh>
    <phoneticPr fontId="35"/>
  </si>
  <si>
    <t>出隅ｱﾙﾐ製見切縁</t>
    <rPh sb="0" eb="2">
      <t>デスミ</t>
    </rPh>
    <rPh sb="5" eb="6">
      <t>セイ</t>
    </rPh>
    <rPh sb="6" eb="8">
      <t>ミキ</t>
    </rPh>
    <rPh sb="8" eb="9">
      <t>フチ</t>
    </rPh>
    <phoneticPr fontId="35"/>
  </si>
  <si>
    <t>壁ホワイトボードシート貼</t>
    <rPh sb="0" eb="1">
      <t>カベ</t>
    </rPh>
    <rPh sb="11" eb="12">
      <t>ハリ</t>
    </rPh>
    <phoneticPr fontId="35"/>
  </si>
  <si>
    <t>壁グラスウ－ル</t>
    <rPh sb="0" eb="1">
      <t>カベ</t>
    </rPh>
    <phoneticPr fontId="1"/>
  </si>
  <si>
    <t>ｔ＝50　24ｋ</t>
  </si>
  <si>
    <t>ｔ＝100　24ｋ</t>
  </si>
  <si>
    <t>壁高性能グラスウ－ル</t>
    <rPh sb="0" eb="1">
      <t>カベ</t>
    </rPh>
    <rPh sb="1" eb="4">
      <t>コウセイノウ</t>
    </rPh>
    <phoneticPr fontId="35"/>
  </si>
  <si>
    <t>ｔ＝50　16ｋ</t>
  </si>
  <si>
    <t>壁ｸﾞﾗｽｳ-ﾙ吸音ﾎﾞｰﾄﾞ</t>
    <rPh sb="0" eb="1">
      <t>カベ</t>
    </rPh>
    <rPh sb="8" eb="10">
      <t>キュウオン</t>
    </rPh>
    <phoneticPr fontId="35"/>
  </si>
  <si>
    <t>ｔ＝25　不燃</t>
    <rPh sb="5" eb="7">
      <t>フネン</t>
    </rPh>
    <phoneticPr fontId="35"/>
  </si>
  <si>
    <t>下り壁無石綿ｾﾒﾝﾄけい酸ｶﾙｼｳﾑ板</t>
    <rPh sb="0" eb="1">
      <t>クダ</t>
    </rPh>
    <rPh sb="2" eb="3">
      <t>カベ</t>
    </rPh>
    <rPh sb="3" eb="4">
      <t>ム</t>
    </rPh>
    <rPh sb="4" eb="6">
      <t>セキメン</t>
    </rPh>
    <rPh sb="12" eb="13">
      <t>サン</t>
    </rPh>
    <rPh sb="18" eb="19">
      <t>イタ</t>
    </rPh>
    <phoneticPr fontId="1"/>
  </si>
  <si>
    <t>下り壁せっこうﾎﾞｰﾄﾞ</t>
    <rPh sb="0" eb="1">
      <t>クダ</t>
    </rPh>
    <rPh sb="2" eb="3">
      <t>カベ</t>
    </rPh>
    <phoneticPr fontId="1"/>
  </si>
  <si>
    <t>天井ﾛｯｸｳ-ﾙ化粧吸音板</t>
    <rPh sb="0" eb="2">
      <t>テンジョウ</t>
    </rPh>
    <rPh sb="8" eb="10">
      <t>ケショウ</t>
    </rPh>
    <rPh sb="10" eb="12">
      <t>キュウオン</t>
    </rPh>
    <rPh sb="12" eb="13">
      <t>イタ</t>
    </rPh>
    <phoneticPr fontId="35"/>
  </si>
  <si>
    <t>ｔ＝9.0+せっこうﾎﾞｰﾄﾞｔ＝12.5</t>
  </si>
  <si>
    <t>天井化粧せっこうボード</t>
    <rPh sb="0" eb="2">
      <t>テンジョウ</t>
    </rPh>
    <rPh sb="2" eb="4">
      <t>ケショウ</t>
    </rPh>
    <phoneticPr fontId="1"/>
  </si>
  <si>
    <t>ｔ＝9.5　突付</t>
    <rPh sb="6" eb="8">
      <t>ツキツケ</t>
    </rPh>
    <phoneticPr fontId="1"/>
  </si>
  <si>
    <t>天井せっこうﾎﾞｰﾄﾞ</t>
    <rPh sb="0" eb="2">
      <t>テンジョウ</t>
    </rPh>
    <phoneticPr fontId="1"/>
  </si>
  <si>
    <t>天井ｼ-ｼﾞﾝｸﾞせっこうﾎﾞｰﾄﾞ</t>
    <rPh sb="0" eb="2">
      <t>テンジョウ</t>
    </rPh>
    <phoneticPr fontId="1"/>
  </si>
  <si>
    <t>天井化粧無石綿ｾﾒﾝﾄけい酸ｶﾙｼｳﾑ板</t>
    <rPh sb="0" eb="2">
      <t>テンジョウ</t>
    </rPh>
    <rPh sb="2" eb="4">
      <t>ケショウ</t>
    </rPh>
    <rPh sb="4" eb="5">
      <t>ム</t>
    </rPh>
    <rPh sb="5" eb="7">
      <t>セキメン</t>
    </rPh>
    <rPh sb="13" eb="14">
      <t>サン</t>
    </rPh>
    <rPh sb="19" eb="20">
      <t>イタ</t>
    </rPh>
    <phoneticPr fontId="35"/>
  </si>
  <si>
    <t>天井ｸﾞﾗｽｳ-ﾙ吸音ﾎﾞｰﾄﾞ</t>
    <rPh sb="0" eb="2">
      <t>テンジョウ</t>
    </rPh>
    <rPh sb="9" eb="11">
      <t>キュウオン</t>
    </rPh>
    <phoneticPr fontId="35"/>
  </si>
  <si>
    <t>ｔ＝15</t>
  </si>
  <si>
    <t>塩ビ廻り縁</t>
    <rPh sb="0" eb="1">
      <t>エン</t>
    </rPh>
    <rPh sb="2" eb="3">
      <t>マワ</t>
    </rPh>
    <rPh sb="4" eb="5">
      <t>フチ</t>
    </rPh>
    <phoneticPr fontId="1"/>
  </si>
  <si>
    <t>下り壁塩ビ見切縁</t>
    <rPh sb="0" eb="1">
      <t>クダ</t>
    </rPh>
    <rPh sb="2" eb="3">
      <t>カベ</t>
    </rPh>
    <rPh sb="3" eb="4">
      <t>エン</t>
    </rPh>
    <rPh sb="5" eb="7">
      <t>ミキ</t>
    </rPh>
    <rPh sb="7" eb="8">
      <t>フチ</t>
    </rPh>
    <phoneticPr fontId="1"/>
  </si>
  <si>
    <t>塩ビ見切縁</t>
    <rPh sb="0" eb="1">
      <t>エン</t>
    </rPh>
    <rPh sb="2" eb="4">
      <t>ミキ</t>
    </rPh>
    <rPh sb="4" eb="5">
      <t>フチ</t>
    </rPh>
    <phoneticPr fontId="1"/>
  </si>
  <si>
    <t>照明BOX部ﾎﾞ-ﾄﾞ端部　ｔ＝21.5</t>
    <rPh sb="0" eb="2">
      <t>ショウメイ</t>
    </rPh>
    <rPh sb="5" eb="6">
      <t>ブ</t>
    </rPh>
    <rPh sb="11" eb="13">
      <t>タンブ</t>
    </rPh>
    <phoneticPr fontId="1"/>
  </si>
  <si>
    <t>押出法ﾎﾟﾘｽﾁﾚﾝﾌｫｰﾑ充填</t>
    <rPh sb="0" eb="2">
      <t>オシダシ</t>
    </rPh>
    <rPh sb="2" eb="3">
      <t>ホウ</t>
    </rPh>
    <rPh sb="14" eb="16">
      <t>ジュウテン</t>
    </rPh>
    <phoneticPr fontId="35"/>
  </si>
  <si>
    <t>300×300</t>
  </si>
  <si>
    <t>床硬質ﾎﾟﾘｳﾚﾀﾝﾌｫｰﾑ</t>
    <rPh sb="0" eb="1">
      <t>ユカ</t>
    </rPh>
    <rPh sb="1" eb="3">
      <t>コウシツ</t>
    </rPh>
    <phoneticPr fontId="35"/>
  </si>
  <si>
    <t>ｔ＝25　床敷き</t>
    <rPh sb="5" eb="6">
      <t>ユカ</t>
    </rPh>
    <rPh sb="6" eb="7">
      <t>シ</t>
    </rPh>
    <phoneticPr fontId="1"/>
  </si>
  <si>
    <t>硬質ｳﾚﾀﾝﾌｫ-ﾑ保温板</t>
    <rPh sb="0" eb="2">
      <t>コウシツ</t>
    </rPh>
    <rPh sb="10" eb="12">
      <t>ホオン</t>
    </rPh>
    <rPh sb="12" eb="13">
      <t>イタ</t>
    </rPh>
    <phoneticPr fontId="35"/>
  </si>
  <si>
    <t>ｔ＝30　2種1号　壁・梁型打込み</t>
    <rPh sb="6" eb="7">
      <t>シュ</t>
    </rPh>
    <rPh sb="8" eb="9">
      <t>ゴウ</t>
    </rPh>
    <rPh sb="10" eb="11">
      <t>カベ</t>
    </rPh>
    <rPh sb="12" eb="14">
      <t>ハリカタ</t>
    </rPh>
    <rPh sb="14" eb="15">
      <t>ウ</t>
    </rPh>
    <rPh sb="15" eb="16">
      <t>コ</t>
    </rPh>
    <phoneticPr fontId="35"/>
  </si>
  <si>
    <t>ｔ＝30　2種1号　ｽﾗﾌﾞ打込み</t>
    <rPh sb="6" eb="7">
      <t>シュ</t>
    </rPh>
    <rPh sb="8" eb="9">
      <t>ゴウ</t>
    </rPh>
    <rPh sb="14" eb="15">
      <t>ウ</t>
    </rPh>
    <rPh sb="15" eb="16">
      <t>コ</t>
    </rPh>
    <phoneticPr fontId="35"/>
  </si>
  <si>
    <t>ｔ＝100　2種1号　EXP壁打込み</t>
    <rPh sb="7" eb="8">
      <t>シュ</t>
    </rPh>
    <rPh sb="9" eb="10">
      <t>ゴウ</t>
    </rPh>
    <rPh sb="14" eb="15">
      <t>カベ</t>
    </rPh>
    <rPh sb="15" eb="16">
      <t>ウ</t>
    </rPh>
    <rPh sb="16" eb="17">
      <t>コ</t>
    </rPh>
    <phoneticPr fontId="35"/>
  </si>
  <si>
    <t>吹付け硬質ｳﾚﾀﾝﾌｵ-ﾑ</t>
    <rPh sb="0" eb="2">
      <t>フキツ</t>
    </rPh>
    <rPh sb="3" eb="5">
      <t>コウシツ</t>
    </rPh>
    <phoneticPr fontId="35"/>
  </si>
  <si>
    <t>ｔ＝20　不燃　鉄骨部</t>
    <rPh sb="5" eb="7">
      <t>フネン</t>
    </rPh>
    <rPh sb="8" eb="10">
      <t>テッコツ</t>
    </rPh>
    <rPh sb="10" eb="11">
      <t>ブ</t>
    </rPh>
    <phoneticPr fontId="35"/>
  </si>
  <si>
    <t>床浮床用ロックウ－ル</t>
    <rPh sb="0" eb="1">
      <t>ユカ</t>
    </rPh>
    <rPh sb="1" eb="2">
      <t>ウ</t>
    </rPh>
    <rPh sb="2" eb="3">
      <t>ユカ</t>
    </rPh>
    <rPh sb="3" eb="4">
      <t>ヨウ</t>
    </rPh>
    <phoneticPr fontId="35"/>
  </si>
  <si>
    <t>150㎏/㎡　ｔ＝25+25</t>
  </si>
  <si>
    <t>150㎏/㎡　ｔ＝25+25　Ｈ＝200立上り</t>
    <rPh sb="20" eb="22">
      <t>タチアガ</t>
    </rPh>
    <phoneticPr fontId="35"/>
  </si>
  <si>
    <t>吹付け硬質ｳﾚﾀﾝﾌｫ-ﾑ</t>
    <rPh sb="0" eb="2">
      <t>フキツ</t>
    </rPh>
    <rPh sb="3" eb="5">
      <t>コウシツ</t>
    </rPh>
    <phoneticPr fontId="1"/>
  </si>
  <si>
    <t>Ａ種1Ｈ　ｔ＝50　壁</t>
    <rPh sb="1" eb="2">
      <t>シュ</t>
    </rPh>
    <rPh sb="10" eb="11">
      <t>カベ</t>
    </rPh>
    <phoneticPr fontId="1"/>
  </si>
  <si>
    <t>Ａ種1Ｈ　ｔ＝50　ﾃﾞｯｷ下</t>
    <rPh sb="1" eb="2">
      <t>シュ</t>
    </rPh>
    <phoneticPr fontId="1"/>
  </si>
  <si>
    <t>Ａ種1Ｈ　ｔ＝50　鋼板屋根裏</t>
    <rPh sb="1" eb="2">
      <t>シュ</t>
    </rPh>
    <rPh sb="10" eb="12">
      <t>コウハン</t>
    </rPh>
    <rPh sb="12" eb="14">
      <t>ヤネ</t>
    </rPh>
    <rPh sb="14" eb="15">
      <t>ウラ</t>
    </rPh>
    <phoneticPr fontId="1"/>
  </si>
  <si>
    <t>消火器ボックスＡ</t>
    <rPh sb="0" eb="3">
      <t>ショウカキ</t>
    </rPh>
    <phoneticPr fontId="35"/>
  </si>
  <si>
    <t>埋込型</t>
    <rPh sb="0" eb="2">
      <t>ウメコミ</t>
    </rPh>
    <rPh sb="2" eb="3">
      <t>カタ</t>
    </rPh>
    <phoneticPr fontId="35"/>
  </si>
  <si>
    <t>壁掛型</t>
    <rPh sb="0" eb="1">
      <t>カベ</t>
    </rPh>
    <rPh sb="1" eb="2">
      <t>カ</t>
    </rPh>
    <rPh sb="2" eb="3">
      <t>カタ</t>
    </rPh>
    <phoneticPr fontId="1"/>
  </si>
  <si>
    <t>吊り金具</t>
    <rPh sb="0" eb="1">
      <t>ツ</t>
    </rPh>
    <rPh sb="2" eb="4">
      <t>カナグ</t>
    </rPh>
    <phoneticPr fontId="35"/>
  </si>
  <si>
    <t>耐加重2ｔ</t>
    <rPh sb="0" eb="1">
      <t>タイ</t>
    </rPh>
    <rPh sb="1" eb="3">
      <t>カジュウ</t>
    </rPh>
    <phoneticPr fontId="35"/>
  </si>
  <si>
    <t>ピクチャ－レール</t>
  </si>
  <si>
    <t>ブラインドＢＯＸ（BB1</t>
  </si>
  <si>
    <t>120×150　ｽﾌﾟﾙ-ｽ集成材</t>
    <rPh sb="14" eb="17">
      <t>シュウセイザイ</t>
    </rPh>
    <phoneticPr fontId="1"/>
  </si>
  <si>
    <t>ブラインドＢＯＸ（BB2</t>
  </si>
  <si>
    <t>120×150　Γ　ｽﾌﾟﾙ-ｽ集成材</t>
    <rPh sb="16" eb="18">
      <t>シュウセイ</t>
    </rPh>
    <rPh sb="18" eb="19">
      <t>ザイ</t>
    </rPh>
    <phoneticPr fontId="1"/>
  </si>
  <si>
    <t>照明ＢＯＸ集成材</t>
    <rPh sb="0" eb="2">
      <t>ショウメイ</t>
    </rPh>
    <rPh sb="5" eb="7">
      <t>シュウセイ</t>
    </rPh>
    <rPh sb="7" eb="8">
      <t>ザイ</t>
    </rPh>
    <phoneticPr fontId="35"/>
  </si>
  <si>
    <t>170×120　Γ　ｽﾌﾟﾙ-ｽ集成材</t>
    <rPh sb="16" eb="19">
      <t>シュウセイザイ</t>
    </rPh>
    <phoneticPr fontId="1"/>
  </si>
  <si>
    <t>ＢＯＸ受け金物</t>
    <rPh sb="3" eb="4">
      <t>ウ</t>
    </rPh>
    <rPh sb="5" eb="7">
      <t>カナモノ</t>
    </rPh>
    <phoneticPr fontId="35"/>
  </si>
  <si>
    <t>PL＝3.2　150×150</t>
  </si>
  <si>
    <t>床照明BOX強化ガラス</t>
    <rPh sb="0" eb="1">
      <t>ユカ</t>
    </rPh>
    <rPh sb="1" eb="3">
      <t>ショウメイ</t>
    </rPh>
    <rPh sb="6" eb="8">
      <t>キョウカ</t>
    </rPh>
    <phoneticPr fontId="35"/>
  </si>
  <si>
    <t>ｔ＝8　ｼｰﾄ貼　Ｗ＝120</t>
    <rPh sb="7" eb="8">
      <t>ハ</t>
    </rPh>
    <phoneticPr fontId="35"/>
  </si>
  <si>
    <t>床照明BOXﾋﾟｯﾄ枠</t>
    <rPh sb="0" eb="1">
      <t>ユカ</t>
    </rPh>
    <rPh sb="1" eb="3">
      <t>ショウメイ</t>
    </rPh>
    <rPh sb="10" eb="11">
      <t>ワク</t>
    </rPh>
    <phoneticPr fontId="35"/>
  </si>
  <si>
    <t>ｽﾃﾝﾚｽ製　Ｌ-10×10×1.0</t>
    <rPh sb="5" eb="6">
      <t>セイ</t>
    </rPh>
    <phoneticPr fontId="35"/>
  </si>
  <si>
    <t>（ライニング）</t>
  </si>
  <si>
    <t>ﾎﾟｽﾄﾌｫ-ﾑｶｳﾝﾀ-</t>
  </si>
  <si>
    <t>150×25　Ｌ＝730　SK</t>
  </si>
  <si>
    <t>150×25　Ｌ＝4540　小便器</t>
    <rPh sb="14" eb="17">
      <t>ショウベンキ</t>
    </rPh>
    <phoneticPr fontId="35"/>
  </si>
  <si>
    <t>150×25　Ｌ＝1640　手洗い</t>
    <rPh sb="14" eb="16">
      <t>テアラ</t>
    </rPh>
    <phoneticPr fontId="35"/>
  </si>
  <si>
    <t>150×25　Ｌ＝2440　更衣室・手洗い</t>
    <rPh sb="14" eb="16">
      <t>コウイ</t>
    </rPh>
    <rPh sb="16" eb="17">
      <t>シツ</t>
    </rPh>
    <rPh sb="18" eb="20">
      <t>テアラ</t>
    </rPh>
    <phoneticPr fontId="35"/>
  </si>
  <si>
    <t>150×25　Ｌ＝2740　2階小便器</t>
    <rPh sb="15" eb="16">
      <t>カイ</t>
    </rPh>
    <rPh sb="16" eb="17">
      <t>ショウ</t>
    </rPh>
    <rPh sb="17" eb="19">
      <t>ベンキ</t>
    </rPh>
    <phoneticPr fontId="35"/>
  </si>
  <si>
    <t>（ＷＣ）</t>
  </si>
  <si>
    <t>ステップ：汚垂石</t>
    <rPh sb="5" eb="6">
      <t>オ</t>
    </rPh>
    <rPh sb="6" eb="7">
      <t>タレ</t>
    </rPh>
    <rPh sb="7" eb="8">
      <t>イシ</t>
    </rPh>
    <phoneticPr fontId="35"/>
  </si>
  <si>
    <t>4540×600</t>
  </si>
  <si>
    <t>2740×600</t>
  </si>
  <si>
    <t>小便器用手摺</t>
    <rPh sb="0" eb="3">
      <t>ショウベンキ</t>
    </rPh>
    <rPh sb="3" eb="4">
      <t>ヨウ</t>
    </rPh>
    <rPh sb="4" eb="6">
      <t>テスリ</t>
    </rPh>
    <phoneticPr fontId="35"/>
  </si>
  <si>
    <t>多目的シート</t>
    <rPh sb="0" eb="3">
      <t>タモクテキ</t>
    </rPh>
    <phoneticPr fontId="1"/>
  </si>
  <si>
    <t>サニタリ－ＢＯＸ</t>
  </si>
  <si>
    <t>（階段室）</t>
    <rPh sb="1" eb="3">
      <t>カイダン</t>
    </rPh>
    <rPh sb="3" eb="4">
      <t>シツ</t>
    </rPh>
    <phoneticPr fontId="1"/>
  </si>
  <si>
    <t>階段手摺：タモ集成材</t>
    <rPh sb="0" eb="2">
      <t>カイダン</t>
    </rPh>
    <rPh sb="2" eb="4">
      <t>テスリ</t>
    </rPh>
    <rPh sb="7" eb="9">
      <t>シュウセイ</t>
    </rPh>
    <rPh sb="9" eb="10">
      <t>ザイ</t>
    </rPh>
    <phoneticPr fontId="35"/>
  </si>
  <si>
    <t>30×50</t>
  </si>
  <si>
    <t>手摺ビニレ－ン</t>
    <rPh sb="0" eb="2">
      <t>テスリ</t>
    </rPh>
    <phoneticPr fontId="35"/>
  </si>
  <si>
    <t>34Ф　Ｈ＝支柱Ｈ＝800共</t>
    <rPh sb="6" eb="8">
      <t>シチュウ</t>
    </rPh>
    <rPh sb="13" eb="14">
      <t>トモ</t>
    </rPh>
    <phoneticPr fontId="35"/>
  </si>
  <si>
    <t>34Ф　壁ﾌﾞﾗｹｯﾄ共</t>
    <rPh sb="4" eb="5">
      <t>カベ</t>
    </rPh>
    <phoneticPr fontId="35"/>
  </si>
  <si>
    <t>流し台ユニット</t>
    <rPh sb="0" eb="1">
      <t>ナガ</t>
    </rPh>
    <rPh sb="2" eb="3">
      <t>ダイ</t>
    </rPh>
    <phoneticPr fontId="35"/>
  </si>
  <si>
    <t>（多目的スペ－ス）</t>
    <rPh sb="1" eb="4">
      <t>タモクテキ</t>
    </rPh>
    <phoneticPr fontId="1"/>
  </si>
  <si>
    <t>吊りバトン</t>
    <rPh sb="0" eb="1">
      <t>ツ</t>
    </rPh>
    <phoneticPr fontId="35"/>
  </si>
  <si>
    <t>Ｗ＝2700　BOX共</t>
    <rPh sb="10" eb="11">
      <t>トモ</t>
    </rPh>
    <phoneticPr fontId="35"/>
  </si>
  <si>
    <t>電導スクリ－ン</t>
    <rPh sb="0" eb="2">
      <t>デンドウ</t>
    </rPh>
    <phoneticPr fontId="35"/>
  </si>
  <si>
    <t>W＝2757　ＢＯＸ共</t>
    <rPh sb="10" eb="11">
      <t>トモ</t>
    </rPh>
    <phoneticPr fontId="35"/>
  </si>
  <si>
    <t>（執務室）</t>
    <rPh sb="1" eb="3">
      <t>シツム</t>
    </rPh>
    <rPh sb="3" eb="4">
      <t>シツ</t>
    </rPh>
    <phoneticPr fontId="1"/>
  </si>
  <si>
    <t>ホワイトボード下地</t>
    <rPh sb="7" eb="9">
      <t>シタジ</t>
    </rPh>
    <phoneticPr fontId="1"/>
  </si>
  <si>
    <t>亜鉛鉄板ｔ＝0.8　Ｗ＝150　Ｌ＝3600　2段</t>
    <rPh sb="0" eb="2">
      <t>アエン</t>
    </rPh>
    <rPh sb="2" eb="4">
      <t>テッパン</t>
    </rPh>
    <rPh sb="24" eb="25">
      <t>ダン</t>
    </rPh>
    <phoneticPr fontId="1"/>
  </si>
  <si>
    <t>シャワ－ユニット</t>
  </si>
  <si>
    <t>（廊下2-4）</t>
    <rPh sb="1" eb="3">
      <t>ロウカ</t>
    </rPh>
    <phoneticPr fontId="1"/>
  </si>
  <si>
    <t>緊急シャワ－</t>
    <rPh sb="0" eb="2">
      <t>キンキュウ</t>
    </rPh>
    <phoneticPr fontId="35"/>
  </si>
  <si>
    <t>950×950×H2350</t>
  </si>
  <si>
    <t>（家具）</t>
    <rPh sb="1" eb="3">
      <t>カグ</t>
    </rPh>
    <phoneticPr fontId="1"/>
  </si>
  <si>
    <t>Ｋ-1　食器棚</t>
    <rPh sb="4" eb="6">
      <t>ショッキ</t>
    </rPh>
    <rPh sb="6" eb="7">
      <t>タナ</t>
    </rPh>
    <phoneticPr fontId="35"/>
  </si>
  <si>
    <t>W910×H860×D370</t>
  </si>
  <si>
    <t>Ｋ-2　ハンギングバ－</t>
  </si>
  <si>
    <t>Ｋ-3　ハンギングバ－</t>
  </si>
  <si>
    <t>Ｋ-4　受付カウンター</t>
    <rPh sb="4" eb="6">
      <t>ウケツケ</t>
    </rPh>
    <phoneticPr fontId="1"/>
  </si>
  <si>
    <t>W1200×H32×D350</t>
  </si>
  <si>
    <t>（ピット）</t>
  </si>
  <si>
    <t>通気管</t>
    <rPh sb="0" eb="2">
      <t>ツウキ</t>
    </rPh>
    <rPh sb="2" eb="3">
      <t>カン</t>
    </rPh>
    <phoneticPr fontId="35"/>
  </si>
  <si>
    <t>ＶＰ100Ф　Ｗ＝700</t>
  </si>
  <si>
    <t>ＶＰ100Ф　Ｗ＝600</t>
  </si>
  <si>
    <t>ＶＰ100Ф　Ｗ＝400</t>
  </si>
  <si>
    <t>ＶＰ100Ф　Ｗ＝300</t>
  </si>
  <si>
    <t>通水管</t>
    <rPh sb="0" eb="1">
      <t>ツウ</t>
    </rPh>
    <rPh sb="1" eb="2">
      <t>ミズ</t>
    </rPh>
    <rPh sb="2" eb="3">
      <t>カン</t>
    </rPh>
    <phoneticPr fontId="35"/>
  </si>
  <si>
    <t>ＶＰ200Ф　Ｗ＝700　半割</t>
    <rPh sb="13" eb="14">
      <t>ハン</t>
    </rPh>
    <rPh sb="14" eb="15">
      <t>ワリ</t>
    </rPh>
    <phoneticPr fontId="35"/>
  </si>
  <si>
    <t>ＶＰ200Ф　Ｗ＝600　半割</t>
    <rPh sb="13" eb="15">
      <t>ハンワリ</t>
    </rPh>
    <phoneticPr fontId="35"/>
  </si>
  <si>
    <t>ＶＰ200Ф　Ｗ＝400　半割</t>
    <rPh sb="13" eb="15">
      <t>ハンワリ</t>
    </rPh>
    <phoneticPr fontId="35"/>
  </si>
  <si>
    <t>ＶＰ200Ф　Ｗ＝300　半割</t>
    <rPh sb="13" eb="15">
      <t>ハンワリ</t>
    </rPh>
    <phoneticPr fontId="35"/>
  </si>
  <si>
    <t>（ブラインド、ロールスクリーン、カーテン）</t>
    <phoneticPr fontId="1"/>
  </si>
  <si>
    <t>横型ﾌﾞﾗｲﾝﾄﾞ　執務室</t>
    <rPh sb="0" eb="2">
      <t>ヨコカタ</t>
    </rPh>
    <rPh sb="10" eb="12">
      <t>シツム</t>
    </rPh>
    <rPh sb="12" eb="13">
      <t>シツ</t>
    </rPh>
    <phoneticPr fontId="1"/>
  </si>
  <si>
    <t>W2000×H1000</t>
  </si>
  <si>
    <t>横型ﾌﾞﾗｲﾝﾄﾞ　所長室</t>
    <rPh sb="0" eb="2">
      <t>ヨコカタ</t>
    </rPh>
    <rPh sb="10" eb="12">
      <t>ショチョウ</t>
    </rPh>
    <rPh sb="12" eb="13">
      <t>シツ</t>
    </rPh>
    <phoneticPr fontId="1"/>
  </si>
  <si>
    <t>W3300×H1000</t>
  </si>
  <si>
    <t>横型ﾌﾞﾗｲﾝﾄﾞ　会議室1-2</t>
    <rPh sb="0" eb="2">
      <t>ヨコカタ</t>
    </rPh>
    <rPh sb="11" eb="12">
      <t>１</t>
    </rPh>
    <rPh sb="12" eb="13">
      <t>－</t>
    </rPh>
    <phoneticPr fontId="1"/>
  </si>
  <si>
    <t>横型ﾌﾞﾗｲﾝﾄﾞ　相談室1-2</t>
    <rPh sb="0" eb="2">
      <t>ヨコカタ</t>
    </rPh>
    <rPh sb="10" eb="12">
      <t>ソウダン</t>
    </rPh>
    <rPh sb="12" eb="13">
      <t>－</t>
    </rPh>
    <phoneticPr fontId="1"/>
  </si>
  <si>
    <t>横型ﾌﾞﾗｲﾝﾄﾞ　相談室1-1</t>
    <rPh sb="0" eb="2">
      <t>ヨコカタ</t>
    </rPh>
    <rPh sb="10" eb="12">
      <t>ソウダン</t>
    </rPh>
    <rPh sb="12" eb="13">
      <t>－</t>
    </rPh>
    <phoneticPr fontId="1"/>
  </si>
  <si>
    <t>横型ﾌﾞﾗｲﾝﾄﾞ　会議室1-1</t>
    <rPh sb="0" eb="2">
      <t>ヨコカタ</t>
    </rPh>
    <rPh sb="11" eb="12">
      <t>１</t>
    </rPh>
    <rPh sb="12" eb="13">
      <t>－</t>
    </rPh>
    <phoneticPr fontId="1"/>
  </si>
  <si>
    <t>横型ﾌﾞﾗｲﾝﾄﾞ　男子更衣室</t>
    <rPh sb="0" eb="2">
      <t>ヨコカタ</t>
    </rPh>
    <rPh sb="10" eb="12">
      <t>ダンシ</t>
    </rPh>
    <rPh sb="12" eb="14">
      <t>コウイ</t>
    </rPh>
    <rPh sb="14" eb="15">
      <t>シツ</t>
    </rPh>
    <phoneticPr fontId="1"/>
  </si>
  <si>
    <t>W3500×H1000</t>
  </si>
  <si>
    <t>横型ﾌﾞﾗｲﾝﾄﾞ　女子更衣室</t>
    <rPh sb="0" eb="2">
      <t>ヨコカタ</t>
    </rPh>
    <rPh sb="10" eb="13">
      <t>コウイシツ</t>
    </rPh>
    <rPh sb="12" eb="14">
      <t>コウイ</t>
    </rPh>
    <rPh sb="14" eb="15">
      <t>シツ</t>
    </rPh>
    <phoneticPr fontId="1"/>
  </si>
  <si>
    <t>横型ﾌﾞﾗｲﾝﾄﾞ　研究室1-4</t>
    <rPh sb="0" eb="2">
      <t>ヨコカタ</t>
    </rPh>
    <rPh sb="11" eb="12">
      <t>１</t>
    </rPh>
    <rPh sb="12" eb="13">
      <t>－</t>
    </rPh>
    <phoneticPr fontId="1"/>
  </si>
  <si>
    <t>W2100×H1000</t>
  </si>
  <si>
    <t>横型ﾌﾞﾗｲﾝﾄﾞ　研究室1-5</t>
    <rPh sb="0" eb="2">
      <t>ヨコカタ</t>
    </rPh>
    <rPh sb="11" eb="12">
      <t>１</t>
    </rPh>
    <rPh sb="12" eb="13">
      <t>－</t>
    </rPh>
    <phoneticPr fontId="1"/>
  </si>
  <si>
    <t>W2300×H1000</t>
  </si>
  <si>
    <t>横型ﾌﾞﾗｲﾝﾄﾞ　研究室2-1</t>
    <rPh sb="0" eb="2">
      <t>ヨコカタ</t>
    </rPh>
    <rPh sb="11" eb="12">
      <t>１</t>
    </rPh>
    <rPh sb="12" eb="13">
      <t>－</t>
    </rPh>
    <phoneticPr fontId="1"/>
  </si>
  <si>
    <t>W1800×H1000</t>
  </si>
  <si>
    <t>横型ﾌﾞﾗｲﾝﾄﾞ　研究室2-3</t>
    <rPh sb="0" eb="2">
      <t>ヨコカタ</t>
    </rPh>
    <rPh sb="11" eb="12">
      <t>１</t>
    </rPh>
    <rPh sb="12" eb="13">
      <t>－</t>
    </rPh>
    <phoneticPr fontId="1"/>
  </si>
  <si>
    <t>W4100×H1000</t>
  </si>
  <si>
    <t>横型ﾌﾞﾗｲﾝﾄﾞ　研究室2-4</t>
    <rPh sb="0" eb="2">
      <t>ヨコカタ</t>
    </rPh>
    <rPh sb="11" eb="12">
      <t>１</t>
    </rPh>
    <rPh sb="12" eb="13">
      <t>－</t>
    </rPh>
    <phoneticPr fontId="1"/>
  </si>
  <si>
    <t>横型ﾌﾞﾗｲﾝﾄﾞ　研究室2-5</t>
    <rPh sb="0" eb="2">
      <t>ヨコカタ</t>
    </rPh>
    <rPh sb="11" eb="12">
      <t>１</t>
    </rPh>
    <rPh sb="12" eb="13">
      <t>－</t>
    </rPh>
    <phoneticPr fontId="1"/>
  </si>
  <si>
    <t>横型ﾌﾞﾗｲﾝﾄﾞ　研究室2-6</t>
    <rPh sb="0" eb="2">
      <t>ヨコカタ</t>
    </rPh>
    <rPh sb="11" eb="12">
      <t>１</t>
    </rPh>
    <rPh sb="12" eb="13">
      <t>－</t>
    </rPh>
    <phoneticPr fontId="1"/>
  </si>
  <si>
    <t>W1650×H1000</t>
  </si>
  <si>
    <t>横型ﾌﾞﾗｲﾝﾄﾞ　研究室2-8</t>
    <rPh sb="0" eb="2">
      <t>ヨコカタ</t>
    </rPh>
    <rPh sb="11" eb="12">
      <t>１</t>
    </rPh>
    <rPh sb="12" eb="13">
      <t>－</t>
    </rPh>
    <phoneticPr fontId="1"/>
  </si>
  <si>
    <t>W1000×H1000</t>
  </si>
  <si>
    <t>横型ﾌﾞﾗｲﾝﾄﾞ　研究室2-9</t>
    <rPh sb="0" eb="2">
      <t>ヨコカタ</t>
    </rPh>
    <rPh sb="11" eb="12">
      <t>１</t>
    </rPh>
    <rPh sb="12" eb="13">
      <t>－</t>
    </rPh>
    <phoneticPr fontId="1"/>
  </si>
  <si>
    <t>横型ﾌﾞﾗｲﾝﾄﾞ　研究室2-10</t>
    <rPh sb="0" eb="2">
      <t>ヨコカタ</t>
    </rPh>
    <rPh sb="11" eb="12">
      <t>１</t>
    </rPh>
    <rPh sb="12" eb="13">
      <t>－</t>
    </rPh>
    <phoneticPr fontId="1"/>
  </si>
  <si>
    <t>横型ﾌﾞﾗｲﾝﾄﾞ　研究室2-12</t>
    <rPh sb="0" eb="2">
      <t>ヨコカタ</t>
    </rPh>
    <rPh sb="11" eb="12">
      <t>１</t>
    </rPh>
    <rPh sb="12" eb="13">
      <t>－</t>
    </rPh>
    <phoneticPr fontId="1"/>
  </si>
  <si>
    <t>横型ﾌﾞﾗｲﾝﾄﾞ　研究室2-13</t>
    <rPh sb="0" eb="2">
      <t>ヨコカタ</t>
    </rPh>
    <rPh sb="11" eb="12">
      <t>１</t>
    </rPh>
    <rPh sb="12" eb="13">
      <t>－</t>
    </rPh>
    <phoneticPr fontId="1"/>
  </si>
  <si>
    <t>横型ﾌﾞﾗｲﾝﾄﾞ　研究室2-14</t>
    <rPh sb="0" eb="2">
      <t>ヨコカタ</t>
    </rPh>
    <rPh sb="11" eb="12">
      <t>１</t>
    </rPh>
    <rPh sb="12" eb="13">
      <t>－</t>
    </rPh>
    <phoneticPr fontId="1"/>
  </si>
  <si>
    <t>横型ﾌﾞﾗｲﾝﾄﾞ　倉庫2-2</t>
    <rPh sb="0" eb="2">
      <t>ヨコカタ</t>
    </rPh>
    <rPh sb="10" eb="12">
      <t>ソウコ</t>
    </rPh>
    <phoneticPr fontId="1"/>
  </si>
  <si>
    <t>ﾛ-ﾙｽｸﾘ-ﾝ　研究室2-11</t>
    <rPh sb="9" eb="12">
      <t>ケンキュウシツ</t>
    </rPh>
    <phoneticPr fontId="1"/>
  </si>
  <si>
    <t>W1200×1700</t>
  </si>
  <si>
    <t>W1000×1700</t>
  </si>
  <si>
    <t>W900×H2300　ｶ-ﾃﾝﾚ-ﾙ共</t>
    <rPh sb="18" eb="19">
      <t>トモ</t>
    </rPh>
    <phoneticPr fontId="35"/>
  </si>
  <si>
    <t>取付施工費</t>
    <rPh sb="0" eb="2">
      <t>トリツケ</t>
    </rPh>
    <rPh sb="2" eb="5">
      <t>セコウヒ</t>
    </rPh>
    <phoneticPr fontId="12"/>
  </si>
  <si>
    <t>（仮設）</t>
    <rPh sb="1" eb="3">
      <t>カセツ</t>
    </rPh>
    <phoneticPr fontId="1"/>
  </si>
  <si>
    <t>躯体</t>
    <rPh sb="0" eb="2">
      <t>クタイ</t>
    </rPh>
    <phoneticPr fontId="1"/>
  </si>
  <si>
    <t>整理清掃</t>
    <rPh sb="0" eb="2">
      <t>セイリ</t>
    </rPh>
    <rPh sb="2" eb="4">
      <t>セイソウ</t>
    </rPh>
    <phoneticPr fontId="1"/>
  </si>
  <si>
    <t>脚立足場</t>
    <rPh sb="0" eb="2">
      <t>キャタツ</t>
    </rPh>
    <rPh sb="2" eb="4">
      <t>アシバ</t>
    </rPh>
    <phoneticPr fontId="1"/>
  </si>
  <si>
    <t>外部躯体足場</t>
    <rPh sb="0" eb="2">
      <t>ガイブ</t>
    </rPh>
    <rPh sb="2" eb="4">
      <t>クタイ</t>
    </rPh>
    <rPh sb="4" eb="6">
      <t>アシバ</t>
    </rPh>
    <phoneticPr fontId="1"/>
  </si>
  <si>
    <t>（土工・地業）</t>
    <rPh sb="1" eb="3">
      <t>ドコウ</t>
    </rPh>
    <rPh sb="4" eb="6">
      <t>ジギョウ</t>
    </rPh>
    <phoneticPr fontId="1"/>
  </si>
  <si>
    <t>根切り</t>
    <rPh sb="0" eb="2">
      <t>ネキ</t>
    </rPh>
    <phoneticPr fontId="1"/>
  </si>
  <si>
    <t>総掘　法付ｵｰﾌﾟﾝｶｯﾄ</t>
    <rPh sb="0" eb="1">
      <t>ソウ</t>
    </rPh>
    <rPh sb="1" eb="2">
      <t>ホ</t>
    </rPh>
    <rPh sb="3" eb="5">
      <t>ホウツキ</t>
    </rPh>
    <phoneticPr fontId="1"/>
  </si>
  <si>
    <t>床付け</t>
    <rPh sb="0" eb="1">
      <t>ユカ</t>
    </rPh>
    <rPh sb="1" eb="2">
      <t>ツ</t>
    </rPh>
    <phoneticPr fontId="1"/>
  </si>
  <si>
    <t>埋戻し</t>
    <rPh sb="0" eb="1">
      <t>ウ</t>
    </rPh>
    <rPh sb="1" eb="2">
      <t>モド</t>
    </rPh>
    <phoneticPr fontId="1"/>
  </si>
  <si>
    <t>残土処分</t>
    <rPh sb="0" eb="2">
      <t>ザンド</t>
    </rPh>
    <rPh sb="2" eb="4">
      <t>ショブン</t>
    </rPh>
    <phoneticPr fontId="1"/>
  </si>
  <si>
    <t>DID有り　10ｔ車　7.0㎞以下</t>
    <rPh sb="3" eb="4">
      <t>ア</t>
    </rPh>
    <rPh sb="9" eb="10">
      <t>シャ</t>
    </rPh>
    <rPh sb="15" eb="17">
      <t>イカ</t>
    </rPh>
    <phoneticPr fontId="1"/>
  </si>
  <si>
    <t>砕石地業</t>
    <rPh sb="0" eb="2">
      <t>サイセキ</t>
    </rPh>
    <rPh sb="2" eb="4">
      <t>ジギョウ</t>
    </rPh>
    <phoneticPr fontId="1"/>
  </si>
  <si>
    <t>再生砕石　基礎下</t>
    <rPh sb="0" eb="2">
      <t>サイセイ</t>
    </rPh>
    <rPh sb="2" eb="4">
      <t>サイセキ</t>
    </rPh>
    <rPh sb="5" eb="7">
      <t>キソ</t>
    </rPh>
    <rPh sb="7" eb="8">
      <t>シタ</t>
    </rPh>
    <phoneticPr fontId="1"/>
  </si>
  <si>
    <t>機械運搬費</t>
    <rPh sb="0" eb="2">
      <t>キカイ</t>
    </rPh>
    <rPh sb="2" eb="4">
      <t>ウンパン</t>
    </rPh>
    <rPh sb="4" eb="5">
      <t>ヒ</t>
    </rPh>
    <phoneticPr fontId="1"/>
  </si>
  <si>
    <t>（躯体）</t>
    <rPh sb="1" eb="3">
      <t>クタイ</t>
    </rPh>
    <phoneticPr fontId="1"/>
  </si>
  <si>
    <t>異形鉄筋</t>
    <rPh sb="0" eb="2">
      <t>イケイ</t>
    </rPh>
    <rPh sb="2" eb="4">
      <t>テッキン</t>
    </rPh>
    <phoneticPr fontId="1"/>
  </si>
  <si>
    <t>SD295A　Ｄ13</t>
  </si>
  <si>
    <t>SD295A　Ｄ16</t>
  </si>
  <si>
    <t>Ｈ2</t>
  </si>
  <si>
    <t>鉄筋加工組立</t>
    <rPh sb="0" eb="2">
      <t>テッキン</t>
    </rPh>
    <rPh sb="2" eb="4">
      <t>カコウ</t>
    </rPh>
    <rPh sb="4" eb="6">
      <t>クミタテ</t>
    </rPh>
    <phoneticPr fontId="1"/>
  </si>
  <si>
    <t>壁式</t>
    <rPh sb="0" eb="1">
      <t>カベ</t>
    </rPh>
    <rPh sb="1" eb="2">
      <t>シキ</t>
    </rPh>
    <phoneticPr fontId="1"/>
  </si>
  <si>
    <t>鉄筋運搬費</t>
    <rPh sb="0" eb="2">
      <t>テッキン</t>
    </rPh>
    <rPh sb="2" eb="4">
      <t>ウンパン</t>
    </rPh>
    <rPh sb="4" eb="5">
      <t>ヒ</t>
    </rPh>
    <phoneticPr fontId="1"/>
  </si>
  <si>
    <t>10ｔ車</t>
    <rPh sb="3" eb="4">
      <t>シャ</t>
    </rPh>
    <phoneticPr fontId="1"/>
  </si>
  <si>
    <t>捨てコンクリ－ト</t>
    <rPh sb="0" eb="1">
      <t>ス</t>
    </rPh>
    <phoneticPr fontId="1"/>
  </si>
  <si>
    <t>18N/ｍｍ3　Ｓ＝15</t>
  </si>
  <si>
    <t>躯体コンクリ－ト</t>
    <rPh sb="0" eb="2">
      <t>クタイ</t>
    </rPh>
    <phoneticPr fontId="1"/>
  </si>
  <si>
    <t>21+3N/ｍｍ3　Ｓ＝15</t>
  </si>
  <si>
    <t>コンクリ－ト打設手間</t>
    <rPh sb="6" eb="8">
      <t>ダセツ</t>
    </rPh>
    <rPh sb="8" eb="10">
      <t>テマ</t>
    </rPh>
    <phoneticPr fontId="1"/>
  </si>
  <si>
    <t>捨てｺﾝ　人力</t>
    <rPh sb="0" eb="1">
      <t>ス</t>
    </rPh>
    <rPh sb="5" eb="7">
      <t>ジンリキ</t>
    </rPh>
    <phoneticPr fontId="1"/>
  </si>
  <si>
    <t>躯体　ﾎﾟﾝﾌﾟ打ち</t>
    <rPh sb="0" eb="2">
      <t>クタイ</t>
    </rPh>
    <rPh sb="8" eb="9">
      <t>ウ</t>
    </rPh>
    <phoneticPr fontId="1"/>
  </si>
  <si>
    <t>ポンプ圧送　基本料金</t>
    <rPh sb="3" eb="5">
      <t>アツソウ</t>
    </rPh>
    <rPh sb="6" eb="8">
      <t>キホン</t>
    </rPh>
    <rPh sb="8" eb="10">
      <t>リョウキン</t>
    </rPh>
    <phoneticPr fontId="1"/>
  </si>
  <si>
    <t>50ｍ3以下</t>
    <rPh sb="4" eb="6">
      <t>イカ</t>
    </rPh>
    <phoneticPr fontId="1"/>
  </si>
  <si>
    <t>普通合板型枠</t>
    <rPh sb="0" eb="2">
      <t>フツウ</t>
    </rPh>
    <rPh sb="2" eb="4">
      <t>ゴウハン</t>
    </rPh>
    <rPh sb="4" eb="6">
      <t>カタワク</t>
    </rPh>
    <phoneticPr fontId="1"/>
  </si>
  <si>
    <t>壁式</t>
    <rPh sb="0" eb="2">
      <t>カベシキ</t>
    </rPh>
    <phoneticPr fontId="1"/>
  </si>
  <si>
    <t>ボイド型枠</t>
    <rPh sb="3" eb="5">
      <t>カタワク</t>
    </rPh>
    <phoneticPr fontId="1"/>
  </si>
  <si>
    <t>型枠運搬費</t>
    <rPh sb="0" eb="2">
      <t>カタワク</t>
    </rPh>
    <rPh sb="2" eb="4">
      <t>ウンパン</t>
    </rPh>
    <rPh sb="4" eb="5">
      <t>ヒ</t>
    </rPh>
    <phoneticPr fontId="1"/>
  </si>
  <si>
    <t>（仕上）</t>
    <rPh sb="1" eb="3">
      <t>シアゲ</t>
    </rPh>
    <phoneticPr fontId="1"/>
  </si>
  <si>
    <t>ﾎﾟﾘﾏ-ｾﾒﾝﾄ系塗膜防水</t>
    <rPh sb="9" eb="10">
      <t>ケイ</t>
    </rPh>
    <rPh sb="10" eb="12">
      <t>トマク</t>
    </rPh>
    <rPh sb="12" eb="14">
      <t>ボウスイ</t>
    </rPh>
    <phoneticPr fontId="1"/>
  </si>
  <si>
    <t>床面</t>
    <rPh sb="0" eb="1">
      <t>ユカ</t>
    </rPh>
    <rPh sb="1" eb="2">
      <t>メン</t>
    </rPh>
    <phoneticPr fontId="1"/>
  </si>
  <si>
    <t>壁面</t>
    <rPh sb="0" eb="1">
      <t>カベ</t>
    </rPh>
    <rPh sb="1" eb="2">
      <t>メン</t>
    </rPh>
    <phoneticPr fontId="1"/>
  </si>
  <si>
    <t>マンホ－ル蓋</t>
    <rPh sb="5" eb="6">
      <t>フタ</t>
    </rPh>
    <phoneticPr fontId="1"/>
  </si>
  <si>
    <t>Ф600　受枠共　水封型　Ｔ-20</t>
    <rPh sb="5" eb="7">
      <t>ウケワク</t>
    </rPh>
    <rPh sb="7" eb="8">
      <t>トモ</t>
    </rPh>
    <rPh sb="9" eb="11">
      <t>スイフウ</t>
    </rPh>
    <rPh sb="11" eb="12">
      <t>カタ</t>
    </rPh>
    <phoneticPr fontId="1"/>
  </si>
  <si>
    <t>Ф900　受枠共　水封型　Ｔ-20</t>
    <rPh sb="5" eb="7">
      <t>ウケワク</t>
    </rPh>
    <rPh sb="7" eb="8">
      <t>トモ</t>
    </rPh>
    <rPh sb="9" eb="11">
      <t>スイフウ</t>
    </rPh>
    <rPh sb="11" eb="12">
      <t>カタ</t>
    </rPh>
    <phoneticPr fontId="1"/>
  </si>
  <si>
    <t>（外構）</t>
    <rPh sb="1" eb="3">
      <t>ガイコウ</t>
    </rPh>
    <phoneticPr fontId="1"/>
  </si>
  <si>
    <t>既存散水栓撤去</t>
    <rPh sb="0" eb="2">
      <t>キゾン</t>
    </rPh>
    <rPh sb="2" eb="5">
      <t>サンスイセン</t>
    </rPh>
    <rPh sb="5" eb="7">
      <t>テッキョ</t>
    </rPh>
    <phoneticPr fontId="1"/>
  </si>
  <si>
    <t>Ｈ＝750　ＶＰФ30　集積共</t>
    <rPh sb="12" eb="14">
      <t>シュウセキ</t>
    </rPh>
    <rPh sb="14" eb="15">
      <t>トモ</t>
    </rPh>
    <phoneticPr fontId="1"/>
  </si>
  <si>
    <t>既存防風ネット撤去</t>
    <rPh sb="0" eb="2">
      <t>キゾン</t>
    </rPh>
    <rPh sb="2" eb="4">
      <t>ボウフウ</t>
    </rPh>
    <rPh sb="7" eb="9">
      <t>テッキョ</t>
    </rPh>
    <phoneticPr fontId="1"/>
  </si>
  <si>
    <t>Ｈ＝7.0ｍ　柱鋼管Ф193×2.8　＠6.0ｍ　横材Ф89.1×3.1　ﾈｯﾄ張り　集積共</t>
    <rPh sb="7" eb="8">
      <t>ハシラ</t>
    </rPh>
    <rPh sb="8" eb="10">
      <t>コウカン</t>
    </rPh>
    <rPh sb="25" eb="26">
      <t>ヨコ</t>
    </rPh>
    <rPh sb="26" eb="27">
      <t>ザイ</t>
    </rPh>
    <rPh sb="40" eb="41">
      <t>ハ</t>
    </rPh>
    <rPh sb="43" eb="45">
      <t>シュウセキ</t>
    </rPh>
    <rPh sb="45" eb="46">
      <t>トモ</t>
    </rPh>
    <phoneticPr fontId="1"/>
  </si>
  <si>
    <t>ネット基礎ｺﾝｸﾘ-ﾄ撤去</t>
    <rPh sb="3" eb="5">
      <t>キソ</t>
    </rPh>
    <rPh sb="11" eb="13">
      <t>テッキョ</t>
    </rPh>
    <phoneticPr fontId="1"/>
  </si>
  <si>
    <t>集積共</t>
    <rPh sb="0" eb="2">
      <t>シュウセキ</t>
    </rPh>
    <rPh sb="2" eb="3">
      <t>トモ</t>
    </rPh>
    <phoneticPr fontId="1"/>
  </si>
  <si>
    <t>（工事用道路）</t>
    <rPh sb="1" eb="3">
      <t>コウジ</t>
    </rPh>
    <rPh sb="3" eb="4">
      <t>ヨウ</t>
    </rPh>
    <rPh sb="4" eb="6">
      <t>ドウロ</t>
    </rPh>
    <phoneticPr fontId="1"/>
  </si>
  <si>
    <t>アスファルト舗装撤去</t>
    <rPh sb="6" eb="8">
      <t>ホソウ</t>
    </rPh>
    <rPh sb="8" eb="10">
      <t>テッキョ</t>
    </rPh>
    <phoneticPr fontId="1"/>
  </si>
  <si>
    <t>路盤砕石撤去</t>
    <rPh sb="0" eb="2">
      <t>ロバン</t>
    </rPh>
    <rPh sb="2" eb="4">
      <t>サイセキ</t>
    </rPh>
    <rPh sb="4" eb="6">
      <t>テッキョ</t>
    </rPh>
    <phoneticPr fontId="1"/>
  </si>
  <si>
    <t>ｔ＝150</t>
  </si>
  <si>
    <t>発生材積込み</t>
    <rPh sb="0" eb="3">
      <t>ハッセイザイ</t>
    </rPh>
    <rPh sb="3" eb="5">
      <t>ツミコ</t>
    </rPh>
    <phoneticPr fontId="1"/>
  </si>
  <si>
    <t>鉄筋ｺﾝｸﾘ-ﾄ　機械</t>
    <rPh sb="0" eb="2">
      <t>テッキン</t>
    </rPh>
    <rPh sb="9" eb="11">
      <t>キカイ</t>
    </rPh>
    <phoneticPr fontId="1"/>
  </si>
  <si>
    <t>廃ﾌﾟﾗｽﾁｯｸ　機械</t>
    <rPh sb="0" eb="1">
      <t>ハイ</t>
    </rPh>
    <rPh sb="9" eb="11">
      <t>キカイ</t>
    </rPh>
    <phoneticPr fontId="1"/>
  </si>
  <si>
    <t>ｱｽﾌｧﾙﾄ　機械</t>
    <rPh sb="7" eb="9">
      <t>キカイ</t>
    </rPh>
    <phoneticPr fontId="1"/>
  </si>
  <si>
    <t>路盤砕石　機械</t>
    <rPh sb="0" eb="2">
      <t>ロバン</t>
    </rPh>
    <rPh sb="2" eb="4">
      <t>サイセキ</t>
    </rPh>
    <rPh sb="5" eb="7">
      <t>キカイ</t>
    </rPh>
    <phoneticPr fontId="1"/>
  </si>
  <si>
    <t>発生材運搬費</t>
    <rPh sb="0" eb="3">
      <t>ハッセイザイ</t>
    </rPh>
    <rPh sb="3" eb="5">
      <t>ウンパン</t>
    </rPh>
    <rPh sb="5" eb="6">
      <t>ヒ</t>
    </rPh>
    <phoneticPr fontId="1"/>
  </si>
  <si>
    <t>鉄筋ｺﾝｸﾘ-ﾄ　DID有り10ｔ車　6.0㎞以下</t>
    <rPh sb="0" eb="2">
      <t>テッキン</t>
    </rPh>
    <rPh sb="12" eb="13">
      <t>ア</t>
    </rPh>
    <rPh sb="17" eb="18">
      <t>シャ</t>
    </rPh>
    <rPh sb="23" eb="25">
      <t>イカ</t>
    </rPh>
    <phoneticPr fontId="1"/>
  </si>
  <si>
    <t>廃ﾌﾟﾗｽﾁｯｸ　DID有り10ｔ車　6.0㎞以下</t>
    <rPh sb="0" eb="1">
      <t>ハイ</t>
    </rPh>
    <rPh sb="12" eb="13">
      <t>ア</t>
    </rPh>
    <rPh sb="17" eb="18">
      <t>シャ</t>
    </rPh>
    <rPh sb="23" eb="25">
      <t>イカ</t>
    </rPh>
    <phoneticPr fontId="1"/>
  </si>
  <si>
    <t>ｱｽﾌｧﾙﾄ　DID有り10ｔ車　6.0㎞以下</t>
    <rPh sb="10" eb="11">
      <t>ア</t>
    </rPh>
    <rPh sb="15" eb="16">
      <t>シャ</t>
    </rPh>
    <rPh sb="21" eb="23">
      <t>イカ</t>
    </rPh>
    <phoneticPr fontId="1"/>
  </si>
  <si>
    <t>路盤砕石　DID有り10ｔ車　6.0㎞以下</t>
    <rPh sb="0" eb="2">
      <t>ロバン</t>
    </rPh>
    <rPh sb="2" eb="4">
      <t>サイセキ</t>
    </rPh>
    <rPh sb="8" eb="9">
      <t>ア</t>
    </rPh>
    <rPh sb="13" eb="14">
      <t>シャ</t>
    </rPh>
    <rPh sb="19" eb="21">
      <t>イカ</t>
    </rPh>
    <phoneticPr fontId="1"/>
  </si>
  <si>
    <t>鉄筋ｺﾝｸﾘ-ﾄ　再生</t>
    <rPh sb="0" eb="2">
      <t>テッキン</t>
    </rPh>
    <rPh sb="9" eb="11">
      <t>サイセイ</t>
    </rPh>
    <phoneticPr fontId="1"/>
  </si>
  <si>
    <t>廃ﾌﾟﾗｽﾁｯｸ</t>
    <rPh sb="0" eb="1">
      <t>ハイ</t>
    </rPh>
    <phoneticPr fontId="1"/>
  </si>
  <si>
    <t>ｱｽﾌｧﾙﾄ　再生</t>
    <rPh sb="7" eb="9">
      <t>サイセイ</t>
    </rPh>
    <phoneticPr fontId="1"/>
  </si>
  <si>
    <t>路盤砕石　再生</t>
    <rPh sb="0" eb="2">
      <t>ロバン</t>
    </rPh>
    <rPh sb="2" eb="4">
      <t>サイセキ</t>
    </rPh>
    <rPh sb="5" eb="7">
      <t>サイセイ</t>
    </rPh>
    <phoneticPr fontId="1"/>
  </si>
  <si>
    <t>鋼材　Ｈ2</t>
    <rPh sb="0" eb="2">
      <t>コウザイ</t>
    </rPh>
    <phoneticPr fontId="1"/>
  </si>
  <si>
    <t>ｔ</t>
    <phoneticPr fontId="12"/>
  </si>
  <si>
    <t>Ｓ造</t>
    <rPh sb="1" eb="2">
      <t>ゾウ</t>
    </rPh>
    <phoneticPr fontId="1"/>
  </si>
  <si>
    <t>枠組本足場　600幅　安全手すり共</t>
    <rPh sb="0" eb="1">
      <t>ワク</t>
    </rPh>
    <rPh sb="1" eb="2">
      <t>クミ</t>
    </rPh>
    <rPh sb="2" eb="3">
      <t>ホン</t>
    </rPh>
    <rPh sb="3" eb="5">
      <t>アシバ</t>
    </rPh>
    <rPh sb="9" eb="10">
      <t>ハバ</t>
    </rPh>
    <rPh sb="11" eb="13">
      <t>アンゼン</t>
    </rPh>
    <rPh sb="13" eb="14">
      <t>テ</t>
    </rPh>
    <rPh sb="16" eb="17">
      <t>トモ</t>
    </rPh>
    <phoneticPr fontId="1"/>
  </si>
  <si>
    <t>枠組棚足場　階高5.7ｍ以上7.4ｍ未満</t>
    <rPh sb="0" eb="2">
      <t>ワククミ</t>
    </rPh>
    <rPh sb="2" eb="3">
      <t>タナ</t>
    </rPh>
    <rPh sb="3" eb="5">
      <t>アシバ</t>
    </rPh>
    <rPh sb="6" eb="8">
      <t>カイタカ</t>
    </rPh>
    <rPh sb="12" eb="14">
      <t>イジョウ</t>
    </rPh>
    <rPh sb="18" eb="20">
      <t>ミマン</t>
    </rPh>
    <phoneticPr fontId="1"/>
  </si>
  <si>
    <t>防炎</t>
    <rPh sb="0" eb="2">
      <t>ボウエン</t>
    </rPh>
    <phoneticPr fontId="1"/>
  </si>
  <si>
    <t>土間下 押出法ポリスチレンフォーム敷込み</t>
  </si>
  <si>
    <t>t=50(3種b)</t>
  </si>
  <si>
    <t>ポリエチレンフィルム敷き</t>
  </si>
  <si>
    <t>t=0.15</t>
  </si>
  <si>
    <t>SD390　D29</t>
  </si>
  <si>
    <t>D29+29</t>
  </si>
  <si>
    <t>30N/m㎡ S=18(柱･壁)</t>
  </si>
  <si>
    <t>捨て　ﾎﾟﾝﾌﾟ打ち</t>
  </si>
  <si>
    <t>柱･壁　ﾎﾟﾝﾌﾟ打ち</t>
  </si>
  <si>
    <t>30+6N/m㎡ S=18</t>
  </si>
  <si>
    <t>基礎部 B</t>
  </si>
  <si>
    <t>打継</t>
  </si>
  <si>
    <t>SS400  H-250×125×6×9</t>
  </si>
  <si>
    <t>SN400B  H-588×300×12×20</t>
  </si>
  <si>
    <t>SN400B  H-400×200×8×13</t>
  </si>
  <si>
    <t>SN400B  H-390×300×10×16</t>
  </si>
  <si>
    <t>BCR295  □-300×12</t>
  </si>
  <si>
    <t>溝形鋼</t>
  </si>
  <si>
    <t>SS400   [-150×75×6.5×10</t>
  </si>
  <si>
    <t>丸鋼</t>
  </si>
  <si>
    <t>SS400 R-20φ</t>
  </si>
  <si>
    <t>SN400B  PL-16</t>
  </si>
  <si>
    <t>SN400B  PL-12</t>
  </si>
  <si>
    <t>SN400B  PL-9</t>
  </si>
  <si>
    <t>SN490C  PL-25</t>
  </si>
  <si>
    <t>SN490C  PL-22</t>
  </si>
  <si>
    <t>SN490C PL-19</t>
  </si>
  <si>
    <t>SN490C  PL-12</t>
  </si>
  <si>
    <t>SN490C  PL-6</t>
  </si>
  <si>
    <t>S10T M22×75</t>
  </si>
  <si>
    <t>S10T M20×55</t>
  </si>
  <si>
    <t>F8T M20×60</t>
  </si>
  <si>
    <t>F8T M20×55</t>
  </si>
  <si>
    <t>F8T M20×50</t>
  </si>
  <si>
    <t>F8T M20×40</t>
  </si>
  <si>
    <t>普通ボルト</t>
  </si>
  <si>
    <t>中 M16×135</t>
  </si>
  <si>
    <t>中 M16×35</t>
  </si>
  <si>
    <t>ターンバックル</t>
  </si>
  <si>
    <t>M20用</t>
  </si>
  <si>
    <t>(2900本)</t>
  </si>
  <si>
    <t>露出型固定柱脚</t>
  </si>
  <si>
    <t>ﾊｲﾍﾞｰｽNEO EB300-4-36</t>
  </si>
  <si>
    <t>4.9t吊</t>
  </si>
  <si>
    <t>安全ﾈｯﾄ張り</t>
  </si>
  <si>
    <t>床用ＡＬＣ版</t>
    <rPh sb="0" eb="1">
      <t>ユカ</t>
    </rPh>
    <rPh sb="1" eb="2">
      <t>ヨウ</t>
    </rPh>
    <rPh sb="5" eb="6">
      <t>バン</t>
    </rPh>
    <phoneticPr fontId="32"/>
  </si>
  <si>
    <t>ｔ＝100</t>
  </si>
  <si>
    <t>シ－ト防水</t>
    <rPh sb="3" eb="5">
      <t>ボウスイ</t>
    </rPh>
    <phoneticPr fontId="32"/>
  </si>
  <si>
    <t>ｔ＝2.0　平場</t>
    <rPh sb="6" eb="8">
      <t>ヒラバ</t>
    </rPh>
    <phoneticPr fontId="32"/>
  </si>
  <si>
    <t>硬質ﾎﾟﾘｳﾚﾀﾝﾌｫｰﾑ</t>
    <rPh sb="0" eb="2">
      <t>コウシツ</t>
    </rPh>
    <phoneticPr fontId="32"/>
  </si>
  <si>
    <t>ｔ＝50　平場</t>
    <rPh sb="5" eb="7">
      <t>ヒラバ</t>
    </rPh>
    <phoneticPr fontId="32"/>
  </si>
  <si>
    <t>ｔ＝2.0　立上り</t>
    <rPh sb="6" eb="8">
      <t>タチアガ</t>
    </rPh>
    <phoneticPr fontId="32"/>
  </si>
  <si>
    <t>ｔ＝50　立上り</t>
    <rPh sb="5" eb="7">
      <t>タチアガ</t>
    </rPh>
    <phoneticPr fontId="32"/>
  </si>
  <si>
    <t>ドレン廻り防水処理</t>
    <rPh sb="3" eb="4">
      <t>マワ</t>
    </rPh>
    <rPh sb="5" eb="7">
      <t>ボウスイ</t>
    </rPh>
    <rPh sb="7" eb="9">
      <t>ショリ</t>
    </rPh>
    <phoneticPr fontId="1"/>
  </si>
  <si>
    <t>MS-2　15×10　建具</t>
    <rPh sb="11" eb="13">
      <t>タテグ</t>
    </rPh>
    <phoneticPr fontId="1"/>
  </si>
  <si>
    <t>PU-2　20×10　打継</t>
    <rPh sb="11" eb="12">
      <t>ウ</t>
    </rPh>
    <rPh sb="12" eb="13">
      <t>ツギ</t>
    </rPh>
    <phoneticPr fontId="1"/>
  </si>
  <si>
    <t>500×300</t>
  </si>
  <si>
    <t>600×300　2枚</t>
    <rPh sb="9" eb="10">
      <t>マイ</t>
    </rPh>
    <phoneticPr fontId="32"/>
  </si>
  <si>
    <t>ｽﾃﾝﾚｽ製ﾌﾞﾗｼ掛け</t>
    <rPh sb="5" eb="6">
      <t>セイ</t>
    </rPh>
    <rPh sb="10" eb="11">
      <t>カ</t>
    </rPh>
    <phoneticPr fontId="32"/>
  </si>
  <si>
    <t>ｶﾞﾙﾊﾞﾘｳﾑ鋼板角ｽﾊﾟﾝﾄﾞﾚﾙ</t>
    <rPh sb="8" eb="10">
      <t>コウハン</t>
    </rPh>
    <rPh sb="10" eb="11">
      <t>カク</t>
    </rPh>
    <phoneticPr fontId="32"/>
  </si>
  <si>
    <t>ｔ＝0.4　横張り</t>
    <rPh sb="6" eb="7">
      <t>ヨコ</t>
    </rPh>
    <rPh sb="7" eb="8">
      <t>ハ</t>
    </rPh>
    <phoneticPr fontId="32"/>
  </si>
  <si>
    <t>土台水切ｶﾗ-ｶﾞﾙﾊﾞﾘｳﾑ鋼板</t>
    <rPh sb="0" eb="2">
      <t>ドダイ</t>
    </rPh>
    <rPh sb="2" eb="4">
      <t>ミズキ</t>
    </rPh>
    <rPh sb="15" eb="17">
      <t>コウハン</t>
    </rPh>
    <phoneticPr fontId="32"/>
  </si>
  <si>
    <t>ｔ＝0.4　曲げ加工</t>
    <rPh sb="6" eb="7">
      <t>マ</t>
    </rPh>
    <rPh sb="8" eb="10">
      <t>カコウ</t>
    </rPh>
    <phoneticPr fontId="32"/>
  </si>
  <si>
    <t>出隅ｶﾊﾞ-ｶﾞﾙﾊﾞﾘｳﾑ鋼板</t>
    <rPh sb="0" eb="2">
      <t>デスミ</t>
    </rPh>
    <rPh sb="14" eb="16">
      <t>コウハン</t>
    </rPh>
    <phoneticPr fontId="32"/>
  </si>
  <si>
    <t>ｔ＝0.4　曲げ加工　40×40</t>
    <rPh sb="6" eb="7">
      <t>マ</t>
    </rPh>
    <rPh sb="8" eb="10">
      <t>カコウ</t>
    </rPh>
    <phoneticPr fontId="32"/>
  </si>
  <si>
    <t>入隅ｶﾊﾞ-ｶﾞﾙﾊﾞﾘｳﾑ鋼板</t>
    <rPh sb="0" eb="2">
      <t>イリスミ</t>
    </rPh>
    <rPh sb="14" eb="16">
      <t>コウハン</t>
    </rPh>
    <phoneticPr fontId="32"/>
  </si>
  <si>
    <t>ｔ＝0.4　曲げ加工　30×30</t>
    <rPh sb="6" eb="7">
      <t>マ</t>
    </rPh>
    <rPh sb="8" eb="10">
      <t>カコウ</t>
    </rPh>
    <phoneticPr fontId="32"/>
  </si>
  <si>
    <t>ｔ＝0.4　曲げ加工　20×20</t>
    <rPh sb="6" eb="7">
      <t>マ</t>
    </rPh>
    <rPh sb="8" eb="10">
      <t>カコウ</t>
    </rPh>
    <phoneticPr fontId="32"/>
  </si>
  <si>
    <t>建具廻り下水切ｶﾊﾞ-ｶﾞﾙﾊﾞﾘｳﾑ鋼板</t>
    <rPh sb="0" eb="2">
      <t>タテグ</t>
    </rPh>
    <rPh sb="2" eb="3">
      <t>マワ</t>
    </rPh>
    <rPh sb="4" eb="5">
      <t>シタ</t>
    </rPh>
    <rPh sb="5" eb="7">
      <t>ミズキリ</t>
    </rPh>
    <rPh sb="19" eb="21">
      <t>コウハン</t>
    </rPh>
    <phoneticPr fontId="1"/>
  </si>
  <si>
    <t>見上見切縁ｶﾗ-ｶﾞﾙﾊﾞﾘｳﾑ鋼板</t>
    <rPh sb="0" eb="2">
      <t>ミア</t>
    </rPh>
    <rPh sb="2" eb="4">
      <t>ミキ</t>
    </rPh>
    <rPh sb="4" eb="5">
      <t>フチ</t>
    </rPh>
    <rPh sb="16" eb="18">
      <t>コウハン</t>
    </rPh>
    <phoneticPr fontId="32"/>
  </si>
  <si>
    <t>継ぎ目ｶﾊﾞ-ｶﾗ-ｶﾞﾙﾊﾞﾘｳﾑ鋼板</t>
    <rPh sb="0" eb="1">
      <t>ツ</t>
    </rPh>
    <rPh sb="2" eb="3">
      <t>メ</t>
    </rPh>
    <rPh sb="18" eb="20">
      <t>コウハン</t>
    </rPh>
    <phoneticPr fontId="32"/>
  </si>
  <si>
    <t>ｔ＝0.4　曲げ加工　50×15　ｹﾐｶﾙ面戸共</t>
    <rPh sb="6" eb="7">
      <t>マ</t>
    </rPh>
    <rPh sb="8" eb="10">
      <t>カコウ</t>
    </rPh>
    <rPh sb="21" eb="22">
      <t>メン</t>
    </rPh>
    <rPh sb="22" eb="23">
      <t>ト</t>
    </rPh>
    <rPh sb="23" eb="24">
      <t>トモ</t>
    </rPh>
    <phoneticPr fontId="32"/>
  </si>
  <si>
    <t>Ｈ＝2950　Ｗ＝400</t>
  </si>
  <si>
    <t>ル－フデッキ</t>
  </si>
  <si>
    <t>Ｗ＝200　ｶﾗ-</t>
  </si>
  <si>
    <t>同上コーナ－</t>
    <rPh sb="0" eb="2">
      <t>ドウジョウ</t>
    </rPh>
    <phoneticPr fontId="1"/>
  </si>
  <si>
    <t>Ｗ＝200　直角　ｶﾗ-</t>
    <rPh sb="6" eb="8">
      <t>チョクカク</t>
    </rPh>
    <phoneticPr fontId="1"/>
  </si>
  <si>
    <t>立上り亜鉛鉄板張り</t>
    <rPh sb="0" eb="2">
      <t>タチアガ</t>
    </rPh>
    <rPh sb="3" eb="5">
      <t>アエン</t>
    </rPh>
    <rPh sb="5" eb="7">
      <t>テッパン</t>
    </rPh>
    <rPh sb="7" eb="8">
      <t>ハ</t>
    </rPh>
    <phoneticPr fontId="1"/>
  </si>
  <si>
    <t>ｔ＝0.4　Ｈ＝0.43～0.83</t>
  </si>
  <si>
    <t>巾木ステンレス</t>
    <rPh sb="0" eb="2">
      <t>ハバキ</t>
    </rPh>
    <phoneticPr fontId="32"/>
  </si>
  <si>
    <t>Ｈ＝300　ｔ＝1.5</t>
  </si>
  <si>
    <t>壁端部見切ｶﾊﾞ-ｶﾞﾙﾊﾞﾘｳﾑ鋼板</t>
    <rPh sb="0" eb="1">
      <t>カベ</t>
    </rPh>
    <rPh sb="1" eb="3">
      <t>タンブ</t>
    </rPh>
    <rPh sb="3" eb="5">
      <t>ミキ</t>
    </rPh>
    <rPh sb="17" eb="19">
      <t>コウハン</t>
    </rPh>
    <phoneticPr fontId="32"/>
  </si>
  <si>
    <t>Ｈ＝4700 　Ｗ＝400</t>
  </si>
  <si>
    <t>ｂ種　ﾋﾟｯﾄ床</t>
    <rPh sb="1" eb="2">
      <t>シュ</t>
    </rPh>
    <rPh sb="7" eb="8">
      <t>ユカ</t>
    </rPh>
    <phoneticPr fontId="1"/>
  </si>
  <si>
    <t>天端ｺﾝｸﾘ-ﾄ直均し仕上げ</t>
    <rPh sb="0" eb="2">
      <t>テンハシ</t>
    </rPh>
    <rPh sb="8" eb="9">
      <t>ジカ</t>
    </rPh>
    <rPh sb="9" eb="10">
      <t>ナラ</t>
    </rPh>
    <rPh sb="11" eb="13">
      <t>シア</t>
    </rPh>
    <phoneticPr fontId="1"/>
  </si>
  <si>
    <t>床表面強化剤</t>
    <rPh sb="0" eb="1">
      <t>ユカ</t>
    </rPh>
    <rPh sb="1" eb="3">
      <t>ヒョウメン</t>
    </rPh>
    <rPh sb="3" eb="6">
      <t>キョウカザイ</t>
    </rPh>
    <phoneticPr fontId="1"/>
  </si>
  <si>
    <t>腰壁天端均しモルタル</t>
    <rPh sb="0" eb="1">
      <t>コシ</t>
    </rPh>
    <rPh sb="1" eb="2">
      <t>カベ</t>
    </rPh>
    <rPh sb="2" eb="4">
      <t>テンハシ</t>
    </rPh>
    <rPh sb="4" eb="5">
      <t>ナラ</t>
    </rPh>
    <phoneticPr fontId="1"/>
  </si>
  <si>
    <t>Ｗ＝100　ｔ＝30</t>
  </si>
  <si>
    <t>オ－バ－スライダ－</t>
  </si>
  <si>
    <t>ＡＷ-１０１</t>
  </si>
  <si>
    <t>ＡＷ-１０２</t>
  </si>
  <si>
    <t>ＳＤ-１０１</t>
  </si>
  <si>
    <t>ＳＤ-１０２</t>
  </si>
  <si>
    <t>ＳＤ-１０３</t>
  </si>
  <si>
    <t>ＬＳＤ-１０１</t>
  </si>
  <si>
    <t>ＬＳＤ-１０２</t>
  </si>
  <si>
    <t>ＯＳ-１０１</t>
  </si>
  <si>
    <t>オ－バ－スライダ－　計</t>
    <rPh sb="10" eb="11">
      <t>ケイ</t>
    </rPh>
    <phoneticPr fontId="12"/>
  </si>
  <si>
    <t>FL5+A12+FL5　2㎡以下</t>
    <rPh sb="14" eb="16">
      <t>イカ</t>
    </rPh>
    <phoneticPr fontId="1"/>
  </si>
  <si>
    <t>F6+A12+Low-E5　2㎡以下</t>
    <rPh sb="16" eb="18">
      <t>イカ</t>
    </rPh>
    <phoneticPr fontId="1"/>
  </si>
  <si>
    <t>1級　鉄骨柱</t>
    <rPh sb="1" eb="2">
      <t>キュウ</t>
    </rPh>
    <rPh sb="3" eb="5">
      <t>テッコツ</t>
    </rPh>
    <rPh sb="5" eb="6">
      <t>ハシラ</t>
    </rPh>
    <phoneticPr fontId="1"/>
  </si>
  <si>
    <t>1級　OSｽﾁ-ﾙ枠</t>
    <rPh sb="1" eb="2">
      <t>キュウ</t>
    </rPh>
    <rPh sb="9" eb="10">
      <t>ワク</t>
    </rPh>
    <phoneticPr fontId="1"/>
  </si>
  <si>
    <t>壁ＤＰ</t>
    <rPh sb="0" eb="1">
      <t>カベ</t>
    </rPh>
    <phoneticPr fontId="12"/>
  </si>
  <si>
    <t>1級　ｺﾝｸﾘ-ﾄ面</t>
    <rPh sb="1" eb="2">
      <t>キュウ</t>
    </rPh>
    <rPh sb="9" eb="10">
      <t>メン</t>
    </rPh>
    <phoneticPr fontId="1"/>
  </si>
  <si>
    <t>ﾙ-ﾌﾃﾞｯｷ面</t>
    <rPh sb="7" eb="8">
      <t>メン</t>
    </rPh>
    <phoneticPr fontId="1"/>
  </si>
  <si>
    <t>壁防湿シート</t>
    <rPh sb="0" eb="1">
      <t>カベ</t>
    </rPh>
    <rPh sb="1" eb="3">
      <t>ボウシツ</t>
    </rPh>
    <phoneticPr fontId="1"/>
  </si>
  <si>
    <t>壁せっこうボード</t>
    <rPh sb="0" eb="1">
      <t>カベ</t>
    </rPh>
    <phoneticPr fontId="1"/>
  </si>
  <si>
    <t>壁化粧無石綿ｾﾒﾝﾄけい酸ｶﾙｼｳﾑ板</t>
    <rPh sb="0" eb="1">
      <t>カベ</t>
    </rPh>
    <rPh sb="1" eb="3">
      <t>ケショウ</t>
    </rPh>
    <rPh sb="3" eb="4">
      <t>ム</t>
    </rPh>
    <rPh sb="4" eb="6">
      <t>セキメン</t>
    </rPh>
    <rPh sb="12" eb="13">
      <t>サン</t>
    </rPh>
    <rPh sb="18" eb="19">
      <t>イタ</t>
    </rPh>
    <phoneticPr fontId="32"/>
  </si>
  <si>
    <t>出隅ｱﾙﾐ製見切縁</t>
    <rPh sb="0" eb="2">
      <t>デスミ</t>
    </rPh>
    <rPh sb="5" eb="6">
      <t>セイ</t>
    </rPh>
    <rPh sb="6" eb="8">
      <t>ミキ</t>
    </rPh>
    <rPh sb="8" eb="9">
      <t>フチ</t>
    </rPh>
    <phoneticPr fontId="32"/>
  </si>
  <si>
    <t>壁高性能グラスウ－ル</t>
    <rPh sb="0" eb="1">
      <t>カベ</t>
    </rPh>
    <rPh sb="1" eb="4">
      <t>コウセイノウ</t>
    </rPh>
    <phoneticPr fontId="32"/>
  </si>
  <si>
    <t>壁防湿シート</t>
    <rPh sb="0" eb="1">
      <t>カベ</t>
    </rPh>
    <rPh sb="1" eb="3">
      <t>ボウシツ</t>
    </rPh>
    <phoneticPr fontId="32"/>
  </si>
  <si>
    <t>ｔ＝9.5</t>
  </si>
  <si>
    <t>天井グラスウ－ル</t>
    <rPh sb="0" eb="2">
      <t>テンジョウ</t>
    </rPh>
    <phoneticPr fontId="1"/>
  </si>
  <si>
    <t>硬質ｳﾚﾀﾝﾌｫ-ﾑ保温板</t>
    <rPh sb="0" eb="2">
      <t>コウシツ</t>
    </rPh>
    <rPh sb="10" eb="12">
      <t>ホオン</t>
    </rPh>
    <rPh sb="12" eb="13">
      <t>イタ</t>
    </rPh>
    <phoneticPr fontId="32"/>
  </si>
  <si>
    <t>ｔ＝30　2種1号　壁・梁型打込み</t>
    <rPh sb="6" eb="7">
      <t>シュ</t>
    </rPh>
    <rPh sb="8" eb="9">
      <t>ゴウ</t>
    </rPh>
    <rPh sb="10" eb="11">
      <t>カベ</t>
    </rPh>
    <rPh sb="12" eb="14">
      <t>ハリカタ</t>
    </rPh>
    <rPh sb="14" eb="15">
      <t>ウ</t>
    </rPh>
    <rPh sb="15" eb="16">
      <t>コ</t>
    </rPh>
    <phoneticPr fontId="32"/>
  </si>
  <si>
    <t>ｔ＝30　2種1号　ｽﾗﾌﾞ打込み</t>
    <rPh sb="6" eb="7">
      <t>シュ</t>
    </rPh>
    <rPh sb="8" eb="9">
      <t>ゴウ</t>
    </rPh>
    <rPh sb="14" eb="15">
      <t>ウ</t>
    </rPh>
    <rPh sb="15" eb="16">
      <t>コ</t>
    </rPh>
    <phoneticPr fontId="32"/>
  </si>
  <si>
    <t>通気管</t>
    <rPh sb="0" eb="3">
      <t>ツウキカン</t>
    </rPh>
    <phoneticPr fontId="32"/>
  </si>
  <si>
    <t>ＶＰ100Ф　Ｌ＝700</t>
  </si>
  <si>
    <t>ＶＰ100Ф　Ｌ＝600</t>
  </si>
  <si>
    <t>通水管</t>
    <rPh sb="0" eb="1">
      <t>ツウ</t>
    </rPh>
    <rPh sb="1" eb="2">
      <t>ミズ</t>
    </rPh>
    <rPh sb="2" eb="3">
      <t>カン</t>
    </rPh>
    <phoneticPr fontId="32"/>
  </si>
  <si>
    <t>ＶＰ200Ф　Ｗ＝700　半割</t>
    <rPh sb="13" eb="15">
      <t>ハンワリ</t>
    </rPh>
    <phoneticPr fontId="32"/>
  </si>
  <si>
    <t>ＶＰ200Ф　Ｗ＝600　半割</t>
    <rPh sb="13" eb="15">
      <t>ハンワリ</t>
    </rPh>
    <phoneticPr fontId="32"/>
  </si>
  <si>
    <t>金属製建具工事</t>
    <rPh sb="0" eb="3">
      <t>キンゾクセイ</t>
    </rPh>
    <rPh sb="3" eb="5">
      <t>タテグ</t>
    </rPh>
    <rPh sb="5" eb="7">
      <t>コウジ</t>
    </rPh>
    <phoneticPr fontId="1"/>
  </si>
  <si>
    <t>外部仕上工事</t>
    <rPh sb="0" eb="2">
      <t>ガイブ</t>
    </rPh>
    <rPh sb="2" eb="4">
      <t>シア</t>
    </rPh>
    <rPh sb="4" eb="6">
      <t>コウジ</t>
    </rPh>
    <phoneticPr fontId="1"/>
  </si>
  <si>
    <t>土工事</t>
    <rPh sb="0" eb="3">
      <t>ドコウジ</t>
    </rPh>
    <phoneticPr fontId="12"/>
  </si>
  <si>
    <t>鉄筋工事</t>
    <rPh sb="0" eb="4">
      <t>テッキンコウジ</t>
    </rPh>
    <phoneticPr fontId="12"/>
  </si>
  <si>
    <t>4t車</t>
  </si>
  <si>
    <t>18N/m㎡ S=15</t>
  </si>
  <si>
    <t>ﾎﾟﾝﾌﾟ打ち</t>
  </si>
  <si>
    <t>4ｔ車</t>
  </si>
  <si>
    <t>(材工運搬共)</t>
  </si>
  <si>
    <t>誘発目地</t>
  </si>
  <si>
    <t>スリット</t>
  </si>
  <si>
    <t>MS-2　25×10　建具</t>
    <rPh sb="11" eb="13">
      <t>タテグ</t>
    </rPh>
    <phoneticPr fontId="1"/>
  </si>
  <si>
    <t>PU-2　25×10　誘発目地</t>
    <rPh sb="11" eb="13">
      <t>ユウハツ</t>
    </rPh>
    <rPh sb="13" eb="15">
      <t>メジ</t>
    </rPh>
    <phoneticPr fontId="1"/>
  </si>
  <si>
    <t>外部</t>
    <rPh sb="0" eb="2">
      <t>ガイブ</t>
    </rPh>
    <phoneticPr fontId="1"/>
  </si>
  <si>
    <t>躯体コンクリート撤去</t>
  </si>
  <si>
    <t>ﾊﾝﾄﾞﾌﾞﾚｰｶｰ主体</t>
  </si>
  <si>
    <t>アルミサッシ撤去</t>
    <rPh sb="6" eb="8">
      <t>テッキョ</t>
    </rPh>
    <phoneticPr fontId="1"/>
  </si>
  <si>
    <t>3218×1000　集積共</t>
    <rPh sb="10" eb="12">
      <t>シュウセキ</t>
    </rPh>
    <rPh sb="12" eb="13">
      <t>トモ</t>
    </rPh>
    <phoneticPr fontId="1"/>
  </si>
  <si>
    <t>建具周囲はつり</t>
    <rPh sb="0" eb="2">
      <t>タテグ</t>
    </rPh>
    <rPh sb="2" eb="4">
      <t>シュウイ</t>
    </rPh>
    <phoneticPr fontId="1"/>
  </si>
  <si>
    <t>ＲＣ＝20㎝</t>
  </si>
  <si>
    <t>シ－リング撤去</t>
    <rPh sb="5" eb="7">
      <t>テッキョ</t>
    </rPh>
    <phoneticPr fontId="1"/>
  </si>
  <si>
    <t>建具廻り</t>
    <rPh sb="0" eb="2">
      <t>タテグ</t>
    </rPh>
    <rPh sb="2" eb="3">
      <t>マワ</t>
    </rPh>
    <phoneticPr fontId="1"/>
  </si>
  <si>
    <t>誘発目地</t>
    <rPh sb="0" eb="2">
      <t>ユウハツ</t>
    </rPh>
    <rPh sb="2" eb="4">
      <t>メジ</t>
    </rPh>
    <phoneticPr fontId="1"/>
  </si>
  <si>
    <t>（土工）</t>
    <rPh sb="1" eb="3">
      <t>ドコウ</t>
    </rPh>
    <phoneticPr fontId="12"/>
  </si>
  <si>
    <t>掘削</t>
  </si>
  <si>
    <t>土砂 オープンカット 押土有り 普通土30,000m3未満又は湿地軟弱土</t>
  </si>
  <si>
    <t>掘削（表土剥ぎ取り）</t>
  </si>
  <si>
    <t>土砂 オープンカット 押土有り 普通土30,000m3以上</t>
  </si>
  <si>
    <t>路床盛土</t>
  </si>
  <si>
    <t>4.0m以上 20,000m3未満 障害無し</t>
  </si>
  <si>
    <t>切土法面整形</t>
  </si>
  <si>
    <t>切土部 現場制約無 レキ質土、砂及び砂質土、粘性土</t>
  </si>
  <si>
    <t>盛土法面整形</t>
  </si>
  <si>
    <t>盛土部 法面締固め有 現場制約無 レキ質土、砂及び砂質土、粘性土</t>
  </si>
  <si>
    <t>（舗装工）</t>
    <rPh sb="1" eb="3">
      <t>ホソウ</t>
    </rPh>
    <rPh sb="3" eb="4">
      <t>コウ</t>
    </rPh>
    <phoneticPr fontId="1"/>
  </si>
  <si>
    <t>コンクリート舗装工-1</t>
  </si>
  <si>
    <t>コンクリート舗装工-2</t>
  </si>
  <si>
    <t>アスファルト舗装工</t>
  </si>
  <si>
    <t>砂利敷</t>
  </si>
  <si>
    <t>張芝工</t>
  </si>
  <si>
    <t>アスファルト舗装工（電気）</t>
  </si>
  <si>
    <t>アスファルト舗装工（機械）</t>
  </si>
  <si>
    <t>舗装機械運搬</t>
    <rPh sb="0" eb="2">
      <t>ホソウ</t>
    </rPh>
    <rPh sb="2" eb="4">
      <t>キカイ</t>
    </rPh>
    <rPh sb="4" eb="6">
      <t>ウンパン</t>
    </rPh>
    <phoneticPr fontId="1"/>
  </si>
  <si>
    <t>（水路工）</t>
    <rPh sb="1" eb="3">
      <t>スイロ</t>
    </rPh>
    <rPh sb="3" eb="4">
      <t>コウ</t>
    </rPh>
    <phoneticPr fontId="1"/>
  </si>
  <si>
    <t>落蓋側溝300</t>
  </si>
  <si>
    <t>ｸﾞﾚｰﾁﾝｸﾞ側溝240</t>
  </si>
  <si>
    <t>ｸﾞﾚｰﾁﾝｸﾞ側溝150</t>
  </si>
  <si>
    <t>スレンダー側溝蓋</t>
  </si>
  <si>
    <t>暗渠管　VUφ250</t>
  </si>
  <si>
    <t>暗渠管　VUφ150</t>
  </si>
  <si>
    <t>（桝工）</t>
    <rPh sb="1" eb="2">
      <t>マス</t>
    </rPh>
    <rPh sb="2" eb="3">
      <t>コウ</t>
    </rPh>
    <phoneticPr fontId="1"/>
  </si>
  <si>
    <t>集水桝500*500*500型（G）</t>
  </si>
  <si>
    <t>（グレーチング桝蓋　T-20）</t>
  </si>
  <si>
    <t>基</t>
    <rPh sb="0" eb="1">
      <t>キ</t>
    </rPh>
    <phoneticPr fontId="1"/>
  </si>
  <si>
    <t>集水桝500*500*600型</t>
  </si>
  <si>
    <t>集水桝500*500*800型</t>
  </si>
  <si>
    <t>集水桝500*500*1000型（G）</t>
  </si>
  <si>
    <t>集水桝500*500*500型（K）</t>
  </si>
  <si>
    <t>集水桝500*500*900型</t>
  </si>
  <si>
    <t>（化粧蓋　T-20相当）</t>
  </si>
  <si>
    <t>集水桝500*500*1000型（K）</t>
  </si>
  <si>
    <t>集水桝300*300*300型</t>
  </si>
  <si>
    <t>（化粧蓋　T-2相当）</t>
  </si>
  <si>
    <t>浸透桝500*500*1000型</t>
  </si>
  <si>
    <t>（底なし　グレーチング蓋　T-20）</t>
  </si>
  <si>
    <t>透水層</t>
  </si>
  <si>
    <t>浸透槽</t>
  </si>
  <si>
    <t>（付帯工）</t>
    <rPh sb="1" eb="3">
      <t>フタイ</t>
    </rPh>
    <rPh sb="3" eb="4">
      <t>コウ</t>
    </rPh>
    <phoneticPr fontId="1"/>
  </si>
  <si>
    <t>防護柵設置工</t>
  </si>
  <si>
    <t>ガードパイプ</t>
  </si>
  <si>
    <t>昇降機　直接工事費</t>
    <rPh sb="0" eb="3">
      <t>ショウコウキ</t>
    </rPh>
    <rPh sb="4" eb="6">
      <t>チョクセツ</t>
    </rPh>
    <rPh sb="6" eb="9">
      <t>コウジヒ</t>
    </rPh>
    <phoneticPr fontId="12"/>
  </si>
  <si>
    <t>昇降機設備</t>
    <rPh sb="0" eb="3">
      <t>ショウコウキ</t>
    </rPh>
    <rPh sb="3" eb="5">
      <t>セツビ</t>
    </rPh>
    <phoneticPr fontId="12"/>
  </si>
  <si>
    <t>車椅子対応エレベーター</t>
    <rPh sb="0" eb="3">
      <t>クルマイス</t>
    </rPh>
    <rPh sb="3" eb="5">
      <t>タイオウ</t>
    </rPh>
    <phoneticPr fontId="1"/>
  </si>
  <si>
    <t>積載量750ｋｇ</t>
    <rPh sb="0" eb="3">
      <t>セキサイリョウ</t>
    </rPh>
    <phoneticPr fontId="1"/>
  </si>
  <si>
    <t>定員11名</t>
    <rPh sb="0" eb="2">
      <t>テイイン</t>
    </rPh>
    <rPh sb="4" eb="5">
      <t>メイ</t>
    </rPh>
    <phoneticPr fontId="1"/>
  </si>
  <si>
    <t>速度60ｍ/分</t>
    <rPh sb="0" eb="2">
      <t>ソクド</t>
    </rPh>
    <rPh sb="6" eb="7">
      <t>フン</t>
    </rPh>
    <phoneticPr fontId="1"/>
  </si>
  <si>
    <t>停止ヶ所２ヶ所（1～2階）</t>
    <rPh sb="0" eb="4">
      <t>テイシカショ</t>
    </rPh>
    <rPh sb="6" eb="7">
      <t>ショ</t>
    </rPh>
    <rPh sb="11" eb="12">
      <t>カイ</t>
    </rPh>
    <phoneticPr fontId="1"/>
  </si>
  <si>
    <t>制御方式：交流インバータ制御</t>
    <rPh sb="0" eb="2">
      <t>セイギョ</t>
    </rPh>
    <rPh sb="2" eb="4">
      <t>ホウシキ</t>
    </rPh>
    <rPh sb="5" eb="7">
      <t>コウリュウ</t>
    </rPh>
    <rPh sb="12" eb="14">
      <t>セイギョ</t>
    </rPh>
    <phoneticPr fontId="1"/>
  </si>
  <si>
    <t>操作方法：乗合全自動方式</t>
    <rPh sb="0" eb="2">
      <t>ソウサ</t>
    </rPh>
    <rPh sb="2" eb="4">
      <t>ホウホウ</t>
    </rPh>
    <rPh sb="5" eb="7">
      <t>ノリアイ</t>
    </rPh>
    <rPh sb="7" eb="10">
      <t>ゼンジドウ</t>
    </rPh>
    <rPh sb="10" eb="12">
      <t>ホウシキ</t>
    </rPh>
    <phoneticPr fontId="1"/>
  </si>
  <si>
    <t>地方独立行政法人青森県産業技術センターりんご研究所改築工事</t>
    <rPh sb="0" eb="8">
      <t>チホウドクリツギョウセイホウジン</t>
    </rPh>
    <rPh sb="8" eb="11">
      <t>アオモリケン</t>
    </rPh>
    <rPh sb="11" eb="15">
      <t>サンギョウギジュツ</t>
    </rPh>
    <rPh sb="22" eb="25">
      <t>ケンキュウジョ</t>
    </rPh>
    <rPh sb="25" eb="29">
      <t>カイチクコウジ</t>
    </rPh>
    <phoneticPr fontId="12"/>
  </si>
  <si>
    <t>青森県黒石市大字牡丹平字福民地内</t>
    <rPh sb="3" eb="6">
      <t>クロイシシ</t>
    </rPh>
    <rPh sb="6" eb="8">
      <t>オオアザ</t>
    </rPh>
    <rPh sb="8" eb="10">
      <t>ボタン</t>
    </rPh>
    <rPh sb="10" eb="11">
      <t>タイラ</t>
    </rPh>
    <rPh sb="11" eb="12">
      <t>アザ</t>
    </rPh>
    <rPh sb="12" eb="14">
      <t>フクミン</t>
    </rPh>
    <phoneticPr fontId="9"/>
  </si>
  <si>
    <t>設　計　内　訳　書</t>
    <rPh sb="0" eb="1">
      <t>セツ</t>
    </rPh>
    <rPh sb="2" eb="3">
      <t>ケイ</t>
    </rPh>
    <rPh sb="4" eb="5">
      <t>ウチ</t>
    </rPh>
    <rPh sb="6" eb="7">
      <t>ワケ</t>
    </rPh>
    <rPh sb="8" eb="9">
      <t>ショ</t>
    </rPh>
    <phoneticPr fontId="10"/>
  </si>
  <si>
    <t>令和 7年 8月</t>
    <rPh sb="0" eb="2">
      <t>レイワ</t>
    </rPh>
    <rPh sb="4" eb="5">
      <t>ネン</t>
    </rPh>
    <rPh sb="7" eb="8">
      <t>ガツ</t>
    </rPh>
    <phoneticPr fontId="11"/>
  </si>
  <si>
    <t>（電源オペレーター装置）</t>
    <rPh sb="1" eb="3">
      <t>デンゲン</t>
    </rPh>
    <rPh sb="9" eb="11">
      <t>ソウチ</t>
    </rPh>
    <phoneticPr fontId="2"/>
  </si>
  <si>
    <t>電源ｵﾍﾟﾚｰﾀｰ装置</t>
    <rPh sb="0" eb="2">
      <t>デンゲン</t>
    </rPh>
    <rPh sb="9" eb="11">
      <t>ソウチ</t>
    </rPh>
    <phoneticPr fontId="2"/>
  </si>
  <si>
    <t>AW-18　ｽｲｯﾁﾎﾞｯｸｽ共</t>
    <rPh sb="15" eb="16">
      <t>トモ</t>
    </rPh>
    <phoneticPr fontId="2"/>
  </si>
  <si>
    <t>か所</t>
    <rPh sb="1" eb="2">
      <t>ショ</t>
    </rPh>
    <phoneticPr fontId="2"/>
  </si>
  <si>
    <t>AW-19,20,21　ｽｲｯﾁﾎﾞｯｸｽ共</t>
  </si>
  <si>
    <t>集中制御盤</t>
    <rPh sb="0" eb="2">
      <t>シュウチュウ</t>
    </rPh>
    <rPh sb="2" eb="4">
      <t>セイギョ</t>
    </rPh>
    <rPh sb="4" eb="5">
      <t>バン</t>
    </rPh>
    <phoneticPr fontId="2"/>
  </si>
  <si>
    <t>予備電源共（運搬取付費共）</t>
    <rPh sb="0" eb="4">
      <t>ヨビデンゲン</t>
    </rPh>
    <rPh sb="4" eb="5">
      <t>トモ</t>
    </rPh>
    <rPh sb="6" eb="8">
      <t>ウンパン</t>
    </rPh>
    <rPh sb="8" eb="11">
      <t>トリツケヒ</t>
    </rPh>
    <rPh sb="11" eb="12">
      <t>トモ</t>
    </rPh>
    <phoneticPr fontId="2"/>
  </si>
  <si>
    <t>式</t>
    <rPh sb="0" eb="1">
      <t>シキ</t>
    </rPh>
    <phoneticPr fontId="2"/>
  </si>
  <si>
    <t>コンクリ－ト保護塗装（Ａ）
ｶﾗ-ｸﾘｱ・着色</t>
    <rPh sb="6" eb="10">
      <t>ホゴトソウ</t>
    </rPh>
    <rPh sb="21" eb="23">
      <t>チャクショク</t>
    </rPh>
    <phoneticPr fontId="1"/>
  </si>
  <si>
    <t>運搬費</t>
    <rPh sb="0" eb="3">
      <t>ウンパンヒ</t>
    </rPh>
    <phoneticPr fontId="2"/>
  </si>
  <si>
    <t>TOTO　JSV0812ULW4　更衣室</t>
    <rPh sb="17" eb="20">
      <t>コウイシツ</t>
    </rPh>
    <phoneticPr fontId="12"/>
  </si>
  <si>
    <t>L＝1800 IHｺﾝﾛ 吊戸棚 水切り　給湯室</t>
    <rPh sb="13" eb="16">
      <t>ツリトダナ</t>
    </rPh>
    <rPh sb="17" eb="19">
      <t>ミズキ</t>
    </rPh>
    <rPh sb="21" eb="24">
      <t>キュウトウシツ</t>
    </rPh>
    <phoneticPr fontId="1"/>
  </si>
  <si>
    <t>W3600×D500　2本　材工共</t>
    <rPh sb="12" eb="13">
      <t>ホン</t>
    </rPh>
    <rPh sb="14" eb="17">
      <t>ザイコウトモ</t>
    </rPh>
    <phoneticPr fontId="35"/>
  </si>
  <si>
    <t>W4595×D500　2本　材工共</t>
    <rPh sb="14" eb="17">
      <t>ザイコウトモ</t>
    </rPh>
    <phoneticPr fontId="35"/>
  </si>
  <si>
    <t>搬入取付費</t>
    <rPh sb="0" eb="2">
      <t>ハンニュウ</t>
    </rPh>
    <rPh sb="2" eb="5">
      <t>トリツケヒ</t>
    </rPh>
    <phoneticPr fontId="2"/>
  </si>
  <si>
    <t>カ－テン　更衣室</t>
    <phoneticPr fontId="12"/>
  </si>
  <si>
    <t>コンクリ－ト保護塗装（Ｂ）
ｶﾗ-ｸﾘｱ　ｸﾘｱ</t>
    <rPh sb="6" eb="10">
      <t>ホゴトソウ</t>
    </rPh>
    <phoneticPr fontId="1"/>
  </si>
  <si>
    <t>2人×22日　17か月</t>
    <rPh sb="1" eb="2">
      <t>ニン</t>
    </rPh>
    <rPh sb="5" eb="6">
      <t>ニチ</t>
    </rPh>
    <phoneticPr fontId="12"/>
  </si>
  <si>
    <t>Ｈ＝2ｍ　17か月</t>
    <phoneticPr fontId="1"/>
  </si>
  <si>
    <t>W6.0ｍ×H1.8ｍ　17か月</t>
    <phoneticPr fontId="1"/>
  </si>
  <si>
    <t>ｔ＝22　17か月</t>
    <phoneticPr fontId="1"/>
  </si>
  <si>
    <t>消火器ボックスＢ</t>
    <rPh sb="0" eb="3">
      <t>ショウカキ</t>
    </rPh>
    <phoneticPr fontId="35"/>
  </si>
  <si>
    <t>モックアップ費</t>
    <rPh sb="6" eb="7">
      <t>ヒ</t>
    </rPh>
    <phoneticPr fontId="12"/>
  </si>
  <si>
    <t>B-2</t>
    <phoneticPr fontId="12"/>
  </si>
  <si>
    <t>積み上げ共通仮設費（モックアップ費）</t>
    <rPh sb="0" eb="1">
      <t>ツ</t>
    </rPh>
    <rPh sb="2" eb="3">
      <t>ア</t>
    </rPh>
    <rPh sb="4" eb="6">
      <t>キョウツウ</t>
    </rPh>
    <rPh sb="6" eb="8">
      <t>カセツ</t>
    </rPh>
    <rPh sb="8" eb="9">
      <t>ヒ</t>
    </rPh>
    <rPh sb="16" eb="17">
      <t>ヒ</t>
    </rPh>
    <phoneticPr fontId="12"/>
  </si>
  <si>
    <t>Ｂ-2-1</t>
  </si>
  <si>
    <t>Ｂ-2-1</t>
    <phoneticPr fontId="12"/>
  </si>
  <si>
    <t>Ｂ-2-2</t>
  </si>
  <si>
    <t>Ｂ-2-2</t>
    <phoneticPr fontId="12"/>
  </si>
  <si>
    <t>モックアップ費　　計</t>
    <phoneticPr fontId="12"/>
  </si>
  <si>
    <t>（モックアップ）</t>
    <phoneticPr fontId="12"/>
  </si>
  <si>
    <t>水色・黄色共</t>
    <rPh sb="3" eb="5">
      <t>キイロ</t>
    </rPh>
    <rPh sb="5" eb="6">
      <t>トモ</t>
    </rPh>
    <phoneticPr fontId="12"/>
  </si>
  <si>
    <t>モックアップ費（水色）　　計</t>
    <rPh sb="8" eb="10">
      <t>ミズイロ</t>
    </rPh>
    <phoneticPr fontId="12"/>
  </si>
  <si>
    <t>積み上げ共通仮設費（モックアップ費　水色）</t>
    <rPh sb="0" eb="1">
      <t>ツ</t>
    </rPh>
    <rPh sb="2" eb="3">
      <t>ア</t>
    </rPh>
    <rPh sb="4" eb="6">
      <t>キョウツウ</t>
    </rPh>
    <rPh sb="6" eb="8">
      <t>カセツ</t>
    </rPh>
    <rPh sb="8" eb="9">
      <t>ヒ</t>
    </rPh>
    <rPh sb="16" eb="17">
      <t>ヒ</t>
    </rPh>
    <rPh sb="18" eb="20">
      <t>ミズイロ</t>
    </rPh>
    <phoneticPr fontId="12"/>
  </si>
  <si>
    <t>積み上げ共通仮設費（モックアップ費　黄色）</t>
    <rPh sb="0" eb="1">
      <t>ツ</t>
    </rPh>
    <rPh sb="2" eb="3">
      <t>ア</t>
    </rPh>
    <rPh sb="4" eb="6">
      <t>キョウツウ</t>
    </rPh>
    <rPh sb="6" eb="8">
      <t>カセツ</t>
    </rPh>
    <rPh sb="8" eb="9">
      <t>ヒ</t>
    </rPh>
    <rPh sb="16" eb="17">
      <t>ヒ</t>
    </rPh>
    <rPh sb="18" eb="20">
      <t>キイロ</t>
    </rPh>
    <phoneticPr fontId="12"/>
  </si>
  <si>
    <t>水色</t>
  </si>
  <si>
    <t>黄色</t>
    <rPh sb="0" eb="2">
      <t>キイロ</t>
    </rPh>
    <phoneticPr fontId="12"/>
  </si>
  <si>
    <t>とりこわし　直接工事費</t>
    <rPh sb="6" eb="8">
      <t>チョクセツ</t>
    </rPh>
    <rPh sb="8" eb="11">
      <t>コウジヒ</t>
    </rPh>
    <phoneticPr fontId="12"/>
  </si>
  <si>
    <t>（PC建方用コンクリートブロック）</t>
    <rPh sb="3" eb="6">
      <t>タテカタヨウ</t>
    </rPh>
    <phoneticPr fontId="12"/>
  </si>
  <si>
    <t>コンクリートブロック撤去</t>
    <rPh sb="10" eb="12">
      <t>テッキョ</t>
    </rPh>
    <phoneticPr fontId="1"/>
  </si>
  <si>
    <t>無筋ｺﾝｸﾘ-ﾄ　再生</t>
    <rPh sb="0" eb="2">
      <t>ムキン</t>
    </rPh>
    <rPh sb="9" eb="11">
      <t>サイセイ</t>
    </rPh>
    <phoneticPr fontId="1"/>
  </si>
  <si>
    <t>とりこわし工事</t>
    <rPh sb="5" eb="7">
      <t>コウジ</t>
    </rPh>
    <phoneticPr fontId="12"/>
  </si>
  <si>
    <t>とりこわし</t>
  </si>
  <si>
    <t>とりこわし</t>
    <phoneticPr fontId="12"/>
  </si>
  <si>
    <t>床ｽﾃﾝﾚｽ点字鋲</t>
    <rPh sb="0" eb="1">
      <t>ユカ</t>
    </rPh>
    <rPh sb="6" eb="9">
      <t>テンジビョウ</t>
    </rPh>
    <phoneticPr fontId="32"/>
  </si>
  <si>
    <t>300×300</t>
    <phoneticPr fontId="12"/>
  </si>
  <si>
    <t>1台　5ヶ月</t>
    <rPh sb="1" eb="2">
      <t>ダイ</t>
    </rPh>
    <phoneticPr fontId="1"/>
  </si>
  <si>
    <t>地業工事</t>
    <rPh sb="0" eb="2">
      <t>ジギョウ</t>
    </rPh>
    <rPh sb="2" eb="4">
      <t>コウジ</t>
    </rPh>
    <phoneticPr fontId="12"/>
  </si>
  <si>
    <t>常温亜鉛メッキZRC</t>
  </si>
  <si>
    <t>上塗塗装（フッ素）共</t>
    <phoneticPr fontId="12"/>
  </si>
  <si>
    <t>ﾊﾟｲﾝ集成材</t>
    <rPh sb="4" eb="6">
      <t>シュウセイ</t>
    </rPh>
    <rPh sb="6" eb="7">
      <t>ザイ</t>
    </rPh>
    <phoneticPr fontId="1"/>
  </si>
  <si>
    <t>県産杉材（準不燃処理）、難燃シナ合板ｔ＝9.0　共</t>
    <rPh sb="0" eb="2">
      <t>ケンサン</t>
    </rPh>
    <rPh sb="2" eb="4">
      <t>スギザイ</t>
    </rPh>
    <rPh sb="5" eb="8">
      <t>ジュンフネン</t>
    </rPh>
    <rPh sb="8" eb="10">
      <t>ショリ</t>
    </rPh>
    <rPh sb="12" eb="14">
      <t>ナンネン</t>
    </rPh>
    <rPh sb="16" eb="18">
      <t>ゴウハン</t>
    </rPh>
    <rPh sb="24" eb="25">
      <t>トモ</t>
    </rPh>
    <phoneticPr fontId="1"/>
  </si>
  <si>
    <t>（庇）</t>
    <rPh sb="1" eb="2">
      <t>ヒサシ</t>
    </rPh>
    <phoneticPr fontId="2"/>
  </si>
  <si>
    <t>庇屋根：ｱﾙﾐﾊﾆｶﾑﾊﾟﾈﾙ</t>
    <rPh sb="0" eb="1">
      <t>ヒサシ</t>
    </rPh>
    <rPh sb="1" eb="3">
      <t>ヤネ</t>
    </rPh>
    <phoneticPr fontId="1"/>
  </si>
  <si>
    <t>（屋根1）</t>
    <rPh sb="1" eb="3">
      <t>ヤネ</t>
    </rPh>
    <phoneticPr fontId="2"/>
  </si>
  <si>
    <t>庇　タテ樋</t>
    <rPh sb="0" eb="1">
      <t>ヒサシ</t>
    </rPh>
    <rPh sb="4" eb="5">
      <t>トイ</t>
    </rPh>
    <phoneticPr fontId="9"/>
  </si>
  <si>
    <t>ＶＰ100Ａ　地上部</t>
    <rPh sb="7" eb="9">
      <t>チジョウ</t>
    </rPh>
    <rPh sb="9" eb="10">
      <t>ブ</t>
    </rPh>
    <phoneticPr fontId="9"/>
  </si>
  <si>
    <t>80Ａ　中継用</t>
    <rPh sb="4" eb="5">
      <t>ナカ</t>
    </rPh>
    <rPh sb="5" eb="6">
      <t>ツギ</t>
    </rPh>
    <rPh sb="6" eb="7">
      <t>ヨウ</t>
    </rPh>
    <phoneticPr fontId="13"/>
  </si>
  <si>
    <t>外壁+外壁　耐火仕様</t>
    <rPh sb="0" eb="2">
      <t>ガイヘキ</t>
    </rPh>
    <rPh sb="3" eb="5">
      <t>ガイヘキ</t>
    </rPh>
    <rPh sb="6" eb="8">
      <t>タイカ</t>
    </rPh>
    <rPh sb="8" eb="10">
      <t>シヨウ</t>
    </rPh>
    <phoneticPr fontId="9"/>
  </si>
  <si>
    <t>Ｗ＝250　ｶﾗ-　屋根3</t>
    <rPh sb="10" eb="12">
      <t>ヤネ</t>
    </rPh>
    <phoneticPr fontId="1"/>
  </si>
  <si>
    <t>Ｗ＝250　指定色　屋根2</t>
    <rPh sb="6" eb="8">
      <t>シテイ</t>
    </rPh>
    <rPh sb="8" eb="9">
      <t>イロ</t>
    </rPh>
    <rPh sb="10" eb="12">
      <t>ヤネ</t>
    </rPh>
    <phoneticPr fontId="9"/>
  </si>
  <si>
    <t>Ｗ＝250　鈍角ｺｰﾅｰ 指定色　屋根2</t>
    <rPh sb="6" eb="8">
      <t>ドンカク</t>
    </rPh>
    <rPh sb="13" eb="15">
      <t>シテイ</t>
    </rPh>
    <rPh sb="15" eb="16">
      <t>イロ</t>
    </rPh>
    <rPh sb="17" eb="19">
      <t>ヤネ</t>
    </rPh>
    <phoneticPr fontId="9"/>
  </si>
  <si>
    <t>（庇軒天）</t>
    <rPh sb="1" eb="2">
      <t>ヒサシ</t>
    </rPh>
    <rPh sb="2" eb="4">
      <t>ノキテン</t>
    </rPh>
    <phoneticPr fontId="7"/>
  </si>
  <si>
    <t>ＸＧ24　根太Ｃ100*50*2.3共</t>
  </si>
  <si>
    <t>外壁ｺｰﾅｰ　耐火仕様</t>
    <rPh sb="0" eb="2">
      <t>ガイヘキ</t>
    </rPh>
    <phoneticPr fontId="9"/>
  </si>
  <si>
    <t>軒天ｺｰﾅｰ　耐火仕様</t>
    <rPh sb="0" eb="2">
      <t>ノキテン</t>
    </rPh>
    <phoneticPr fontId="9"/>
  </si>
  <si>
    <t>屋根+外壁　耐火仕様</t>
    <rPh sb="0" eb="2">
      <t>ヤネ</t>
    </rPh>
    <rPh sb="3" eb="5">
      <t>ガイヘキ</t>
    </rPh>
    <phoneticPr fontId="9"/>
  </si>
  <si>
    <t>2960×2000　材工共</t>
    <rPh sb="10" eb="12">
      <t>ザイコウ</t>
    </rPh>
    <rPh sb="12" eb="13">
      <t>トモ</t>
    </rPh>
    <phoneticPr fontId="2"/>
  </si>
  <si>
    <t>1840×2000　材工共</t>
  </si>
  <si>
    <t>5940×2000　材工共</t>
  </si>
  <si>
    <t>1470×2000　材工共</t>
  </si>
  <si>
    <t>900×2000　材工共</t>
  </si>
  <si>
    <t>3000×2000　材工共</t>
  </si>
  <si>
    <t>4370×3450　ｶﾞﾗｽ共　衝突防止ｶﾞｰﾄﾞ共　材工共</t>
    <rPh sb="14" eb="15">
      <t>トモ</t>
    </rPh>
    <rPh sb="16" eb="18">
      <t>ショウトツ</t>
    </rPh>
    <rPh sb="18" eb="20">
      <t>ボウシ</t>
    </rPh>
    <rPh sb="25" eb="26">
      <t>トモ</t>
    </rPh>
    <phoneticPr fontId="1"/>
  </si>
  <si>
    <t>11866×3533　ｶﾞﾗｽ共　衝突防止ｶﾞｰﾄﾞ共　材工共</t>
    <rPh sb="17" eb="19">
      <t>ショウトツ</t>
    </rPh>
    <rPh sb="19" eb="21">
      <t>ボウシ</t>
    </rPh>
    <rPh sb="26" eb="27">
      <t>トモ</t>
    </rPh>
    <phoneticPr fontId="1"/>
  </si>
  <si>
    <t>2000×2100　材工共</t>
  </si>
  <si>
    <t>2200×2000　材工共</t>
  </si>
  <si>
    <t>1500×2000　材工共</t>
  </si>
  <si>
    <t>4977×750　材工共</t>
  </si>
  <si>
    <t>5117×750　材工共</t>
  </si>
  <si>
    <t>5007×750　材工共</t>
  </si>
  <si>
    <t>5100×750　材工共</t>
  </si>
  <si>
    <t>2000×1100　材工共</t>
  </si>
  <si>
    <t>13258×1822～3065　材工共</t>
  </si>
  <si>
    <t>3109×1000　材工共</t>
  </si>
  <si>
    <t>2998×1000　材工共</t>
  </si>
  <si>
    <t>1784×1000　材工共</t>
  </si>
  <si>
    <t>5340×450　材工共</t>
  </si>
  <si>
    <t>3478×1000　材工共</t>
  </si>
  <si>
    <t>3476×1000　材工共</t>
  </si>
  <si>
    <t>2854×1000　材工共</t>
  </si>
  <si>
    <t>3283×1000　材工共</t>
  </si>
  <si>
    <t>3277×1000　材工共</t>
  </si>
  <si>
    <t>2277×1300　材工共</t>
  </si>
  <si>
    <t>800×2100　材工共</t>
  </si>
  <si>
    <t>3218×1000　材工共</t>
  </si>
  <si>
    <t>2070×1000　材工共</t>
  </si>
  <si>
    <t>3266×1000　材工共</t>
  </si>
  <si>
    <t>3124×1000　材工共</t>
  </si>
  <si>
    <t>3389×1000　材工共</t>
  </si>
  <si>
    <t>3580×1000　材工共</t>
  </si>
  <si>
    <t>3327×1000　材工共</t>
  </si>
  <si>
    <t>3477×1000　材工共</t>
  </si>
  <si>
    <t>4554×1300　材工共</t>
  </si>
  <si>
    <t>5145×750　材工共</t>
  </si>
  <si>
    <t>5178×750　材工共</t>
  </si>
  <si>
    <t>4307×750　材工共</t>
  </si>
  <si>
    <t>1600×3000　材工共</t>
  </si>
  <si>
    <t>1600×2400　材工共</t>
  </si>
  <si>
    <t>1600×2100　材工共</t>
  </si>
  <si>
    <t>1200×2500　材工共</t>
  </si>
  <si>
    <t>900×1800　材工共</t>
  </si>
  <si>
    <t>1600×2700　耐熱強化ｶﾞﾗｽ共　材工共</t>
    <rPh sb="10" eb="12">
      <t>タイネツ</t>
    </rPh>
    <rPh sb="12" eb="14">
      <t>キョウカ</t>
    </rPh>
    <rPh sb="18" eb="19">
      <t>トモ</t>
    </rPh>
    <phoneticPr fontId="1"/>
  </si>
  <si>
    <t>900×2100　材工共</t>
  </si>
  <si>
    <t>900×2700　耐熱強化ｶﾞﾗｽ共　材工共</t>
    <rPh sb="9" eb="11">
      <t>タイネツ</t>
    </rPh>
    <rPh sb="11" eb="13">
      <t>キョウカ</t>
    </rPh>
    <rPh sb="17" eb="18">
      <t>トモ</t>
    </rPh>
    <phoneticPr fontId="1"/>
  </si>
  <si>
    <t>1100×2700　耐熱強化ｶﾞﾗｽ共　材工共</t>
    <rPh sb="10" eb="12">
      <t>タイネツ</t>
    </rPh>
    <rPh sb="12" eb="14">
      <t>キョウカ</t>
    </rPh>
    <rPh sb="18" eb="19">
      <t>トモ</t>
    </rPh>
    <phoneticPr fontId="1"/>
  </si>
  <si>
    <t>1850×3000　材工共</t>
  </si>
  <si>
    <t>4525×2700　材工共</t>
  </si>
  <si>
    <t>1800×2500　材工共</t>
  </si>
  <si>
    <t>1400×2700　材工共</t>
  </si>
  <si>
    <t>1850×2700　材工共</t>
  </si>
  <si>
    <t>600×2100　材工共</t>
  </si>
  <si>
    <t>900×2700　材工共</t>
  </si>
  <si>
    <t>1200×2700　耐熱強化ｶﾞﾗｽ共　材工共</t>
    <rPh sb="10" eb="12">
      <t>タイネツ</t>
    </rPh>
    <rPh sb="12" eb="14">
      <t>キョウカ</t>
    </rPh>
    <rPh sb="18" eb="19">
      <t>トモ</t>
    </rPh>
    <phoneticPr fontId="1"/>
  </si>
  <si>
    <t>1600×3000　電気鍵　材工共</t>
    <rPh sb="10" eb="12">
      <t>デンキ</t>
    </rPh>
    <rPh sb="12" eb="13">
      <t>カギ</t>
    </rPh>
    <phoneticPr fontId="1"/>
  </si>
  <si>
    <t>1100×2700　材工共</t>
  </si>
  <si>
    <t>1100×2700　アンダーカット　材工共</t>
  </si>
  <si>
    <t>1600×2700　材工共</t>
  </si>
  <si>
    <t>1250×3000　材工共</t>
  </si>
  <si>
    <t>1640×3000　材工共</t>
  </si>
  <si>
    <t>1900×2700　材工共</t>
  </si>
  <si>
    <t>1100×2100　材工共</t>
  </si>
  <si>
    <t>1100×2400　材工共</t>
  </si>
  <si>
    <t>300×900　材工共</t>
  </si>
  <si>
    <t>3690×1550　材工共</t>
  </si>
  <si>
    <t>515×2700　材工共</t>
  </si>
  <si>
    <t>700×2100　材工共</t>
  </si>
  <si>
    <t>4060×450　ｶﾞﾗｽ共　材工共</t>
  </si>
  <si>
    <t>5970×450　ｶﾞﾗｽ共　材工共</t>
  </si>
  <si>
    <t>3410×450　ｶﾞﾗｽ共　材工共</t>
  </si>
  <si>
    <t>3960×450　ｶﾞﾗｽ共　材工共</t>
  </si>
  <si>
    <t>1950×450　ｶﾞﾗｽ共　材工共</t>
  </si>
  <si>
    <t>2000×450　ｶﾞﾗｽ共　材工共</t>
  </si>
  <si>
    <t>8980×450　ｶﾞﾗｽ共　材工共</t>
  </si>
  <si>
    <t>12100×450　ｶﾞﾗｽ共　材工共</t>
  </si>
  <si>
    <t>1660×450　ｶﾞﾗｽ共　材工共</t>
  </si>
  <si>
    <t>2000×1000　ｶﾞﾗｽ共　材工共</t>
  </si>
  <si>
    <t>4060×1000　ｶﾞﾗｽ共　材工共</t>
  </si>
  <si>
    <t>1000×1000　ｶﾞﾗｽ共　材工共</t>
  </si>
  <si>
    <t>6112×3000　ｶﾞﾗｽ共　飛散防止ﾌｨﾙﾑ共　材工共</t>
    <rPh sb="14" eb="15">
      <t>トモ</t>
    </rPh>
    <rPh sb="16" eb="18">
      <t>ヒサン</t>
    </rPh>
    <rPh sb="18" eb="20">
      <t>ボウシ</t>
    </rPh>
    <rPh sb="24" eb="25">
      <t>トモ</t>
    </rPh>
    <rPh sb="26" eb="29">
      <t>ザイコウトモ</t>
    </rPh>
    <phoneticPr fontId="1"/>
  </si>
  <si>
    <t>6112×3000　ｶﾞﾗｽ共　飛散防止ﾌｨﾙﾑ共　材工共</t>
    <rPh sb="14" eb="15">
      <t>トモ</t>
    </rPh>
    <phoneticPr fontId="1"/>
  </si>
  <si>
    <t>7167×2100　ｶﾞﾗｽ共　飛散防止ﾌｨﾙﾑ共　材工共</t>
    <rPh sb="14" eb="15">
      <t>トモ</t>
    </rPh>
    <rPh sb="26" eb="27">
      <t>ザイコウ</t>
    </rPh>
    <rPh sb="27" eb="28">
      <t>トモ</t>
    </rPh>
    <phoneticPr fontId="1"/>
  </si>
  <si>
    <t>5146×2100　ｶﾞﾗｽ共　飛散防止ﾌｨﾙﾑ共　材工共</t>
    <rPh sb="14" eb="15">
      <t>トモザイコウトモ</t>
    </rPh>
    <phoneticPr fontId="1"/>
  </si>
  <si>
    <t>6650×2100　ｶﾞﾗｽ共　飛散防止ﾌｨﾙﾑ共　材工共</t>
    <rPh sb="14" eb="15">
      <t>トモ</t>
    </rPh>
    <rPh sb="26" eb="27">
      <t>ザイコウ</t>
    </rPh>
    <rPh sb="27" eb="28">
      <t>トモ</t>
    </rPh>
    <phoneticPr fontId="1"/>
  </si>
  <si>
    <t>5986×2100　ｶﾞﾗｽ共　飛散防止ﾌｨﾙﾑ共　材工共</t>
    <rPh sb="14" eb="15">
      <t>トモ</t>
    </rPh>
    <rPh sb="26" eb="27">
      <t>ザイコウ</t>
    </rPh>
    <rPh sb="27" eb="28">
      <t>トモ</t>
    </rPh>
    <phoneticPr fontId="1"/>
  </si>
  <si>
    <t>4825×2700　ｶﾞﾗｽ共　飛散防止ﾌｨﾙﾑ共　材工共</t>
    <rPh sb="14" eb="15">
      <t>トモ</t>
    </rPh>
    <rPh sb="26" eb="27">
      <t>ザイコウ</t>
    </rPh>
    <rPh sb="27" eb="28">
      <t>トモ</t>
    </rPh>
    <phoneticPr fontId="1"/>
  </si>
  <si>
    <t>9851×2700　ｶﾞﾗｽ共　飛散防止ﾌｨﾙﾑ共　材工共</t>
    <rPh sb="14" eb="15">
      <t>トモ</t>
    </rPh>
    <rPh sb="26" eb="27">
      <t>ザイコウ</t>
    </rPh>
    <rPh sb="27" eb="28">
      <t>トモ</t>
    </rPh>
    <phoneticPr fontId="1"/>
  </si>
  <si>
    <t>ｺﾝｸﾘ-ﾄ面　ｸﾘｴｲﾃｨﾌﾞﾗｲﾌ（SGｺｰﾄ）同等</t>
    <rPh sb="6" eb="7">
      <t>メン</t>
    </rPh>
    <rPh sb="26" eb="28">
      <t>ドウトウ</t>
    </rPh>
    <phoneticPr fontId="1"/>
  </si>
  <si>
    <t>ｺﾝｸﾘ-ﾄ面　ﾘﾌﾞ型枠面　ｸﾘｴｲﾃｨﾌﾞﾗｲﾌ（SGｺｰﾄ）同等</t>
    <rPh sb="6" eb="7">
      <t>メン</t>
    </rPh>
    <rPh sb="11" eb="13">
      <t>カタワク</t>
    </rPh>
    <rPh sb="13" eb="14">
      <t>メン</t>
    </rPh>
    <phoneticPr fontId="1"/>
  </si>
  <si>
    <t>柱ﾌﾟﾚｷｬｽﾄｺﾝｸﾘｰﾄ面　ｸﾘｴｲﾃｨﾌﾞﾗｲﾌ（SGｺｰﾄ）同等</t>
    <rPh sb="0" eb="1">
      <t>ハシラ</t>
    </rPh>
    <rPh sb="14" eb="15">
      <t>メン</t>
    </rPh>
    <phoneticPr fontId="1"/>
  </si>
  <si>
    <t>ｺﾝｸﾘ-ﾄ面　ｸﾘｴｲﾃｨﾌﾞﾗｲﾌ（SGｺｰﾄ）同等</t>
    <rPh sb="6" eb="7">
      <t>メン</t>
    </rPh>
    <phoneticPr fontId="1"/>
  </si>
  <si>
    <t>柱型ﾌﾟﾚｷｬｽﾄｺﾝｸﾘｰﾄ面　ｸﾘｴｲﾃｨﾌﾞﾗｲﾌ（SGｺｰﾄ）同等</t>
    <rPh sb="0" eb="1">
      <t>ハシラ</t>
    </rPh>
    <rPh sb="1" eb="2">
      <t>カタ</t>
    </rPh>
    <rPh sb="15" eb="16">
      <t>メン</t>
    </rPh>
    <phoneticPr fontId="13"/>
  </si>
  <si>
    <t>W345×H515×D160</t>
  </si>
  <si>
    <t>（サイン）</t>
    <phoneticPr fontId="12"/>
  </si>
  <si>
    <t>K-01施設名称サイン</t>
    <rPh sb="4" eb="6">
      <t>シセツ</t>
    </rPh>
    <rPh sb="6" eb="8">
      <t>メイショウ</t>
    </rPh>
    <phoneticPr fontId="2"/>
  </si>
  <si>
    <t>K-02室名サイン（壁付）</t>
    <rPh sb="4" eb="6">
      <t>シツメイ</t>
    </rPh>
    <rPh sb="10" eb="12">
      <t>カヘ</t>
    </rPh>
    <phoneticPr fontId="2"/>
  </si>
  <si>
    <t>りんごの木　支給品</t>
    <rPh sb="4" eb="5">
      <t>キ</t>
    </rPh>
    <rPh sb="6" eb="9">
      <t>シキュウヒン</t>
    </rPh>
    <phoneticPr fontId="2"/>
  </si>
  <si>
    <t>K-03室名サイン（扉付）</t>
    <rPh sb="4" eb="6">
      <t>シツメイ</t>
    </rPh>
    <rPh sb="10" eb="11">
      <t>トビラ</t>
    </rPh>
    <rPh sb="11" eb="12">
      <t>ツキ</t>
    </rPh>
    <phoneticPr fontId="2"/>
  </si>
  <si>
    <t>K-04ﾋﾟｸﾄ・室名ｻｲﾝ（突出）</t>
    <rPh sb="9" eb="11">
      <t>シツメイ</t>
    </rPh>
    <rPh sb="15" eb="16">
      <t>ツ</t>
    </rPh>
    <rPh sb="16" eb="17">
      <t>デ</t>
    </rPh>
    <phoneticPr fontId="2"/>
  </si>
  <si>
    <t>K-05ﾋﾟｸﾄｻｲﾝ（壁付）</t>
    <rPh sb="12" eb="13">
      <t>カベ</t>
    </rPh>
    <rPh sb="13" eb="14">
      <t>ツ</t>
    </rPh>
    <phoneticPr fontId="2"/>
  </si>
  <si>
    <t>K-06ﾋﾟｸﾄｻｲﾝ（扉付）</t>
    <rPh sb="12" eb="13">
      <t>トビラ</t>
    </rPh>
    <rPh sb="13" eb="14">
      <t>ツ</t>
    </rPh>
    <phoneticPr fontId="2"/>
  </si>
  <si>
    <t>K-07階段階数ｻｲﾝ</t>
    <rPh sb="4" eb="6">
      <t>カイダン</t>
    </rPh>
    <rPh sb="6" eb="8">
      <t>カイスウ</t>
    </rPh>
    <phoneticPr fontId="2"/>
  </si>
  <si>
    <t>K-08階段階数ｻｲﾝ（踊り場）</t>
    <rPh sb="4" eb="6">
      <t>カイダン</t>
    </rPh>
    <rPh sb="6" eb="8">
      <t>カイスウ</t>
    </rPh>
    <rPh sb="12" eb="13">
      <t>オド</t>
    </rPh>
    <rPh sb="14" eb="15">
      <t>バ</t>
    </rPh>
    <phoneticPr fontId="2"/>
  </si>
  <si>
    <t>U-01追突防止</t>
    <rPh sb="4" eb="6">
      <t>ツイトツ</t>
    </rPh>
    <rPh sb="6" eb="8">
      <t>ボウシ</t>
    </rPh>
    <phoneticPr fontId="2"/>
  </si>
  <si>
    <t>りんごﾏｰｸ</t>
  </si>
  <si>
    <t>U-02掲示板</t>
    <rPh sb="4" eb="7">
      <t>ケイジバン</t>
    </rPh>
    <phoneticPr fontId="2"/>
  </si>
  <si>
    <t>U-03定礎</t>
    <rPh sb="4" eb="6">
      <t>テイソ</t>
    </rPh>
    <phoneticPr fontId="2"/>
  </si>
  <si>
    <t>U-04りんごﾏｰｸ表示</t>
    <rPh sb="10" eb="12">
      <t>ヒョウジ</t>
    </rPh>
    <phoneticPr fontId="2"/>
  </si>
  <si>
    <t>ﾊﾟｲﾝ集成材</t>
    <rPh sb="4" eb="7">
      <t>シュウセイザイ</t>
    </rPh>
    <phoneticPr fontId="1"/>
  </si>
  <si>
    <t>2250×1000　材工共</t>
  </si>
  <si>
    <t>1200×2100　材工共</t>
  </si>
  <si>
    <t>1250×2100　材工共</t>
  </si>
  <si>
    <t>8000×4500　材工共</t>
  </si>
  <si>
    <t>ｺﾝｸﾘ-ﾄ面　ｸﾘｴｲﾃｨﾌﾞﾗｲﾌ（SGｺｰﾄ）同等</t>
    <rPh sb="6" eb="7">
      <t>メン</t>
    </rPh>
    <phoneticPr fontId="2"/>
  </si>
  <si>
    <t>3218×1000　材工共</t>
    <rPh sb="10" eb="13">
      <t>ザイコウトモ</t>
    </rPh>
    <phoneticPr fontId="2"/>
  </si>
  <si>
    <t>ｶﾗｰｺﾝｸﾘ-ﾄ+ｱｽﾌｧﾙﾄ</t>
  </si>
  <si>
    <t>野芝</t>
    <rPh sb="0" eb="2">
      <t>ノシバ</t>
    </rPh>
    <phoneticPr fontId="2"/>
  </si>
  <si>
    <t>SCW480　運搬費共</t>
  </si>
  <si>
    <t>Ф100</t>
    <phoneticPr fontId="1"/>
  </si>
  <si>
    <t>Ф125</t>
    <phoneticPr fontId="32"/>
  </si>
  <si>
    <t>Ф150</t>
    <phoneticPr fontId="32"/>
  </si>
  <si>
    <t>壁付　材工共</t>
    <rPh sb="0" eb="1">
      <t>カベ</t>
    </rPh>
    <rPh sb="1" eb="2">
      <t>ツ</t>
    </rPh>
    <rPh sb="3" eb="6">
      <t>ザイコウトモ</t>
    </rPh>
    <phoneticPr fontId="35"/>
  </si>
  <si>
    <t>Ф100　横引き用</t>
    <rPh sb="5" eb="6">
      <t>ヨコ</t>
    </rPh>
    <rPh sb="6" eb="7">
      <t>ヒ</t>
    </rPh>
    <rPh sb="8" eb="9">
      <t>ヨウ</t>
    </rPh>
    <phoneticPr fontId="32"/>
  </si>
  <si>
    <t>ｽﾃﾝﾚｽ製　450角</t>
    <rPh sb="5" eb="6">
      <t>セイ</t>
    </rPh>
    <rPh sb="10" eb="11">
      <t>カク</t>
    </rPh>
    <phoneticPr fontId="1"/>
  </si>
  <si>
    <t>局所排気装置架台</t>
    <rPh sb="6" eb="8">
      <t>カダイ</t>
    </rPh>
    <phoneticPr fontId="12"/>
  </si>
  <si>
    <t>化学物質濃度測定</t>
    <rPh sb="0" eb="4">
      <t>カガクブッシツ</t>
    </rPh>
    <rPh sb="4" eb="6">
      <t>ノウド</t>
    </rPh>
    <rPh sb="6" eb="8">
      <t>ソクテイ</t>
    </rPh>
    <phoneticPr fontId="12"/>
  </si>
  <si>
    <t>5室</t>
    <rPh sb="1" eb="2">
      <t>シツ</t>
    </rPh>
    <phoneticPr fontId="12"/>
  </si>
  <si>
    <t>CBR試験</t>
    <rPh sb="3" eb="5">
      <t>シケン</t>
    </rPh>
    <phoneticPr fontId="12"/>
  </si>
  <si>
    <t>2カ所</t>
    <rPh sb="2" eb="3">
      <t>ショ</t>
    </rPh>
    <phoneticPr fontId="12"/>
  </si>
  <si>
    <t>1台　4ヶ月</t>
    <rPh sb="1" eb="2">
      <t>ダイ</t>
    </rPh>
    <phoneticPr fontId="1"/>
  </si>
  <si>
    <t>場外搬出 ﾊﾞｯｸﾎｳ0.8 7.0km以下 DID有り</t>
    <rPh sb="26" eb="27">
      <t>ア</t>
    </rPh>
    <phoneticPr fontId="12"/>
  </si>
  <si>
    <t>場外搬出 ﾊﾞｯｸﾎｳ0.8 7.0km以下 DID有り</t>
    <phoneticPr fontId="12"/>
  </si>
  <si>
    <t>研究所棟に含む</t>
    <rPh sb="0" eb="3">
      <t>ケンキュウジョ</t>
    </rPh>
    <rPh sb="3" eb="4">
      <t>トウ</t>
    </rPh>
    <rPh sb="5" eb="6">
      <t>フク</t>
    </rPh>
    <phoneticPr fontId="12"/>
  </si>
  <si>
    <t>（ブラインド）</t>
  </si>
  <si>
    <t>難燃合板面</t>
    <rPh sb="0" eb="2">
      <t>ナンネン</t>
    </rPh>
    <rPh sb="2" eb="3">
      <t>メン</t>
    </rPh>
    <phoneticPr fontId="1"/>
  </si>
  <si>
    <t>経費率</t>
    <rPh sb="0" eb="3">
      <t>ケイヒリツ</t>
    </rPh>
    <phoneticPr fontId="12"/>
  </si>
  <si>
    <t>円/㎡(経費含)</t>
    <rPh sb="0" eb="1">
      <t>エン</t>
    </rPh>
    <rPh sb="4" eb="6">
      <t>ケイヒ</t>
    </rPh>
    <rPh sb="6" eb="7">
      <t>フク</t>
    </rPh>
    <phoneticPr fontId="12"/>
  </si>
  <si>
    <t>B種</t>
    <rPh sb="1" eb="2">
      <t>シュ</t>
    </rPh>
    <phoneticPr fontId="12"/>
  </si>
  <si>
    <t>壁不燃木格子</t>
    <rPh sb="0" eb="1">
      <t>カベ</t>
    </rPh>
    <rPh sb="1" eb="3">
      <t>フネン</t>
    </rPh>
    <rPh sb="3" eb="4">
      <t>モク</t>
    </rPh>
    <rPh sb="4" eb="6">
      <t>コウシ</t>
    </rPh>
    <phoneticPr fontId="1"/>
  </si>
  <si>
    <t>県産杉材（不燃処理）、不燃シナ合板ｔ＝9.0　共</t>
    <rPh sb="0" eb="2">
      <t>ケンサン</t>
    </rPh>
    <rPh sb="2" eb="4">
      <t>スギザイ</t>
    </rPh>
    <rPh sb="5" eb="7">
      <t>フネン</t>
    </rPh>
    <rPh sb="7" eb="9">
      <t>ショリ</t>
    </rPh>
    <rPh sb="11" eb="13">
      <t>フネン</t>
    </rPh>
    <rPh sb="15" eb="17">
      <t>ゴウハン</t>
    </rPh>
    <rPh sb="23" eb="24">
      <t>トモ</t>
    </rPh>
    <phoneticPr fontId="1"/>
  </si>
  <si>
    <t>減量化率0.30×0.02＝0.006</t>
    <rPh sb="0" eb="4">
      <t>ゲンリョウカリツ</t>
    </rPh>
    <phoneticPr fontId="1"/>
  </si>
  <si>
    <t>ブラインドＢＯＸ（BB1</t>
    <phoneticPr fontId="12"/>
  </si>
  <si>
    <t>機械</t>
    <phoneticPr fontId="12"/>
  </si>
  <si>
    <t>階段工</t>
    <rPh sb="0" eb="2">
      <t>カイダン</t>
    </rPh>
    <rPh sb="2" eb="3">
      <t>コウ</t>
    </rPh>
    <phoneticPr fontId="12"/>
  </si>
  <si>
    <t>材工共、基礎共</t>
    <rPh sb="0" eb="3">
      <t>ザイコウトモ</t>
    </rPh>
    <rPh sb="4" eb="7">
      <t>キソトモ</t>
    </rPh>
    <phoneticPr fontId="2"/>
  </si>
  <si>
    <t>青森県黒石市</t>
    <rPh sb="3" eb="6">
      <t>クロイシシ</t>
    </rPh>
    <phoneticPr fontId="12"/>
  </si>
  <si>
    <t>　</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</si>
</sst>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8" formatCode="&quot;¥&quot;#,##0.00;[Red]&quot;¥&quot;\-#,##0.00"/>
    <numFmt numFmtId="43" formatCode="_ * #,##0.00_ ;_ * \-#,##0.00_ ;_ * &quot;-&quot;??_ ;_ @_ "/>
    <numFmt numFmtId="176" formatCode="#,##0.0;[Red]\-#,##0.0"/>
    <numFmt numFmtId="177" formatCode="&quot;一&quot;&quot;金&quot;&quot;    &quot;#,##0&quot;    &quot;&quot;円&quot;&quot;也&quot;"/>
    <numFmt numFmtId="178" formatCode="&quot;（&quot;&quot;内&quot;&quot;消&quot;&quot;費&quot;&quot;税&quot;&quot;相&quot;&quot;当&quot;&quot;額&quot;&quot;  &quot;#,##0&quot;  &quot;&quot;円&quot;&quot;）&quot;"/>
    <numFmt numFmtId="179" formatCode="#,##0.0_);[Red]\(#,##0.0\)"/>
    <numFmt numFmtId="180" formatCode="#,##0.0_ "/>
    <numFmt numFmtId="181" formatCode="#,##0;&quot;▲ &quot;#,##0"/>
    <numFmt numFmtId="182" formatCode="#,##0.0"/>
    <numFmt numFmtId="185" formatCode="#,##0_ "/>
    <numFmt numFmtId="188" formatCode="#,##0;\-#,##0;&quot;-&quot;"/>
    <numFmt numFmtId="189" formatCode="\(#,###\)"/>
    <numFmt numFmtId="190" formatCode="0_ "/>
    <numFmt numFmtId="191" formatCode="&quot;$&quot;#,##0.00;[Red]\-&quot;$&quot;#,##0.00"/>
    <numFmt numFmtId="192" formatCode="0.00_)"/>
    <numFmt numFmtId="193" formatCode="_-&quot;Esc.&quot;\ * #,##0_-;\-&quot;Esc.&quot;\ * #,##0_-;_-&quot;Esc.&quot;\ * &quot;-&quot;_-;_-@_-"/>
    <numFmt numFmtId="194" formatCode="_-&quot;$&quot;* #,##0_-;\-&quot;$&quot;* #,##0_-;_-&quot;$&quot;* &quot;-&quot;_-;_-@_-"/>
    <numFmt numFmtId="195" formatCode="_-&quot;$&quot;* #,##0.00_-;\-&quot;$&quot;* #,##0.00_-;_-&quot;$&quot;* &quot;-&quot;??_-;_-@_-"/>
    <numFmt numFmtId="196" formatCode="#,##0;[Red]\-#,##0;0"/>
    <numFmt numFmtId="197" formatCode="_-* #,##0_-;\-* #,##0_-;_-* &quot;-&quot;_-;_-@_-"/>
    <numFmt numFmtId="198" formatCode="_-* #,##0.00_-;\-* #,##0.00_-;_-* &quot;-&quot;??_-;_-@_-"/>
    <numFmt numFmtId="199" formatCode="hh:mm\ \T\K"/>
    <numFmt numFmtId="200" formatCode="0.0&quot;ヶ月&quot;"/>
    <numFmt numFmtId="201" formatCode="#,##0.000;[Red]\-#,##0.000"/>
    <numFmt numFmtId="202" formatCode="0.0_);[Red]\(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9"/>
      <name val="ＭＳ Ｐゴシック"/>
      <family val="3"/>
      <charset val="128"/>
    </font>
    <font>
      <sz val="6"/>
      <name val="ＭＳ Ｐゴシック"/>
      <family val="2"/>
      <charset val="128"/>
      <scheme val="minor"/>
    </font>
    <font>
      <sz val="11"/>
      <name val="ＭＳ Ｐゴシック"/>
      <family val="3"/>
      <charset val="128"/>
    </font>
    <font>
      <sz val="6"/>
      <name val="Osaka"/>
      <family val="3"/>
      <charset val="128"/>
    </font>
    <font>
      <sz val="6"/>
      <name val="ＭＳ Ｐゴシック"/>
      <family val="3"/>
      <charset val="128"/>
    </font>
    <font>
      <sz val="11"/>
      <name val="明朝"/>
      <family val="1"/>
      <charset val="128"/>
    </font>
    <font>
      <sz val="14"/>
      <name val="ＭＳ Ｐゴシック"/>
      <family val="3"/>
      <charset val="128"/>
    </font>
    <font>
      <sz val="10"/>
      <name val="ＭＳ Ｐゴシック"/>
      <family val="3"/>
      <charset val="128"/>
    </font>
    <font>
      <sz val="10"/>
      <name val="ＭＳ ゴシック"/>
      <family val="3"/>
      <charset val="128"/>
    </font>
    <font>
      <sz val="9"/>
      <name val="ＭＳ ゴシック"/>
      <family val="3"/>
      <charset val="128"/>
    </font>
    <font>
      <u/>
      <sz val="9"/>
      <name val="ＭＳ ゴシック"/>
      <family val="3"/>
      <charset val="128"/>
    </font>
    <font>
      <sz val="11"/>
      <color theme="1"/>
      <name val="ＭＳ Ｐゴシック"/>
      <family val="3"/>
      <charset val="128"/>
      <scheme val="minor"/>
    </font>
    <font>
      <sz val="11"/>
      <name val="ＭＳ Ｐ明朝"/>
      <family val="1"/>
      <charset val="128"/>
    </font>
    <font>
      <sz val="12"/>
      <name val="ＭＳ ゴシック"/>
      <family val="3"/>
      <charset val="128"/>
    </font>
    <font>
      <sz val="11"/>
      <color indexed="8"/>
      <name val="ＭＳ Ｐゴシック"/>
      <family val="3"/>
      <charset val="128"/>
    </font>
    <font>
      <sz val="10"/>
      <color rgb="FFFF0000"/>
      <name val="ＭＳ ゴシック"/>
      <family val="3"/>
      <charset val="128"/>
    </font>
    <font>
      <sz val="9"/>
      <color rgb="FFFF0000"/>
      <name val="ＭＳ ゴシック"/>
      <family val="3"/>
      <charset val="128"/>
    </font>
    <font>
      <sz val="8"/>
      <name val="ＭＳ ゴシック"/>
      <family val="3"/>
      <charset val="128"/>
    </font>
    <font>
      <b/>
      <sz val="12"/>
      <name val="Arial"/>
      <family val="2"/>
    </font>
    <font>
      <sz val="11"/>
      <name val="ＭＳ ゴシック"/>
      <family val="3"/>
      <charset val="128"/>
    </font>
    <font>
      <sz val="9"/>
      <color theme="1"/>
      <name val="ＭＳ ゴシック"/>
      <family val="3"/>
      <charset val="128"/>
    </font>
    <font>
      <b/>
      <sz val="9"/>
      <color indexed="81"/>
      <name val="MS P ゴシック"/>
      <family val="3"/>
      <charset val="128"/>
    </font>
    <font>
      <sz val="10"/>
      <name val="ＭＳ 明朝"/>
      <family val="1"/>
      <charset val="128"/>
    </font>
    <font>
      <sz val="11"/>
      <name val="ＭＳ 明朝"/>
      <family val="1"/>
      <charset val="128"/>
    </font>
    <font>
      <sz val="10"/>
      <color indexed="8"/>
      <name val="Arial"/>
      <family val="2"/>
    </font>
    <font>
      <sz val="9"/>
      <name val="Times New Roman"/>
      <family val="1"/>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11"/>
      <color indexed="9"/>
      <name val="ＭＳ Ｐゴシック"/>
      <family val="3"/>
      <charset val="128"/>
    </font>
    <font>
      <b/>
      <sz val="9.5"/>
      <name val="Courier"/>
      <family val="3"/>
    </font>
    <font>
      <sz val="10"/>
      <name val="MS Sans Serif"/>
      <family val="2"/>
    </font>
    <font>
      <b/>
      <sz val="9.85"/>
      <name val="Times New Roman"/>
      <family val="1"/>
    </font>
    <font>
      <b/>
      <sz val="12"/>
      <name val="Times New Roman"/>
      <family val="1"/>
    </font>
    <font>
      <sz val="9.85"/>
      <name val="Times New Roman"/>
      <family val="1"/>
    </font>
    <font>
      <b/>
      <sz val="11"/>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4"/>
      <name val="明朝"/>
      <family val="1"/>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明朝"/>
      <family val="1"/>
      <charset val="128"/>
    </font>
    <font>
      <b/>
      <sz val="11"/>
      <name val="ＭＳ Ｐゴシック"/>
      <family val="3"/>
      <charset val="128"/>
    </font>
    <font>
      <sz val="10"/>
      <name val="Geneva"/>
      <family val="2"/>
    </font>
    <font>
      <sz val="10"/>
      <name val="明朝"/>
      <family val="1"/>
      <charset val="128"/>
    </font>
    <font>
      <sz val="8"/>
      <name val="Arial"/>
      <family val="2"/>
    </font>
    <font>
      <b/>
      <i/>
      <sz val="16"/>
      <name val="Helv"/>
      <family val="2"/>
    </font>
    <font>
      <sz val="12"/>
      <name val="HG丸ｺﾞｼｯｸM-PRO"/>
      <family val="3"/>
      <charset val="128"/>
    </font>
    <font>
      <sz val="12"/>
      <name val="ＭＳ Ｐゴシック"/>
      <family val="3"/>
      <charset val="128"/>
    </font>
    <font>
      <sz val="10"/>
      <name val="丸ｺﾞｼｯｸ"/>
      <family val="3"/>
      <charset val="128"/>
    </font>
    <font>
      <sz val="12"/>
      <name val="リュウミンライト−ＫＬ"/>
      <family val="3"/>
      <charset val="128"/>
    </font>
    <font>
      <sz val="10.5"/>
      <name val="ＭＳ 明朝"/>
      <family val="1"/>
      <charset val="128"/>
    </font>
    <font>
      <sz val="12"/>
      <name val="Times New Roman"/>
      <family val="1"/>
    </font>
    <font>
      <sz val="12"/>
      <name val="新細明體"/>
      <family val="1"/>
      <charset val="128"/>
    </font>
    <font>
      <sz val="11"/>
      <color rgb="FFFF0000"/>
      <name val="ＭＳ ゴシック"/>
      <family val="3"/>
      <charset val="128"/>
    </font>
    <font>
      <sz val="6"/>
      <name val="ＭＳ ゴシック"/>
      <family val="3"/>
      <charset val="128"/>
    </font>
    <font>
      <sz val="7"/>
      <name val="ＭＳ ゴシック"/>
      <family val="3"/>
      <charset val="128"/>
    </font>
    <font>
      <sz val="20"/>
      <name val="ＭＳ ゴシック"/>
      <family val="3"/>
      <charset val="128"/>
    </font>
    <font>
      <sz val="8"/>
      <color theme="1"/>
      <name val="ＭＳ Ｐゴシック"/>
      <family val="3"/>
      <charset val="128"/>
    </font>
    <font>
      <sz val="22"/>
      <name val="ＭＳ ゴシック"/>
      <family val="3"/>
      <charset val="128"/>
    </font>
    <font>
      <sz val="24"/>
      <name val="ＭＳ ゴシック"/>
      <family val="3"/>
      <charset val="128"/>
    </font>
    <font>
      <sz val="24"/>
      <color rgb="FFFF0000"/>
      <name val="ＭＳ ゴシック"/>
      <family val="3"/>
      <charset val="128"/>
    </font>
    <font>
      <sz val="16"/>
      <name val="ＭＳ ゴシック"/>
      <family val="3"/>
      <charset val="128"/>
    </font>
    <font>
      <sz val="14"/>
      <name val="ＭＳ ゴシック"/>
      <family val="3"/>
      <charset val="128"/>
    </font>
    <font>
      <sz val="9"/>
      <color theme="1"/>
      <name val="ＭＳ Ｐゴシック"/>
      <family val="3"/>
      <charset val="128"/>
    </font>
  </fonts>
  <fills count="41">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indexed="2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gray0625"/>
    </fill>
    <fill>
      <patternFill patternType="solid">
        <fgColor indexed="42"/>
        <bgColor indexed="64"/>
      </patternFill>
    </fill>
    <fill>
      <patternFill patternType="solid">
        <fgColor rgb="FFCCFFCC"/>
        <bgColor indexed="64"/>
      </patternFill>
    </fill>
    <fill>
      <patternFill patternType="solid">
        <fgColor rgb="FFFFCCCC"/>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hair">
        <color auto="1"/>
      </top>
      <bottom style="hair">
        <color auto="1"/>
      </bottom>
      <diagonal/>
    </border>
    <border>
      <left style="hair">
        <color indexed="64"/>
      </left>
      <right style="thin">
        <color indexed="64"/>
      </right>
      <top/>
      <bottom/>
      <diagonal/>
    </border>
    <border>
      <left style="hair">
        <color indexed="64"/>
      </left>
      <right style="hair">
        <color indexed="64"/>
      </right>
      <top/>
      <bottom/>
      <diagonal/>
    </border>
    <border>
      <left style="hair">
        <color indexed="64"/>
      </left>
      <right style="hair">
        <color indexed="64"/>
      </right>
      <top style="hair">
        <color auto="1"/>
      </top>
      <bottom style="hair">
        <color auto="1"/>
      </bottom>
      <diagonal/>
    </border>
    <border>
      <left/>
      <right style="hair">
        <color indexed="64"/>
      </right>
      <top/>
      <bottom/>
      <diagonal/>
    </border>
    <border>
      <left/>
      <right/>
      <top style="hair">
        <color auto="1"/>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hair">
        <color indexed="10"/>
      </right>
      <top style="thin">
        <color indexed="64"/>
      </top>
      <bottom style="hair">
        <color indexed="10"/>
      </bottom>
      <diagonal/>
    </border>
    <border>
      <left style="hair">
        <color indexed="33"/>
      </left>
      <right style="hair">
        <color indexed="33"/>
      </right>
      <top style="hair">
        <color indexed="33"/>
      </top>
      <bottom style="hair">
        <color indexed="33"/>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auto="1"/>
      </top>
      <bottom style="hair">
        <color auto="1"/>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85">
    <xf numFmtId="0" fontId="0" fillId="0" borderId="0"/>
    <xf numFmtId="38" fontId="10" fillId="0" borderId="0" applyFont="0" applyFill="0" applyBorder="0" applyAlignment="0" applyProtection="0"/>
    <xf numFmtId="0" fontId="7" fillId="0" borderId="0"/>
    <xf numFmtId="0" fontId="10" fillId="0" borderId="0"/>
    <xf numFmtId="9" fontId="19" fillId="0" borderId="0" applyFont="0" applyFill="0" applyBorder="0" applyAlignment="0" applyProtection="0">
      <alignment vertical="center"/>
    </xf>
    <xf numFmtId="0" fontId="19" fillId="0" borderId="0">
      <alignment vertical="center"/>
    </xf>
    <xf numFmtId="38" fontId="6" fillId="0" borderId="0" applyFont="0" applyFill="0" applyBorder="0" applyAlignment="0" applyProtection="0">
      <alignment vertical="center"/>
    </xf>
    <xf numFmtId="9" fontId="20" fillId="0" borderId="0" applyFont="0" applyFill="0" applyBorder="0" applyAlignment="0" applyProtection="0"/>
    <xf numFmtId="0" fontId="10" fillId="0" borderId="0"/>
    <xf numFmtId="0" fontId="21"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38" fontId="22" fillId="0" borderId="0" applyFont="0" applyFill="0" applyBorder="0" applyAlignment="0" applyProtection="0">
      <alignment vertical="center"/>
    </xf>
    <xf numFmtId="0" fontId="7" fillId="0" borderId="0"/>
    <xf numFmtId="0" fontId="10" fillId="0" borderId="0">
      <alignment vertical="center"/>
    </xf>
    <xf numFmtId="9" fontId="10" fillId="0" borderId="0" applyFont="0" applyFill="0" applyBorder="0" applyAlignment="0" applyProtection="0"/>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189" fontId="7" fillId="0" borderId="0"/>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2" fillId="17" borderId="0" applyNumberFormat="0" applyBorder="0" applyAlignment="0" applyProtection="0">
      <alignment vertical="center"/>
    </xf>
    <xf numFmtId="0" fontId="22" fillId="20" borderId="0" applyNumberFormat="0" applyBorder="0" applyAlignment="0" applyProtection="0">
      <alignment vertical="center"/>
    </xf>
    <xf numFmtId="0" fontId="22" fillId="23" borderId="0" applyNumberFormat="0" applyBorder="0" applyAlignment="0" applyProtection="0">
      <alignment vertical="center"/>
    </xf>
    <xf numFmtId="0" fontId="39" fillId="24"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188" fontId="32" fillId="0" borderId="0" applyFill="0" applyBorder="0" applyAlignment="0"/>
    <xf numFmtId="0" fontId="40" fillId="0" borderId="0">
      <protection locked="0"/>
    </xf>
    <xf numFmtId="0" fontId="41" fillId="0" borderId="0">
      <protection locked="0"/>
    </xf>
    <xf numFmtId="0" fontId="42" fillId="0" borderId="0">
      <protection locked="0"/>
    </xf>
    <xf numFmtId="0" fontId="43" fillId="0" borderId="0">
      <alignment horizontal="center"/>
      <protection locked="0"/>
    </xf>
    <xf numFmtId="0" fontId="33" fillId="0" borderId="0">
      <alignment horizontal="left"/>
    </xf>
    <xf numFmtId="0" fontId="26" fillId="0" borderId="11" applyNumberFormat="0" applyAlignment="0" applyProtection="0">
      <alignment horizontal="left" vertical="center"/>
    </xf>
    <xf numFmtId="0" fontId="26" fillId="0" borderId="12">
      <alignment horizontal="left" vertical="center"/>
    </xf>
    <xf numFmtId="0" fontId="34" fillId="0" borderId="0"/>
    <xf numFmtId="4" fontId="44" fillId="0" borderId="0">
      <protection locked="0"/>
    </xf>
    <xf numFmtId="4" fontId="33" fillId="0" borderId="0">
      <alignment horizontal="right"/>
    </xf>
    <xf numFmtId="4" fontId="35" fillId="0" borderId="0">
      <alignment horizontal="right"/>
    </xf>
    <xf numFmtId="0" fontId="36" fillId="0" borderId="0">
      <alignment horizontal="left"/>
    </xf>
    <xf numFmtId="0" fontId="45" fillId="0" borderId="0"/>
    <xf numFmtId="0" fontId="37" fillId="0" borderId="0">
      <alignment horizont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31" borderId="0" applyNumberFormat="0" applyBorder="0" applyAlignment="0" applyProtection="0">
      <alignment vertical="center"/>
    </xf>
    <xf numFmtId="0" fontId="46" fillId="0" borderId="0" applyNumberFormat="0" applyFill="0" applyBorder="0" applyAlignment="0" applyProtection="0">
      <alignment vertical="center"/>
    </xf>
    <xf numFmtId="0" fontId="47" fillId="32" borderId="13" applyNumberFormat="0" applyAlignment="0" applyProtection="0">
      <alignment vertical="center"/>
    </xf>
    <xf numFmtId="0" fontId="48" fillId="33" borderId="0" applyNumberFormat="0" applyBorder="0" applyAlignment="0" applyProtection="0">
      <alignment vertical="center"/>
    </xf>
    <xf numFmtId="0" fontId="49" fillId="34" borderId="14" applyNumberFormat="0" applyFont="0" applyAlignment="0" applyProtection="0">
      <alignment vertical="center"/>
    </xf>
    <xf numFmtId="0" fontId="50" fillId="0" borderId="15" applyNumberFormat="0" applyFill="0" applyAlignment="0" applyProtection="0">
      <alignment vertical="center"/>
    </xf>
    <xf numFmtId="0" fontId="51" fillId="15" borderId="0" applyNumberFormat="0" applyBorder="0" applyAlignment="0" applyProtection="0">
      <alignment vertical="center"/>
    </xf>
    <xf numFmtId="0" fontId="52" fillId="35" borderId="16" applyNumberFormat="0" applyAlignment="0" applyProtection="0">
      <alignment vertical="center"/>
    </xf>
    <xf numFmtId="0" fontId="53" fillId="0" borderId="0" applyNumberFormat="0" applyFill="0" applyBorder="0" applyAlignment="0" applyProtection="0">
      <alignment vertical="center"/>
    </xf>
    <xf numFmtId="38" fontId="10" fillId="0" borderId="0" applyFont="0" applyFill="0" applyBorder="0" applyAlignment="0" applyProtection="0">
      <alignment vertical="center"/>
    </xf>
    <xf numFmtId="0" fontId="54" fillId="0" borderId="17" applyNumberFormat="0" applyFill="0" applyAlignment="0" applyProtection="0">
      <alignment vertical="center"/>
    </xf>
    <xf numFmtId="0" fontId="55" fillId="0" borderId="18" applyNumberFormat="0" applyFill="0" applyAlignment="0" applyProtection="0">
      <alignment vertical="center"/>
    </xf>
    <xf numFmtId="0" fontId="56" fillId="0" borderId="19" applyNumberFormat="0" applyFill="0" applyAlignment="0" applyProtection="0">
      <alignment vertical="center"/>
    </xf>
    <xf numFmtId="0" fontId="56" fillId="0" borderId="0" applyNumberFormat="0" applyFill="0" applyBorder="0" applyAlignment="0" applyProtection="0">
      <alignment vertical="center"/>
    </xf>
    <xf numFmtId="0" fontId="57" fillId="0" borderId="20" applyNumberFormat="0" applyFill="0" applyAlignment="0" applyProtection="0">
      <alignment vertical="center"/>
    </xf>
    <xf numFmtId="0" fontId="58" fillId="35" borderId="21" applyNumberFormat="0" applyAlignment="0" applyProtection="0">
      <alignment vertical="center"/>
    </xf>
    <xf numFmtId="0" fontId="59" fillId="0" borderId="0" applyNumberFormat="0" applyFill="0" applyBorder="0" applyAlignment="0" applyProtection="0">
      <alignment vertical="center"/>
    </xf>
    <xf numFmtId="0" fontId="60" fillId="19" borderId="16" applyNumberFormat="0" applyAlignment="0" applyProtection="0">
      <alignment vertical="center"/>
    </xf>
    <xf numFmtId="0" fontId="38" fillId="0" borderId="0"/>
    <xf numFmtId="0" fontId="61" fillId="16" borderId="0" applyNumberFormat="0" applyBorder="0" applyAlignment="0" applyProtection="0">
      <alignment vertical="center"/>
    </xf>
    <xf numFmtId="9" fontId="19" fillId="0" borderId="0" applyFont="0" applyFill="0" applyBorder="0" applyAlignment="0" applyProtection="0">
      <alignment vertical="center"/>
    </xf>
    <xf numFmtId="0" fontId="19" fillId="0" borderId="0">
      <alignment vertical="center"/>
    </xf>
    <xf numFmtId="38" fontId="19"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190" fontId="10" fillId="0" borderId="0"/>
    <xf numFmtId="190" fontId="10" fillId="0" borderId="0"/>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4" fillId="0" borderId="0"/>
    <xf numFmtId="0" fontId="14" fillId="0" borderId="0"/>
    <xf numFmtId="191" fontId="16" fillId="0" borderId="0" applyFill="0" applyBorder="0" applyAlignment="0"/>
    <xf numFmtId="38" fontId="66" fillId="4" borderId="0" applyNumberFormat="0" applyBorder="0" applyAlignment="0" applyProtection="0"/>
    <xf numFmtId="49" fontId="31" fillId="0" borderId="0">
      <alignment horizontal="center"/>
    </xf>
    <xf numFmtId="10" fontId="66" fillId="36" borderId="22" applyNumberFormat="0" applyBorder="0" applyAlignment="0" applyProtection="0"/>
    <xf numFmtId="0" fontId="16" fillId="0" borderId="0">
      <alignment vertical="center"/>
    </xf>
    <xf numFmtId="192" fontId="67" fillId="0" borderId="0"/>
    <xf numFmtId="10" fontId="34" fillId="0" borderId="0" applyFont="0" applyFill="0" applyBorder="0" applyAlignment="0" applyProtection="0"/>
    <xf numFmtId="0" fontId="63" fillId="0" borderId="0" applyNumberFormat="0" applyFill="0" applyBorder="0" applyAlignment="0" applyProtection="0"/>
    <xf numFmtId="0" fontId="68" fillId="0" borderId="0">
      <alignment horizontal="left" vertical="center"/>
      <protection locked="0"/>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5" fillId="0" borderId="23">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65" fillId="0" borderId="24" applyNumberFormat="0" applyBorder="0" applyAlignment="0">
      <alignment horizontal="center"/>
    </xf>
    <xf numFmtId="0" fontId="25" fillId="36"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22" fillId="0" borderId="0" applyFont="0" applyFill="0" applyBorder="0" applyAlignment="0" applyProtection="0">
      <alignment vertical="center"/>
    </xf>
    <xf numFmtId="0" fontId="49" fillId="34" borderId="14" applyNumberFormat="0" applyFont="0" applyAlignment="0" applyProtection="0">
      <alignment vertical="center"/>
    </xf>
    <xf numFmtId="0" fontId="10" fillId="34" borderId="14" applyNumberFormat="0" applyFont="0" applyAlignment="0" applyProtection="0">
      <alignment vertical="center"/>
    </xf>
    <xf numFmtId="0" fontId="49" fillId="34" borderId="14" applyNumberFormat="0" applyFont="0" applyAlignment="0" applyProtection="0">
      <alignment vertical="center"/>
    </xf>
    <xf numFmtId="0" fontId="49" fillId="34" borderId="14" applyNumberFormat="0" applyFont="0" applyAlignment="0" applyProtection="0">
      <alignment vertical="center"/>
    </xf>
    <xf numFmtId="0" fontId="10" fillId="34" borderId="14" applyNumberFormat="0" applyFont="0" applyAlignment="0" applyProtection="0">
      <alignment vertical="center"/>
    </xf>
    <xf numFmtId="0" fontId="49" fillId="34" borderId="14" applyNumberFormat="0" applyFont="0" applyAlignment="0" applyProtection="0">
      <alignment vertical="center"/>
    </xf>
    <xf numFmtId="0" fontId="49" fillId="34" borderId="14" applyNumberFormat="0" applyFont="0" applyAlignment="0" applyProtection="0">
      <alignment vertical="center"/>
    </xf>
    <xf numFmtId="0" fontId="10" fillId="34" borderId="14" applyNumberFormat="0" applyFont="0" applyAlignment="0" applyProtection="0">
      <alignment vertical="center"/>
    </xf>
    <xf numFmtId="0" fontId="49" fillId="34" borderId="14" applyNumberFormat="0" applyFont="0" applyAlignment="0" applyProtection="0">
      <alignment vertical="center"/>
    </xf>
    <xf numFmtId="0" fontId="49" fillId="34" borderId="14" applyNumberFormat="0" applyFont="0" applyAlignment="0" applyProtection="0">
      <alignment vertical="center"/>
    </xf>
    <xf numFmtId="0" fontId="49" fillId="34" borderId="14" applyNumberFormat="0" applyFont="0" applyAlignment="0" applyProtection="0">
      <alignment vertical="center"/>
    </xf>
    <xf numFmtId="0" fontId="49" fillId="34" borderId="14" applyNumberFormat="0" applyFont="0" applyAlignment="0" applyProtection="0">
      <alignment vertical="center"/>
    </xf>
    <xf numFmtId="0" fontId="73" fillId="0" borderId="0"/>
    <xf numFmtId="0" fontId="30" fillId="0" borderId="0" applyFill="0" applyBorder="0" applyAlignment="0" applyProtection="0">
      <alignment horizontal="left"/>
    </xf>
    <xf numFmtId="38" fontId="30" fillId="0" borderId="0" applyFill="0" applyBorder="0" applyAlignment="0" applyProtection="0">
      <alignment horizontal="right"/>
    </xf>
    <xf numFmtId="193" fontId="74" fillId="0" borderId="0" applyFont="0" applyFill="0" applyBorder="0" applyAlignment="0" applyProtection="0"/>
    <xf numFmtId="194" fontId="73" fillId="0" borderId="0" applyFont="0" applyFill="0" applyBorder="0" applyAlignment="0" applyProtection="0"/>
    <xf numFmtId="195" fontId="73" fillId="0" borderId="0" applyFont="0" applyFill="0" applyBorder="0" applyAlignment="0" applyProtection="0"/>
    <xf numFmtId="43" fontId="64"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alignment vertical="center"/>
    </xf>
    <xf numFmtId="38" fontId="31" fillId="0" borderId="0" applyFont="0" applyFill="0" applyBorder="0" applyAlignment="0" applyProtection="0"/>
    <xf numFmtId="38" fontId="31" fillId="0" borderId="0" applyFont="0" applyFill="0" applyBorder="0" applyAlignment="0" applyProtection="0"/>
    <xf numFmtId="38" fontId="10" fillId="0" borderId="0" applyFont="0" applyFill="0" applyBorder="0" applyAlignment="0" applyProtection="0"/>
    <xf numFmtId="38" fontId="49" fillId="0" borderId="0" applyFont="0" applyFill="0" applyBorder="0" applyAlignment="0" applyProtection="0"/>
    <xf numFmtId="38" fontId="31" fillId="0" borderId="0" applyFont="0" applyFill="0" applyBorder="0" applyAlignment="0" applyProtection="0"/>
    <xf numFmtId="38" fontId="10" fillId="0" borderId="0" applyFont="0" applyFill="0" applyBorder="0" applyAlignment="0" applyProtection="0">
      <alignment vertical="center"/>
    </xf>
    <xf numFmtId="38" fontId="22"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xf numFmtId="38" fontId="22" fillId="0" borderId="0" applyFont="0" applyFill="0" applyBorder="0" applyAlignment="0" applyProtection="0">
      <alignment vertical="center"/>
    </xf>
    <xf numFmtId="38" fontId="15" fillId="0" borderId="0" applyFont="0" applyFill="0" applyBorder="0" applyAlignment="0" applyProtection="0"/>
    <xf numFmtId="38" fontId="22" fillId="0" borderId="0" applyFont="0" applyFill="0" applyBorder="0" applyAlignment="0" applyProtection="0">
      <alignment vertical="center"/>
    </xf>
    <xf numFmtId="38" fontId="27" fillId="0" borderId="0" applyFill="0" applyBorder="0" applyAlignment="0" applyProtection="0"/>
    <xf numFmtId="38" fontId="10" fillId="0" borderId="0" applyFont="0" applyFill="0" applyBorder="0" applyAlignment="0" applyProtection="0"/>
    <xf numFmtId="38" fontId="10" fillId="0" borderId="0" applyFont="0" applyFill="0" applyBorder="0" applyAlignment="0" applyProtection="0">
      <alignment vertical="center"/>
    </xf>
    <xf numFmtId="38" fontId="7"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ill="0" applyBorder="0" applyAlignment="0" applyProtection="0"/>
    <xf numFmtId="38" fontId="13" fillId="0" borderId="0">
      <alignment horizontal="center"/>
    </xf>
    <xf numFmtId="38" fontId="13" fillId="0" borderId="0">
      <alignment horizontal="center"/>
    </xf>
    <xf numFmtId="38" fontId="13" fillId="0" borderId="0">
      <alignment horizontal="center"/>
    </xf>
    <xf numFmtId="38" fontId="13" fillId="0" borderId="0">
      <alignment horizontal="center"/>
    </xf>
    <xf numFmtId="38" fontId="13" fillId="0" borderId="0">
      <alignment horizontal="center"/>
    </xf>
    <xf numFmtId="38" fontId="13" fillId="0" borderId="0">
      <alignment horizontal="center"/>
    </xf>
    <xf numFmtId="0" fontId="16" fillId="0" borderId="0">
      <alignment vertical="center"/>
    </xf>
    <xf numFmtId="0" fontId="70" fillId="0" borderId="25" applyAlignment="0">
      <alignment horizontal="center" vertical="center"/>
    </xf>
    <xf numFmtId="0" fontId="31" fillId="0" borderId="22">
      <alignment vertical="center"/>
    </xf>
    <xf numFmtId="39" fontId="30" fillId="0" borderId="26" applyFill="0" applyBorder="0" applyAlignment="0" applyProtection="0">
      <alignment horizontal="left"/>
    </xf>
    <xf numFmtId="196" fontId="30" fillId="0" borderId="26" applyFill="0" applyBorder="0" applyAlignment="0" applyProtection="0">
      <alignment horizontal="left"/>
    </xf>
    <xf numFmtId="3" fontId="71" fillId="0" borderId="27" applyBorder="0">
      <alignment vertical="center"/>
    </xf>
    <xf numFmtId="3" fontId="71" fillId="0" borderId="27">
      <alignment vertical="center"/>
    </xf>
    <xf numFmtId="3" fontId="71" fillId="0" borderId="28">
      <alignment vertical="center"/>
    </xf>
    <xf numFmtId="3" fontId="71" fillId="0" borderId="29">
      <alignment vertical="center"/>
    </xf>
    <xf numFmtId="197" fontId="73" fillId="0" borderId="0" applyFont="0" applyFill="0" applyBorder="0" applyAlignment="0" applyProtection="0"/>
    <xf numFmtId="198" fontId="73" fillId="0" borderId="0" applyFont="0" applyFill="0" applyBorder="0" applyAlignment="0" applyProtection="0"/>
    <xf numFmtId="0" fontId="30" fillId="0" borderId="8"/>
    <xf numFmtId="8" fontId="16" fillId="0" borderId="0" applyFont="0" applyFill="0" applyBorder="0" applyAlignment="0" applyProtection="0"/>
    <xf numFmtId="6" fontId="16" fillId="0" borderId="0" applyFont="0" applyFill="0" applyBorder="0" applyAlignment="0" applyProtection="0"/>
    <xf numFmtId="6" fontId="22" fillId="0" borderId="0" applyFont="0" applyFill="0" applyBorder="0" applyAlignment="0" applyProtection="0">
      <alignment vertical="center"/>
    </xf>
    <xf numFmtId="3" fontId="72" fillId="37"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7" fillId="0" borderId="0"/>
    <xf numFmtId="0" fontId="10" fillId="0" borderId="0">
      <alignment vertical="center"/>
    </xf>
    <xf numFmtId="0" fontId="19" fillId="0" borderId="0">
      <alignment vertical="center"/>
    </xf>
    <xf numFmtId="0" fontId="8" fillId="0" borderId="0">
      <alignment vertical="center"/>
    </xf>
    <xf numFmtId="0" fontId="22" fillId="0" borderId="0">
      <alignment vertical="center"/>
    </xf>
    <xf numFmtId="0" fontId="10" fillId="0" borderId="0"/>
    <xf numFmtId="0" fontId="10" fillId="0" borderId="0"/>
    <xf numFmtId="0" fontId="10" fillId="0" borderId="0"/>
    <xf numFmtId="0" fontId="62" fillId="0" borderId="0"/>
    <xf numFmtId="0" fontId="62" fillId="0" borderId="0"/>
    <xf numFmtId="0" fontId="49" fillId="0" borderId="0" applyFont="0" applyFill="0" applyBorder="0" applyAlignment="0" applyProtection="0"/>
    <xf numFmtId="0" fontId="10" fillId="0" borderId="0"/>
    <xf numFmtId="0" fontId="10" fillId="0" borderId="0">
      <alignment vertical="center"/>
    </xf>
    <xf numFmtId="0" fontId="10" fillId="0" borderId="0">
      <alignment vertical="center"/>
    </xf>
    <xf numFmtId="0" fontId="49" fillId="0" borderId="0" applyFont="0" applyFill="0" applyBorder="0" applyAlignment="0" applyProtection="0"/>
    <xf numFmtId="0" fontId="49" fillId="0" borderId="0"/>
    <xf numFmtId="0" fontId="10" fillId="0" borderId="0">
      <alignment vertical="center"/>
    </xf>
    <xf numFmtId="0" fontId="10" fillId="0" borderId="0"/>
    <xf numFmtId="0" fontId="10" fillId="0" borderId="0"/>
    <xf numFmtId="0" fontId="10" fillId="0" borderId="0">
      <alignment vertical="center"/>
    </xf>
    <xf numFmtId="0" fontId="31" fillId="0" borderId="0"/>
    <xf numFmtId="0" fontId="10" fillId="0" borderId="0">
      <alignment vertical="center"/>
    </xf>
    <xf numFmtId="0" fontId="10" fillId="0" borderId="0">
      <alignment vertical="center"/>
    </xf>
    <xf numFmtId="0" fontId="10" fillId="0" borderId="0">
      <alignment vertical="center"/>
    </xf>
    <xf numFmtId="199" fontId="31" fillId="0" borderId="0"/>
    <xf numFmtId="0" fontId="25" fillId="0" borderId="0">
      <alignment horizontal="right" vertical="center"/>
    </xf>
    <xf numFmtId="49" fontId="13" fillId="0" borderId="30" applyBorder="0"/>
    <xf numFmtId="0" fontId="13" fillId="0" borderId="0"/>
    <xf numFmtId="0" fontId="31" fillId="0" borderId="0"/>
    <xf numFmtId="0" fontId="38" fillId="0" borderId="0"/>
    <xf numFmtId="0" fontId="3" fillId="0" borderId="0">
      <alignment vertical="center"/>
    </xf>
    <xf numFmtId="0" fontId="20" fillId="0" borderId="0"/>
    <xf numFmtId="0" fontId="3" fillId="0" borderId="0">
      <alignment vertical="center"/>
    </xf>
    <xf numFmtId="0" fontId="13" fillId="0" borderId="0"/>
    <xf numFmtId="9" fontId="19" fillId="0" borderId="0" applyFont="0" applyFill="0" applyBorder="0" applyAlignment="0" applyProtection="0">
      <alignment vertical="center"/>
    </xf>
    <xf numFmtId="9" fontId="20" fillId="0" borderId="0" applyFont="0" applyFill="0" applyBorder="0" applyAlignment="0" applyProtection="0"/>
    <xf numFmtId="38" fontId="19" fillId="0" borderId="0" applyFont="0" applyFill="0" applyBorder="0" applyAlignment="0" applyProtection="0">
      <alignment vertical="center"/>
    </xf>
    <xf numFmtId="9" fontId="10" fillId="0" borderId="0" applyFont="0" applyFill="0" applyBorder="0" applyAlignment="0" applyProtection="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26" fillId="0" borderId="31">
      <alignment horizontal="left" vertical="center"/>
    </xf>
    <xf numFmtId="0" fontId="49" fillId="34" borderId="32" applyNumberFormat="0" applyFont="0" applyAlignment="0" applyProtection="0">
      <alignment vertical="center"/>
    </xf>
    <xf numFmtId="0" fontId="52" fillId="35" borderId="33" applyNumberFormat="0" applyAlignment="0" applyProtection="0">
      <alignment vertical="center"/>
    </xf>
    <xf numFmtId="0" fontId="57" fillId="0" borderId="34" applyNumberFormat="0" applyFill="0" applyAlignment="0" applyProtection="0">
      <alignment vertical="center"/>
    </xf>
    <xf numFmtId="0" fontId="58" fillId="35" borderId="35" applyNumberFormat="0" applyAlignment="0" applyProtection="0">
      <alignment vertical="center"/>
    </xf>
    <xf numFmtId="0" fontId="60" fillId="19" borderId="33" applyNumberFormat="0" applyAlignment="0" applyProtection="0">
      <alignment vertical="center"/>
    </xf>
    <xf numFmtId="0" fontId="30" fillId="0" borderId="36"/>
    <xf numFmtId="0" fontId="49" fillId="34" borderId="32" applyNumberFormat="0" applyFont="0" applyAlignment="0" applyProtection="0">
      <alignment vertical="center"/>
    </xf>
    <xf numFmtId="0" fontId="10" fillId="34" borderId="32" applyNumberFormat="0" applyFont="0" applyAlignment="0" applyProtection="0">
      <alignment vertical="center"/>
    </xf>
    <xf numFmtId="0" fontId="49" fillId="34" borderId="32" applyNumberFormat="0" applyFont="0" applyAlignment="0" applyProtection="0">
      <alignment vertical="center"/>
    </xf>
    <xf numFmtId="0" fontId="49" fillId="34" borderId="32" applyNumberFormat="0" applyFont="0" applyAlignment="0" applyProtection="0">
      <alignment vertical="center"/>
    </xf>
    <xf numFmtId="0" fontId="10" fillId="34" borderId="32" applyNumberFormat="0" applyFont="0" applyAlignment="0" applyProtection="0">
      <alignment vertical="center"/>
    </xf>
    <xf numFmtId="0" fontId="49" fillId="34" borderId="32" applyNumberFormat="0" applyFont="0" applyAlignment="0" applyProtection="0">
      <alignment vertical="center"/>
    </xf>
    <xf numFmtId="0" fontId="49" fillId="34" borderId="32" applyNumberFormat="0" applyFont="0" applyAlignment="0" applyProtection="0">
      <alignment vertical="center"/>
    </xf>
    <xf numFmtId="0" fontId="10" fillId="34" borderId="32" applyNumberFormat="0" applyFont="0" applyAlignment="0" applyProtection="0">
      <alignment vertical="center"/>
    </xf>
    <xf numFmtId="0" fontId="49" fillId="34" borderId="32" applyNumberFormat="0" applyFont="0" applyAlignment="0" applyProtection="0">
      <alignment vertical="center"/>
    </xf>
    <xf numFmtId="0" fontId="49" fillId="34" borderId="32" applyNumberFormat="0" applyFont="0" applyAlignment="0" applyProtection="0">
      <alignment vertical="center"/>
    </xf>
    <xf numFmtId="0" fontId="49" fillId="34" borderId="32" applyNumberFormat="0" applyFont="0" applyAlignment="0" applyProtection="0">
      <alignment vertical="center"/>
    </xf>
    <xf numFmtId="0" fontId="49" fillId="34" borderId="32" applyNumberFormat="0" applyFont="0" applyAlignment="0" applyProtection="0">
      <alignment vertical="center"/>
    </xf>
    <xf numFmtId="0" fontId="10" fillId="0" borderId="0">
      <alignment vertical="center"/>
    </xf>
    <xf numFmtId="38" fontId="10" fillId="0" borderId="0" applyFont="0" applyFill="0" applyBorder="0" applyAlignment="0" applyProtection="0"/>
    <xf numFmtId="38" fontId="2" fillId="0" borderId="0" applyFont="0" applyFill="0" applyBorder="0" applyAlignment="0" applyProtection="0">
      <alignment vertical="center"/>
    </xf>
    <xf numFmtId="38" fontId="10" fillId="0" borderId="0" applyFont="0" applyFill="0" applyBorder="0" applyAlignment="0" applyProtection="0">
      <alignment vertical="center"/>
    </xf>
    <xf numFmtId="0" fontId="13" fillId="0" borderId="0"/>
  </cellStyleXfs>
  <cellXfs count="356">
    <xf numFmtId="0" fontId="0" fillId="0" borderId="0" xfId="0"/>
    <xf numFmtId="38" fontId="16" fillId="0" borderId="0" xfId="1" applyFont="1" applyFill="1" applyBorder="1" applyAlignment="1">
      <alignment vertical="center"/>
    </xf>
    <xf numFmtId="176" fontId="16" fillId="0" borderId="4" xfId="1" applyNumberFormat="1" applyFont="1" applyFill="1" applyBorder="1" applyAlignment="1">
      <alignment horizontal="center" vertical="center"/>
    </xf>
    <xf numFmtId="0" fontId="16" fillId="0" borderId="0" xfId="5" applyFont="1">
      <alignment vertical="center"/>
    </xf>
    <xf numFmtId="38" fontId="16" fillId="0" borderId="0" xfId="11" applyFont="1" applyFill="1" applyBorder="1" applyAlignment="1">
      <alignment vertical="center"/>
    </xf>
    <xf numFmtId="38" fontId="16" fillId="0" borderId="0" xfId="11" applyFont="1" applyFill="1" applyAlignment="1">
      <alignment vertical="center"/>
    </xf>
    <xf numFmtId="0" fontId="16" fillId="0" borderId="0" xfId="13" applyFont="1" applyAlignment="1">
      <alignment vertical="center"/>
    </xf>
    <xf numFmtId="4" fontId="16" fillId="0" borderId="0" xfId="13" applyNumberFormat="1" applyFont="1" applyAlignment="1">
      <alignment vertical="center"/>
    </xf>
    <xf numFmtId="49" fontId="16" fillId="0" borderId="0" xfId="13" applyNumberFormat="1" applyFont="1" applyAlignment="1">
      <alignment vertical="center"/>
    </xf>
    <xf numFmtId="180" fontId="16" fillId="0" borderId="0" xfId="12" applyNumberFormat="1" applyFont="1" applyFill="1" applyAlignment="1">
      <alignment vertical="center"/>
    </xf>
    <xf numFmtId="40" fontId="16" fillId="0" borderId="0" xfId="12" applyNumberFormat="1" applyFont="1" applyFill="1" applyAlignment="1">
      <alignment vertical="center"/>
    </xf>
    <xf numFmtId="3" fontId="17" fillId="0" borderId="0" xfId="0" applyNumberFormat="1" applyFont="1" applyAlignment="1">
      <alignment vertical="center" shrinkToFit="1"/>
    </xf>
    <xf numFmtId="38" fontId="16" fillId="0" borderId="0" xfId="11" applyFont="1" applyFill="1" applyAlignment="1">
      <alignment horizontal="center" vertical="center"/>
    </xf>
    <xf numFmtId="38" fontId="16" fillId="0" borderId="0" xfId="16" applyFont="1" applyAlignment="1">
      <alignment vertical="center"/>
    </xf>
    <xf numFmtId="0" fontId="17" fillId="0" borderId="0" xfId="2" applyFont="1" applyAlignment="1">
      <alignment horizontal="center" vertical="center"/>
    </xf>
    <xf numFmtId="0" fontId="17" fillId="0" borderId="0" xfId="2" applyFont="1" applyAlignment="1">
      <alignment vertical="center"/>
    </xf>
    <xf numFmtId="38" fontId="17" fillId="0" borderId="0" xfId="0" applyNumberFormat="1" applyFont="1" applyAlignment="1">
      <alignment vertical="center"/>
    </xf>
    <xf numFmtId="49" fontId="16" fillId="0" borderId="2" xfId="13" applyNumberFormat="1" applyFont="1" applyBorder="1" applyAlignment="1">
      <alignment horizontal="center" vertical="center" shrinkToFit="1"/>
    </xf>
    <xf numFmtId="38" fontId="16" fillId="0" borderId="4" xfId="11" applyFont="1" applyFill="1" applyBorder="1" applyAlignment="1">
      <alignment vertical="center"/>
    </xf>
    <xf numFmtId="0" fontId="16" fillId="0" borderId="4" xfId="5" applyFont="1" applyBorder="1">
      <alignment vertical="center"/>
    </xf>
    <xf numFmtId="38" fontId="16" fillId="0" borderId="5" xfId="11" applyFont="1" applyFill="1" applyBorder="1" applyAlignment="1">
      <alignment vertical="center"/>
    </xf>
    <xf numFmtId="0" fontId="16" fillId="0" borderId="5" xfId="13" applyFont="1" applyBorder="1" applyAlignment="1">
      <alignment vertical="center"/>
    </xf>
    <xf numFmtId="38" fontId="16" fillId="0" borderId="6" xfId="13" applyNumberFormat="1" applyFont="1" applyBorder="1" applyAlignment="1">
      <alignment vertical="center"/>
    </xf>
    <xf numFmtId="0" fontId="16" fillId="0" borderId="7" xfId="13" applyFont="1" applyBorder="1" applyAlignment="1">
      <alignment vertical="center"/>
    </xf>
    <xf numFmtId="38" fontId="16" fillId="0" borderId="7" xfId="13" applyNumberFormat="1" applyFont="1" applyBorder="1" applyAlignment="1">
      <alignment vertical="center"/>
    </xf>
    <xf numFmtId="0" fontId="16" fillId="0" borderId="9" xfId="13" applyFont="1" applyBorder="1" applyAlignment="1">
      <alignment horizontal="center" vertical="center" shrinkToFit="1"/>
    </xf>
    <xf numFmtId="38" fontId="16" fillId="0" borderId="7" xfId="16" applyFont="1" applyBorder="1" applyAlignment="1">
      <alignment vertical="center"/>
    </xf>
    <xf numFmtId="38" fontId="16" fillId="0" borderId="7" xfId="12" applyFont="1" applyFill="1" applyBorder="1" applyAlignment="1">
      <alignment vertical="center"/>
    </xf>
    <xf numFmtId="0" fontId="16" fillId="0" borderId="1" xfId="5" applyFont="1" applyBorder="1">
      <alignment vertical="center"/>
    </xf>
    <xf numFmtId="38" fontId="16" fillId="0" borderId="10" xfId="11" applyFont="1" applyFill="1" applyBorder="1" applyAlignment="1">
      <alignment vertical="center"/>
    </xf>
    <xf numFmtId="0" fontId="17" fillId="0" borderId="0" xfId="0" applyFont="1" applyAlignment="1">
      <alignment horizontal="center" vertical="center" shrinkToFit="1"/>
    </xf>
    <xf numFmtId="0" fontId="17" fillId="0" borderId="5" xfId="2" applyFont="1" applyBorder="1" applyAlignment="1">
      <alignment vertical="center"/>
    </xf>
    <xf numFmtId="0" fontId="17" fillId="0" borderId="5" xfId="2" applyFont="1" applyBorder="1" applyAlignment="1">
      <alignment horizontal="center" vertical="center"/>
    </xf>
    <xf numFmtId="0" fontId="17" fillId="0" borderId="10" xfId="2" applyFont="1" applyBorder="1" applyAlignment="1">
      <alignment vertical="center"/>
    </xf>
    <xf numFmtId="0" fontId="17" fillId="0" borderId="0" xfId="0" applyFont="1" applyAlignment="1">
      <alignment horizontal="left" vertical="center" shrinkToFit="1"/>
    </xf>
    <xf numFmtId="0" fontId="17" fillId="0" borderId="0" xfId="0" applyFont="1" applyAlignment="1">
      <alignment vertical="center" shrinkToFit="1"/>
    </xf>
    <xf numFmtId="0" fontId="17" fillId="0" borderId="0" xfId="0" applyFont="1" applyAlignment="1">
      <alignment horizontal="center" vertical="center"/>
    </xf>
    <xf numFmtId="40" fontId="17" fillId="0" borderId="0" xfId="0" applyNumberFormat="1" applyFont="1" applyAlignment="1">
      <alignment vertical="center" shrinkToFit="1"/>
    </xf>
    <xf numFmtId="2" fontId="17" fillId="0" borderId="0" xfId="0" applyNumberFormat="1" applyFont="1" applyAlignment="1">
      <alignment vertical="center" shrinkToFit="1"/>
    </xf>
    <xf numFmtId="0" fontId="17" fillId="0" borderId="0" xfId="3" applyFont="1" applyAlignment="1">
      <alignment vertical="center" shrinkToFit="1"/>
    </xf>
    <xf numFmtId="38" fontId="16" fillId="0" borderId="5" xfId="11" applyFont="1" applyFill="1" applyBorder="1" applyAlignment="1">
      <alignment horizontal="right" vertical="center"/>
    </xf>
    <xf numFmtId="38" fontId="16" fillId="0" borderId="0" xfId="11" applyFont="1" applyFill="1" applyBorder="1" applyAlignment="1">
      <alignment horizontal="center" vertical="center"/>
    </xf>
    <xf numFmtId="0" fontId="17" fillId="0" borderId="10" xfId="2" applyFont="1" applyBorder="1" applyAlignment="1">
      <alignment horizontal="center" vertical="center"/>
    </xf>
    <xf numFmtId="38" fontId="16" fillId="0" borderId="5" xfId="11" applyFont="1" applyFill="1" applyBorder="1" applyAlignment="1">
      <alignment horizontal="center" vertical="center"/>
    </xf>
    <xf numFmtId="38" fontId="16" fillId="0" borderId="10" xfId="11" applyFont="1" applyFill="1" applyBorder="1" applyAlignment="1">
      <alignment horizontal="center" vertical="center"/>
    </xf>
    <xf numFmtId="38" fontId="16" fillId="0" borderId="4" xfId="11" applyFont="1" applyFill="1" applyBorder="1" applyAlignment="1">
      <alignment horizontal="center" vertical="center"/>
    </xf>
    <xf numFmtId="38" fontId="16" fillId="12" borderId="5" xfId="11" applyFont="1" applyFill="1" applyBorder="1" applyAlignment="1">
      <alignment horizontal="center" vertical="center"/>
    </xf>
    <xf numFmtId="38" fontId="17" fillId="0" borderId="0" xfId="1" applyFont="1" applyFill="1" applyBorder="1" applyAlignment="1">
      <alignment vertical="center"/>
    </xf>
    <xf numFmtId="38" fontId="16" fillId="0" borderId="37" xfId="11" applyFont="1" applyFill="1" applyBorder="1" applyAlignment="1">
      <alignment horizontal="center" vertical="center"/>
    </xf>
    <xf numFmtId="38" fontId="16" fillId="0" borderId="37" xfId="11" applyFont="1" applyFill="1" applyBorder="1" applyAlignment="1">
      <alignment vertical="center"/>
    </xf>
    <xf numFmtId="38" fontId="16" fillId="0" borderId="4" xfId="1" applyFont="1" applyFill="1" applyBorder="1" applyAlignment="1">
      <alignment horizontal="center" vertical="center"/>
    </xf>
    <xf numFmtId="38" fontId="16" fillId="0" borderId="4" xfId="1" quotePrefix="1" applyFont="1" applyFill="1" applyBorder="1" applyAlignment="1">
      <alignment horizontal="center" vertical="center"/>
    </xf>
    <xf numFmtId="38" fontId="16" fillId="0" borderId="38" xfId="11" applyFont="1" applyFill="1" applyBorder="1" applyAlignment="1">
      <alignment horizontal="center" vertical="center"/>
    </xf>
    <xf numFmtId="38" fontId="16" fillId="0" borderId="38" xfId="11" applyFont="1" applyFill="1" applyBorder="1" applyAlignment="1">
      <alignment vertical="center"/>
    </xf>
    <xf numFmtId="38" fontId="16" fillId="0" borderId="4" xfId="1" applyFont="1" applyFill="1" applyBorder="1" applyAlignment="1">
      <alignment horizontal="center" vertical="center" shrinkToFit="1"/>
    </xf>
    <xf numFmtId="0" fontId="16" fillId="0" borderId="0" xfId="0" applyFont="1" applyAlignment="1">
      <alignment horizontal="center" vertical="center"/>
    </xf>
    <xf numFmtId="0" fontId="16" fillId="0" borderId="0" xfId="0" applyFont="1" applyAlignment="1">
      <alignment horizontal="center" vertical="center" shrinkToFit="1"/>
    </xf>
    <xf numFmtId="0" fontId="17" fillId="38" borderId="0" xfId="0" applyFont="1" applyFill="1" applyAlignment="1">
      <alignment horizontal="center" vertical="center" shrinkToFit="1"/>
    </xf>
    <xf numFmtId="0" fontId="17" fillId="38" borderId="0" xfId="0" applyFont="1" applyFill="1" applyAlignment="1">
      <alignment horizontal="left" vertical="center" shrinkToFit="1"/>
    </xf>
    <xf numFmtId="0" fontId="17" fillId="38" borderId="0" xfId="0" applyFont="1" applyFill="1" applyAlignment="1">
      <alignment vertical="center" shrinkToFit="1"/>
    </xf>
    <xf numFmtId="0" fontId="17" fillId="38" borderId="0" xfId="0" applyFont="1" applyFill="1" applyAlignment="1">
      <alignment horizontal="center" vertical="center"/>
    </xf>
    <xf numFmtId="40" fontId="17" fillId="38" borderId="0" xfId="0" applyNumberFormat="1" applyFont="1" applyFill="1" applyAlignment="1">
      <alignment vertical="center" shrinkToFit="1"/>
    </xf>
    <xf numFmtId="3" fontId="17" fillId="38" borderId="0" xfId="0" applyNumberFormat="1" applyFont="1" applyFill="1" applyAlignment="1">
      <alignment vertical="center" shrinkToFit="1"/>
    </xf>
    <xf numFmtId="38" fontId="17" fillId="38" borderId="0" xfId="0" applyNumberFormat="1" applyFont="1" applyFill="1" applyAlignment="1">
      <alignment vertical="center" shrinkToFit="1"/>
    </xf>
    <xf numFmtId="38" fontId="17" fillId="38" borderId="0" xfId="0" applyNumberFormat="1" applyFont="1" applyFill="1" applyAlignment="1">
      <alignment vertical="center"/>
    </xf>
    <xf numFmtId="0" fontId="16" fillId="0" borderId="0" xfId="0" applyFont="1" applyAlignment="1">
      <alignment vertical="center"/>
    </xf>
    <xf numFmtId="38" fontId="17" fillId="0" borderId="0" xfId="0" applyNumberFormat="1" applyFont="1" applyAlignment="1">
      <alignment vertical="center" shrinkToFit="1"/>
    </xf>
    <xf numFmtId="0" fontId="77" fillId="0" borderId="0" xfId="0" applyFont="1" applyAlignment="1">
      <alignment vertical="center" wrapText="1"/>
    </xf>
    <xf numFmtId="38" fontId="17" fillId="0" borderId="0" xfId="1" applyFont="1" applyFill="1" applyBorder="1" applyAlignment="1">
      <alignment vertical="center" shrinkToFit="1"/>
    </xf>
    <xf numFmtId="38" fontId="24" fillId="0" borderId="0" xfId="0" applyNumberFormat="1" applyFont="1" applyAlignment="1">
      <alignment vertical="center" shrinkToFit="1"/>
    </xf>
    <xf numFmtId="0" fontId="16" fillId="0" borderId="0" xfId="0" applyFont="1" applyAlignment="1">
      <alignment vertical="center" shrinkToFit="1"/>
    </xf>
    <xf numFmtId="38" fontId="16" fillId="0" borderId="0" xfId="0" applyNumberFormat="1" applyFont="1" applyAlignment="1">
      <alignment vertical="center" shrinkToFit="1"/>
    </xf>
    <xf numFmtId="0" fontId="17" fillId="39" borderId="0" xfId="0" applyFont="1" applyFill="1" applyAlignment="1">
      <alignment horizontal="left" vertical="center" shrinkToFit="1"/>
    </xf>
    <xf numFmtId="0" fontId="17" fillId="39" borderId="0" xfId="0" applyFont="1" applyFill="1" applyAlignment="1">
      <alignment vertical="center" shrinkToFit="1"/>
    </xf>
    <xf numFmtId="0" fontId="17" fillId="39" borderId="0" xfId="0" applyFont="1" applyFill="1" applyAlignment="1">
      <alignment horizontal="center" vertical="center"/>
    </xf>
    <xf numFmtId="40" fontId="17" fillId="39" borderId="0" xfId="0" applyNumberFormat="1" applyFont="1" applyFill="1" applyAlignment="1">
      <alignment vertical="center" shrinkToFit="1"/>
    </xf>
    <xf numFmtId="3" fontId="17" fillId="39" borderId="0" xfId="0" applyNumberFormat="1" applyFont="1" applyFill="1" applyAlignment="1">
      <alignment vertical="center" shrinkToFit="1"/>
    </xf>
    <xf numFmtId="38" fontId="17" fillId="39" borderId="0" xfId="0" applyNumberFormat="1" applyFont="1" applyFill="1" applyAlignment="1">
      <alignment vertical="center" shrinkToFit="1"/>
    </xf>
    <xf numFmtId="0" fontId="17" fillId="39" borderId="0" xfId="0" applyFont="1" applyFill="1" applyAlignment="1">
      <alignment horizontal="center" vertical="center" shrinkToFit="1"/>
    </xf>
    <xf numFmtId="2" fontId="16" fillId="0" borderId="0" xfId="0" applyNumberFormat="1" applyFont="1" applyAlignment="1">
      <alignment vertical="center"/>
    </xf>
    <xf numFmtId="185" fontId="16" fillId="0" borderId="0" xfId="0" applyNumberFormat="1" applyFont="1" applyAlignment="1">
      <alignment vertical="center"/>
    </xf>
    <xf numFmtId="38" fontId="16" fillId="0" borderId="0" xfId="1" applyFont="1" applyFill="1" applyAlignment="1">
      <alignment vertical="center"/>
    </xf>
    <xf numFmtId="38" fontId="18" fillId="0" borderId="0" xfId="1" applyFont="1" applyFill="1" applyBorder="1" applyAlignment="1">
      <alignment vertical="center"/>
    </xf>
    <xf numFmtId="38" fontId="17" fillId="0" borderId="0" xfId="0" quotePrefix="1" applyNumberFormat="1" applyFont="1" applyAlignment="1">
      <alignment horizontal="right" vertical="center" shrinkToFit="1"/>
    </xf>
    <xf numFmtId="38" fontId="17" fillId="0" borderId="0" xfId="1" applyFont="1" applyAlignment="1">
      <alignment vertical="center" shrinkToFit="1"/>
    </xf>
    <xf numFmtId="0" fontId="17" fillId="0" borderId="0" xfId="0" applyFont="1" applyAlignment="1">
      <alignment vertical="center"/>
    </xf>
    <xf numFmtId="0" fontId="17" fillId="0" borderId="0" xfId="0" applyFont="1" applyAlignment="1">
      <alignment vertical="center" wrapText="1" shrinkToFit="1"/>
    </xf>
    <xf numFmtId="0" fontId="25" fillId="0" borderId="0" xfId="0" applyFont="1" applyAlignment="1">
      <alignment vertical="center" wrapText="1" shrinkToFit="1"/>
    </xf>
    <xf numFmtId="40" fontId="24" fillId="0" borderId="0" xfId="0" applyNumberFormat="1" applyFont="1" applyAlignment="1">
      <alignment vertical="center" shrinkToFit="1"/>
    </xf>
    <xf numFmtId="182" fontId="17" fillId="0" borderId="0" xfId="0" applyNumberFormat="1" applyFont="1" applyAlignment="1">
      <alignment vertical="center" shrinkToFit="1"/>
    </xf>
    <xf numFmtId="0" fontId="25" fillId="0" borderId="0" xfId="3" quotePrefix="1" applyFont="1" applyAlignment="1">
      <alignment vertical="center" wrapText="1" shrinkToFit="1"/>
    </xf>
    <xf numFmtId="0" fontId="17" fillId="0" borderId="0" xfId="0" quotePrefix="1" applyFont="1" applyAlignment="1">
      <alignment horizontal="center" vertical="center" shrinkToFit="1"/>
    </xf>
    <xf numFmtId="0" fontId="17" fillId="0" borderId="0" xfId="0" applyFont="1" applyAlignment="1">
      <alignment vertical="center" wrapText="1"/>
    </xf>
    <xf numFmtId="0" fontId="76" fillId="0" borderId="0" xfId="0" applyFont="1" applyAlignment="1">
      <alignment vertical="center" wrapText="1"/>
    </xf>
    <xf numFmtId="0" fontId="79" fillId="0" borderId="0" xfId="0" applyFont="1" applyAlignment="1">
      <alignment horizontal="center" vertical="center" shrinkToFit="1"/>
    </xf>
    <xf numFmtId="2" fontId="79" fillId="0" borderId="0" xfId="0" applyNumberFormat="1" applyFont="1" applyAlignment="1">
      <alignment vertical="center" shrinkToFit="1"/>
    </xf>
    <xf numFmtId="0" fontId="77" fillId="0" borderId="0" xfId="3" applyFont="1" applyAlignment="1">
      <alignment vertical="center" wrapText="1"/>
    </xf>
    <xf numFmtId="0" fontId="17" fillId="0" borderId="0" xfId="0" applyFont="1" applyAlignment="1">
      <alignment horizontal="left" vertical="center"/>
    </xf>
    <xf numFmtId="0" fontId="17" fillId="0" borderId="0" xfId="3" quotePrefix="1" applyFont="1" applyAlignment="1">
      <alignment vertical="center" shrinkToFit="1"/>
    </xf>
    <xf numFmtId="40" fontId="17" fillId="0" borderId="0" xfId="0" applyNumberFormat="1" applyFont="1" applyAlignment="1">
      <alignment vertical="center" wrapText="1" shrinkToFit="1"/>
    </xf>
    <xf numFmtId="0" fontId="16" fillId="0" borderId="0" xfId="5" applyFont="1" applyAlignment="1">
      <alignment horizontal="center" vertical="center"/>
    </xf>
    <xf numFmtId="0" fontId="16" fillId="0" borderId="0" xfId="5" applyFont="1" applyAlignment="1">
      <alignment horizontal="center" vertical="center" shrinkToFit="1"/>
    </xf>
    <xf numFmtId="49" fontId="17" fillId="0" borderId="0" xfId="2" applyNumberFormat="1" applyFont="1" applyAlignment="1">
      <alignment horizontal="center" vertical="center"/>
    </xf>
    <xf numFmtId="0" fontId="17" fillId="0" borderId="0" xfId="0" applyFont="1" applyAlignment="1">
      <alignment horizontal="right" vertical="center"/>
    </xf>
    <xf numFmtId="179" fontId="16" fillId="0" borderId="0" xfId="5" applyNumberFormat="1" applyFont="1" applyAlignment="1">
      <alignment horizontal="center" vertical="center"/>
    </xf>
    <xf numFmtId="38" fontId="16" fillId="0" borderId="0" xfId="16" applyFont="1" applyFill="1" applyBorder="1" applyAlignment="1">
      <alignment horizontal="center" vertical="center"/>
    </xf>
    <xf numFmtId="38" fontId="16" fillId="0" borderId="0" xfId="12" applyFont="1" applyFill="1" applyBorder="1" applyAlignment="1">
      <alignment horizontal="center" vertical="center"/>
    </xf>
    <xf numFmtId="0" fontId="18" fillId="0" borderId="0" xfId="2" applyFont="1" applyAlignment="1">
      <alignment vertical="center"/>
    </xf>
    <xf numFmtId="38" fontId="16" fillId="0" borderId="0" xfId="0" applyNumberFormat="1" applyFont="1"/>
    <xf numFmtId="38" fontId="17" fillId="0" borderId="0" xfId="2" applyNumberFormat="1" applyFont="1" applyAlignment="1">
      <alignment vertical="center"/>
    </xf>
    <xf numFmtId="177" fontId="17" fillId="0" borderId="0" xfId="2" applyNumberFormat="1" applyFont="1" applyAlignment="1">
      <alignment horizontal="center" vertical="center"/>
    </xf>
    <xf numFmtId="178" fontId="17" fillId="0" borderId="0" xfId="2" applyNumberFormat="1" applyFont="1" applyAlignment="1">
      <alignment horizontal="center" vertical="center"/>
    </xf>
    <xf numFmtId="49" fontId="17" fillId="0" borderId="0" xfId="2" applyNumberFormat="1" applyFont="1" applyAlignment="1">
      <alignment vertical="center"/>
    </xf>
    <xf numFmtId="38" fontId="17" fillId="0" borderId="0" xfId="0" applyNumberFormat="1" applyFont="1"/>
    <xf numFmtId="0" fontId="24" fillId="0" borderId="0" xfId="2" applyFont="1" applyAlignment="1">
      <alignment horizontal="center" vertical="center"/>
    </xf>
    <xf numFmtId="0" fontId="75" fillId="0" borderId="0" xfId="0" applyFont="1" applyAlignment="1">
      <alignment horizontal="center" vertical="center"/>
    </xf>
    <xf numFmtId="0" fontId="17" fillId="0" borderId="0" xfId="9" applyFont="1" applyAlignment="1">
      <alignment horizontal="center" vertical="center" shrinkToFit="1"/>
    </xf>
    <xf numFmtId="0" fontId="17" fillId="0" borderId="0" xfId="9" applyFont="1">
      <alignment vertical="center"/>
    </xf>
    <xf numFmtId="0" fontId="17" fillId="0" borderId="0" xfId="9" applyFont="1" applyAlignment="1">
      <alignment horizontal="center" vertical="center"/>
    </xf>
    <xf numFmtId="180" fontId="17" fillId="0" borderId="0" xfId="9" applyNumberFormat="1" applyFont="1" applyAlignment="1">
      <alignment horizontal="right" vertical="center"/>
    </xf>
    <xf numFmtId="38" fontId="17" fillId="0" borderId="0" xfId="16" applyFont="1" applyBorder="1">
      <alignment vertical="center"/>
    </xf>
    <xf numFmtId="38" fontId="17" fillId="0" borderId="0" xfId="9" applyNumberFormat="1" applyFont="1">
      <alignment vertical="center"/>
    </xf>
    <xf numFmtId="0" fontId="17" fillId="0" borderId="0" xfId="5" applyFont="1" applyAlignment="1">
      <alignment horizontal="center" vertical="center" shrinkToFit="1"/>
    </xf>
    <xf numFmtId="0" fontId="17" fillId="0" borderId="0" xfId="5" applyFont="1">
      <alignment vertical="center"/>
    </xf>
    <xf numFmtId="38" fontId="17" fillId="0" borderId="0" xfId="12" applyFont="1" applyFill="1" applyBorder="1" applyAlignment="1">
      <alignment vertical="center"/>
    </xf>
    <xf numFmtId="0" fontId="17" fillId="0" borderId="0" xfId="9" applyFont="1" applyAlignment="1">
      <alignment horizontal="left" vertical="center"/>
    </xf>
    <xf numFmtId="0" fontId="17" fillId="0" borderId="0" xfId="13" applyFont="1" applyAlignment="1">
      <alignment horizontal="center" vertical="center"/>
    </xf>
    <xf numFmtId="2" fontId="17" fillId="0" borderId="0" xfId="9" applyNumberFormat="1" applyFont="1">
      <alignment vertical="center"/>
    </xf>
    <xf numFmtId="180" fontId="17" fillId="0" borderId="0" xfId="9" applyNumberFormat="1" applyFont="1">
      <alignment vertical="center"/>
    </xf>
    <xf numFmtId="3" fontId="17" fillId="0" borderId="0" xfId="9" applyNumberFormat="1" applyFont="1">
      <alignment vertical="center"/>
    </xf>
    <xf numFmtId="49" fontId="17" fillId="0" borderId="0" xfId="9" applyNumberFormat="1" applyFont="1" applyAlignment="1">
      <alignment horizontal="center" vertical="center" shrinkToFit="1"/>
    </xf>
    <xf numFmtId="0" fontId="17" fillId="5" borderId="0" xfId="9" quotePrefix="1" applyFont="1" applyFill="1" applyAlignment="1">
      <alignment horizontal="left" vertical="center"/>
    </xf>
    <xf numFmtId="0" fontId="17" fillId="5" borderId="0" xfId="13" applyFont="1" applyFill="1" applyAlignment="1">
      <alignment horizontal="center" vertical="center"/>
    </xf>
    <xf numFmtId="2" fontId="17" fillId="5" borderId="0" xfId="9" applyNumberFormat="1" applyFont="1" applyFill="1">
      <alignment vertical="center"/>
    </xf>
    <xf numFmtId="38" fontId="17" fillId="5" borderId="0" xfId="16" applyFont="1" applyFill="1" applyBorder="1">
      <alignment vertical="center"/>
    </xf>
    <xf numFmtId="38" fontId="17" fillId="5" borderId="0" xfId="9" applyNumberFormat="1" applyFont="1" applyFill="1">
      <alignment vertical="center"/>
    </xf>
    <xf numFmtId="0" fontId="17" fillId="0" borderId="0" xfId="5" applyFont="1" applyAlignment="1">
      <alignment vertical="center" shrinkToFit="1"/>
    </xf>
    <xf numFmtId="2" fontId="17" fillId="0" borderId="0" xfId="9" applyNumberFormat="1" applyFont="1" applyAlignment="1">
      <alignment horizontal="right" vertical="center"/>
    </xf>
    <xf numFmtId="3" fontId="17" fillId="0" borderId="0" xfId="0" applyNumberFormat="1" applyFont="1" applyAlignment="1">
      <alignment horizontal="center" vertical="center" shrinkToFit="1"/>
    </xf>
    <xf numFmtId="0" fontId="17" fillId="6" borderId="0" xfId="9" applyFont="1" applyFill="1" applyAlignment="1">
      <alignment horizontal="left" vertical="center"/>
    </xf>
    <xf numFmtId="0" fontId="17" fillId="6" borderId="0" xfId="13" applyFont="1" applyFill="1" applyAlignment="1">
      <alignment horizontal="center" vertical="center"/>
    </xf>
    <xf numFmtId="2" fontId="17" fillId="6" borderId="0" xfId="9" applyNumberFormat="1" applyFont="1" applyFill="1">
      <alignment vertical="center"/>
    </xf>
    <xf numFmtId="38" fontId="17" fillId="6" borderId="0" xfId="16" applyFont="1" applyFill="1" applyBorder="1">
      <alignment vertical="center"/>
    </xf>
    <xf numFmtId="38" fontId="17" fillId="6" borderId="0" xfId="9" applyNumberFormat="1" applyFont="1" applyFill="1">
      <alignment vertical="center"/>
    </xf>
    <xf numFmtId="3" fontId="17" fillId="0" borderId="0" xfId="0" applyNumberFormat="1" applyFont="1" applyAlignment="1">
      <alignment horizontal="right" vertical="center" shrinkToFit="1"/>
    </xf>
    <xf numFmtId="0" fontId="17" fillId="5" borderId="0" xfId="5" applyFont="1" applyFill="1" applyAlignment="1">
      <alignment horizontal="left" vertical="center"/>
    </xf>
    <xf numFmtId="38" fontId="17" fillId="5" borderId="0" xfId="16" applyFont="1" applyFill="1" applyBorder="1" applyAlignment="1">
      <alignment horizontal="center" vertical="center"/>
    </xf>
    <xf numFmtId="0" fontId="17" fillId="0" borderId="0" xfId="13" applyFont="1" applyAlignment="1">
      <alignment horizontal="center" vertical="center" shrinkToFit="1"/>
    </xf>
    <xf numFmtId="0" fontId="17" fillId="8" borderId="0" xfId="13" applyFont="1" applyFill="1" applyAlignment="1">
      <alignment vertical="center"/>
    </xf>
    <xf numFmtId="0" fontId="17" fillId="8" borderId="0" xfId="13" applyFont="1" applyFill="1" applyAlignment="1">
      <alignment horizontal="center" vertical="center"/>
    </xf>
    <xf numFmtId="2" fontId="17" fillId="8" borderId="0" xfId="9" applyNumberFormat="1" applyFont="1" applyFill="1">
      <alignment vertical="center"/>
    </xf>
    <xf numFmtId="38" fontId="17" fillId="8" borderId="0" xfId="16" applyFont="1" applyFill="1" applyBorder="1" applyAlignment="1">
      <alignment horizontal="center" vertical="center"/>
    </xf>
    <xf numFmtId="38" fontId="17" fillId="8" borderId="0" xfId="13" applyNumberFormat="1" applyFont="1" applyFill="1" applyAlignment="1">
      <alignment vertical="center"/>
    </xf>
    <xf numFmtId="0" fontId="17" fillId="10" borderId="0" xfId="5" applyFont="1" applyFill="1" applyAlignment="1">
      <alignment horizontal="left" vertical="center"/>
    </xf>
    <xf numFmtId="0" fontId="17" fillId="10" borderId="0" xfId="13" applyFont="1" applyFill="1" applyAlignment="1">
      <alignment horizontal="center" vertical="center"/>
    </xf>
    <xf numFmtId="2" fontId="17" fillId="10" borderId="0" xfId="9" applyNumberFormat="1" applyFont="1" applyFill="1">
      <alignment vertical="center"/>
    </xf>
    <xf numFmtId="38" fontId="17" fillId="10" borderId="0" xfId="16" applyFont="1" applyFill="1" applyBorder="1" applyAlignment="1">
      <alignment vertical="center"/>
    </xf>
    <xf numFmtId="38" fontId="17" fillId="10" borderId="0" xfId="9" applyNumberFormat="1" applyFont="1" applyFill="1">
      <alignment vertical="center"/>
    </xf>
    <xf numFmtId="49" fontId="17" fillId="0" borderId="0" xfId="13" applyNumberFormat="1" applyFont="1" applyAlignment="1">
      <alignment horizontal="center" vertical="center" shrinkToFit="1"/>
    </xf>
    <xf numFmtId="38" fontId="17" fillId="8" borderId="0" xfId="16" applyFont="1" applyFill="1" applyBorder="1" applyAlignment="1">
      <alignment vertical="center"/>
    </xf>
    <xf numFmtId="38" fontId="17" fillId="8" borderId="0" xfId="12" applyFont="1" applyFill="1" applyBorder="1" applyAlignment="1">
      <alignment vertical="center"/>
    </xf>
    <xf numFmtId="0" fontId="17" fillId="9" borderId="0" xfId="13" applyFont="1" applyFill="1" applyAlignment="1">
      <alignment vertical="center"/>
    </xf>
    <xf numFmtId="0" fontId="17" fillId="9" borderId="0" xfId="13" applyFont="1" applyFill="1" applyAlignment="1">
      <alignment horizontal="center" vertical="center"/>
    </xf>
    <xf numFmtId="2" fontId="17" fillId="9" borderId="0" xfId="9" applyNumberFormat="1" applyFont="1" applyFill="1">
      <alignment vertical="center"/>
    </xf>
    <xf numFmtId="38" fontId="17" fillId="9" borderId="0" xfId="16" applyFont="1" applyFill="1" applyBorder="1" applyAlignment="1">
      <alignment horizontal="center" vertical="center"/>
    </xf>
    <xf numFmtId="38" fontId="17" fillId="9" borderId="0" xfId="12" applyFont="1" applyFill="1" applyBorder="1" applyAlignment="1">
      <alignment vertical="center"/>
    </xf>
    <xf numFmtId="0" fontId="17" fillId="11" borderId="0" xfId="5" applyFont="1" applyFill="1" applyAlignment="1">
      <alignment horizontal="left" vertical="center"/>
    </xf>
    <xf numFmtId="0" fontId="17" fillId="11" borderId="0" xfId="13" applyFont="1" applyFill="1" applyAlignment="1">
      <alignment horizontal="center" vertical="center"/>
    </xf>
    <xf numFmtId="2" fontId="17" fillId="11" borderId="0" xfId="9" applyNumberFormat="1" applyFont="1" applyFill="1">
      <alignment vertical="center"/>
    </xf>
    <xf numFmtId="38" fontId="17" fillId="11" borderId="0" xfId="16" applyFont="1" applyFill="1" applyBorder="1" applyAlignment="1">
      <alignment vertical="center"/>
    </xf>
    <xf numFmtId="38" fontId="17" fillId="11" borderId="0" xfId="13" applyNumberFormat="1" applyFont="1" applyFill="1" applyAlignment="1">
      <alignment vertical="center"/>
    </xf>
    <xf numFmtId="38" fontId="17" fillId="9" borderId="0" xfId="16" applyFont="1" applyFill="1" applyBorder="1" applyAlignment="1">
      <alignment vertical="center"/>
    </xf>
    <xf numFmtId="49" fontId="17" fillId="13" borderId="0" xfId="9" applyNumberFormat="1" applyFont="1" applyFill="1">
      <alignment vertical="center"/>
    </xf>
    <xf numFmtId="0" fontId="17" fillId="13" borderId="0" xfId="13" applyFont="1" applyFill="1" applyAlignment="1">
      <alignment horizontal="center" vertical="center"/>
    </xf>
    <xf numFmtId="2" fontId="17" fillId="13" borderId="0" xfId="9" applyNumberFormat="1" applyFont="1" applyFill="1">
      <alignment vertical="center"/>
    </xf>
    <xf numFmtId="38" fontId="17" fillId="13" borderId="0" xfId="16" applyFont="1" applyFill="1" applyBorder="1">
      <alignment vertical="center"/>
    </xf>
    <xf numFmtId="38" fontId="17" fillId="13" borderId="0" xfId="9" applyNumberFormat="1" applyFont="1" applyFill="1">
      <alignment vertical="center"/>
    </xf>
    <xf numFmtId="38" fontId="17" fillId="0" borderId="0" xfId="11" applyFont="1" applyFill="1" applyBorder="1" applyAlignment="1">
      <alignment horizontal="center" vertical="center" shrinkToFit="1"/>
    </xf>
    <xf numFmtId="38" fontId="17" fillId="0" borderId="0" xfId="11" applyFont="1" applyFill="1" applyBorder="1" applyAlignment="1">
      <alignment horizontal="center" vertical="center"/>
    </xf>
    <xf numFmtId="38" fontId="17" fillId="0" borderId="0" xfId="16" applyFont="1" applyFill="1" applyBorder="1" applyAlignment="1">
      <alignment vertical="center"/>
    </xf>
    <xf numFmtId="38" fontId="17" fillId="0" borderId="0" xfId="11" applyFont="1" applyFill="1" applyBorder="1" applyAlignment="1">
      <alignment vertical="center"/>
    </xf>
    <xf numFmtId="0" fontId="17" fillId="3" borderId="0" xfId="9" quotePrefix="1" applyFont="1" applyFill="1" applyAlignment="1">
      <alignment horizontal="left" vertical="center"/>
    </xf>
    <xf numFmtId="0" fontId="17" fillId="3" borderId="0" xfId="13" applyFont="1" applyFill="1" applyAlignment="1">
      <alignment horizontal="center" vertical="center"/>
    </xf>
    <xf numFmtId="2" fontId="17" fillId="3" borderId="0" xfId="9" applyNumberFormat="1" applyFont="1" applyFill="1">
      <alignment vertical="center"/>
    </xf>
    <xf numFmtId="38" fontId="17" fillId="3" borderId="0" xfId="16" applyFont="1" applyFill="1" applyBorder="1">
      <alignment vertical="center"/>
    </xf>
    <xf numFmtId="38" fontId="17" fillId="3" borderId="0" xfId="9" applyNumberFormat="1" applyFont="1" applyFill="1">
      <alignment vertical="center"/>
    </xf>
    <xf numFmtId="38" fontId="17" fillId="3" borderId="0" xfId="16" applyFont="1" applyFill="1" applyBorder="1" applyAlignment="1">
      <alignment vertical="center"/>
    </xf>
    <xf numFmtId="38" fontId="17" fillId="3" borderId="0" xfId="12" applyFont="1" applyFill="1" applyBorder="1" applyAlignment="1">
      <alignment vertical="center"/>
    </xf>
    <xf numFmtId="0" fontId="17" fillId="7" borderId="0" xfId="9" applyFont="1" applyFill="1">
      <alignment vertical="center"/>
    </xf>
    <xf numFmtId="0" fontId="17" fillId="7" borderId="0" xfId="13" applyFont="1" applyFill="1" applyAlignment="1">
      <alignment horizontal="center" vertical="center"/>
    </xf>
    <xf numFmtId="2" fontId="17" fillId="7" borderId="0" xfId="9" applyNumberFormat="1" applyFont="1" applyFill="1">
      <alignment vertical="center"/>
    </xf>
    <xf numFmtId="38" fontId="17" fillId="7" borderId="0" xfId="16" applyFont="1" applyFill="1" applyBorder="1" applyAlignment="1">
      <alignment vertical="center"/>
    </xf>
    <xf numFmtId="38" fontId="17" fillId="7" borderId="0" xfId="12" applyFont="1" applyFill="1" applyBorder="1" applyAlignment="1">
      <alignment vertical="center"/>
    </xf>
    <xf numFmtId="182" fontId="17" fillId="0" borderId="0" xfId="9" applyNumberFormat="1" applyFont="1" applyAlignment="1">
      <alignment horizontal="right" vertical="center"/>
    </xf>
    <xf numFmtId="38" fontId="17" fillId="7" borderId="0" xfId="16" applyFont="1" applyFill="1" applyBorder="1">
      <alignment vertical="center"/>
    </xf>
    <xf numFmtId="38" fontId="17" fillId="7" borderId="0" xfId="9" applyNumberFormat="1" applyFont="1" applyFill="1">
      <alignment vertical="center"/>
    </xf>
    <xf numFmtId="4" fontId="17" fillId="0" borderId="0" xfId="9" applyNumberFormat="1" applyFont="1">
      <alignment vertical="center"/>
    </xf>
    <xf numFmtId="38" fontId="17" fillId="7" borderId="0" xfId="11" applyFont="1" applyFill="1" applyBorder="1" applyAlignment="1">
      <alignment vertical="center"/>
    </xf>
    <xf numFmtId="0" fontId="17" fillId="0" borderId="0" xfId="5" applyFont="1" applyAlignment="1">
      <alignment horizontal="center" vertical="center"/>
    </xf>
    <xf numFmtId="182" fontId="17" fillId="0" borderId="0" xfId="9" applyNumberFormat="1" applyFont="1">
      <alignment vertical="center"/>
    </xf>
    <xf numFmtId="0" fontId="17" fillId="0" borderId="0" xfId="13" applyFont="1" applyAlignment="1">
      <alignment vertical="center"/>
    </xf>
    <xf numFmtId="38" fontId="17" fillId="0" borderId="0" xfId="16" applyFont="1" applyBorder="1" applyAlignment="1">
      <alignment vertical="center"/>
    </xf>
    <xf numFmtId="38" fontId="17" fillId="0" borderId="0" xfId="13" applyNumberFormat="1" applyFont="1" applyAlignment="1">
      <alignment vertical="center"/>
    </xf>
    <xf numFmtId="0" fontId="17" fillId="0" borderId="0" xfId="9" quotePrefix="1" applyFont="1" applyAlignment="1">
      <alignment horizontal="left" vertical="center"/>
    </xf>
    <xf numFmtId="2" fontId="17" fillId="5" borderId="0" xfId="9" quotePrefix="1" applyNumberFormat="1" applyFont="1" applyFill="1" applyAlignment="1">
      <alignment horizontal="right" vertical="center"/>
    </xf>
    <xf numFmtId="10" fontId="17" fillId="5" borderId="0" xfId="17" applyNumberFormat="1" applyFont="1" applyFill="1" applyBorder="1" applyAlignment="1">
      <alignment vertical="center"/>
    </xf>
    <xf numFmtId="38" fontId="17" fillId="6" borderId="0" xfId="11" applyFont="1" applyFill="1" applyBorder="1" applyAlignment="1">
      <alignment vertical="center"/>
    </xf>
    <xf numFmtId="0" fontId="17" fillId="6" borderId="0" xfId="9" quotePrefix="1" applyFont="1" applyFill="1" applyAlignment="1">
      <alignment horizontal="left" vertical="center"/>
    </xf>
    <xf numFmtId="2" fontId="17" fillId="6" borderId="0" xfId="9" quotePrefix="1" applyNumberFormat="1" applyFont="1" applyFill="1" applyAlignment="1">
      <alignment horizontal="right" vertical="center"/>
    </xf>
    <xf numFmtId="10" fontId="17" fillId="6" borderId="0" xfId="17" applyNumberFormat="1" applyFont="1" applyFill="1" applyBorder="1" applyAlignment="1">
      <alignment vertical="center"/>
    </xf>
    <xf numFmtId="0" fontId="17" fillId="5" borderId="0" xfId="5" applyFont="1" applyFill="1">
      <alignment vertical="center"/>
    </xf>
    <xf numFmtId="0" fontId="17" fillId="8" borderId="0" xfId="9" quotePrefix="1" applyFont="1" applyFill="1" applyAlignment="1">
      <alignment horizontal="left" vertical="center"/>
    </xf>
    <xf numFmtId="2" fontId="17" fillId="8" borderId="0" xfId="9" quotePrefix="1" applyNumberFormat="1" applyFont="1" applyFill="1" applyAlignment="1">
      <alignment horizontal="right" vertical="center"/>
    </xf>
    <xf numFmtId="10" fontId="17" fillId="8" borderId="0" xfId="17" applyNumberFormat="1" applyFont="1" applyFill="1" applyBorder="1" applyAlignment="1">
      <alignment vertical="center"/>
    </xf>
    <xf numFmtId="38" fontId="17" fillId="8" borderId="0" xfId="16" applyFont="1" applyFill="1" applyBorder="1">
      <alignment vertical="center"/>
    </xf>
    <xf numFmtId="0" fontId="17" fillId="10" borderId="0" xfId="9" quotePrefix="1" applyFont="1" applyFill="1" applyAlignment="1">
      <alignment horizontal="left" vertical="center"/>
    </xf>
    <xf numFmtId="2" fontId="17" fillId="10" borderId="0" xfId="9" quotePrefix="1" applyNumberFormat="1" applyFont="1" applyFill="1" applyAlignment="1">
      <alignment horizontal="right" vertical="center"/>
    </xf>
    <xf numFmtId="10" fontId="17" fillId="10" borderId="0" xfId="17" applyNumberFormat="1" applyFont="1" applyFill="1" applyBorder="1" applyAlignment="1">
      <alignment vertical="center"/>
    </xf>
    <xf numFmtId="38" fontId="17" fillId="10" borderId="0" xfId="16" applyFont="1" applyFill="1" applyBorder="1">
      <alignment vertical="center"/>
    </xf>
    <xf numFmtId="0" fontId="17" fillId="8" borderId="0" xfId="9" applyFont="1" applyFill="1" applyAlignment="1">
      <alignment horizontal="left" vertical="center"/>
    </xf>
    <xf numFmtId="49" fontId="17" fillId="9" borderId="0" xfId="9" applyNumberFormat="1" applyFont="1" applyFill="1" applyAlignment="1">
      <alignment horizontal="left" vertical="center"/>
    </xf>
    <xf numFmtId="0" fontId="17" fillId="9" borderId="0" xfId="9" quotePrefix="1" applyFont="1" applyFill="1" applyAlignment="1">
      <alignment horizontal="left" vertical="center"/>
    </xf>
    <xf numFmtId="2" fontId="17" fillId="9" borderId="0" xfId="9" quotePrefix="1" applyNumberFormat="1" applyFont="1" applyFill="1" applyAlignment="1">
      <alignment horizontal="right" vertical="center"/>
    </xf>
    <xf numFmtId="10" fontId="17" fillId="9" borderId="0" xfId="17" applyNumberFormat="1" applyFont="1" applyFill="1" applyBorder="1" applyAlignment="1">
      <alignment vertical="center"/>
    </xf>
    <xf numFmtId="38" fontId="17" fillId="9" borderId="0" xfId="16" applyFont="1" applyFill="1" applyBorder="1">
      <alignment vertical="center"/>
    </xf>
    <xf numFmtId="0" fontId="17" fillId="11" borderId="0" xfId="13" applyFont="1" applyFill="1" applyAlignment="1">
      <alignment vertical="center"/>
    </xf>
    <xf numFmtId="0" fontId="17" fillId="11" borderId="0" xfId="9" quotePrefix="1" applyFont="1" applyFill="1" applyAlignment="1">
      <alignment horizontal="left" vertical="center"/>
    </xf>
    <xf numFmtId="2" fontId="17" fillId="11" borderId="0" xfId="9" quotePrefix="1" applyNumberFormat="1" applyFont="1" applyFill="1" applyAlignment="1">
      <alignment horizontal="right" vertical="center"/>
    </xf>
    <xf numFmtId="10" fontId="17" fillId="11" borderId="0" xfId="17" applyNumberFormat="1" applyFont="1" applyFill="1" applyBorder="1" applyAlignment="1">
      <alignment vertical="center"/>
    </xf>
    <xf numFmtId="2" fontId="17" fillId="11" borderId="0" xfId="13" applyNumberFormat="1" applyFont="1" applyFill="1" applyAlignment="1">
      <alignment vertical="center"/>
    </xf>
    <xf numFmtId="38" fontId="17" fillId="11" borderId="0" xfId="16" applyFont="1" applyFill="1" applyBorder="1" applyAlignment="1">
      <alignment horizontal="center" vertical="center"/>
    </xf>
    <xf numFmtId="2" fontId="17" fillId="0" borderId="0" xfId="13" applyNumberFormat="1" applyFont="1" applyAlignment="1">
      <alignment vertical="center"/>
    </xf>
    <xf numFmtId="0" fontId="17" fillId="9" borderId="0" xfId="5" applyFont="1" applyFill="1" applyAlignment="1">
      <alignment horizontal="left" vertical="center"/>
    </xf>
    <xf numFmtId="0" fontId="17" fillId="13" borderId="0" xfId="13" applyFont="1" applyFill="1" applyAlignment="1">
      <alignment vertical="center"/>
    </xf>
    <xf numFmtId="0" fontId="17" fillId="13" borderId="0" xfId="9" quotePrefix="1" applyFont="1" applyFill="1" applyAlignment="1">
      <alignment horizontal="left" vertical="center"/>
    </xf>
    <xf numFmtId="2" fontId="17" fillId="13" borderId="0" xfId="9" quotePrefix="1" applyNumberFormat="1" applyFont="1" applyFill="1" applyAlignment="1">
      <alignment horizontal="right" vertical="center"/>
    </xf>
    <xf numFmtId="10" fontId="17" fillId="13" borderId="0" xfId="17" applyNumberFormat="1" applyFont="1" applyFill="1" applyBorder="1" applyAlignment="1">
      <alignment vertical="center"/>
    </xf>
    <xf numFmtId="38" fontId="17" fillId="13" borderId="0" xfId="16" applyFont="1" applyFill="1" applyBorder="1" applyAlignment="1">
      <alignment vertical="center"/>
    </xf>
    <xf numFmtId="38" fontId="17" fillId="0" borderId="0" xfId="16" applyFont="1" applyBorder="1" applyAlignment="1">
      <alignment horizontal="center" vertical="center"/>
    </xf>
    <xf numFmtId="0" fontId="17" fillId="0" borderId="0" xfId="5" applyFont="1" applyAlignment="1">
      <alignment horizontal="left" vertical="center"/>
    </xf>
    <xf numFmtId="0" fontId="17" fillId="3" borderId="0" xfId="9" applyFont="1" applyFill="1" applyAlignment="1">
      <alignment horizontal="center" vertical="center"/>
    </xf>
    <xf numFmtId="0" fontId="17" fillId="7" borderId="0" xfId="5" applyFont="1" applyFill="1" applyAlignment="1">
      <alignment horizontal="left" vertical="center"/>
    </xf>
    <xf numFmtId="38" fontId="17" fillId="7" borderId="0" xfId="16" applyFont="1" applyFill="1" applyBorder="1" applyAlignment="1">
      <alignment horizontal="center" vertical="center"/>
    </xf>
    <xf numFmtId="0" fontId="17" fillId="5" borderId="0" xfId="9" quotePrefix="1" applyFont="1" applyFill="1" applyAlignment="1">
      <alignment horizontal="right" vertical="center"/>
    </xf>
    <xf numFmtId="2" fontId="17" fillId="6" borderId="0" xfId="11" applyNumberFormat="1" applyFont="1" applyFill="1" applyBorder="1" applyAlignment="1">
      <alignment horizontal="right" vertical="center"/>
    </xf>
    <xf numFmtId="2" fontId="17" fillId="5" borderId="0" xfId="5" applyNumberFormat="1" applyFont="1" applyFill="1" applyAlignment="1">
      <alignment horizontal="right" vertical="center"/>
    </xf>
    <xf numFmtId="2" fontId="17" fillId="8" borderId="0" xfId="9" applyNumberFormat="1" applyFont="1" applyFill="1" applyAlignment="1">
      <alignment horizontal="right" vertical="center"/>
    </xf>
    <xf numFmtId="2" fontId="17" fillId="9" borderId="0" xfId="9" applyNumberFormat="1" applyFont="1" applyFill="1" applyAlignment="1">
      <alignment horizontal="right" vertical="center"/>
    </xf>
    <xf numFmtId="2" fontId="17" fillId="11" borderId="0" xfId="13" applyNumberFormat="1" applyFont="1" applyFill="1" applyAlignment="1">
      <alignment horizontal="right" vertical="center"/>
    </xf>
    <xf numFmtId="2" fontId="17" fillId="9" borderId="0" xfId="5" applyNumberFormat="1" applyFont="1" applyFill="1" applyAlignment="1">
      <alignment horizontal="right" vertical="center"/>
    </xf>
    <xf numFmtId="2" fontId="17" fillId="13" borderId="0" xfId="13" applyNumberFormat="1" applyFont="1" applyFill="1" applyAlignment="1">
      <alignment horizontal="right" vertical="center"/>
    </xf>
    <xf numFmtId="0" fontId="17" fillId="12" borderId="0" xfId="9" quotePrefix="1" applyFont="1" applyFill="1" applyAlignment="1">
      <alignment horizontal="left" vertical="center"/>
    </xf>
    <xf numFmtId="2" fontId="17" fillId="12" borderId="0" xfId="17" applyNumberFormat="1" applyFont="1" applyFill="1" applyBorder="1" applyAlignment="1">
      <alignment vertical="center"/>
    </xf>
    <xf numFmtId="49" fontId="17" fillId="0" borderId="0" xfId="13" applyNumberFormat="1" applyFont="1" applyAlignment="1">
      <alignment vertical="center"/>
    </xf>
    <xf numFmtId="0" fontId="17" fillId="0" borderId="0" xfId="9" quotePrefix="1" applyFont="1" applyAlignment="1">
      <alignment horizontal="right" vertical="center"/>
    </xf>
    <xf numFmtId="38" fontId="17" fillId="0" borderId="0" xfId="16" applyFont="1" applyFill="1" applyBorder="1" applyAlignment="1">
      <alignment horizontal="center" vertical="center"/>
    </xf>
    <xf numFmtId="181" fontId="17" fillId="0" borderId="0" xfId="16" applyNumberFormat="1" applyFont="1" applyBorder="1" applyAlignment="1">
      <alignment horizontal="left" vertical="center" shrinkToFit="1"/>
    </xf>
    <xf numFmtId="0" fontId="78" fillId="0" borderId="41" xfId="284" applyFont="1" applyBorder="1"/>
    <xf numFmtId="0" fontId="78" fillId="0" borderId="1" xfId="284" applyFont="1" applyBorder="1"/>
    <xf numFmtId="202" fontId="78" fillId="0" borderId="1" xfId="284" applyNumberFormat="1" applyFont="1" applyBorder="1"/>
    <xf numFmtId="0" fontId="78" fillId="0" borderId="42" xfId="284" applyFont="1" applyBorder="1" applyAlignment="1">
      <alignment horizontal="right"/>
    </xf>
    <xf numFmtId="0" fontId="78" fillId="0" borderId="0" xfId="284" applyFont="1"/>
    <xf numFmtId="0" fontId="78" fillId="0" borderId="2" xfId="284" applyFont="1" applyBorder="1"/>
    <xf numFmtId="202" fontId="78" fillId="0" borderId="0" xfId="284" applyNumberFormat="1" applyFont="1"/>
    <xf numFmtId="0" fontId="16" fillId="0" borderId="0" xfId="284" applyFont="1"/>
    <xf numFmtId="0" fontId="78" fillId="0" borderId="39" xfId="284" applyFont="1" applyBorder="1" applyAlignment="1">
      <alignment horizontal="right"/>
    </xf>
    <xf numFmtId="0" fontId="78" fillId="0" borderId="0" xfId="284" applyFont="1" applyAlignment="1">
      <alignment horizontal="center"/>
    </xf>
    <xf numFmtId="202" fontId="78" fillId="0" borderId="0" xfId="284" applyNumberFormat="1" applyFont="1" applyAlignment="1">
      <alignment horizontal="centerContinuous"/>
    </xf>
    <xf numFmtId="0" fontId="78" fillId="0" borderId="0" xfId="284" applyFont="1" applyAlignment="1">
      <alignment horizontal="centerContinuous"/>
    </xf>
    <xf numFmtId="0" fontId="78" fillId="0" borderId="39" xfId="284" applyFont="1" applyBorder="1" applyAlignment="1">
      <alignment horizontal="centerContinuous"/>
    </xf>
    <xf numFmtId="0" fontId="81" fillId="0" borderId="2" xfId="284" applyFont="1" applyBorder="1" applyAlignment="1">
      <alignment vertical="center"/>
    </xf>
    <xf numFmtId="0" fontId="81" fillId="0" borderId="0" xfId="284" applyFont="1" applyAlignment="1">
      <alignment vertical="center"/>
    </xf>
    <xf numFmtId="0" fontId="82" fillId="0" borderId="0" xfId="284" applyFont="1" applyAlignment="1">
      <alignment vertical="center"/>
    </xf>
    <xf numFmtId="0" fontId="81" fillId="0" borderId="39" xfId="284" applyFont="1" applyBorder="1" applyAlignment="1">
      <alignment vertical="center"/>
    </xf>
    <xf numFmtId="0" fontId="78" fillId="0" borderId="2" xfId="284" applyFont="1" applyBorder="1" applyAlignment="1">
      <alignment horizontal="center"/>
    </xf>
    <xf numFmtId="0" fontId="78" fillId="0" borderId="39" xfId="284" applyFont="1" applyBorder="1" applyAlignment="1">
      <alignment horizontal="center"/>
    </xf>
    <xf numFmtId="0" fontId="84" fillId="0" borderId="0" xfId="284" applyFont="1"/>
    <xf numFmtId="0" fontId="21" fillId="0" borderId="3" xfId="284" applyFont="1" applyBorder="1" applyAlignment="1">
      <alignment horizontal="center" vertical="top"/>
    </xf>
    <xf numFmtId="0" fontId="21" fillId="0" borderId="4" xfId="284" applyFont="1" applyBorder="1" applyAlignment="1">
      <alignment horizontal="center" vertical="top"/>
    </xf>
    <xf numFmtId="0" fontId="21" fillId="0" borderId="40" xfId="284" applyFont="1" applyBorder="1" applyAlignment="1">
      <alignment horizontal="center" vertical="top"/>
    </xf>
    <xf numFmtId="0" fontId="25" fillId="0" borderId="0" xfId="0" applyFont="1" applyAlignment="1">
      <alignment horizontal="left" vertical="center" wrapText="1" shrinkToFit="1"/>
    </xf>
    <xf numFmtId="0" fontId="17" fillId="39" borderId="0" xfId="0" applyFont="1" applyFill="1" applyAlignment="1">
      <alignment horizontal="left" vertical="center"/>
    </xf>
    <xf numFmtId="0" fontId="85" fillId="0" borderId="0" xfId="0" applyFont="1" applyAlignment="1">
      <alignment vertical="center" shrinkToFit="1"/>
    </xf>
    <xf numFmtId="38" fontId="17" fillId="0" borderId="0" xfId="1" applyFont="1" applyFill="1" applyAlignment="1">
      <alignment vertical="center" shrinkToFit="1"/>
    </xf>
    <xf numFmtId="3" fontId="28" fillId="0" borderId="0" xfId="0" applyNumberFormat="1" applyFont="1" applyAlignment="1">
      <alignment vertical="center" shrinkToFit="1"/>
    </xf>
    <xf numFmtId="38" fontId="28" fillId="0" borderId="0" xfId="1" applyFont="1" applyFill="1" applyBorder="1" applyAlignment="1">
      <alignment vertical="center" shrinkToFit="1"/>
    </xf>
    <xf numFmtId="177" fontId="17" fillId="0" borderId="0" xfId="2" applyNumberFormat="1" applyFont="1" applyAlignment="1">
      <alignment vertical="center"/>
    </xf>
    <xf numFmtId="0" fontId="17" fillId="0" borderId="0" xfId="0" applyFont="1" applyAlignment="1">
      <alignment horizontal="left" vertical="center" wrapText="1" shrinkToFit="1"/>
    </xf>
    <xf numFmtId="0" fontId="25" fillId="0" borderId="0" xfId="0" applyFont="1" applyAlignment="1">
      <alignment vertical="center" wrapText="1"/>
    </xf>
    <xf numFmtId="3" fontId="17" fillId="0" borderId="0" xfId="0" applyNumberFormat="1" applyFont="1" applyAlignment="1">
      <alignment vertical="center"/>
    </xf>
    <xf numFmtId="10" fontId="17" fillId="0" borderId="5" xfId="2" applyNumberFormat="1" applyFont="1" applyBorder="1" applyAlignment="1">
      <alignment horizontal="center" vertical="center"/>
    </xf>
    <xf numFmtId="38" fontId="17" fillId="0" borderId="5" xfId="16" applyFont="1" applyBorder="1" applyAlignment="1">
      <alignment horizontal="center" vertical="center"/>
    </xf>
    <xf numFmtId="0" fontId="17" fillId="40" borderId="0" xfId="0" applyFont="1" applyFill="1" applyAlignment="1">
      <alignment horizontal="left" vertical="center" shrinkToFit="1"/>
    </xf>
    <xf numFmtId="0" fontId="25" fillId="40" borderId="0" xfId="0" applyFont="1" applyFill="1" applyAlignment="1">
      <alignment vertical="center" wrapText="1" shrinkToFit="1"/>
    </xf>
    <xf numFmtId="0" fontId="17" fillId="40" borderId="0" xfId="0" applyFont="1" applyFill="1" applyAlignment="1">
      <alignment horizontal="center" vertical="center"/>
    </xf>
    <xf numFmtId="40" fontId="17" fillId="40" borderId="0" xfId="0" applyNumberFormat="1" applyFont="1" applyFill="1" applyAlignment="1">
      <alignment vertical="center" shrinkToFit="1"/>
    </xf>
    <xf numFmtId="3" fontId="17" fillId="40" borderId="0" xfId="0" applyNumberFormat="1" applyFont="1" applyFill="1" applyAlignment="1">
      <alignment vertical="center" shrinkToFit="1"/>
    </xf>
    <xf numFmtId="38" fontId="17" fillId="40" borderId="0" xfId="0" applyNumberFormat="1" applyFont="1" applyFill="1" applyAlignment="1">
      <alignment vertical="center" shrinkToFit="1"/>
    </xf>
    <xf numFmtId="0" fontId="17" fillId="40" borderId="0" xfId="0" applyFont="1" applyFill="1" applyAlignment="1">
      <alignment horizontal="center" vertical="center" shrinkToFit="1"/>
    </xf>
    <xf numFmtId="0" fontId="17" fillId="40" borderId="0" xfId="3" applyFont="1" applyFill="1" applyAlignment="1">
      <alignment vertical="center" shrinkToFit="1"/>
    </xf>
    <xf numFmtId="0" fontId="17" fillId="40" borderId="0" xfId="0" applyFont="1" applyFill="1" applyAlignment="1">
      <alignment vertical="center" shrinkToFit="1"/>
    </xf>
    <xf numFmtId="0" fontId="25" fillId="40" borderId="0" xfId="0" applyFont="1" applyFill="1" applyAlignment="1">
      <alignment horizontal="left" vertical="center" wrapText="1" shrinkToFit="1"/>
    </xf>
    <xf numFmtId="0" fontId="17" fillId="40" borderId="0" xfId="0" applyFont="1" applyFill="1" applyAlignment="1">
      <alignment horizontal="left" vertical="center" wrapText="1" shrinkToFit="1"/>
    </xf>
    <xf numFmtId="201" fontId="17" fillId="40" borderId="0" xfId="0" applyNumberFormat="1" applyFont="1" applyFill="1" applyAlignment="1">
      <alignment vertical="center" shrinkToFit="1"/>
    </xf>
    <xf numFmtId="38" fontId="80" fillId="0" borderId="2" xfId="284" applyNumberFormat="1" applyFont="1" applyBorder="1" applyAlignment="1">
      <alignment horizontal="center"/>
    </xf>
    <xf numFmtId="0" fontId="80" fillId="0" borderId="0" xfId="284" applyFont="1" applyAlignment="1">
      <alignment horizontal="center"/>
    </xf>
    <xf numFmtId="0" fontId="80" fillId="0" borderId="39" xfId="284" applyFont="1" applyBorder="1" applyAlignment="1">
      <alignment horizontal="center"/>
    </xf>
    <xf numFmtId="0" fontId="80" fillId="0" borderId="2" xfId="284" applyFont="1" applyBorder="1" applyAlignment="1">
      <alignment horizontal="center"/>
    </xf>
    <xf numFmtId="202" fontId="83" fillId="0" borderId="2" xfId="284" applyNumberFormat="1" applyFont="1" applyBorder="1" applyAlignment="1">
      <alignment horizontal="center" vertical="center"/>
    </xf>
    <xf numFmtId="202" fontId="83" fillId="0" borderId="0" xfId="284" applyNumberFormat="1" applyFont="1" applyAlignment="1">
      <alignment horizontal="center" vertical="center"/>
    </xf>
    <xf numFmtId="202" fontId="83" fillId="0" borderId="39" xfId="284" applyNumberFormat="1" applyFont="1" applyBorder="1" applyAlignment="1">
      <alignment horizontal="center" vertical="center"/>
    </xf>
    <xf numFmtId="0" fontId="83" fillId="0" borderId="2" xfId="284" applyFont="1" applyBorder="1" applyAlignment="1">
      <alignment horizontal="center" vertical="center"/>
    </xf>
    <xf numFmtId="0" fontId="83" fillId="0" borderId="0" xfId="284" applyFont="1" applyAlignment="1">
      <alignment horizontal="center" vertical="center"/>
    </xf>
    <xf numFmtId="0" fontId="83" fillId="0" borderId="39" xfId="284" applyFont="1" applyBorder="1" applyAlignment="1">
      <alignment horizontal="center" vertical="center"/>
    </xf>
    <xf numFmtId="0" fontId="17" fillId="0" borderId="0" xfId="5" applyFont="1" applyAlignment="1">
      <alignment horizontal="center" vertical="center"/>
    </xf>
    <xf numFmtId="0" fontId="27" fillId="0" borderId="0" xfId="0" applyFont="1" applyAlignment="1">
      <alignment vertical="center"/>
    </xf>
    <xf numFmtId="0" fontId="17" fillId="9" borderId="0" xfId="13" applyFont="1" applyFill="1" applyAlignment="1">
      <alignment vertical="center"/>
    </xf>
    <xf numFmtId="38" fontId="17" fillId="0" borderId="0" xfId="11" applyFont="1" applyFill="1" applyBorder="1" applyAlignment="1">
      <alignment horizontal="center" vertical="center"/>
    </xf>
    <xf numFmtId="0" fontId="17" fillId="3" borderId="0" xfId="9" quotePrefix="1" applyFont="1" applyFill="1" applyAlignment="1">
      <alignment horizontal="left" vertical="center"/>
    </xf>
    <xf numFmtId="0" fontId="27" fillId="0" borderId="0" xfId="0" applyFont="1" applyAlignment="1">
      <alignment horizontal="left" vertical="center"/>
    </xf>
    <xf numFmtId="0" fontId="17" fillId="7" borderId="0" xfId="9" applyFont="1" applyFill="1">
      <alignment vertical="center"/>
    </xf>
    <xf numFmtId="10" fontId="17" fillId="0" borderId="0" xfId="17" applyNumberFormat="1" applyFont="1" applyBorder="1" applyAlignment="1">
      <alignment horizontal="left" vertical="center"/>
    </xf>
    <xf numFmtId="0" fontId="17" fillId="0" borderId="0" xfId="5" applyFont="1">
      <alignment vertical="center"/>
    </xf>
    <xf numFmtId="0" fontId="17" fillId="0" borderId="0" xfId="9" quotePrefix="1" applyFont="1" applyAlignment="1">
      <alignment horizontal="left" vertical="center"/>
    </xf>
    <xf numFmtId="0" fontId="17" fillId="0" borderId="0" xfId="9" applyFont="1">
      <alignment vertical="center"/>
    </xf>
    <xf numFmtId="0" fontId="17" fillId="0" borderId="0" xfId="9" applyFont="1" applyAlignment="1">
      <alignment horizontal="left" vertical="center"/>
    </xf>
    <xf numFmtId="0" fontId="17" fillId="5" borderId="0" xfId="9" quotePrefix="1" applyFont="1" applyFill="1" applyAlignment="1">
      <alignment horizontal="left" vertical="center"/>
    </xf>
    <xf numFmtId="0" fontId="17" fillId="6" borderId="0" xfId="9" applyFont="1" applyFill="1" applyAlignment="1">
      <alignment horizontal="left" vertical="center"/>
    </xf>
    <xf numFmtId="0" fontId="17" fillId="8" borderId="0" xfId="13" applyFont="1" applyFill="1" applyAlignment="1">
      <alignment vertical="center"/>
    </xf>
    <xf numFmtId="0" fontId="17" fillId="10" borderId="0" xfId="5" applyFont="1" applyFill="1" applyAlignment="1">
      <alignment horizontal="left" vertical="center"/>
    </xf>
    <xf numFmtId="49" fontId="17" fillId="13" borderId="0" xfId="9" applyNumberFormat="1" applyFont="1" applyFill="1">
      <alignment vertical="center"/>
    </xf>
    <xf numFmtId="0" fontId="17" fillId="11" borderId="0" xfId="5" applyFont="1" applyFill="1" applyAlignment="1">
      <alignment horizontal="left" vertical="center"/>
    </xf>
    <xf numFmtId="0" fontId="17" fillId="5" borderId="0" xfId="5" applyFont="1" applyFill="1" applyAlignment="1">
      <alignment horizontal="left" vertical="center"/>
    </xf>
    <xf numFmtId="0" fontId="17" fillId="2" borderId="0" xfId="9" quotePrefix="1" applyFont="1" applyFill="1" applyAlignment="1">
      <alignment horizontal="left" vertical="center"/>
    </xf>
    <xf numFmtId="0" fontId="27" fillId="2" borderId="0" xfId="0" applyFont="1" applyFill="1" applyAlignment="1">
      <alignment vertical="center"/>
    </xf>
    <xf numFmtId="38" fontId="17" fillId="3" borderId="0" xfId="11" applyFont="1" applyFill="1" applyBorder="1" applyAlignment="1">
      <alignment horizontal="center" vertical="center"/>
    </xf>
    <xf numFmtId="0" fontId="27" fillId="3" borderId="0" xfId="0" applyFont="1" applyFill="1" applyAlignment="1">
      <alignment vertical="center"/>
    </xf>
    <xf numFmtId="38" fontId="17" fillId="7" borderId="0" xfId="11" applyFont="1" applyFill="1" applyBorder="1" applyAlignment="1">
      <alignment horizontal="center" vertical="center"/>
    </xf>
    <xf numFmtId="0" fontId="27" fillId="7" borderId="0" xfId="0" applyFont="1" applyFill="1" applyAlignment="1">
      <alignment vertical="center"/>
    </xf>
    <xf numFmtId="49" fontId="17" fillId="0" borderId="0" xfId="2" applyNumberFormat="1" applyFont="1" applyAlignment="1">
      <alignment vertical="center"/>
    </xf>
    <xf numFmtId="0" fontId="17" fillId="0" borderId="0" xfId="2" applyFont="1" applyAlignment="1">
      <alignment vertical="center"/>
    </xf>
    <xf numFmtId="38" fontId="17" fillId="0" borderId="0" xfId="2" applyNumberFormat="1" applyFont="1" applyAlignment="1">
      <alignment vertical="center"/>
    </xf>
    <xf numFmtId="177" fontId="17" fillId="0" borderId="0" xfId="2" applyNumberFormat="1" applyFont="1" applyAlignment="1">
      <alignment horizontal="center" vertical="center"/>
    </xf>
    <xf numFmtId="178" fontId="17" fillId="0" borderId="0" xfId="2" applyNumberFormat="1" applyFont="1" applyAlignment="1">
      <alignment horizontal="center" vertical="center" shrinkToFit="1"/>
    </xf>
    <xf numFmtId="200" fontId="17" fillId="0" borderId="0" xfId="2" applyNumberFormat="1" applyFont="1" applyAlignment="1">
      <alignment horizontal="center" vertical="center"/>
    </xf>
    <xf numFmtId="200" fontId="27" fillId="0" borderId="0" xfId="0" applyNumberFormat="1" applyFont="1" applyAlignment="1">
      <alignment vertical="center"/>
    </xf>
    <xf numFmtId="38" fontId="16" fillId="0" borderId="0" xfId="12" applyFont="1" applyFill="1" applyBorder="1" applyAlignment="1">
      <alignment horizontal="center" vertical="center" shrinkToFit="1"/>
    </xf>
    <xf numFmtId="0" fontId="16" fillId="0" borderId="0" xfId="5" applyFont="1" applyAlignment="1">
      <alignment horizontal="center" vertical="center" shrinkToFit="1"/>
    </xf>
    <xf numFmtId="0" fontId="16" fillId="0" borderId="0" xfId="5" applyFont="1" applyAlignment="1">
      <alignment horizontal="center" vertical="center"/>
    </xf>
    <xf numFmtId="0" fontId="27" fillId="0" borderId="0" xfId="0" applyFont="1" applyAlignment="1">
      <alignment horizontal="center" vertical="center"/>
    </xf>
    <xf numFmtId="38" fontId="16" fillId="0" borderId="0" xfId="1" applyFont="1" applyFill="1" applyBorder="1" applyAlignment="1">
      <alignment horizontal="center" vertical="center" shrinkToFit="1"/>
    </xf>
    <xf numFmtId="38" fontId="16" fillId="0" borderId="4" xfId="1" applyFont="1" applyFill="1" applyBorder="1" applyAlignment="1">
      <alignment horizontal="center" vertical="center" shrinkToFit="1"/>
    </xf>
    <xf numFmtId="38" fontId="16" fillId="0" borderId="0" xfId="1" applyFont="1" applyFill="1" applyBorder="1" applyAlignment="1">
      <alignment horizontal="center" vertical="center"/>
    </xf>
    <xf numFmtId="38" fontId="16" fillId="0" borderId="4" xfId="1" applyFont="1" applyFill="1" applyBorder="1" applyAlignment="1">
      <alignment horizontal="center" vertical="center"/>
    </xf>
    <xf numFmtId="38" fontId="16" fillId="0" borderId="0" xfId="1" quotePrefix="1" applyFont="1" applyFill="1" applyBorder="1" applyAlignment="1">
      <alignment horizontal="center" vertical="center"/>
    </xf>
    <xf numFmtId="38" fontId="16" fillId="0" borderId="4" xfId="1" quotePrefix="1" applyFont="1" applyFill="1" applyBorder="1" applyAlignment="1">
      <alignment horizontal="center" vertical="center"/>
    </xf>
  </cellXfs>
  <cellStyles count="285">
    <cellStyle name="(#,###)" xfId="23" xr:uid="{B16DA925-83B8-4783-A23F-E0AD8270DEF4}"/>
    <cellStyle name="(#,###) 2" xfId="88" xr:uid="{233F7171-9E3D-4C3F-9A71-20F10ACFCE09}"/>
    <cellStyle name="(#,###) 3" xfId="89" xr:uid="{721AB77D-F3E1-4BD8-8276-2F1AFD43FD4E}"/>
    <cellStyle name="０．０" xfId="90" xr:uid="{9806C99D-E238-43D8-9F5F-4491177B8266}"/>
    <cellStyle name="０．０ 2" xfId="91" xr:uid="{14FFFD67-35C0-4F5C-8D61-06E71082B7E1}"/>
    <cellStyle name="０．０ 2 2" xfId="92" xr:uid="{3EFA55E4-4A02-4674-A417-498841E54EA3}"/>
    <cellStyle name="０．０ 2_代価表" xfId="93" xr:uid="{1FD9465E-4535-48BB-A3B6-7581B21A89C3}"/>
    <cellStyle name="０．０ 3" xfId="94" xr:uid="{CBC8FAB4-E8AE-41D4-AF36-5DC11E76880B}"/>
    <cellStyle name="０．０ 4" xfId="95" xr:uid="{A1EB8957-7885-4954-A6D9-F660DF18343A}"/>
    <cellStyle name="０．００" xfId="96" xr:uid="{497FD70F-F7F4-4E66-A2AE-6AD441545257}"/>
    <cellStyle name="０．００ 2" xfId="97" xr:uid="{D4497743-913D-4E86-92F7-345D6E83D3B8}"/>
    <cellStyle name="０．００ 2 2" xfId="98" xr:uid="{F4D479DA-79C6-47CB-890F-C5432F20B65B}"/>
    <cellStyle name="０．００ 2_代価表" xfId="99" xr:uid="{6A1DAC5E-FE5A-4051-A5B8-A07BA5BF6453}"/>
    <cellStyle name="０．００ 3" xfId="100" xr:uid="{0F6CD616-1AE5-47DC-BFD3-D613BB2D26B7}"/>
    <cellStyle name="０．００ 4" xfId="101" xr:uid="{4630276F-5B82-42EF-9193-82DBFAD640B8}"/>
    <cellStyle name="20% - アクセント 1 2" xfId="24" xr:uid="{6D5E9260-C571-4AF6-A793-5768BAE44819}"/>
    <cellStyle name="20% - アクセント 2 2" xfId="25" xr:uid="{4155753D-3C3C-45D5-911D-E849C30AD85D}"/>
    <cellStyle name="20% - アクセント 3 2" xfId="26" xr:uid="{F743FB2D-B90A-45A3-9BF7-23123ED203F5}"/>
    <cellStyle name="20% - アクセント 4 2" xfId="27" xr:uid="{03452746-5838-4211-98C0-4E4764CC5F1B}"/>
    <cellStyle name="20% - アクセント 5 2" xfId="28" xr:uid="{69731C6A-D731-47F7-9483-85AD9DDE2E63}"/>
    <cellStyle name="20% - アクセント 6 2" xfId="29" xr:uid="{6E24CD70-CF26-48BC-93D8-BCF7CA873BC1}"/>
    <cellStyle name="40% - アクセント 1 2" xfId="30" xr:uid="{0EE92FDF-F75F-4889-B64B-B2FAA1B4C1F9}"/>
    <cellStyle name="40% - アクセント 2 2" xfId="31" xr:uid="{04BC8758-723C-4952-B525-242B605F8B6C}"/>
    <cellStyle name="40% - アクセント 3 2" xfId="32" xr:uid="{39A27094-3F66-4515-A59D-B64A94FA698E}"/>
    <cellStyle name="40% - アクセント 4 2" xfId="33" xr:uid="{B4CB8C4F-8D36-4F8E-BB64-5D612D224EC3}"/>
    <cellStyle name="40% - アクセント 5 2" xfId="34" xr:uid="{55A29594-9B2E-4550-B042-CDFEDDBED6B5}"/>
    <cellStyle name="40% - アクセント 6 2" xfId="35" xr:uid="{C3E39AF6-6F00-425F-90F8-BF59C723B638}"/>
    <cellStyle name="60% - アクセント 1 2" xfId="36" xr:uid="{C9DF7CDC-01E8-43B4-AE21-A851F1798779}"/>
    <cellStyle name="60% - アクセント 2 2" xfId="37" xr:uid="{3756DF44-6DDC-4965-BC52-1F8939A69AE8}"/>
    <cellStyle name="60% - アクセント 3 2" xfId="38" xr:uid="{EF2C66BE-8E5A-47DC-AEDB-5061914BC26C}"/>
    <cellStyle name="60% - アクセント 4 2" xfId="39" xr:uid="{BCBB3791-4726-48CD-9021-D9609EC291C4}"/>
    <cellStyle name="60% - アクセント 5 2" xfId="40" xr:uid="{4F005915-5210-4E97-8061-564E78B5F617}"/>
    <cellStyle name="60% - アクセント 6 2" xfId="41" xr:uid="{ACEE0D9F-CE9E-4386-9B71-B23C3106D079}"/>
    <cellStyle name="bjMu" xfId="102" xr:uid="{572FCB42-8F77-42F1-9D96-606C691B0780}"/>
    <cellStyle name="bjMu2" xfId="103" xr:uid="{990D6860-6F7B-4025-B2F4-D2004A3E1D06}"/>
    <cellStyle name="Calc Currency (0)" xfId="42" xr:uid="{4FA0CEFA-5E10-4469-8DB4-20C34C5FD87C}"/>
    <cellStyle name="Comma [0]_12~3SO2" xfId="43" xr:uid="{76044648-2210-44CA-9B89-89693943C1D7}"/>
    <cellStyle name="Comma_12~3SO2" xfId="44" xr:uid="{FE5559CA-D0B1-48A8-84D7-74A305340F7C}"/>
    <cellStyle name="Currency [0]_12~3SO2" xfId="45" xr:uid="{BCC28FEA-FD98-40F5-99D5-18319D0C4278}"/>
    <cellStyle name="Currency_12~3SO2" xfId="46" xr:uid="{BF93B1CD-872C-45D3-9F1B-4F834B1EF0A7}"/>
    <cellStyle name="entry" xfId="47" xr:uid="{F8A10824-4BC8-43F6-875F-B9EE9DBB3CCD}"/>
    <cellStyle name="g｢" xfId="104" xr:uid="{03A43675-3C35-4E1C-8FD9-A846996374F7}"/>
    <cellStyle name="Grey" xfId="105" xr:uid="{801E940D-9FB8-4411-A700-53D0506A0E47}"/>
    <cellStyle name="Header1" xfId="48" xr:uid="{D56BDD0B-ACA9-4A20-B7E9-761B229120AD}"/>
    <cellStyle name="Header2" xfId="49" xr:uid="{07EF08A4-46AC-402F-9BA3-965F0529591A}"/>
    <cellStyle name="Header2 2" xfId="261" xr:uid="{17EB40D1-E01E-419A-9413-56164FF74DF8}"/>
    <cellStyle name="ＨＩＲＯ" xfId="106" xr:uid="{5DB841AD-DAB0-44AB-9384-06E61C17B11C}"/>
    <cellStyle name="Input [yellow]" xfId="107" xr:uid="{F15135AD-5060-4AC6-A1BC-AA73A994F7C3}"/>
    <cellStyle name="MS10" xfId="108" xr:uid="{B6FACCBF-11E8-4BCF-B94C-3CC6F8D619FA}"/>
    <cellStyle name="Normal - Style1" xfId="109" xr:uid="{51DEF77A-296B-4A57-BDE2-3E5BECFDC75B}"/>
    <cellStyle name="Normal_#18-Internet" xfId="50" xr:uid="{E45CD00F-3F02-48AA-9FF1-9D262FE767F9}"/>
    <cellStyle name="Percent [2]" xfId="110" xr:uid="{BEEE2D10-B778-437B-91AC-94889374DBFE}"/>
    <cellStyle name="Percent_12~3SO2" xfId="51" xr:uid="{5DD063BD-E1C8-4CF6-9F81-A0ED2A67922C}"/>
    <cellStyle name="price" xfId="52" xr:uid="{2D98FD9C-D51A-4772-8F15-3417EC784768}"/>
    <cellStyle name="revised" xfId="53" xr:uid="{7BE04D67-22C7-48AD-8E9C-B437622465C2}"/>
    <cellStyle name="RowLevel_0" xfId="111" xr:uid="{56642327-925E-4A2A-BD9E-7F7910134A2F}"/>
    <cellStyle name="saito" xfId="112" xr:uid="{28887656-985A-454C-B6E2-928C85B2B20B}"/>
    <cellStyle name="section" xfId="54" xr:uid="{5BAC250E-5313-4907-BC82-D36321FC6A0E}"/>
    <cellStyle name="STYL0 - スタイル1" xfId="113" xr:uid="{468EE6A9-3B65-4E14-901B-570059DA02A9}"/>
    <cellStyle name="STYL1 - スタイル2" xfId="114" xr:uid="{82CC8D6A-7768-4753-A5D3-9A80DC10C9EB}"/>
    <cellStyle name="STYL2 - スタイル3" xfId="115" xr:uid="{5631451A-DBA2-4FAD-9ACA-CE05CF7FB936}"/>
    <cellStyle name="STYL3 - スタイル4" xfId="116" xr:uid="{D1CB8950-5C1D-429B-92B1-E9B505050453}"/>
    <cellStyle name="STYL4 - スタイル5" xfId="117" xr:uid="{E1EA6028-A1A3-4311-963A-D7ACB87ED9CF}"/>
    <cellStyle name="STYL5 - スタイル6" xfId="118" xr:uid="{252142F2-0306-44B3-AEB3-6F6A0D6066FD}"/>
    <cellStyle name="STYL6 - スタイル7" xfId="119" xr:uid="{78065B4D-1614-484C-B4AC-E759C51629C5}"/>
    <cellStyle name="STYL7 - スタイル8" xfId="120" xr:uid="{C524F832-37D0-4CE2-8C5C-CF7AC096A867}"/>
    <cellStyle name="subhead" xfId="55" xr:uid="{A3A47B11-6F01-4BF6-8E6D-AB92E950E8DC}"/>
    <cellStyle name="test" xfId="121" xr:uid="{45604310-0E53-4664-AFC0-D513B4E23C52}"/>
    <cellStyle name="title" xfId="56" xr:uid="{7C994949-6C96-4170-A33F-B6B8C2D56D92}"/>
    <cellStyle name="アクセント 1 2" xfId="57" xr:uid="{7043509D-DC56-4892-A42D-0D377B93D2FF}"/>
    <cellStyle name="アクセント 2 2" xfId="58" xr:uid="{17AFC321-0CD1-4060-9BEF-F6FA06562D4A}"/>
    <cellStyle name="アクセント 3 2" xfId="59" xr:uid="{C2A35969-C790-43FF-9339-5E0943E30231}"/>
    <cellStyle name="アクセント 4 2" xfId="60" xr:uid="{A6C3C93E-8B29-4F10-AD06-98F272F63CE2}"/>
    <cellStyle name="アクセント 5 2" xfId="61" xr:uid="{1DD7C919-9F95-49A9-B6C1-A191DBC479D3}"/>
    <cellStyle name="アクセント 6 2" xfId="62" xr:uid="{44E48468-D840-41C2-BCCD-320166C5C43A}"/>
    <cellStyle name="ｳﾁﾜｹ" xfId="122" xr:uid="{1D5EB79A-CB4C-48E1-94EF-21071DA514B2}"/>
    <cellStyle name="ｳﾁﾜｹ 2" xfId="123" xr:uid="{7F601A63-B600-4682-AB45-9102A08EEA78}"/>
    <cellStyle name="ｳﾁﾜｹ 3" xfId="124" xr:uid="{D269CB3B-5322-4E3F-B4B5-372487C135C5}"/>
    <cellStyle name="ｳﾁﾜｹ 3 2" xfId="125" xr:uid="{FE2A672A-7C6B-466C-92DB-161A53E42FEF}"/>
    <cellStyle name="ｳﾁﾜｹ 3_代価表" xfId="126" xr:uid="{A9336832-1D15-4036-9D6A-729A26A65BE3}"/>
    <cellStyle name="ｳﾁﾜｹ 4" xfId="127" xr:uid="{E75CAD3D-E95C-4F39-BA8A-661474ACF02C}"/>
    <cellStyle name="ｳﾁﾜｹ 4 2" xfId="128" xr:uid="{CDD850C5-5948-4C59-BCB9-F29087716F6C}"/>
    <cellStyle name="ｳﾁﾜｹ 4_代価表" xfId="129" xr:uid="{4E5AC5BB-E2B7-49B5-B8CE-8E66722C96D3}"/>
    <cellStyle name="ｳﾁﾜｹ 5" xfId="130" xr:uid="{7FD7DBD5-8F94-4CBC-8459-13B6097A3B61}"/>
    <cellStyle name="ｳﾁﾜｹ 5 2" xfId="131" xr:uid="{87B2691E-3C15-474C-821B-261DF371FDC1}"/>
    <cellStyle name="ｳﾁﾜｹ 5_代価表" xfId="132" xr:uid="{0317E547-2221-4AC4-8C9A-1FD777F342BD}"/>
    <cellStyle name="ｳﾁﾜｹ 6" xfId="133" xr:uid="{ABA78162-B13A-488B-9EB9-695865FDFF86}"/>
    <cellStyle name="ｳﾁﾜｹ 7" xfId="134" xr:uid="{93450AB9-4DCD-44A9-80F7-62DD87D564A5}"/>
    <cellStyle name="クリーム" xfId="135" xr:uid="{96F9CCCD-6230-4E44-AE84-29911E67DB0D}"/>
    <cellStyle name="タイトル 2" xfId="136" xr:uid="{FF81401E-53D9-4FF3-B872-5093A8476F89}"/>
    <cellStyle name="タイトル 3" xfId="137" xr:uid="{C3E97BE1-4A5C-4128-9A2B-FB7313C317EC}"/>
    <cellStyle name="タイトル 4" xfId="138" xr:uid="{4354967E-0D2F-4E00-B274-E46FC27327DA}"/>
    <cellStyle name="タイトル 5" xfId="63" xr:uid="{0DE1DA97-C0CD-483B-A087-040D271F0DD7}"/>
    <cellStyle name="チェック セル 2" xfId="64" xr:uid="{FFA76E51-4D0B-47DE-8F85-EE57A3883C87}"/>
    <cellStyle name="どちらでもない 2" xfId="65" xr:uid="{51636A15-6B59-4E89-8225-4692931DABD9}"/>
    <cellStyle name="パーセント" xfId="17" builtinId="5"/>
    <cellStyle name="パーセント 2" xfId="15" xr:uid="{00000000-0005-0000-0000-000001000000}"/>
    <cellStyle name="パーセント 2 2" xfId="7" xr:uid="{00000000-0005-0000-0000-000002000000}"/>
    <cellStyle name="パーセント 2 2 2" xfId="140" xr:uid="{B581F876-A325-43B5-9E2F-E995527F98EF}"/>
    <cellStyle name="パーセント 2 2 2 2" xfId="250" xr:uid="{178664FB-5194-4ABD-8DA2-AEB34E98AA75}"/>
    <cellStyle name="パーセント 2 3" xfId="139" xr:uid="{F61229E2-53D4-499F-9F5D-2CC5BE9BF3A0}"/>
    <cellStyle name="パーセント 3" xfId="21" xr:uid="{D2266E30-99AE-4426-B793-6448209BFC88}"/>
    <cellStyle name="パーセント 3 2" xfId="142" xr:uid="{D866A64B-5CD5-4BEC-88D8-34A6184A866C}"/>
    <cellStyle name="パーセント 3 3" xfId="141" xr:uid="{68B048F9-D9D5-4A07-B346-50A9E9C2E87E}"/>
    <cellStyle name="パーセント 3 4" xfId="255" xr:uid="{F68DD72C-29AA-4137-B761-28F523775BBE}"/>
    <cellStyle name="パーセント 3 5" xfId="82" xr:uid="{02CCEEA8-AF89-45FE-B2E0-DE65F59D5088}"/>
    <cellStyle name="パーセント 4" xfId="143" xr:uid="{25F5BEAB-0F57-4A73-8B0C-9099E6A26ADF}"/>
    <cellStyle name="パーセント 5" xfId="4" xr:uid="{00000000-0005-0000-0000-000003000000}"/>
    <cellStyle name="パーセント 5 2" xfId="145" xr:uid="{B5EDBAAA-D390-4723-8113-C269D7DA6BFC}"/>
    <cellStyle name="パーセント 5 3" xfId="144" xr:uid="{D347793C-6D27-42CA-B381-F7B6AAA5536A}"/>
    <cellStyle name="パーセント 6" xfId="146" xr:uid="{CB03E8DC-8410-4D9E-ACBB-69B3028492AF}"/>
    <cellStyle name="パーセント 6 2" xfId="249" xr:uid="{6CED40AE-E4E0-45B6-935E-740F7FFDFA40}"/>
    <cellStyle name="パーセント 7" xfId="252" xr:uid="{0289031E-41D3-40BE-90B3-DA8506DC544F}"/>
    <cellStyle name="パーセント 8" xfId="259" xr:uid="{F2CEECBE-ACBE-4BB3-B8B2-D3A9485717B6}"/>
    <cellStyle name="メモ 2" xfId="147" xr:uid="{16F34B4F-4486-449D-992A-DC8D3A553F22}"/>
    <cellStyle name="メモ 2 2" xfId="148" xr:uid="{C3D171FE-5952-4F90-9C65-4F564AEB239C}"/>
    <cellStyle name="メモ 2 2 2" xfId="269" xr:uid="{420F7D75-1478-4EFE-A2ED-050E73255E15}"/>
    <cellStyle name="メモ 2 3" xfId="268" xr:uid="{36CF5E8C-9C27-4063-B7F7-30ACAFB04EEC}"/>
    <cellStyle name="メモ 3" xfId="149" xr:uid="{4EB4B532-49F1-4BA5-8832-E63E16304399}"/>
    <cellStyle name="メモ 3 2" xfId="150" xr:uid="{9B401F17-0880-42F0-884C-B9E240CB19C0}"/>
    <cellStyle name="メモ 3 2 2" xfId="271" xr:uid="{996B953E-5023-4393-93A5-F4E946E5A2EE}"/>
    <cellStyle name="メモ 3 3" xfId="151" xr:uid="{0AC352F8-D06D-401F-9309-0DB26E302CBF}"/>
    <cellStyle name="メモ 3 3 2" xfId="272" xr:uid="{365336A4-854A-4776-BC7C-85E4AA0AB1A1}"/>
    <cellStyle name="メモ 3 4" xfId="270" xr:uid="{87AFC1B3-2473-4FD3-84FD-3E87D3EFCD43}"/>
    <cellStyle name="メモ 4" xfId="152" xr:uid="{A7989979-F419-48DC-995C-76B444F0168D}"/>
    <cellStyle name="メモ 4 2" xfId="153" xr:uid="{3507D181-C94C-49DC-976E-532210DACD37}"/>
    <cellStyle name="メモ 4 2 2" xfId="274" xr:uid="{EAF531B0-3058-4A65-8380-824ED806ECE1}"/>
    <cellStyle name="メモ 4 3" xfId="154" xr:uid="{1AB7995B-5CCD-4010-9A17-7A7F8DB286BB}"/>
    <cellStyle name="メモ 4 3 2" xfId="275" xr:uid="{AD346BA8-D621-4A84-BCB9-420AAD717785}"/>
    <cellStyle name="メモ 4 4" xfId="273" xr:uid="{F3B1F73E-CDA3-4B69-86AA-32C411AAA365}"/>
    <cellStyle name="メモ 5" xfId="155" xr:uid="{33D3F469-E783-4E8C-A42F-C8C0C499D0F9}"/>
    <cellStyle name="メモ 5 2" xfId="156" xr:uid="{54E4E310-2419-463E-8E7E-5DBEBA7E9B4C}"/>
    <cellStyle name="メモ 5 2 2" xfId="277" xr:uid="{D0171300-9389-4C76-B8A9-E9371996E087}"/>
    <cellStyle name="メモ 5 3" xfId="276" xr:uid="{95F68B5A-2B78-4736-BF0C-1E50634DF059}"/>
    <cellStyle name="メモ 6" xfId="157" xr:uid="{097630F8-1412-46D2-A519-BC8374D9FCA1}"/>
    <cellStyle name="メモ 6 2" xfId="278" xr:uid="{4DED6E80-04E6-4F3A-8DC4-E39492CBD93C}"/>
    <cellStyle name="メモ 7" xfId="158" xr:uid="{3642E5DD-9CC0-4A7F-9C7E-7822A1D40D47}"/>
    <cellStyle name="メモ 7 2" xfId="279" xr:uid="{AB197B97-5F8C-4601-B98C-0289C01D5C59}"/>
    <cellStyle name="メモ 8" xfId="66" xr:uid="{D6D2448A-C024-44B8-B819-13C6703F3B91}"/>
    <cellStyle name="メモ 9" xfId="262" xr:uid="{DC56EF9C-DB02-4314-A6EC-70D0E34055F5}"/>
    <cellStyle name="リンク セル 2" xfId="67" xr:uid="{6BEE75E9-141C-407B-A7E8-BE203DC036F0}"/>
    <cellStyle name="悪い 2" xfId="68" xr:uid="{F1D85ABC-FE0A-4430-B694-5D3400848869}"/>
    <cellStyle name="一般_ 領具表格" xfId="159" xr:uid="{A3D4E41A-9B72-4591-91D5-6C84D5454FA9}"/>
    <cellStyle name="印刷書式" xfId="160" xr:uid="{2B505179-9276-4BE5-867B-353B70B02DCB}"/>
    <cellStyle name="印刷書式金額" xfId="161" xr:uid="{92CDE797-7B62-4ADB-91B8-D7F652617431}"/>
    <cellStyle name="貨幣 [0]_ 領具表格" xfId="162" xr:uid="{439A6965-86EA-4AFC-AC23-88FE2301046E}"/>
    <cellStyle name="貨幣[0]_ 領具表格" xfId="163" xr:uid="{FC3AFCD8-FFAA-4276-95D7-3B3267EE8FA2}"/>
    <cellStyle name="貨幣_ 領具表格" xfId="164" xr:uid="{8DB51AD6-8520-4D74-ABB5-BD357B54FB00}"/>
    <cellStyle name="計算 2" xfId="69" xr:uid="{926B115F-7C67-4C19-A448-EC74FAD86012}"/>
    <cellStyle name="計算 3" xfId="263" xr:uid="{31F3AD58-F6B4-4687-905F-46FA9B662061}"/>
    <cellStyle name="警告文 2" xfId="70" xr:uid="{3D7BCDF2-42EC-414C-9A5A-BEE1816051FC}"/>
    <cellStyle name="桁蟻唇Ｆ [0.00]_Oder Log" xfId="165" xr:uid="{82262DD1-9592-40C4-9DCE-028544A84C2F}"/>
    <cellStyle name="桁蟻唇Ｆ_laroux" xfId="166" xr:uid="{2ED3D00B-BC2B-4231-8199-F011E48D754C}"/>
    <cellStyle name="桁区切り" xfId="16" builtinId="6"/>
    <cellStyle name="桁区切り 10" xfId="167" xr:uid="{255686D7-3680-47FE-9F18-F982F3BB7238}"/>
    <cellStyle name="桁区切り 11" xfId="260" xr:uid="{F914C11A-487E-4BB1-AF57-F33F9ABB4DF2}"/>
    <cellStyle name="桁区切り 2" xfId="1" xr:uid="{00000000-0005-0000-0000-000005000000}"/>
    <cellStyle name="桁区切り 2 2" xfId="169" xr:uid="{B1A2F5E1-B97B-4841-87C5-AABB6426B869}"/>
    <cellStyle name="桁区切り 2 2 2" xfId="170" xr:uid="{A847E73B-9DAA-4E2D-AB3B-07B45E98E62B}"/>
    <cellStyle name="桁区切り 2 2 5" xfId="281" xr:uid="{B2CBCDBD-1D94-4444-A252-7A0F83FB22B6}"/>
    <cellStyle name="桁区切り 2 3" xfId="168" xr:uid="{9BF4CB9C-B16D-4027-8E2A-586146721A42}"/>
    <cellStyle name="桁区切り 2 4" xfId="10" xr:uid="{00000000-0005-0000-0000-000006000000}"/>
    <cellStyle name="桁区切り 3" xfId="22" xr:uid="{6E92657C-E145-4EAE-85B0-65CB184E1216}"/>
    <cellStyle name="桁区切り 3 2" xfId="71" xr:uid="{96DD27BC-EB1F-4564-86E6-4AA3A398C920}"/>
    <cellStyle name="桁区切り 3 2 2" xfId="173" xr:uid="{5D6A73CD-92B3-477D-9373-A398D6272F46}"/>
    <cellStyle name="桁区切り 3 2 3" xfId="172" xr:uid="{206AFB40-5087-41AA-9EDA-1147AF9ADBA3}"/>
    <cellStyle name="桁区切り 3 3" xfId="174" xr:uid="{08B720AE-6C1A-4E47-ACA3-45965C4EB804}"/>
    <cellStyle name="桁区切り 3 4" xfId="175" xr:uid="{726FFCAE-242B-487C-84AE-3462675A533C}"/>
    <cellStyle name="桁区切り 3 5" xfId="171" xr:uid="{8F8197B7-2FF7-4C97-BCDE-46E0D71CAE0B}"/>
    <cellStyle name="桁区切り 3 6" xfId="256" xr:uid="{6ED6B5C6-6BC7-4489-ACBA-22921A09CE4B}"/>
    <cellStyle name="桁区切り 3 7" xfId="84" xr:uid="{46BC0462-45E6-4326-BBCC-C15435AE27C9}"/>
    <cellStyle name="桁区切り 3 8" xfId="282" xr:uid="{C612CA9B-C937-4294-98C9-80D64AD62298}"/>
    <cellStyle name="桁区切り 4" xfId="6" xr:uid="{00000000-0005-0000-0000-000007000000}"/>
    <cellStyle name="桁区切り 4 2" xfId="18" xr:uid="{00000000-0005-0000-0000-000008000000}"/>
    <cellStyle name="桁区切り 4 2 2" xfId="176" xr:uid="{B6CEF8F8-5258-4539-A8C0-5589C015F982}"/>
    <cellStyle name="桁区切り 4 3" xfId="85" xr:uid="{B391C095-8006-43B6-AEC2-CA33728DE16A}"/>
    <cellStyle name="桁区切り 5" xfId="177" xr:uid="{D6BABD63-859B-42F1-8F2A-15EEC252091E}"/>
    <cellStyle name="桁区切り 5 2" xfId="178" xr:uid="{9FD21358-B422-4A72-86F1-DD26175FAA67}"/>
    <cellStyle name="桁区切り 5 3" xfId="179" xr:uid="{5F430A64-F62C-4CAE-9EA5-E11AA231BBDC}"/>
    <cellStyle name="桁区切り 5 4" xfId="180" xr:uid="{E9769BF6-660E-48A4-8FF9-1097DCB7306E}"/>
    <cellStyle name="桁区切り 5 5" xfId="283" xr:uid="{1ED5DE5B-7D9C-4318-8E91-68995CB1DD5F}"/>
    <cellStyle name="桁区切り 6" xfId="181" xr:uid="{3B370607-8DCB-4C51-A683-19BC11E03AAD}"/>
    <cellStyle name="桁区切り 7" xfId="12" xr:uid="{00000000-0005-0000-0000-000009000000}"/>
    <cellStyle name="桁区切り 7 2" xfId="11" xr:uid="{00000000-0005-0000-0000-00000A000000}"/>
    <cellStyle name="桁区切り 7 2 2" xfId="183" xr:uid="{027947B2-9E8A-46D5-B08F-579325351097}"/>
    <cellStyle name="桁区切り 7 3" xfId="182" xr:uid="{1D359C23-2EC1-492E-B81F-1959E823363B}"/>
    <cellStyle name="桁区切り 8" xfId="184" xr:uid="{594E62CA-0800-48E4-893D-D1372E2ECCB8}"/>
    <cellStyle name="桁区切り 8 2" xfId="251" xr:uid="{4F0A37AE-0FAA-4DA7-8C43-50A750048817}"/>
    <cellStyle name="桁区切り 9" xfId="185" xr:uid="{C521FB84-0CD9-4F85-83B9-9BAC31781D65}"/>
    <cellStyle name="桁区切り[0]_直接工事費 (変更設計)" xfId="186" xr:uid="{F07DAC75-7305-4F0C-8D26-8455A92F30A0}"/>
    <cellStyle name="桁区切り０．０" xfId="187" xr:uid="{9662234C-2BDB-41F6-8218-4ABC8823EA90}"/>
    <cellStyle name="桁区切り０．０ 2" xfId="188" xr:uid="{47A40757-952F-466B-B620-7685EB13D448}"/>
    <cellStyle name="桁区切り０．０ 2 2" xfId="189" xr:uid="{3438B973-95D8-47FE-855A-3E83BA5DF3FF}"/>
    <cellStyle name="桁区切り０．０ 2_代価表" xfId="190" xr:uid="{C5DB95C2-A91F-4909-AECA-A29FC8A8EF03}"/>
    <cellStyle name="桁区切り０．０ 3" xfId="191" xr:uid="{104E1432-2376-482A-8EB8-886982825FB9}"/>
    <cellStyle name="桁区切り０．０ 4" xfId="192" xr:uid="{FBDDA993-9A1D-4D85-8D05-1DC7F32D53F9}"/>
    <cellStyle name="見出し 1 2" xfId="72" xr:uid="{EF0947D8-F5DB-42C3-AF5B-20EE689AAF0A}"/>
    <cellStyle name="見出し 2 2" xfId="73" xr:uid="{75B7AC12-E7E7-48C7-B2DE-3C02CCBEA165}"/>
    <cellStyle name="見出し 3 2" xfId="74" xr:uid="{16AF9235-D981-45D0-9CC8-2EEB2FD3CC2F}"/>
    <cellStyle name="見出し 4 2" xfId="75" xr:uid="{9F0FD5C5-8717-490E-B4B0-8F7D7F4A5A58}"/>
    <cellStyle name="構造MS10" xfId="193" xr:uid="{F6D68E93-56AE-4EC1-A961-263792DE30BE}"/>
    <cellStyle name="構造リスト" xfId="194" xr:uid="{5C040068-C1A9-401E-A1D0-E534FEBA1F8D}"/>
    <cellStyle name="山内" xfId="195" xr:uid="{0290FE5F-2274-4495-A7E2-56F6AB7773D7}"/>
    <cellStyle name="集計 2" xfId="76" xr:uid="{71B718E3-2CB2-4102-A736-365A1625D8F2}"/>
    <cellStyle name="集計 3" xfId="264" xr:uid="{814511CE-1B13-4595-8C3E-B6B9E384DD3D}"/>
    <cellStyle name="出力 2" xfId="77" xr:uid="{D441748E-EC24-421B-A370-95B862ED9DBA}"/>
    <cellStyle name="出力 3" xfId="265" xr:uid="{F500C7F0-B8A6-474D-B1F5-18F6FA8763DF}"/>
    <cellStyle name="設計書" xfId="196" xr:uid="{28AEE1DB-85F2-4064-825D-0312656FF47B}"/>
    <cellStyle name="設計書金額" xfId="197" xr:uid="{A0F067B5-0293-4A6D-8884-96CBDED9A483}"/>
    <cellStyle name="設計用紙乙" xfId="198" xr:uid="{1CFD637F-0329-4694-941E-F8FC8470F841}"/>
    <cellStyle name="設計用紙乙1" xfId="199" xr:uid="{3121F6E0-4ECA-4E1C-B47D-5E41CDC27E5A}"/>
    <cellStyle name="設計用紙乙2" xfId="200" xr:uid="{9F62350C-BA1F-4BE3-9BB0-B1D600F4438D}"/>
    <cellStyle name="設計用紙乙3" xfId="201" xr:uid="{F7AC2CB0-1E1B-44E9-9462-21864CF0CC9C}"/>
    <cellStyle name="説明文 2" xfId="78" xr:uid="{27C0C3F6-1297-40A8-8A16-F7923BCF3C95}"/>
    <cellStyle name="千分位[0]_ 領具表格" xfId="202" xr:uid="{B17D42CC-CAF2-4A0C-AD9B-782AB20ABA02}"/>
    <cellStyle name="千分位_ 領具表格" xfId="203" xr:uid="{787615ED-9C4F-492B-9065-29B88A5A13C8}"/>
    <cellStyle name="線細い" xfId="204" xr:uid="{28A87423-876A-42F9-BA78-B3E7CC5A2A3E}"/>
    <cellStyle name="線細い 2" xfId="267" xr:uid="{6C8446E6-2975-4D15-8AE1-232B32B27DF9}"/>
    <cellStyle name="脱浦 [0.00]_laroux" xfId="205" xr:uid="{62641507-F5CF-42DA-8B15-E2D17537FFE2}"/>
    <cellStyle name="脱浦_laroux" xfId="206" xr:uid="{B4B0E6C9-562E-476C-92F5-3DFFA366BDC9}"/>
    <cellStyle name="通貨 2" xfId="207" xr:uid="{61B2097C-7382-4E86-A911-3987A3B7E8F0}"/>
    <cellStyle name="入力 2" xfId="79" xr:uid="{AC2FFD60-02DB-42F3-BF28-DBB01A659C15}"/>
    <cellStyle name="入力 3" xfId="266" xr:uid="{34EF1916-4D3F-4371-B730-9081A923C0E2}"/>
    <cellStyle name="比較表" xfId="208" xr:uid="{10072539-9314-4573-96FC-C4D0C17F4F56}"/>
    <cellStyle name="標準" xfId="0" builtinId="0"/>
    <cellStyle name="標準 10" xfId="209" xr:uid="{EF39D4EF-5388-4D38-90FF-835B28184BE5}"/>
    <cellStyle name="標準 11" xfId="210" xr:uid="{7213EC00-7A93-4B4B-AF61-6BD10F9600E5}"/>
    <cellStyle name="標準 12" xfId="211" xr:uid="{CBEE50AC-C94A-42FE-B65C-07528A80C209}"/>
    <cellStyle name="標準 13" xfId="212" xr:uid="{FE51E6CD-6FB3-426E-9775-BDF7FF17B927}"/>
    <cellStyle name="標準 14" xfId="213" xr:uid="{AC7FDDAE-D4E1-4120-9909-CC5E53EF5FF2}"/>
    <cellStyle name="標準 15" xfId="214" xr:uid="{46DADF44-7679-4B12-9609-C35E6B482835}"/>
    <cellStyle name="標準 15 2" xfId="215" xr:uid="{1B9A924E-0087-4EEB-9FF3-458D9BF1D3E1}"/>
    <cellStyle name="標準 16" xfId="216" xr:uid="{056A86B5-1C63-4DD2-BF00-4C31B239FBDA}"/>
    <cellStyle name="標準 16 2" xfId="217" xr:uid="{2D45C989-F945-476B-BE55-F79EE51F258F}"/>
    <cellStyle name="標準 17" xfId="218" xr:uid="{FA256AF2-A33C-4E26-8498-59AE584B8C65}"/>
    <cellStyle name="標準 18" xfId="245" xr:uid="{F27936C4-F8E5-4685-A7CF-E5BE1B3E5C2E}"/>
    <cellStyle name="標準 19" xfId="248" xr:uid="{403D6FFB-099A-4153-844F-90C984692EA7}"/>
    <cellStyle name="標準 2" xfId="3" xr:uid="{00000000-0005-0000-0000-00000C000000}"/>
    <cellStyle name="標準 2 2" xfId="220" xr:uid="{139E2BDD-8C9B-42B2-8DB1-023BFF573FD4}"/>
    <cellStyle name="標準 2 3" xfId="221" xr:uid="{AF591C8C-2FC5-4367-936E-337F33D3FC43}"/>
    <cellStyle name="標準 2 4" xfId="8" xr:uid="{00000000-0005-0000-0000-00000D000000}"/>
    <cellStyle name="標準 2 5" xfId="219" xr:uid="{981BE137-7BE8-40A0-BAB8-E7964ABE71E7}"/>
    <cellStyle name="標準 2 6" xfId="246" xr:uid="{3AA00F46-42A6-43A0-92DF-8B3CA4A7843A}"/>
    <cellStyle name="標準 2_(単価調整後)青森高校第一体育館電気内訳書" xfId="222" xr:uid="{F163C471-562B-441B-8C73-ED3E046F638C}"/>
    <cellStyle name="標準 20" xfId="20" xr:uid="{CCD3F115-BC00-41FB-A58F-72597C39F00F}"/>
    <cellStyle name="標準 20 2" xfId="258" xr:uid="{854B7A1E-49E4-40D9-8764-EF3298817A95}"/>
    <cellStyle name="標準 20 3" xfId="254" xr:uid="{27D85F96-0F52-4CBB-B88D-B3D314F85717}"/>
    <cellStyle name="標準 21" xfId="257" xr:uid="{2D6B8A49-C2F6-4D91-ADAD-C1F815CFE637}"/>
    <cellStyle name="標準 3" xfId="19" xr:uid="{7AD439D4-366B-4404-B2D5-30BDED1FF234}"/>
    <cellStyle name="標準 3 2" xfId="224" xr:uid="{09C4EE91-AC0F-4169-8D62-698D7D3918B6}"/>
    <cellStyle name="標準 3 2 2" xfId="280" xr:uid="{5C1DC2D9-EDDD-4E87-B8AB-7144349A2311}"/>
    <cellStyle name="標準 3 3" xfId="225" xr:uid="{5430981A-3E9E-4FD5-A724-EB84F7720732}"/>
    <cellStyle name="標準 3 4" xfId="226" xr:uid="{52F7ECAD-6654-4D77-91E8-E6ECFAA81E37}"/>
    <cellStyle name="標準 3 5" xfId="227" xr:uid="{D51EFDED-ADE9-4519-9786-9B08E00D5D1F}"/>
    <cellStyle name="標準 3 6" xfId="228" xr:uid="{5964656E-0E70-4179-86AE-A5DCA813C674}"/>
    <cellStyle name="標準 3 7" xfId="223" xr:uid="{5C6F6196-02C2-4647-81A1-885AC44D08B8}"/>
    <cellStyle name="標準 3 8" xfId="253" xr:uid="{06E0CB78-D1FA-4F1E-B8E0-2567E170B557}"/>
    <cellStyle name="標準 3 9" xfId="86" xr:uid="{9E9A1403-1EEC-4AAE-B3F5-221CEDC80A59}"/>
    <cellStyle name="標準 3_建積比較" xfId="229" xr:uid="{F0599FEB-0A0B-40D3-A446-A41314231C90}"/>
    <cellStyle name="標準 4" xfId="14" xr:uid="{00000000-0005-0000-0000-00000E000000}"/>
    <cellStyle name="標準 4 2" xfId="231" xr:uid="{4882A0EF-36DA-491C-85E0-A1DD106B4665}"/>
    <cellStyle name="標準 4 2 2" xfId="247" xr:uid="{4D240879-3F9E-462D-A216-26A9DE038B5B}"/>
    <cellStyle name="標準 4 3" xfId="232" xr:uid="{C72C1F6B-0EB2-44F8-B312-C9D7AF1101A0}"/>
    <cellStyle name="標準 4 4" xfId="230" xr:uid="{CC725683-FBD9-40EE-AF3A-28817D54D4AA}"/>
    <cellStyle name="標準 4 5" xfId="87" xr:uid="{0123633D-E82F-4CDF-9A1A-00E37BA0D42C}"/>
    <cellStyle name="標準 5" xfId="83" xr:uid="{FA4F8A86-18EB-43B0-9924-4A526ED4ED89}"/>
    <cellStyle name="標準 5 2" xfId="5" xr:uid="{00000000-0005-0000-0000-00000F000000}"/>
    <cellStyle name="標準 5 2 2" xfId="234" xr:uid="{8E110477-E0CB-4E65-BE92-C765E1485F10}"/>
    <cellStyle name="標準 5 3" xfId="233" xr:uid="{4D94872D-F33C-4CFF-AAE1-1127856B6AD7}"/>
    <cellStyle name="標準 6" xfId="235" xr:uid="{847B9A18-D4EC-49EB-9922-BB1112875E02}"/>
    <cellStyle name="標準 7" xfId="236" xr:uid="{792C454E-192F-498D-B59A-AF47F5A9A41E}"/>
    <cellStyle name="標準 8" xfId="237" xr:uid="{94FAD85D-5314-4638-AC58-1F9761146D51}"/>
    <cellStyle name="標準 9" xfId="238" xr:uid="{6EC79239-F400-4094-8AA7-18FA9FAB491F}"/>
    <cellStyle name="標準_1.設計書（建築）" xfId="284" xr:uid="{B75B24B1-733F-4FE4-B1E1-7FBB89AB4259}"/>
    <cellStyle name="標準_Book6" xfId="9" xr:uid="{00000000-0005-0000-0000-000010000000}"/>
    <cellStyle name="標準_木ノ下小改修概算15-9-9.xls" xfId="2" xr:uid="{00000000-0005-0000-0000-000018000000}"/>
    <cellStyle name="標準_野辺地高耐震" xfId="13" xr:uid="{00000000-0005-0000-0000-000019000000}"/>
    <cellStyle name="標準Ａ" xfId="239" xr:uid="{31C24F6F-49DA-4515-A577-B6336ED4ECA6}"/>
    <cellStyle name="分子" xfId="240" xr:uid="{0B3516FE-4CC5-426A-98FE-FE074B14BE69}"/>
    <cellStyle name="文字入力" xfId="241" xr:uid="{BD9B7E26-2992-42F7-B983-458854616376}"/>
    <cellStyle name="別紙明細" xfId="242" xr:uid="{1A43A79F-3451-47EB-A8E6-DC45D0649BF8}"/>
    <cellStyle name="未定義" xfId="80" xr:uid="{349EB734-1713-4D79-9EA2-DD35F0CDA7DE}"/>
    <cellStyle name="未定義 2" xfId="244" xr:uid="{9E925286-8D33-412F-84DD-4B0A3E1656D0}"/>
    <cellStyle name="未定義 3" xfId="243" xr:uid="{A0AD8600-F33D-4D3C-8C81-97D41148B3AB}"/>
    <cellStyle name="良い 2" xfId="81" xr:uid="{E038D268-6012-4A41-A0E3-D1CC837E57C5}"/>
  </cellStyles>
  <dxfs count="0"/>
  <tableStyles count="0" defaultTableStyle="TableStyleMedium2" defaultPivotStyle="PivotStyleLight16"/>
  <colors>
    <mruColors>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63" Type="http://schemas.openxmlformats.org/officeDocument/2006/relationships/externalLink" Target="externalLinks/externalLink51.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26" Type="http://schemas.openxmlformats.org/officeDocument/2006/relationships/externalLink" Target="externalLinks/externalLink214.xml"/><Relationship Id="rId247" Type="http://schemas.openxmlformats.org/officeDocument/2006/relationships/externalLink" Target="externalLinks/externalLink235.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16" Type="http://schemas.openxmlformats.org/officeDocument/2006/relationships/externalLink" Target="externalLinks/externalLink204.xml"/><Relationship Id="rId237" Type="http://schemas.openxmlformats.org/officeDocument/2006/relationships/externalLink" Target="externalLinks/externalLink225.xml"/><Relationship Id="rId258" Type="http://schemas.openxmlformats.org/officeDocument/2006/relationships/theme" Target="theme/theme1.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externalLink" Target="externalLinks/externalLink194.xml"/><Relationship Id="rId227" Type="http://schemas.openxmlformats.org/officeDocument/2006/relationships/externalLink" Target="externalLinks/externalLink215.xml"/><Relationship Id="rId248" Type="http://schemas.openxmlformats.org/officeDocument/2006/relationships/externalLink" Target="externalLinks/externalLink236.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182" Type="http://schemas.openxmlformats.org/officeDocument/2006/relationships/externalLink" Target="externalLinks/externalLink170.xml"/><Relationship Id="rId217" Type="http://schemas.openxmlformats.org/officeDocument/2006/relationships/externalLink" Target="externalLinks/externalLink205.xml"/><Relationship Id="rId6" Type="http://schemas.openxmlformats.org/officeDocument/2006/relationships/worksheet" Target="worksheets/sheet6.xml"/><Relationship Id="rId238" Type="http://schemas.openxmlformats.org/officeDocument/2006/relationships/externalLink" Target="externalLinks/externalLink226.xml"/><Relationship Id="rId259" Type="http://schemas.openxmlformats.org/officeDocument/2006/relationships/styles" Target="styles.xml"/><Relationship Id="rId23" Type="http://schemas.openxmlformats.org/officeDocument/2006/relationships/externalLink" Target="externalLinks/externalLink11.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5" Type="http://schemas.openxmlformats.org/officeDocument/2006/relationships/externalLink" Target="externalLinks/externalLink53.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51" Type="http://schemas.openxmlformats.org/officeDocument/2006/relationships/externalLink" Target="externalLinks/externalLink139.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7" Type="http://schemas.openxmlformats.org/officeDocument/2006/relationships/externalLink" Target="externalLinks/externalLink195.xml"/><Relationship Id="rId228" Type="http://schemas.openxmlformats.org/officeDocument/2006/relationships/externalLink" Target="externalLinks/externalLink216.xml"/><Relationship Id="rId249" Type="http://schemas.openxmlformats.org/officeDocument/2006/relationships/externalLink" Target="externalLinks/externalLink237.xml"/><Relationship Id="rId13" Type="http://schemas.openxmlformats.org/officeDocument/2006/relationships/externalLink" Target="externalLinks/externalLink1.xml"/><Relationship Id="rId109" Type="http://schemas.openxmlformats.org/officeDocument/2006/relationships/externalLink" Target="externalLinks/externalLink97.xml"/><Relationship Id="rId260" Type="http://schemas.openxmlformats.org/officeDocument/2006/relationships/sharedStrings" Target="sharedStrings.xml"/><Relationship Id="rId34" Type="http://schemas.openxmlformats.org/officeDocument/2006/relationships/externalLink" Target="externalLinks/externalLink22.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20" Type="http://schemas.openxmlformats.org/officeDocument/2006/relationships/externalLink" Target="externalLinks/externalLink108.xml"/><Relationship Id="rId141" Type="http://schemas.openxmlformats.org/officeDocument/2006/relationships/externalLink" Target="externalLinks/externalLink129.xml"/><Relationship Id="rId7" Type="http://schemas.openxmlformats.org/officeDocument/2006/relationships/worksheet" Target="worksheets/sheet7.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8" Type="http://schemas.openxmlformats.org/officeDocument/2006/relationships/externalLink" Target="externalLinks/externalLink206.xml"/><Relationship Id="rId239" Type="http://schemas.openxmlformats.org/officeDocument/2006/relationships/externalLink" Target="externalLinks/externalLink227.xml"/><Relationship Id="rId250" Type="http://schemas.openxmlformats.org/officeDocument/2006/relationships/externalLink" Target="externalLinks/externalLink238.xml"/><Relationship Id="rId24" Type="http://schemas.openxmlformats.org/officeDocument/2006/relationships/externalLink" Target="externalLinks/externalLink12.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31" Type="http://schemas.openxmlformats.org/officeDocument/2006/relationships/externalLink" Target="externalLinks/externalLink119.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208" Type="http://schemas.openxmlformats.org/officeDocument/2006/relationships/externalLink" Target="externalLinks/externalLink196.xml"/><Relationship Id="rId229" Type="http://schemas.openxmlformats.org/officeDocument/2006/relationships/externalLink" Target="externalLinks/externalLink217.xml"/><Relationship Id="rId240" Type="http://schemas.openxmlformats.org/officeDocument/2006/relationships/externalLink" Target="externalLinks/externalLink228.xml"/><Relationship Id="rId261" Type="http://schemas.openxmlformats.org/officeDocument/2006/relationships/calcChain" Target="calcChain.xml"/><Relationship Id="rId14" Type="http://schemas.openxmlformats.org/officeDocument/2006/relationships/externalLink" Target="externalLinks/externalLink2.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8" Type="http://schemas.openxmlformats.org/officeDocument/2006/relationships/worksheet" Target="worksheets/sheet8.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219" Type="http://schemas.openxmlformats.org/officeDocument/2006/relationships/externalLink" Target="externalLinks/externalLink207.xml"/><Relationship Id="rId230" Type="http://schemas.openxmlformats.org/officeDocument/2006/relationships/externalLink" Target="externalLinks/externalLink218.xml"/><Relationship Id="rId251" Type="http://schemas.openxmlformats.org/officeDocument/2006/relationships/externalLink" Target="externalLinks/externalLink239.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220" Type="http://schemas.openxmlformats.org/officeDocument/2006/relationships/externalLink" Target="externalLinks/externalLink208.xml"/><Relationship Id="rId241" Type="http://schemas.openxmlformats.org/officeDocument/2006/relationships/externalLink" Target="externalLinks/externalLink229.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78" Type="http://schemas.openxmlformats.org/officeDocument/2006/relationships/externalLink" Target="externalLinks/externalLink66.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64" Type="http://schemas.openxmlformats.org/officeDocument/2006/relationships/externalLink" Target="externalLinks/externalLink152.xml"/><Relationship Id="rId185" Type="http://schemas.openxmlformats.org/officeDocument/2006/relationships/externalLink" Target="externalLinks/externalLink173.xml"/><Relationship Id="rId9" Type="http://schemas.openxmlformats.org/officeDocument/2006/relationships/worksheet" Target="worksheets/sheet9.xml"/><Relationship Id="rId210" Type="http://schemas.openxmlformats.org/officeDocument/2006/relationships/externalLink" Target="externalLinks/externalLink198.xml"/><Relationship Id="rId26" Type="http://schemas.openxmlformats.org/officeDocument/2006/relationships/externalLink" Target="externalLinks/externalLink14.xml"/><Relationship Id="rId231" Type="http://schemas.openxmlformats.org/officeDocument/2006/relationships/externalLink" Target="externalLinks/externalLink219.xml"/><Relationship Id="rId252" Type="http://schemas.openxmlformats.org/officeDocument/2006/relationships/externalLink" Target="externalLinks/externalLink240.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242" Type="http://schemas.openxmlformats.org/officeDocument/2006/relationships/externalLink" Target="externalLinks/externalLink230.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11" Type="http://schemas.openxmlformats.org/officeDocument/2006/relationships/externalLink" Target="externalLinks/externalLink199.xml"/><Relationship Id="rId232" Type="http://schemas.openxmlformats.org/officeDocument/2006/relationships/externalLink" Target="externalLinks/externalLink220.xml"/><Relationship Id="rId253" Type="http://schemas.openxmlformats.org/officeDocument/2006/relationships/externalLink" Target="externalLinks/externalLink241.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243" Type="http://schemas.openxmlformats.org/officeDocument/2006/relationships/externalLink" Target="externalLinks/externalLink231.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87" Type="http://schemas.openxmlformats.org/officeDocument/2006/relationships/externalLink" Target="externalLinks/externalLink175.xml"/><Relationship Id="rId1" Type="http://schemas.openxmlformats.org/officeDocument/2006/relationships/worksheet" Target="worksheets/sheet1.xml"/><Relationship Id="rId212" Type="http://schemas.openxmlformats.org/officeDocument/2006/relationships/externalLink" Target="externalLinks/externalLink200.xml"/><Relationship Id="rId233" Type="http://schemas.openxmlformats.org/officeDocument/2006/relationships/externalLink" Target="externalLinks/externalLink221.xml"/><Relationship Id="rId254" Type="http://schemas.openxmlformats.org/officeDocument/2006/relationships/externalLink" Target="externalLinks/externalLink242.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60" Type="http://schemas.openxmlformats.org/officeDocument/2006/relationships/externalLink" Target="externalLinks/externalLink48.xml"/><Relationship Id="rId81" Type="http://schemas.openxmlformats.org/officeDocument/2006/relationships/externalLink" Target="externalLinks/externalLink69.xml"/><Relationship Id="rId135" Type="http://schemas.openxmlformats.org/officeDocument/2006/relationships/externalLink" Target="externalLinks/externalLink123.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202" Type="http://schemas.openxmlformats.org/officeDocument/2006/relationships/externalLink" Target="externalLinks/externalLink190.xml"/><Relationship Id="rId223" Type="http://schemas.openxmlformats.org/officeDocument/2006/relationships/externalLink" Target="externalLinks/externalLink211.xml"/><Relationship Id="rId244" Type="http://schemas.openxmlformats.org/officeDocument/2006/relationships/externalLink" Target="externalLinks/externalLink232.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50" Type="http://schemas.openxmlformats.org/officeDocument/2006/relationships/externalLink" Target="externalLinks/externalLink38.xml"/><Relationship Id="rId104" Type="http://schemas.openxmlformats.org/officeDocument/2006/relationships/externalLink" Target="externalLinks/externalLink92.xml"/><Relationship Id="rId125" Type="http://schemas.openxmlformats.org/officeDocument/2006/relationships/externalLink" Target="externalLinks/externalLink113.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13" Type="http://schemas.openxmlformats.org/officeDocument/2006/relationships/externalLink" Target="externalLinks/externalLink201.xml"/><Relationship Id="rId234" Type="http://schemas.openxmlformats.org/officeDocument/2006/relationships/externalLink" Target="externalLinks/externalLink222.xml"/><Relationship Id="rId2" Type="http://schemas.openxmlformats.org/officeDocument/2006/relationships/worksheet" Target="worksheets/sheet2.xml"/><Relationship Id="rId29" Type="http://schemas.openxmlformats.org/officeDocument/2006/relationships/externalLink" Target="externalLinks/externalLink17.xml"/><Relationship Id="rId255" Type="http://schemas.openxmlformats.org/officeDocument/2006/relationships/externalLink" Target="externalLinks/externalLink243.xml"/><Relationship Id="rId40" Type="http://schemas.openxmlformats.org/officeDocument/2006/relationships/externalLink" Target="externalLinks/externalLink28.xml"/><Relationship Id="rId115" Type="http://schemas.openxmlformats.org/officeDocument/2006/relationships/externalLink" Target="externalLinks/externalLink103.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19" Type="http://schemas.openxmlformats.org/officeDocument/2006/relationships/externalLink" Target="externalLinks/externalLink7.xml"/><Relationship Id="rId224" Type="http://schemas.openxmlformats.org/officeDocument/2006/relationships/externalLink" Target="externalLinks/externalLink212.xml"/><Relationship Id="rId245" Type="http://schemas.openxmlformats.org/officeDocument/2006/relationships/externalLink" Target="externalLinks/externalLink233.xml"/><Relationship Id="rId30" Type="http://schemas.openxmlformats.org/officeDocument/2006/relationships/externalLink" Target="externalLinks/externalLink1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189" Type="http://schemas.openxmlformats.org/officeDocument/2006/relationships/externalLink" Target="externalLinks/externalLink177.xml"/><Relationship Id="rId3" Type="http://schemas.openxmlformats.org/officeDocument/2006/relationships/worksheet" Target="worksheets/sheet3.xml"/><Relationship Id="rId214" Type="http://schemas.openxmlformats.org/officeDocument/2006/relationships/externalLink" Target="externalLinks/externalLink202.xml"/><Relationship Id="rId235" Type="http://schemas.openxmlformats.org/officeDocument/2006/relationships/externalLink" Target="externalLinks/externalLink223.xml"/><Relationship Id="rId256" Type="http://schemas.openxmlformats.org/officeDocument/2006/relationships/externalLink" Target="externalLinks/externalLink244.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179" Type="http://schemas.openxmlformats.org/officeDocument/2006/relationships/externalLink" Target="externalLinks/externalLink16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5" Type="http://schemas.openxmlformats.org/officeDocument/2006/relationships/externalLink" Target="externalLinks/externalLink213.xml"/><Relationship Id="rId246" Type="http://schemas.openxmlformats.org/officeDocument/2006/relationships/externalLink" Target="externalLinks/externalLink234.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94" Type="http://schemas.openxmlformats.org/officeDocument/2006/relationships/externalLink" Target="externalLinks/externalLink82.xml"/><Relationship Id="rId148" Type="http://schemas.openxmlformats.org/officeDocument/2006/relationships/externalLink" Target="externalLinks/externalLink136.xml"/><Relationship Id="rId169" Type="http://schemas.openxmlformats.org/officeDocument/2006/relationships/externalLink" Target="externalLinks/externalLink157.xml"/><Relationship Id="rId4" Type="http://schemas.openxmlformats.org/officeDocument/2006/relationships/worksheet" Target="worksheets/sheet4.xml"/><Relationship Id="rId180" Type="http://schemas.openxmlformats.org/officeDocument/2006/relationships/externalLink" Target="externalLinks/externalLink168.xml"/><Relationship Id="rId215" Type="http://schemas.openxmlformats.org/officeDocument/2006/relationships/externalLink" Target="externalLinks/externalLink203.xml"/><Relationship Id="rId236" Type="http://schemas.openxmlformats.org/officeDocument/2006/relationships/externalLink" Target="externalLinks/externalLink224.xml"/><Relationship Id="rId257" Type="http://schemas.openxmlformats.org/officeDocument/2006/relationships/externalLink" Target="externalLinks/externalLink245.xml"/><Relationship Id="rId42" Type="http://schemas.openxmlformats.org/officeDocument/2006/relationships/externalLink" Target="externalLinks/externalLink30.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4179;&#25104;&#65305;~1\&#38738;&#20108;&#39178;\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LGL0CF\share\Documents%20and%20Settings\NEC-PCuser\&#12487;&#12473;&#12463;&#12488;&#12483;&#12503;\&#26032;&#36939;&#21205;&#20844;&#22290;&#20241;&#25001;&#25152;\&#35373;&#35336;&#26360;\&#26481;&#38738;&#22320;&#22495;&#30476;&#27665;&#23616;&#22320;&#22495;&#25972;&#20633;&#37096;\&#24314;&#31689;&#20869;&#3537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cha030154\D\&#24344;&#23455;&#32207;&#25324;&#349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21271;&#30000;\&#24037;&#20107;&#38306;&#20418;\&#65297;&#65299;&#24180;&#24230;&#20304;&#34276;\&#28010;&#23713;&#35686;&#23519;\&#65320;12&#12288;&#28010;&#23713;&#35686;&#23519;&#32626;&#12288;&#35299;&#20307;&#24037;&#20107;&#35373;&#35336;&#26360;&#65288;0413&#25552;&#20986;&#6528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24037;&#34276;&#25216;&#24107;\&#24037;&#34276;&#25216;&#24107;\&#20849;&#36890;&#21336;&#20385;\&#24037;&#34276;&#25216;&#24107;\&#26360;&#24335;&#38306;&#20418;\&#38738;&#26862;&#26481;&#1997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12416;&#12388;&#24037;&#26989;&#31532;&#19968;&#20307;&#32946;&#392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20844;&#29992;\&#24179;&#25104;8&#24180;\&#27491;&#27941;&#24029;H8\&#23455;&#26045;&#35373;&#35336;\&#27491;&#27941;&#24029;&#23455;&#20869;3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WINDOWS\&#65411;&#65438;&#65405;&#65400;&#65412;&#65391;&#65420;&#65439;\&#23470;&#36234;\mydocument1\&#21271;&#26007;\&#23470;&#36234;\mydocument1\&#21271;&#26007;\&#38738;&#24180;\mydocument1\&#19979;&#21271;\&#27700;&#29987;&#32784;&#3866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1\&#35373;&#35336;&#38306;&#20418;&#20849;&#26377;\&#24179;&#25104;&#65304;~1\&#20843;&#19968;&#39178;&#22679;\&#24179;&#25104;&#65304;~1\&#19979;&#36275;&#25913;&#20462;\&#38738;&#26862;&#26481;&#1997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Q:\11&#24180;&#21942;&#32341;&#35373;&#35336;\&#26408;&#36896;&#12471;&#12515;&#12467;&#12385;&#12419;&#12435;\98&#24037;&#20107;\&#39640;&#26657;&#22823;&#35215;&#27169;\&#24179;&#25104;&#65304;~1\&#20843;&#19968;&#39178;&#22679;\&#24179;&#25104;&#65304;~1\&#19979;&#36275;&#25913;&#20462;\&#38738;&#26862;&#26481;&#1997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24179;&#25104;&#65304;~1\&#20843;&#19968;&#39178;&#22679;\&#24179;&#25104;&#65304;~1\&#19979;&#36275;&#25913;&#20462;\&#38738;&#26862;&#26481;&#1997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65314;&#65313;&#65299;\A\&#35373;&#35336;&#26360;Data\EXCEL\&#24179;&#25104;&#65297;&#65296;&#24180;&#24230;\&#24441;&#25152;\&#38738;&#26862;&#30476;\&#65320;10&#19977;&#26412;&#26408;&#31532;&#19968;&#20307;&#32946;&#39208;&#25913;&#20462;&#24037;&#201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chi032161\&#20013;&#26449;&#12398;&#20849;&#26377;\&#24179;&#25104;&#65304;~1\&#20843;&#19968;&#39178;&#22679;\&#24179;&#25104;&#65304;~1\&#19979;&#36275;&#25913;&#20462;\&#38738;&#26862;&#26481;&#1997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92.168.0.231\&#35373;&#35336;&#38306;&#20418;&#20849;&#26377;\Documents%20and%20Settings\Administrator\My%20Documents\&#65396;&#65400;&#65406;&#65433;&#65411;&#65438;&#65392;&#65408;&#31561;\&#65396;&#65400;&#65406;&#65433;&#65411;&#65438;&#65392;&#65408;\2005\&#31278;&#24046;&#23569;&#24180;&#33258;&#28982;&#12398;&#23478;\&#31278;&#24046;&#20869;&#35379;&#26360;\&#31278;&#24046;&#20869;&#35379;&#65288;&#38500;&#21435;&#24037;&#27861;&#65289;\My%20Documents\&#28417;&#28207;&#21332;&#20250;\&#36554;&#21147;&#28417;&#28207;\H.12\&#65296;&#22269;&#23455;&#26045;\&#20844;&#29992;\&#24179;&#25104;8&#24180;\&#27491;&#27941;&#24029;H8\&#22793;&#26356;&#35373;&#35336;\&#27491;&#27941;&#24029;&#22793;&#26356;35.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a10t\d\Date-File\(Ya)%20&#20843;&#27954;&#35373;&#35336;\&#12354;&#12362;&#20449;%20&#37329;&#27810;&#25903;&#24215;\My%20Documents\&#22823;&#22411;&#35336;&#31639;.xl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2885;&#28716;\&#22885;&#28716;\7.&#21942;&#32341;&#38306;&#36899;\01&#35373;&#35336;&#26360;\05&#20116;&#25152;&#24029;&#21407;&#39640;&#26657;&#25913;&#20462;&#35373;&#35336;&#26360;&#65288;&#31649;&#29702;&#26847;&#12411;&#12363;&#65289;\&#31309;&#31639;&#38306;&#20418;\&#12459;&#12488;&#12540;&#35373;&#35336;\&#12507;&#12479;&#12486;&#65288;&#24179;11&#65289;\Workbook2"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Q:\WINDOWS\&#65411;&#65438;&#65405;&#65400;&#65412;&#65391;&#65420;&#65439;\H11&#21942;&#32341;&#35373;&#35336;\&#26408;&#36896;&#35686;&#23519;&#32626;&#32784;&#38663;&#25913;&#20462;\&#22823;&#38291;&#35686;&#23519;&#3262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26085;&#27700;&#12467;&#12531;\&#27996;&#40658;&#23822;&#26356;&#26032;\&#9314;&#27425;&#20124;&#22633;&#65408;&#65437;&#65400;\&#35373;&#35336;&#26360;\&#27425;&#20124;&#22633;&#9314;&#29031;&#24230;&#35336;&#3163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12416;&#12388;&#24037;&#19968;&#20307;&#25913;&#3168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er-2\&#26989;&#21209;&#12487;&#12540;&#12479;\&#24179;&#25104;21&#24180;&#24230;\&#65322;&#65313;&#12362;&#12356;&#12425;&#12379;&#12288;&#20154;&#21442;&#26045;&#35373;&#12288;&#26032;&#31689;&#24037;&#20107;\001&#23455;&#26045;&#35373;&#35336;&#22259;\&#20869;&#35379;&#26360;\&#20986;&#38642;&#12424;&#12426;\H190420%20&#20986;&#38642;&#12424;&#12426;\&#26717;&#24037;&#20107;&#30452;&#2403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er-3\&#26989;&#21209;&#12487;&#12540;&#12479;\WINDOWS\&#65411;&#65438;&#65405;&#65400;&#65412;&#65391;&#65420;&#65439;\&#24341;&#32153;&#12366;&#38306;&#20418;\&#31278;&#24066;&#35036;&#20304;&#20860;&#20418;&#38263;&#12363;&#12425;&#24341;&#32153;&#12366;\&#21335;&#23665;&#36939;&#21205;&#22580;\H12&#30003;&#35531;\&#23627;&#22806;&#36939;&#21205;&#22580;&#65288;&#26893;&#26685;&#6528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chi032161\&#20013;&#26449;&#12398;&#20849;&#26377;\WINDOWS\&#65411;&#65438;&#65405;&#65400;&#65412;&#65391;&#65420;&#65439;\&#37326;&#12288;&#37324;\H12&#20197;&#38477;\&#12416;&#12388;&#24037;&#19968;&#20307;\&#12416;&#12388;&#24037;&#26989;&#20869;&#35379;\&#25913;&#2046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39151;&#23665;\C\WINDOWS.000\&#65411;&#65438;&#65405;&#65400;&#65412;&#65391;&#65420;&#65439;\ZUMENN%20LHZ\&#25342;&#26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3\&#26989;&#21209;&#12487;&#12540;&#12479;\&#23455;&#34892;&#35336;&#30011;\&#27010;&#31639;&#35336;&#30011;\PowerBookDesktop%20Folder\&#32207;&#21209;\H11&#21335;&#23665;&#65299;&#21495;&#27010;&#31639;&#35373;&#35336;"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WINDOWS\&#65411;&#65438;&#65405;&#65400;&#65412;&#65391;&#65420;&#65439;\&#31070;\&#65396;&#65400;&#65406;&#65433;&#65411;&#65438;&#65392;&#65408;\&#38306;&#12539;&#23713;&#35373;&#35336;\&#28207;&#31649;&#29702;&#20107;\&#24375;&#38651;&#35373;&#20633;\&#28207;&#24375;&#3865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My%20Documents\mydocument1\10&#24180;&#22823;&#35215;&#27169;\&#19979;&#21271;\&#27700;&#29987;&#32784;&#3866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t031163\g\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Q:\&#22856;&#33391;\&#32884;&#35226;&#38556;&#23475;&#24773;&#22577;&#65406;&#65437;&#65408;&#65392;\&#65396;&#65400;&#65406;&#65433;&#65411;&#65438;&#65392;&#65408;\&#38306;&#12539;&#23713;&#35373;&#35336;\&#28207;&#31649;&#29702;&#20107;\&#24375;&#38651;&#35373;&#20633;\&#28207;&#24375;&#3865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Q:\WINDOWS\&#65411;&#65438;&#65405;&#65400;&#65412;&#65391;&#65420;&#65439;\Ryu'sBar\&#19977;&#27810;&#25913;&#20462;\&#19977;&#27810;&#31649;&#29702;&#26847;\WINDOWS\&#65411;&#65438;&#65405;&#65400;&#65412;&#65391;&#65420;&#65439;\98&#24037;&#20107;\&#39640;&#26657;&#22823;&#35215;&#27169;\&#24179;&#25104;&#65304;~1\&#20843;&#19968;&#39178;&#22679;\&#24179;&#25104;&#65304;~1\&#19979;&#36275;&#25913;&#20462;\&#38738;&#26862;&#26481;&#1997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erver-1\&#35373;&#35336;&#38306;&#20418;&#20849;&#26377;\Ls-lgl0cf\share\H14\&#30476;&#21942;&#20303;&#23429;&#24037;&#20107;\&#30333;&#37504;&#21488;\&#65320;12&#12288;&#28010;&#23713;&#35686;&#23519;&#32626;&#12288;&#20489;&#24235;&#35299;&#20307;&#35373;&#35336;&#26360;&#65288;0413&#25552;&#20986;&#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Ls-lgl0cf\share\H14\&#30476;&#21942;&#20303;&#23429;&#24037;&#20107;\&#30333;&#37504;&#21488;\&#65320;12&#12288;&#28010;&#23713;&#35686;&#23519;&#32626;&#12288;&#20489;&#24235;&#35299;&#20307;&#35373;&#35336;&#26360;&#65288;0413&#25552;&#20986;&#6528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22823;&#23947;\&#23455;&#26045;&#35373;&#35336;\&#21313;&#21644;&#30000;&#24037;&#26989;&#39640;&#31561;&#23398;&#26657;&#31532;&#19968;&#20307;&#32946;&#39208;\&#20869;&#35379;&#26360;\&#35299;&#20307;&#20869;&#35379;&#26360;\Book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t031163\g\&#22823;&#23947;\&#23455;&#26045;&#35373;&#35336;\&#21313;&#21644;&#30000;&#24037;&#26989;&#39640;&#31561;&#23398;&#26657;&#31532;&#19968;&#20307;&#32946;&#39208;\&#20869;&#35379;&#26360;\&#35299;&#20307;&#20869;&#35379;&#26360;\Book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2823;&#23947;\&#23455;&#26045;&#35373;&#35336;\&#21313;&#21644;&#30000;&#24037;&#26989;&#39640;&#31561;&#23398;&#26657;&#31532;&#19968;&#20307;&#32946;&#39208;\&#20869;&#35379;&#26360;\&#35299;&#20307;&#20869;&#35379;&#26360;\Book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3\&#26989;&#21209;&#12487;&#12540;&#12479;\&#12414;&#12371;&#12385;&#12435;&#12487;&#12540;&#12479;\&#35036;&#21161;&#38306;&#20418;\&#27996;&#19977;&#27810;\WINDOWS\&#65411;&#65438;&#65405;&#65400;&#65412;&#65391;&#65420;&#65439;\&#65320;&#65297;&#65299;&#65294;&#26085;&#12398;&#20986;&#28145;&#35895;&#32218;&#22793;&#2635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ha030058\&#36234;&#30000;\&#20844;&#29992;\&#24179;&#25104;8&#24180;\&#27491;&#27941;&#24029;H8\&#23455;&#26045;&#35373;&#35336;\&#27491;&#27941;&#24029;&#23455;&#20869;30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Q:\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Documents%20and%20Settings\PCHI032163\My%20Documents\miyakoshi\&#65297;&#65299;&#24180;&#24230;&#24037;&#20107;&#35373;&#35336;\&#28010;&#23713;&#39178;&#35703;&#25913;&#20462;\WINDOWS\&#65411;&#65438;&#65405;&#65400;&#65412;&#65391;&#65420;&#65439;\&#23470;&#36234;\mydocument1\&#21271;&#26007;\&#23470;&#36234;\mydocument1\&#21271;&#26007;\&#38738;&#24180;\mydocument1\&#19979;&#21271;\&#27700;&#29987;&#32784;&#3866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WINDOWS\&#65411;&#65438;&#65405;&#65400;&#65412;&#65391;&#65420;&#65439;\ex&#65411;&#65438;&#65392;&#65408;\&#65396;&#65400;&#65406;&#65433;&#65411;&#65438;&#65392;&#65408;\&#38306;&#12539;&#23713;&#35373;&#35336;\&#28207;&#31649;&#29702;&#20107;\&#24375;&#38651;&#35373;&#20633;\&#28207;&#24375;&#3865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Y:\H14\&#21942;&#32341;\&#20843;&#30450;&#32894;\&#20869;&#35379;\&#22806;&#27083;\&#22806;&#27083;&#20869;&#35379;\&#24046;&#26367;'09\&#25913;&#31689;&#65288;&#30330;&#27880;&#29992;&#65289;&#21336;&#20385;&#31639;&#20986;"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B:\WINDOWS\&#65411;&#65438;&#65405;&#65400;&#65412;&#65391;&#65420;&#65439;\98&#24037;&#20107;\&#39640;&#26657;&#22823;&#35215;&#27169;\&#24179;&#25104;&#65304;~1\&#20843;&#19968;&#39178;&#22679;\&#24179;&#25104;&#65304;~1\&#19979;&#36275;&#25913;&#20462;\&#38738;&#26862;&#26481;&#1997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22856;&#33391;\&#32884;&#35226;&#38556;&#23475;&#24773;&#22577;&#65406;&#65437;&#65408;&#65392;\&#65396;&#65400;&#65406;&#65433;&#65411;&#65438;&#65392;&#65408;\&#38306;&#12539;&#23713;&#35373;&#35336;\&#28207;&#31649;&#29702;&#20107;\&#24375;&#38651;&#35373;&#20633;\&#28207;&#24375;&#3865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30476;&#32076;&#36027;&#21442;&#32771;&#20869;&#35379;08-8\&#36947;&#36335;&#20869;&#35379;&#2636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WINDOWS\&#65411;&#65438;&#65405;&#65400;&#65412;&#65391;&#65420;&#65439;\98&#24037;&#20107;\&#39640;&#26657;&#22823;&#35215;&#27169;\&#24179;&#25104;&#65304;~1\&#20843;&#19968;&#39178;&#22679;\&#24179;&#25104;&#65304;~1\&#19979;&#36275;&#25913;&#20462;\&#38738;&#26862;&#26481;&#1997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Q:\WINDOWS\&#65411;&#65438;&#65405;&#65400;&#65412;&#65391;&#65420;&#65439;\ex&#65411;&#65438;&#65392;&#65408;\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hi032161\&#20013;&#26449;&#12398;&#20849;&#26377;\&#22856;&#33391;\&#32884;&#35226;&#38556;&#23475;&#24773;&#22577;&#65406;&#65437;&#65408;&#65392;\&#65396;&#65400;&#65406;&#65433;&#65411;&#65438;&#65392;&#65408;\&#38306;&#12539;&#23713;&#35373;&#35336;\&#28207;&#31649;&#29702;&#20107;\&#24375;&#38651;&#35373;&#20633;\&#28207;&#24375;&#3865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chi032161\&#20013;&#26449;&#12398;&#20849;&#26377;\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FFTAK-SERVER\share1\&#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p-server-main\&#20849;&#26377;\WINDOWS\&#65411;&#65438;&#65405;&#65400;&#65412;&#65391;&#65420;&#65439;\&#31070;\&#65396;&#65400;&#65406;&#65433;&#65411;&#65438;&#65392;&#65408;\&#38306;&#12539;&#23713;&#35373;&#35336;\&#28207;&#31649;&#29702;&#20107;\&#24375;&#38651;&#35373;&#20633;\&#28207;&#24375;&#3865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chi032161\&#20013;&#26449;&#12398;&#20849;&#26377;\satoh@desk\&#9324;&#35373;&#35336;&#26360;&#31561;\&#40658;&#21830;&#32784;&#38663;&#25913;&#20462;\WINDOWS\&#65411;&#65438;&#65405;&#65400;&#65412;&#65391;&#65420;&#65439;\ex&#65411;&#65438;&#65392;&#65408;\&#65396;&#65400;&#65406;&#65433;&#65411;&#65438;&#65392;&#65408;\&#38306;&#12539;&#23713;&#35373;&#35336;\&#28207;&#31649;&#29702;&#20107;\&#24375;&#38651;&#35373;&#20633;\&#28207;&#24375;&#3865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okendo142\&#26481;&#39640;&#26657;1\Documents%20and%20Settings\yokoyama\&#12487;&#12473;&#12463;&#12488;&#12483;&#12503;\H17&#21942;&#32341;&#24037;&#20107;\&#31246;&#21209;&#35506;&#24037;&#20107;\Documents%20and%20Settings\grizzly\My%20Documents\Office.Data\Excel.data\&#24052;\0324&#12373;&#12388;&#12365;&#24188;&#31258;&#22290;&#26368;&#3206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utsu904\&#9734;&#12288;&#12363;&#12392;&#12540;\Documents%20and%20Settings\yokoyama\&#12487;&#12473;&#12463;&#12488;&#12483;&#12503;\H17&#21942;&#32341;&#24037;&#20107;\&#31246;&#21209;&#35506;&#24037;&#20107;\Documents%20and%20Settings\grizzly\My%20Documents\Office.Data\Excel.data\&#24052;\0324&#12373;&#12388;&#12365;&#24188;&#31258;&#22290;&#26368;&#3206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atoxp\D\&#22259;&#38754;&#12501;&#12449;&#12452;&#12523;\&#12402;&#12425;&#12384;&#12390;&#35373;&#35336;\&#21313;&#21644;&#30000;&#24066;\&#24066;&#27665;&#12398;&#23478;&#25913;&#20462;&#24037;&#20107;\070920&#32013;&#21697;&#35330;&#27491;&#20998;(&#20998;&#38626;&#30330;&#27880;&#65289;\&#32013;&#21697;&#22259;&#26360;\070930%20&#65305;&#26376;&#21336;&#20385;&#35330;&#27491;(&#20998;&#38626;&#30330;&#27880;&#65289;\&#20869;&#35379;&#26360;\070930kenntiku.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X:\&#21513;&#64017;\02&#32066;&#20102;&#29289;&#20214;\&#33258;&#31038;&#29289;&#20214;\&#24179;&#25104;19&#24180;\&#20116;&#25144;&#39640;&#20108;&#20307;&#32946;&#39208;&#32784;&#38663;&#35386;&#26029;\05&#35386;&#26029;&#22577;&#21578;&#26360;\&#65323;&#65323;&#6532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rk-s-02\Project\nsc\&#35535;&#35370;&#28246;&#32784;&#38663;&#25913;&#20462;\&#12502;&#12525;&#12450;&#12540;&#26847;\&#25968;&#37327;\&#65420;&#65438;&#65435;&#65393;&#65392;suury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Work\&#21407;&#21029;&#12509;&#12531;&#12503;&#22580;\&#35373;&#35336;&#26360;\&#20844;&#29992;\&#24179;&#25104;8&#24180;\&#27491;&#27941;&#24029;H8\&#22793;&#26356;&#35373;&#35336;\&#27491;&#27941;&#24029;&#22793;&#26356;35.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2000\&#20316;&#26989;&#12487;&#12540;&#12479;\&#65296;&#65296;&#12288;&#19968;&#24335;&#35373;&#35336;2003&#24180;\&#65296;&#65299;&#65297;&#65304;&#12288;&#37326;&#36794;&#22320;&#35686;&#23519;&#32626;\&#35373;&#35336;&#26360;&#12487;&#12540;&#12479;\&#35519;&#25972;&#29992;\12&#12288;&#26082;&#23384;&#24193;&#33294;&#35299;&#20307;&#24037;&#20107;&#65288;&#35519;&#25972;&#65289;&#65301;&#26376;&#20462;&#2749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WINDOWS\&#65411;&#65438;&#65405;&#65400;&#65412;&#65391;&#65420;&#65439;\&#37326;&#12288;&#37324;\H12&#20197;&#38477;\&#12416;&#12388;&#24037;&#19968;&#20307;\&#12416;&#12388;&#24037;&#26989;&#20869;&#35379;\&#25913;&#2046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92.168.0.231\&#35373;&#35336;&#38306;&#20418;&#20849;&#26377;\01-&#12527;&#12540;&#12461;&#12531;&#12464;&#12501;&#12457;&#12523;&#12480;\02-&#23436;&#20102;&#65420;&#65387;&#65433;&#65408;&#65438;\04&#26575;&#23822;&#35373;&#35336;\&#20185;&#21488;&#21942;&#26519;&#32626;\&#31309;&#31639;&#35519;&#2636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Yashima-1\&#35373;&#35336;&#38306;&#20418;&#20849;&#26377;\&#20844;&#29992;\&#24179;&#25104;8&#24180;\&#27491;&#27941;&#24029;H8\&#23455;&#26045;&#35373;&#35336;\&#27491;&#27941;&#24029;&#23455;&#20869;30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okendo142\&#30002;&#30000;&#23534;\satoh@desk\&#9324;&#35373;&#35336;&#26360;&#31561;\&#40658;&#21830;&#32784;&#38663;&#25913;&#20462;\&#22856;&#33391;\&#32884;&#35226;&#38556;&#23475;&#24773;&#22577;&#65406;&#65437;&#65408;&#65392;\&#65396;&#65400;&#65406;&#65433;&#65411;&#65438;&#65392;&#65408;\&#38306;&#12539;&#23713;&#35373;&#35336;\&#28207;&#31649;&#29702;&#20107;\&#24375;&#38651;&#35373;&#20633;\&#28207;&#24375;&#3865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WINDOWS\&#65411;&#65438;&#65405;&#65400;&#65412;&#65391;&#65420;&#65439;\&#37326;&#12288;&#37324;\H12&#20197;&#38477;\&#12416;&#12388;&#24037;&#19968;&#20307;\WINDOWS\TEMP\~EXTMP00\&#20869;&#35379;&#32207;~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j01c10\e\&#22338;&#26412;&#20316;&#26989;&#29992;_&#38283;&#30330;\&#12473;&#12488;&#12483;&#12463;&#23436;&#25104;&#21697;\&#25152;&#24471;&#37329;&#38989;&#31561;&#30003;&#21578;&#26360;&#26410;&#25552;&#20986;&#32773;&#19968;&#35239;\&#32113;&#35336;&#35519;&#26619;&#31080;.xls.&#2080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23455;&#32318;&#22577;&#21578;\WINDOWS\&#65411;&#65438;&#65405;&#65400;&#65412;&#65391;&#65420;&#65439;\&#36605;&#24494;&#22793;&#26356;\&#22303;&#26408;&#24037;&#20107;&#31532;&#65299;&#22238;&#22793;&#26356;&#35373;&#35336;&#2636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Q:\&#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26412;&#30000;\d\windows\TEMP\&#29992;&#32025;&#65319;\M\M&#35211;&#31309;&#3492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cha030149\H15\H14\&#21942;&#32341;\&#20843;&#30450;&#32894;\&#20869;&#35379;\&#22806;&#27083;\&#22806;&#27083;&#20869;&#35379;\&#24046;&#26367;'09\&#25913;&#31689;&#65288;&#30330;&#27880;&#29992;&#65289;&#21336;&#20385;&#31639;&#20986;"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30446;&#27425;"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12416;&#12388;&#24037;&#26989;&#20869;&#35379;\&#25913;&#2046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cha030154\D\&#20843;&#2770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esui\&#12415;&#12435;&#12394;&#12398;&#20489;&#24235;\&#38651;&#27671;&#35373;&#35336;&#26360;&#652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LS-WHGL0C7\share\&#22856;&#33391;\&#20843;&#30476;&#22303;\&#20843;&#25144;&#30330;&#27880;&#24037;&#20107;\&#30450;&#12429;&#12358;&#23398;&#26657;\&#27231;&#26800;\&#20843;&#25144;&#30450;&#32894;&#23398;&#26657;&#20307;&#32946;&#39208;&#12497;&#12493;&#12523;&#36984;&#2345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14.40.4\share\Program%20Files\MariMail\AttachFile\378\WINDOWS\&#65411;&#65438;&#65405;&#65400;&#65412;&#65391;&#65420;&#65439;\140531&#26032;&#12362;&#20181;&#20107;\(000)&#35373;&#35336;&#20107;&#21209;&#25152;\(02)&#12288;%20&#33521;\12&#24180;&#65288;&#33521;&#35373;&#35336;&#65289;\1208&#33521;&#65288;&#12416;&#12388;&#39178;&#35703;&#23398;&#26657;&#65289;\&#12456;&#12463;&#12475;&#12523;&#12487;&#8722;&#12479;\&#30476;&#20303;&#26159;&#24029;55&#21495;&#26847;\Workbook2"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erver\&#20849;&#26377;\WINDOWS\&#65411;&#65438;&#65405;&#65400;&#65412;&#65391;&#65420;&#65439;\&#31070;\&#65396;&#65400;&#65406;&#65433;&#65411;&#65438;&#65392;&#65408;\&#38306;&#12539;&#23713;&#35373;&#35336;\&#28207;&#31649;&#29702;&#20107;\&#24375;&#38651;&#35373;&#20633;\&#28207;&#24375;&#3865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obayashi\skg\Documents%20and%20Settings\kanri2\&#12487;&#12473;&#12463;&#12488;&#12483;&#12503;\&#12473;&#12479;&#12540;&#12488;\&#9325;&#65374;&#9327;&#32207;&#21209;&#23398;&#20107;&#35506;\&#65297;&#65301;&#24180;&#24230;\&#9326;&#36215;&#26696;&#65381;&#35373;&#35336;&#26360;\&#9326;&#24037;&#20107;&#35531;&#36000;&#36027;\&#9326;&#35373;&#35336;&#26360;\&#9326;250&#19975;&#20870;&#36229;\&#9326;&#65297;&#65301;&#65293;&#65297;&#65304;&#12288;&#22478;&#35199;&#20844;&#33294;&#65319;&#31561;&#32102;&#27700;&#31649;&#25913;&#20462;&#24037;&#20107;&#35373;&#35336;&#38306;&#20418;\&#9325;&#30476;&#20844;&#33294;&#65288;&#30959;&#37326;&#12539;&#22823;&#37326;&#12539;&#26032;&#22478;&#65289;&#12505;&#12521;&#12531;&#12480;&#25163;&#25722;&#25913;&#20462;&#25913;&#20462;&#24037;&#20107;&#26368;&#3206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29289;&#20214;2004\&#21335;&#37096;&#31119;&#31049;S\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13.31.163\g\WINDOWS\&#65411;&#65438;&#65405;&#65400;&#65412;&#65391;&#65420;&#65439;\&#37326;&#12288;&#37324;\H12&#20197;&#38477;\&#12416;&#12388;&#24037;&#19968;&#20307;\&#12416;&#12388;&#24037;&#26989;&#20869;&#35379;\&#25913;&#2046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yoshitake\data\&#23470;&#21476;\&#24037;&#20107;&#20869;&#3537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29289;&#20214;2004\&#21335;&#37096;&#31119;&#31049;S\&#12416;&#12388;&#24037;&#26989;&#31532;&#19968;&#20307;&#32946;&#392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chi032161\&#20013;&#26449;&#12398;&#20849;&#26377;\satoh@desk\&#9324;&#35373;&#35336;&#26360;&#31561;\&#40658;&#21830;&#32784;&#38663;&#25913;&#20462;\&#22856;&#33391;\&#32884;&#35226;&#38556;&#23475;&#24773;&#22577;&#65406;&#65437;&#65408;&#65392;\&#65396;&#65400;&#65406;&#65433;&#65411;&#65438;&#65392;&#65408;\&#38306;&#12539;&#23713;&#35373;&#35336;\&#28207;&#31649;&#29702;&#20107;\&#24375;&#38651;&#35373;&#20633;\&#28207;&#24375;&#3865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29289;&#20214;2004\&#21335;&#37096;&#31119;&#31049;S\WINDOWS\&#65411;&#65438;&#65405;&#65400;&#65412;&#65391;&#65420;&#65439;\&#37326;&#12288;&#37324;\H12&#20197;&#38477;\&#12416;&#12388;&#24037;&#19968;&#20307;\WINDOWS\TEMP\~EXTMP00\&#20869;&#35379;&#32207;~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Logitecnas1\&#26989;&#21209;\&#12416;&#12388;&#24037;&#26989;&#31532;&#19968;&#20307;&#32946;&#392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12416;&#12388;&#24037;&#26989;&#31532;&#19968;&#20307;&#32946;&#392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erver-2\&#20849;&#26377;&#12487;&#12540;&#12479;\Documents%20and%20Settings\&#37117;&#24066;&#25972;&#20633;&#35506;\&#12487;&#12473;&#12463;&#12488;&#12483;&#12503;\&#24066;&#27665;&#36939;&#21205;&#24195;&#22580;\&#37117;&#24066;&#25972;&#20633;&#20998;\shingo\&#21476;&#12497;&#12477;&#12467;&#12531;\&#32340;&#31520;&#20449;&#21566;\shingo\&#26032;&#12375;&#12356;&#12501;&#12457;&#12523;&#12480;\&#24179;&#30033;%20%20%20%20%20%20%20%20%20%20%20%20(&#26893;&#26685;&#22793;&#26356;)\1.&#20869;&#35379;&#26360;\&#20869;&#35379;&#26360;&#65288;&#24314;&#31689;&#65289;.xls" TargetMode="External"/></Relationships>
</file>

<file path=xl/externalLinks/_rels/externalLink176.xml.rels><?xml version="1.0" encoding="UTF-8" standalone="yes"?>
<Relationships xmlns="http://schemas.openxmlformats.org/package/2006/relationships"><Relationship Id="rId2" Type="http://schemas.microsoft.com/office/2019/04/relationships/externalLinkLongPath" Target="file:///\\LS-WHGL0C7\share\&#22856;&#33391;\&#20843;&#30476;&#22303;\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7604C707" TargetMode="External"/><Relationship Id="rId1" Type="http://schemas.openxmlformats.org/officeDocument/2006/relationships/externalLinkPath" Target="file:///\\7604C707\&#25342;&#2636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rk-s-02\Project\&#21407;&#26412;\00_&#21407;&#26412;\&#35373;&#35336;&#26360;\&#35373;&#35336;&#26360;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Y:\&#12456;&#12463;&#12475;&#12523;&#12487;&#8722;&#12479;\&#30476;&#20303;&#26159;&#24029;55&#21495;&#26847;\Workbook2"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Y:\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0&#24180;&#24230;\2041)&#12416;&#12388;&#24066;&#21942;&#20303;&#23429;&#26716;&#26408;&#30010;&#35199;&#22243;&#22320;-&#35299;&#20307;\&#26716;&#26408;&#30010;&#35199;&#22243;&#22320;&#35299;&#20307;\&#12362;&#12356;&#12425;&#12379;\&#25968;&#37327;&#35519;&#26360;&#65288;&#38500;&#21364;&#6528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okendo142\&#30002;&#30000;&#23534;\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erver-1\&#35373;&#35336;&#38306;&#20418;&#20849;&#26377;\192.168.0.231\&#35373;&#35336;&#38306;&#20418;&#20849;&#26377;\&#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3\&#26989;&#21209;&#12487;&#12540;&#12479;\&#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Work\&#21407;&#21029;&#12509;&#12531;&#12503;&#22580;\&#35373;&#35336;&#26360;\&#12383;&#12416;&#12425;\&#20869;&#35379;&#26360;2001\&#31545;&#39208;&#22320;&#21306;&#65288;&#24344;&#21069;&#65289;&#38598;&#20250;&#25152;\&#24179;&#25104;&#65304;~1\&#20843;&#19968;&#39178;&#22679;\&#24179;&#25104;&#65304;~1\&#19979;&#36275;&#25913;&#20462;\&#38738;&#26862;&#26481;&#1997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Exp110eb\data\1998&#30330;&#27880;\&#65297;&#20418;\&#32769;&#30000;&#23567;\&#24314;&#31689;\&#20986;&#26469;&#39640;OT.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500js\MICROSOFT%20OF\My%20Documents\mydocument1\10&#24180;&#22823;&#35215;&#27169;\&#19979;&#21271;\&#27700;&#29987;&#32784;&#3866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hi032161\&#20013;&#26449;&#12398;&#20849;&#26377;\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Q:\WINDOWS\&#65411;&#65438;&#65405;&#65400;&#65412;&#65391;&#65420;&#65439;\ex&#65411;&#65438;&#65392;&#65408;\&#65396;&#65400;&#65406;&#65433;&#65411;&#65438;&#65392;&#65408;\&#38306;&#12539;&#23713;&#35373;&#35336;\&#28207;&#31649;&#29702;&#20107;\&#24375;&#38651;&#35373;&#20633;\&#28207;&#24375;&#3865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Kusibiki\kusibiki\WINDOWS.000\&#65411;&#65438;&#65405;&#65400;&#65412;&#65391;&#65420;&#65439;\ZUMENN%20LHZ\&#25342;&#2636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35373;&#35336;&#35506;\WINDOWS.000\&#65411;&#65438;&#65405;&#65400;&#65412;&#65391;&#65420;&#65439;\ZUMENN%20LHZ\&#25342;&#2636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12416;&#12388;&#24037;&#26989;&#20869;&#35379;\&#25913;&#2046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35373;&#20633;&#35336;&#30011;\&#9679;&#20316;&#26989;&#20013;&#29289;&#20214;\&#20843;&#27954;&#24314;&#31689;-&#21335;&#37096;&#30010;\&#27231;&#26800;\&#31309;&#31639;\&#35211;&#31309;&#26360;\&#9679;&#21336;&#20385;&#31639;&#20986;&#35519;&#26360;&#65288;&#35211;&#31309;&#27604;&#36611;&#34920;)-&#31354;&#35519;&#25563;&#27671;190627.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be\abe\Abe\06&#24441;&#22580;\&#19978;&#21271;&#20013;&#38450;&#38899;&#27231;&#33021;&#24489;&#26087;\00&#27010;&#31639;&#35201;&#27714;&#25552;&#20986;&#29256;170516\&#32076;&#36027;&#38306;&#20418;&#65288;&#23616;&#12487;&#12540;&#12479;&#65289;\&#19978;&#21271;&#20013;&#65288;&#8545;&#39006;&#12289;&#38543;&#22865;&#26041;&#24335;&#6528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Pct031163\i\My%20Documents\main\13&#24180;&#24230;&#21942;&#32341;&#24037;&#20107;\&#21313;&#21644;&#30000;&#24037;&#26989;&#31532;&#19968;&#20307;&#32946;&#39208;\&#22793;&#26356;\&#19977;&#27810;&#32887;&#21729;&#22793;&#26356;&#6529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98&#24037;&#20107;\&#39640;&#26657;&#22823;&#35215;&#27169;\&#24179;&#25104;&#65304;~1\&#20843;&#19968;&#39178;&#22679;\&#24179;&#25104;&#65304;~1\&#19979;&#36275;&#25913;&#20462;\&#38738;&#26862;&#26481;&#1997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12416;&#12388;&#24037;&#19968;&#20307;&#25913;&#3168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12416;&#12388;&#24037;&#19968;&#20307;&#25913;&#3168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ct031163\g\&#9326;&#24037;&#34276;&#37325;&#27425;\H15\&#21942;&#32341;&#24037;&#20107;&#38306;&#20418;\&#21508;&#20107;&#26989;\&#19971;&#25144;&#39178;&#35703;&#23398;&#26657;\&#24037;&#20107;&#38306;&#20418;\&#35373;&#35336;&#26360;\&#35373;&#35336;&#20107;&#21209;&#25152;\98&#24037;&#20107;\&#39640;&#26657;&#22823;&#35215;&#27169;\&#24179;&#25104;&#65304;~1\&#20843;&#19968;&#39178;&#22679;\&#24179;&#25104;&#65304;~1\&#19979;&#36275;&#25913;&#20462;\&#38738;&#26862;&#26481;&#1997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WINDOWS\TEMP\~EXTMP00\&#20869;&#35379;&#32207;~1.xls" TargetMode="External"/></Relationships>
</file>

<file path=xl/externalLinks/_rels/externalLink198.xml.rels><?xml version="1.0" encoding="UTF-8" standalone="yes"?>
<Relationships xmlns="http://schemas.openxmlformats.org/package/2006/relationships"><Relationship Id="rId2" Type="http://schemas.microsoft.com/office/2019/04/relationships/externalLinkLong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WINDOWS\TEMP\~EXTMP00\&#20869;&#35379;&#32207;~1.xls?35D0B057" TargetMode="External"/><Relationship Id="rId1" Type="http://schemas.openxmlformats.org/officeDocument/2006/relationships/externalLinkPath" Target="file:///\\35D0B057\&#20869;&#35379;&#32207;~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LS-LGL849\share\&#24535;&#36032;&#35373;&#35336;\&#30002;&#22320;&#23567;&#23398;&#26657;&#20869;&#35013;&#35336;&#31639;&#26360;,&#20869;&#35379;&#26360;18.12.04\&#26408;&#24037;&#201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BOOK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12416;&#12388;&#24037;&#26989;&#20869;&#35379;\&#25913;&#2046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A-KENNKEI\&#39376;&#22312;&#35373;&#35336;&#2636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okendo142\&#38738;&#26862;&#39640;&#26657;\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92.168.0.231\&#35373;&#35336;&#38306;&#20418;&#20849;&#26377;\DOCUME~1\HONMA-~1\LOCALS~1\TEMP\JWD4FBBM_2005_06_07_01_18_45_45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OKISAWA\&#27798;&#27810;&#65420;&#65387;&#65433;&#65408;&#65438;\My%20Documents\&#40372;&#21936;&#38651;&#27671;&#20869;&#3537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Users\matsuoka\Desktop\&#35336;&#31639;&#26360;&#12356;&#12429;&#12356;&#12429;\&#35211;&#31309;&#27604;&#36611;&#34920;130327.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ct031163\g\&#28207;&#31649;&#29702;&#20107;\&#24375;&#38651;&#35373;&#20633;\&#28207;&#24375;&#3865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Okazaki\okazaki\&#19971;&#25144;&#39178;&#35703;&#23398;&#26657;\&#23455;&#26045;&#35373;&#35336;&#65317;&#65334;\WINDOWS\TEMP\~EXTMP00\&#20869;&#35379;&#32207;~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oumu1\&#12471;&#12473;&#12486;&#12512;&#12416;&#12388;\&#20837;&#26413;&#22519;&#34892;&#20282;&#65288;&#65320;&#65297;&#65301;&#65289;.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Q:\WINDOWS\&#65411;&#65438;&#65405;&#65400;&#65412;&#65391;&#65420;&#65439;\H11&#21942;&#32341;&#35373;&#35336;\&#22303;&#26408;&#36554;&#24235;&#23627;&#26681;&#25913;&#20462;\Macintosh%20HDWINDOWS\&#65411;&#65438;&#65405;&#65400;&#65412;&#65391;&#65420;&#65439;\98&#24037;&#20107;\&#39640;&#26657;&#22823;&#35215;&#27169;\&#24179;&#25104;&#65304;~1\&#20843;&#19968;&#39178;&#22679;\&#24179;&#25104;&#65304;~1\&#19979;&#36275;&#25913;&#20462;\&#38738;&#26862;&#26481;&#1997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E:\My%20Documents\97&#30476;\&#19977;&#20869;&#20024;&#23665;&#23637;&#31034;&#22580;&#12488;&#12452;&#12524;\&#19977;&#20869;&#20024;&#23665;&#23637;&#31034;&#22580;\&#32076;&#36027;&#36796;&#12415;"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24179;&#25104;&#65305;~1\&#38738;&#20108;&#39178;\BOOK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192.1.2.101\&#37096;&#32626;&#24773;&#22577;\Data%20Disk\&#31309;&#31639;&#38306;&#20418;\&#22522;&#26412;\&#35373;&#35336;&#26360;\&#27161;&#28310;&#20316;&#26989;&#37327;.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99&#25285;&#24403;\&#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E:\Documents%20and%20Settings\gaks20\Local%20Settings\Temporary%20Internet%20Files\Content.IE5\H1YDBUOD\&#20491;&#20154;My%20Documents\&#23470;&#36234;\&#35373;&#35336;&#26360;\&#21271;&#26007;\&#23470;&#36234;\mydocument1\&#21271;&#26007;\&#38738;&#24180;\mydocument1\&#19979;&#21271;\&#27700;&#29987;&#32784;&#3866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Landisk\amtac\WINDOWS\&#65411;&#65438;&#65405;&#65400;&#65412;&#65391;&#65420;&#65439;\&#31070;\&#65396;&#65400;&#65406;&#65433;&#65411;&#65438;&#65392;&#65408;\&#38306;&#12539;&#23713;&#35373;&#35336;\&#28207;&#31649;&#29702;&#20107;\&#24375;&#38651;&#35373;&#20633;\&#28207;&#24375;&#3865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24066;\&#24066;&#27665;&#12398;&#23478;\070521&#32013;&#21697;&#20869;&#35379;&#26360;\&#24314;&#31689;\&#20869;&#35379;&#26360;\&#20869;&#35379;&#12289;&#20195;&#20385;070419&#65288;19&#24180;4&#26376;&#21336;&#20385;&#65289;.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Q:\WINDOWS\&#65411;&#65438;&#65405;&#65400;&#65412;&#65391;&#65420;&#65439;\&#24179;&#25104;10&#24180;&#35373;&#35336;&#26360;\&#19977;&#26412;&#26408;&#39640;&#26657;\98&#24037;&#20107;\&#39640;&#26657;&#22823;&#35215;&#27169;\&#24179;&#25104;&#65304;~1\&#20843;&#19968;&#39178;&#22679;\&#24179;&#25104;&#65304;~1\&#19979;&#36275;&#25913;&#20462;\&#38738;&#26862;&#26481;&#1997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10.240\share\21-7&#21336;&#20385;&#65288;&#24037;&#20107;&#65289;0908.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22856;&#33391;\H16&#35373;&#35336;\&#21942;&#26519;&#23616;\&#20869;&#35379;\&#39640;&#35895;\&#24460;&#28511;&#29289;&#32622;\&#27604;&#36611;&#34920;&#3156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92.168.0.231\&#35373;&#35336;&#38306;&#20418;&#20849;&#26377;\&#23546;&#26412;&#65411;&#65438;&#65392;&#65408;\&#12456;&#12463;&#12475;&#12523;\&#21336;&#20385;\5&#20849;&#36890;&#38500;&#21364;&#21336;&#20385;98&#12539;10&#12539;2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sk_tohoku01\2003&#24180;&#24230;\03-05&#26481;&#36890;&#26449;&#65397;&#65420;&#65403;&#65394;&#65412;&#65406;&#65437;&#65408;&#65392;\04&#27231;&#26800;&#35373;&#20633;\&#27010;&#31639;&#26360;&#39006;\01-31&#20185;&#21488;&#65288;&#25216;&#65289;&#12475;&#12531;&#12479;&#12540;\&#20869;&#35379;&#26360;\&#20185;&#21488;&#27231;&#26800;&#20869;&#3537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BOOK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32884;&#35226;\&#65396;&#65400;&#65406;&#65433;&#65411;&#65438;&#65392;&#65408;\&#38306;&#12539;&#23713;&#35373;&#35336;\&#28207;&#31649;&#29702;&#20107;\&#24375;&#38651;&#35373;&#20633;\&#28207;&#24375;&#3865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26412;&#30000;\d\windows\TEMP\&#28155;&#20184;&#20808;\&#24179;&#25104;&#65297;&#65296;&#24180;&#24230;&#30330;&#27880;&#65291;&#25918;&#27969;&#12466;&#12540;&#12488;%20&#35373;&#35336;&#2636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31309;&#31639;&#36039;&#26009;\&#25475;&#38500;&#2147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Ueno\SharedDocs\Documents%20and%20Settings\XPS630\&#12487;&#12473;&#12463;&#12488;&#12483;&#12503;\Book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26412;&#30000;\d\windows\TEMP\KIN\&#38263;&#23713;&#35373;&#35336;&#26360;&#65288;&#37329;&#20837;&#12426;&#65289;.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Pct031163\g\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erver-1\&#35373;&#35336;&#38306;&#20418;&#20849;&#26377;\Ls-whgl0c7\share\&#20840;&#21729;&#20849;&#26377;\(2).24&#24180;&#24230;&#21942;&#32341;&#24037;&#20107;&#12539;&#22996;&#35351;\24&#9315;&#35199;&#21271;\&#24037;&#20107;\&#20116;&#24037;\&#31649;&#29702;&#26847;&#35299;&#20307;&#24037;&#20107;\&#30330;&#27880;&#29992;\Users\lion2\Desktop\&#25552;&#20986;&#20869;&#35379;&#26360;\4,&#31649;&#29702;&#26847;&#35299;&#20307;\Play-station\&#20849;&#26377;&#12501;&#12457;&#12523;&#12480;\windows\TEMP\&#65297;&#65299;&#24180;&#24230;&#20304;&#34276;\&#28010;&#23713;&#35686;&#23519;\&#65320;12&#12288;&#28010;&#23713;&#35686;&#23519;&#32626;&#12288;&#35299;&#20307;&#24037;&#20107;&#35373;&#35336;&#26360;&#65288;0413&#25552;&#20986;&#65289;.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Ls-whgl0c7\share\&#20840;&#21729;&#20849;&#26377;\(2).24&#24180;&#24230;&#21942;&#32341;&#24037;&#20107;&#12539;&#22996;&#35351;\24&#9315;&#35199;&#21271;\&#24037;&#20107;\&#20116;&#24037;\&#31649;&#29702;&#26847;&#35299;&#20307;&#24037;&#20107;\&#30330;&#27880;&#29992;\Users\lion2\Desktop\&#25552;&#20986;&#20869;&#35379;&#26360;\4,&#31649;&#29702;&#26847;&#35299;&#20307;\Play-station\&#20849;&#26377;&#12501;&#12457;&#12523;&#12480;\windows\TEMP\&#65297;&#65299;&#24180;&#24230;&#20304;&#34276;\&#28010;&#23713;&#35686;&#23519;\&#65320;12&#12288;&#28010;&#23713;&#35686;&#23519;&#32626;&#12288;&#35299;&#20307;&#24037;&#20107;&#35373;&#35336;&#26360;&#65288;0413&#25552;&#20986;&#65289;.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2494;&#12540;&#12488;\C\&#12456;&#12463;&#12475;&#12523;&#12487;&#8722;&#12479;\&#30476;&#20303;&#26159;&#24029;55&#21495;&#26847;\Workbook2"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24179;&#25104;&#65304;~1\&#20843;&#19968;&#39178;&#22679;\&#24179;&#25104;&#65304;~1\&#19979;&#36275;&#25913;&#20462;\&#38738;&#26862;&#26481;&#1997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20849;&#26377;\&#35373;&#35336;&#26989;&#21209;\15&#24180;&#24230;\&#19979;&#30000;&#30010;&#21942;&#20303;&#23429;\&#19979;&#30000;&#35373;&#35336;&#20869;&#35379;&#26360;16.1.19\&#35373;&#35336;&#20869;&#35379;&#26360;\&#26032;&#3537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arukawa\&#65402;&#65393;&#65411;&#65400;&#65417;&#65405;\&#31070;&#25144;&#21172;&#28797;\&#31070;&#25144;&#21172;&#28797;&#65288;3&#65293;2&#65289;\pemXls\&#25342;&#12356;&#65411;&#65438;&#65392;&#65408;.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rk-s-02\Project\&#30330;&#27880;\1999&#30330;&#27880;\&#65297;&#20418;\&#26716;&#35895;&#23567;\&#24314;&#31689;\&#35373;&#35336;99SA.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500js\D\WINDOWS\&#65411;&#65438;&#65405;&#65400;&#65412;&#65391;&#65420;&#65439;\98&#24037;&#20107;\&#39640;&#26657;&#22823;&#35215;&#27169;\&#24179;&#25104;&#65304;~1\&#20843;&#19968;&#39178;&#22679;\&#24179;&#25104;&#65304;~1\&#19979;&#36275;&#25913;&#20462;\&#38738;&#26862;&#26481;&#19979;.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Work\&#21407;&#21029;&#12509;&#12531;&#12503;&#22580;\&#35373;&#35336;&#26360;\H11&#35373;&#35336;\&#27491;&#27941;&#28023;&#23736;\&#20844;&#29992;\&#24179;&#25104;8&#24180;\&#27491;&#27941;&#24029;H8\&#22793;&#26356;&#35373;&#35336;\&#27491;&#27941;&#24029;&#22793;&#26356;35.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H11-12\&#30476;&#21942;&#20303;&#23429;\&#35336;&#30011;&#20462;&#32341;&#24037;&#20107;&#38306;&#20418;\&#65297;&#65298;&#24180;&#24230;\&#27827;&#21407;&#26408;&#22243;&#22320;&#25163;&#25722;&#25913;&#20462;&#24037;&#20107;\23&#65381;24&#21495;&#26847;\&#24037;&#34276;&#25216;&#24107;\&#35373;&#35336;&#28168;\&#12288;&#20843;&#25144;&#28207;&#65412;&#65394;&#65434;&#28168;\&#20843;&#25144;&#28207;.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31070;\&#65396;&#65400;&#65406;&#65433;&#65411;&#65438;&#65392;&#65408;\&#38306;&#12539;&#23713;&#35373;&#35336;\&#28207;&#31649;&#29702;&#20107;\&#24375;&#38651;&#35373;&#20633;\&#28207;&#24375;&#3865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E:\&#37326;&#21570;\EXDATA\&#40372;&#65381;&#65424;&#65412;&#65438;&#65432;\&#40372;&#65424;&#65412;&#65432;&#2431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Seoul\H\&#37428;&#26408;\&#35373;&#35336;&#36039;&#26009;\&#39640;&#35895;\&#24460;&#28511;&#29289;&#32622;\&#27604;&#36611;&#34920;&#3156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Y:\WINDOWS.000\&#65411;&#65438;&#65405;&#65400;&#65412;&#65391;&#65420;&#65439;\ZUMENN%20LHZ\&#25342;&#2636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WINNT\Profiles\355500\&#65411;&#65438;&#65405;&#65400;&#65412;&#65391;&#65420;&#65439;\&#19979;&#23665;&#12373;&#12435;\&#29289;&#32622;\&#27604;&#36611;&#34920;&#3156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BOOK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a40d\G\&#12456;&#12463;&#12475;&#12523;&#12487;&#8722;&#12479;\&#30476;&#20303;&#26159;&#24029;55&#21495;&#26847;\Workbook2"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Dimension\d\DATA\&#12487;&#12540;&#12479;&#21463;&#28193;\KOBE\2003-104\&#27010;&#31639;&#24037;&#20107;&#36027;\&#19979;&#22320;&#21442;&#32771;\&#38651;&#28304;&#35069;&#36896;&#35373;&#32622;\&#38651;&#28304;&#35373;&#20633;&#35373;&#3262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Kenchiku401\&#12420;&#12426;&#21462;&#12426;\&#65297;&#65298;&#24180;&#20844;&#20250;&#22530;&#29872;&#22659;&#25972;&#20633;\&#35373;&#35336;&#2636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24314;&#31689;&#65426;&#65394;&#65437;\&#12420;&#12426;&#12392;&#12426;\Documents%20and%20Settings\kenchiku401user\My%20Documents\My%20eBooks\&#65288;&#20206;&#31216;&#65289;&#26481;&#37096;&#20816;&#31461;&#39208;\&#28204;&#37327;&#12539;&#36896;&#25104;&#35373;&#35336;&#30330;&#27880;&#29992;\&#65288;&#20206;&#31216;&#65289;&#26481;&#37096;&#20816;&#31461;&#39208;&#28204;&#37327;&#12289;&#36896;&#25104;&#35373;&#35336;&#3602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35576;&#32076;&#36027;&#29575;(H10.1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14.40.4\share\TEMP\&#38738;&#26862;&#39640;&#31561;&#23398;&#26657;&#31532;&#19968;&#26399;&#24037;&#20107;&#35373;&#35336;&#26360;\&#38738;&#26862;&#39640;&#31561;&#23398;&#26657;&#26657;&#33294;&#31532;&#65297;&#26399;(&#29305;&#21029;&#25945;&#23460;&#26847;&#65289;&#24403;&#21021;&#12392;&#24046;&#26367;14.6.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20849;&#26377;\&#12456;&#12463;&#12475;&#12523;&#12487;&#8722;&#12479;\&#30476;&#20303;&#26159;&#24029;55&#21495;&#26847;\Workbook2"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22823;&#23947;\&#23455;&#26045;&#35373;&#35336;\&#21313;&#21644;&#30000;&#24037;&#26989;&#39640;&#31561;&#23398;&#26657;&#31532;&#19968;&#20307;&#32946;&#39208;\&#20869;&#35379;&#26360;\&#35299;&#20307;&#20869;&#35379;&#26360;\Book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22823;&#23947;\&#23455;&#26045;&#35373;&#35336;\&#21313;&#21644;&#30000;&#24037;&#26989;&#39640;&#31561;&#23398;&#26657;&#31532;&#19968;&#20307;&#32946;&#39208;\&#20869;&#35379;&#26360;\&#35299;&#20307;&#20869;&#35379;&#26360;\Book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1942;&#32341;&#24037;&#20107;&#38306;&#20418;\&#21508;&#20107;&#26989;\&#65297;&#65302;&#24180;&#24230;&#21508;&#20107;&#26989;\&#37326;&#36794;&#22320;&#35686;&#23519;&#32626;\&#35373;&#35336;&#26360;\&#30476;&#22303;&#20316;&#25104;&#35373;&#35336;&#26360;\&#32626;&#38263;&#20844;&#33294;&#35299;&#20307;\01&#12288;&#32626;&#38263;&#20844;&#33294;&#35299;&#20307;&#24037;&#20107;(160510&#65289;&#20844;&#34920;&#20869;&#3537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30476;&#32076;&#36027;&#21442;&#32771;&#20869;&#35379;08-8\&#21942;&#32341;&#24037;&#20107;&#38306;&#20418;\&#21508;&#20107;&#26989;\&#65297;&#65302;&#24180;&#24230;&#21508;&#20107;&#26989;\&#37326;&#36794;&#22320;&#35686;&#23519;&#32626;\&#35373;&#35336;&#26360;\&#30476;&#22303;&#20316;&#25104;&#35373;&#35336;&#26360;\&#32626;&#38263;&#20844;&#33294;&#35299;&#20307;\01&#12288;&#32626;&#38263;&#20844;&#33294;&#35299;&#20307;&#24037;&#20107;(160510&#65289;&#20844;&#34920;&#20869;&#3537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500js\MICROSOFT%20OF\My%20Documents\&#23470;&#36234;\&#35373;&#35336;&#26360;\&#24029;&#20869;&#65412;&#65394;&#65434;\&#23470;&#36234;\mydocument1\&#21271;&#26007;\&#23470;&#36234;\mydocument1\&#21271;&#26007;\&#23470;&#36234;\mydocument1\&#32884;&#35226;\&#65396;&#65400;&#65406;&#65433;&#65411;&#65438;&#65392;&#65408;\&#38306;&#12539;&#23713;&#35373;&#35336;\&#28207;&#31649;&#29702;&#20107;\&#24375;&#38651;&#35373;&#20633;\&#28207;&#24375;&#3865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cha030154\D\Documents%20and%20Settings\YANAGI\Local%20Settings\Temporary%20Internet%20Files\Content.IE5\SNR7UCH9\BOOK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p-server-main\&#20849;&#26377;\&#35373;&#35336;&#26989;&#21209;\20&#24180;&#24230;\2037&#65289;&#12416;&#12388;&#24066;&#21942;&#20303;&#23429;&#32209;&#30010;&#22243;&#22320;&#23455;&#26045;&#35373;&#35336;&#26989;&#21209;\&#23455;&#26045;&#35373;&#35336;\&#35373;&#35336;&#20869;&#35379;&#26360;\&#26716;&#26408;&#30010;&#35199;&#22243;&#22320;&#35299;&#20307;\&#12362;&#12356;&#12425;&#12379;\&#25968;&#37327;&#35519;&#26360;&#65288;&#38500;&#21364;&#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20849;&#26377;\&#35373;&#35336;&#26989;&#21209;\13&#24180;&#24230;\1303)&#30476;&#36786;&#26989;&#35430;&#39443;&#22580;&#31532;&#20108;&#26399;\14&#24180;&#24230;&#30330;&#27880;&#20998;\&#23567;&#22411;&#12288;0204\&#20869;&#35379;&#65381;&#27604;&#36611;020429\&#36786;&#26989;&#27604;&#36611;&#34920;(&#22823;&#22411;&#26684;&#32013;&#2423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My%20Documents\&#23470;&#36234;\&#35373;&#35336;&#26360;\&#21271;&#26007;\&#23470;&#36234;\mydocument1\&#21271;&#26007;\&#38738;&#24180;\mydocument1\&#19979;&#21271;\&#27700;&#29987;&#32784;&#3866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y%20Documents\mydocument1\10&#24180;&#22823;&#35215;&#27169;\&#19979;&#21271;\&#27700;&#29987;&#32784;&#3866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YAKO\&#27178;&#27996;&#23534;\My%20Documents\EXCEL_DATA\&#65400;&#65412;&#65438;&#65395;\&#65418;&#65438;&#65431;&#32946;&#33495;\&#65418;&#65438;&#65431;&#32946;&#33495;&#20869;&#3537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12416;&#12388;&#24037;&#26989;&#31532;&#19968;&#20307;&#32946;&#392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12416;&#12388;&#24037;&#26989;&#31532;&#19968;&#20307;&#32946;&#39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20849;&#26377;\My%20Documents\Book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12456;&#12463;&#12475;&#12523;&#12487;&#8722;&#12479;\&#30476;&#20303;&#26159;&#24029;55&#21495;&#26847;\Workbook2"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22856;&#33391;\&#20843;&#30476;&#22303;\&#12456;&#12463;&#12475;&#12523;&#12487;&#8722;&#12479;\&#30476;&#20303;&#26159;&#24029;55&#21495;&#26847;\Workbook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22856;&#33391;\&#20843;&#30476;&#22303;\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26989;&#21209;&#12487;&#12540;&#12479;\&#24179;&#25104;&#65305;~1\&#38738;&#20108;&#39178;\BOOK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22823;&#23947;\&#23455;&#26045;&#35373;&#35336;\&#21313;&#21644;&#30000;&#24037;&#26989;&#39640;&#31561;&#23398;&#26657;&#31532;&#19968;&#20307;&#32946;&#39208;\&#20869;&#35379;&#26360;\&#35299;&#20307;&#20869;&#35379;&#26360;\Book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65411;&#65438;&#65405;&#65400;&#65412;&#65391;&#65420;&#65439;\&#19977;&#26412;&#26408;&#39640;&#26657;&#35299;&#20307;\&#24179;&#25104;&#65297;&#65302;&#24180;&#24230;\&#35373;&#35336;&#22996;&#35351;&#65288;&#20013;&#37324;&#35299;&#20307;&#65289;\&#35299;&#20307;&#24037;&#20107;&#65288;&#20013;&#37324;&#65289;\&#24179;&#25104;&#65297;&#65302;&#24180;&#24230;\&#35373;&#35336;&#22996;&#35351;&#65288;&#21313;&#21644;&#30000;&#24037;&#24202;&#25913;&#20462;&#65289;\&#21313;&#21644;&#30000;&#24037;&#26989;&#24202;&#25913;&#20462;&#65299;&#12533;&#24180;&#35336;&#30011;\&#24179;&#25104;&#65297;&#65302;&#24180;&#24230;\&#22823;&#28234;&#39640;&#26657;&#26657;&#38263;&#26657;&#33294;\miyakoshi\&#65297;&#65299;&#24180;&#24230;&#24037;&#20107;&#35373;&#35336;\&#28010;&#23713;&#39640;&#22806;&#25913;&#20462;\BOOK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H15\&#21942;&#32341;\&#31278;&#24046;\&#20869;&#35379;\&#38651;&#27671;\&#20843;&#25144;&#30330;&#27880;&#24037;&#20107;\&#30450;&#12429;&#12358;&#23398;&#26657;\&#27231;&#26800;\&#20843;&#25144;&#30450;&#32894;&#23398;&#26657;&#20307;&#32946;&#39208;&#12497;&#12493;&#12523;&#36984;&#2345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cha030058\&#36234;&#30000;\BOOK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Server\&#35373;&#35336;&#35506;\WINDOWS\&#65411;&#65438;&#65405;&#65400;&#65412;&#65391;&#65420;&#65439;\0130921&#12362;&#20181;&#20107;\(000)&#35373;&#35336;&#20107;&#21209;&#25152;\(01)&#12288;&#30707;&#24029;\140130&#30707;&#24029;&#65288;&#26481;&#21271;&#30010;&#23506;&#27700;&#29275;&#33294;&#65289;&#23567;&#26519;\1401&#30707;&#24029;&#65288;&#23506;&#27700;&#29275;&#33294;&#65289;&#38651;\0130921&#12362;&#20181;&#20107;\(00)&#35373;&#35336;&#20107;&#21209;&#25152;\(01)&#12288;&#30707;&#24029;\130730&#30707;&#24029;&#65288;&#37670;&#12534;&#19992;&#20445;&#32946;&#22290;&#65289;&#23567;&#26519;130909\E&#30707;&#24029;&#65288;&#37670;&#12534;&#19992;&#20445;&#32946;&#22290;&#65289;E\&#12362;&#20181;&#20107;\(00)&#35373;&#35336;&#20107;&#21209;&#25152;\(02)&#12288;%20&#33521;\1208&#33521;&#65288;&#12416;&#12388;&#39178;&#35703;&#23398;&#26657;&#65289;\&#12456;&#12463;&#12475;&#12523;&#12487;&#8722;&#12479;\&#30476;&#20303;&#26159;&#24029;55&#21495;&#26847;\Workbo?00E9B140" TargetMode="External"/><Relationship Id="rId1" Type="http://schemas.openxmlformats.org/officeDocument/2006/relationships/externalLinkPath" Target="file:///\\00E9B140\Workbo"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file:///\\Kusibiki\kusibiki\WINDOWS\&#65411;&#65438;&#65405;&#65400;&#65412;&#65391;&#65420;&#65439;\0130921&#12362;&#20181;&#20107;\(000)&#35373;&#35336;&#20107;&#21209;&#25152;\(01)&#12288;&#30707;&#24029;\140130&#30707;&#24029;&#65288;&#26481;&#21271;&#30010;&#23506;&#27700;&#29275;&#33294;&#65289;&#23567;&#26519;\1401&#30707;&#24029;&#65288;&#23506;&#27700;&#29275;&#33294;&#65289;&#38651;\0130921&#12362;&#20181;&#20107;\(00)&#35373;&#35336;&#20107;&#21209;&#25152;\(01)&#12288;&#30707;&#24029;\130730&#30707;&#24029;&#65288;&#37670;&#12534;&#19992;&#20445;&#32946;&#22290;&#65289;&#23567;&#26519;130909\E&#30707;&#24029;&#65288;&#37670;&#12534;&#19992;&#20445;&#32946;&#22290;&#65289;E\&#12362;&#20181;&#20107;\(00)&#35373;&#35336;&#20107;&#21209;&#25152;\(02)&#12288;%20&#33521;\1208&#33521;&#65288;&#12416;&#12388;&#39178;&#35703;&#23398;&#26657;&#65289;\&#12456;&#12463;&#12475;&#12523;&#12487;&#8722;&#12479;\&#30476;&#20303;&#26159;&#24029;55&#21495;&#26847;?05F48A0E" TargetMode="External"/><Relationship Id="rId1" Type="http://schemas.openxmlformats.org/officeDocument/2006/relationships/externalLinkPath" Target="file:///\\05F48A0E\&#30476;&#20303;&#26159;&#24029;55&#21495;&#26847;"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40d\G\EXCEL\&#24179;&#25104;&#65297;&#65298;&#24180;&#24230;\&#24441;&#25152;\&#26481;&#21271;&#30010;\&#65320;12&#12288;&#12415;&#12393;&#12426;&#12534;&#19992;&#22243;&#22320;&#38598;&#20250;&#25152;&#24314;&#31689;&#24037;&#20107;%20&#12398;&#12496;&#12483;&#12463;&#12450;&#12483;&#12503;.xlk"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0.231\&#35373;&#35336;&#38306;&#20418;&#20849;&#26377;\&#20849;&#26377;\&#65314;&#65313;&#65299;\A\&#35373;&#35336;&#26360;Data\EXCEL\&#24179;&#25104;&#65297;&#65296;&#24180;&#24230;\&#24441;&#25152;\&#38738;&#26862;&#30476;\&#65320;10&#19977;&#26412;&#26408;&#31532;&#19968;&#20307;&#32946;&#39208;&#25913;&#20462;&#24037;&#2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ogitecnas1\&#26989;&#21209;\BOOK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22856;&#33391;\&#20843;&#30476;&#22303;\&#20843;&#25144;&#30330;&#27880;&#24037;&#20107;\&#30450;&#12429;&#12358;&#23398;&#26657;\&#27231;&#26800;\&#20843;&#25144;&#30450;&#32894;&#23398;&#26657;&#20307;&#32946;&#39208;&#12497;&#12493;&#12523;&#36984;&#2345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37.100.193\share_Disk1\&#24179;&#25104;&#65305;~1\&#38738;&#20108;&#39178;\BOOK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12416;&#12388;&#24037;&#19968;&#20307;&#25913;&#316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12416;&#12388;&#24037;&#19968;&#20307;&#25913;&#3168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WINDOWS\TEMP\~EXTMP00\&#20869;&#35379;&#32207;~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WINDOWS\TEMP\~EXTMP00\&#20869;&#35379;&#32207;~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12456;&#12463;&#12475;&#12523;&#12487;&#12540;&#12479;\&#31309;&#31639;&#12487;&#65293;&#12479;19&#24180;\&#30476;&#32207;&#21512;&#36939;&#21205;&#20844;&#22290;&#20415;&#25152;07-4\&#21476;&#12356;&#35373;&#35336;&#26360;\17&#38651;&#28304;&#23616;&#33294;&#25913;&#20462;&#24037;&#20107;\My%20Documents\&#40372;&#21936;&#38651;&#27671;&#20869;&#3537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My%20Documents\&#40372;&#21936;&#38651;&#27671;&#20869;&#353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1\&#35373;&#35336;&#38306;&#20418;&#20849;&#26377;\Ma40d\G\EXCEL\&#24179;&#25104;&#65297;&#65298;&#24180;&#24230;\&#24441;&#25152;\&#26481;&#21271;&#30010;\&#65320;12&#12288;&#12415;&#12393;&#12426;&#12534;&#19992;&#22243;&#22320;&#38598;&#20250;&#25152;&#24314;&#31689;&#24037;&#20107;%20&#12398;&#12496;&#12483;&#12463;&#12450;&#12483;&#12503;.xlk"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cha030149\H15\My%20Documents\97&#30476;\&#19977;&#20869;&#20024;&#23665;&#23637;&#31034;&#22580;&#12488;&#12452;&#12524;\&#19977;&#20869;&#20024;&#23665;&#23637;&#31034;&#22580;\&#32076;&#36027;&#36796;&#12415;"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WINDOWS.000\&#65411;&#65438;&#65405;&#65400;&#65412;&#65391;&#65420;&#65439;\ZUMENN%20LHZ\&#25342;&#2636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22856;&#33391;\&#20843;&#30476;&#22303;\WINDOWS.000\&#65411;&#65438;&#65405;&#65400;&#65412;&#65391;&#65420;&#65439;\ZUMENN%20LHZ\&#25342;&#2636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SVR1\&#19979;&#27700;&#36947;&#35506;\tomita\&#35199;&#36960;&#35373;&#35336;\&#19978;&#37096;&#25955;&#27700;\&#35199;&#36960;&#35373;&#35336;\&#31649;&#29702;&#26847;&#31354;&#35519;\&#27738;&#27877;&#26847;&#20184;&#24111;\&#27738;&#27877;&#26847;&#20184;&#24111;-&#35373;&#35336;&#2636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WINDOWS.000\&#65411;&#65438;&#65405;&#65400;&#65412;&#65391;&#65420;&#65439;\ZUMENN%20LHZ\&#25342;&#2636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25216;&#34899;&#25351;&#23566;&#65319;\H26&#30048;&#23665;\&#25972;&#20633;G&#12521;&#12452;&#12531;&#65288;&#30476;&#31435;&#12398;&#35373;&#35336;&#12539;&#24037;&#20107;&#65289;\01&#12288;&#24344;&#20108;&#39178;&#12288;&#24199;\03&#12288;&#22996;&#35351;&#23436;&#25104;\&#30476;&#21942;&#20303;&#23429;&#65298;\WINDOWS\TEMP\&#65297;&#65299;&#24180;&#24230;&#20304;&#34276;\&#28010;&#23713;&#35686;&#23519;\&#65320;12&#12288;&#28010;&#23713;&#35686;&#23519;&#32626;&#12288;&#35299;&#20307;&#24037;&#20107;&#35373;&#35336;&#26360;&#65288;0413&#25552;&#20986;&#6528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chi032178\&#20849;&#26377;\&#30707;&#25144;&#35895;\&#38651;&#27874;&#38556;&#23475;&#38306;&#20418;\H14&#22996;&#35351;&#31639;&#23450;&#22522;&#28310;\&#65297;&#65299;&#24180;&#24230;&#20304;&#34276;\&#28010;&#23713;&#35686;&#23519;\&#65320;12&#12288;&#28010;&#23713;&#35686;&#23519;&#32626;&#12288;&#35299;&#20307;&#24037;&#20107;&#35373;&#35336;&#26360;&#65288;0413&#25552;&#20986;&#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ha030058\&#36234;&#30000;\&#20844;&#29992;\&#24179;&#25104;8&#24180;\&#27491;&#27941;&#24029;H8\&#22793;&#26356;&#35373;&#35336;\&#27491;&#27941;&#24029;&#22793;&#26356;35.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enta-940ed2d56\p\LL\L98014&#19978;&#31119;&#23713;\&#24179;&#25104;11&#24180;&#24230;&#27231;&#26800;&#38651;&#27671;&#30330;&#27880;&#35373;&#35336;\&#26368;&#32066;&#35373;&#35336;&#26360;\&#35576;&#32076;&#36027;&#35336;&#31639;&#2636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whgl0c7\share\&#20840;&#21729;&#20849;&#26377;\(2).24&#24180;&#24230;&#21942;&#32341;&#24037;&#20107;&#12539;&#22996;&#35351;\24&#9315;&#35199;&#21271;\&#24037;&#20107;\&#20116;&#24037;\&#31649;&#29702;&#26847;&#35299;&#20307;&#24037;&#20107;\&#30330;&#27880;&#29992;\Users\lion2\Desktop\&#25552;&#20986;&#20869;&#35379;&#26360;\4,&#31649;&#29702;&#26847;&#35299;&#20307;\Ma40d\G\EXCEL\&#24179;&#25104;&#65297;&#65298;&#24180;&#24230;\&#24441;&#25152;\&#26481;&#21271;&#30010;\&#65320;12&#12288;&#12415;&#12393;&#12426;&#12534;&#19992;&#22243;&#22320;&#38598;&#20250;&#25152;&#24314;&#31689;&#24037;&#20107;%20&#12398;&#12496;&#12483;&#12463;&#12450;&#12483;&#12503;.xlk"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12456;&#12463;&#12475;&#12523;&#12487;&#8722;&#12479;\&#30476;&#20303;&#26159;&#24029;55&#21495;&#26847;\Workbook2"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001&#35373;&#20633;&#26360;&#24335;\&#31309;&#31639;&#26360;&#24335;\&#35211;&#31309;&#27604;&#36611;&#34920;\&#27996;&#40658;&#35373;&#35336;&#26360;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iyama\drawin-data\&#65298;&#65296;&#65296;&#65296;&#24180;\00900&#23567;&#27850;&#28417;&#28207;&#28023;&#23736;&#29872;&#22659;&#25972;&#20633;&#20844;&#34886;&#12488;&#12452;&#12524;&#26032;&#31689;&#24037;&#20107;\30&#27010;&#31639;&#20869;&#35379;&#26360;\&#27231;&#26800;&#35373;&#20633;&#20869;&#35379;&#26360;\MR230M&#22770;&#19978;&#21488;&#24115;&#65288;9&#24180;&#65289;\&#24066;&#24441;&#25152;\&#24066;&#24441;&#25152;&#21336;&#20385;&#12469;&#12531;&#12503;&#12523;\&#20116;&#25152;&#2804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21271;&#26007;\&#38738;&#24180;\mydocument1\&#19979;&#21271;\&#27700;&#29987;&#32784;&#3866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1\&#35373;&#35336;&#38306;&#20418;&#20849;&#26377;\Muranaka\kenchiku\H14\&#30476;&#21942;&#20303;&#23429;&#24037;&#20107;\&#30333;&#37504;&#21488;\&#65320;12&#12288;&#28010;&#23713;&#35686;&#23519;&#32626;&#12288;&#20489;&#24235;&#35299;&#20307;&#35373;&#35336;&#26360;&#65288;0413&#25552;&#20986;&#652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uranaka\kenchiku\H14\&#30476;&#21942;&#20303;&#23429;&#24037;&#20107;\&#30333;&#37504;&#21488;\&#65320;12&#12288;&#28010;&#23713;&#35686;&#23519;&#32626;&#12288;&#20489;&#24235;&#35299;&#20307;&#35373;&#35336;&#26360;&#65288;0413&#25552;&#20986;&#6528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WINDOWS\&#65411;&#65438;&#65405;&#65400;&#65412;&#65391;&#65420;&#65439;\&#27743;&#25144;%20&#23558;&#32854;\&#24037;&#20107;&#36027;11&#24180;\&#20844;&#38283;&#25968;&#37327;&#20869;&#35379;\WINDOWS\&#65411;&#65438;&#65405;&#65400;&#65412;&#65391;&#65420;&#65439;\98&#24037;&#20107;\&#39640;&#26657;&#22823;&#35215;&#27169;\&#24179;&#25104;&#65304;~1\&#20843;&#19968;&#39178;&#22679;\&#24179;&#25104;&#65304;~1\&#19979;&#36275;&#25913;&#20462;\&#38738;&#26862;&#26481;&#1997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2494;&#12540;&#12488;\C\WINDOWS.000\&#65411;&#65438;&#65405;&#65400;&#65412;&#65391;&#65420;&#65439;\ZUMENN%20LHZ\&#25342;&#2636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EXCEL-DT\&#24179;&#25104;&#65305;&#24180;\I0902C00%20&#29482;&#21152;&#24037;&#65406;&#65437;&#65408;&#6539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LGL849\share\&#26149;&#24029;&#12356;&#12429;&#12356;&#12429;\&#20061;&#24314;&#35373;&#20633;&#35373;&#35336;\&#65331;&#65327;&#65315;&#8544;&#26399;&#24037;&#20107;&#38651;&#27671;&#35336;&#30011;&#22259;\&#31309;&#31639;\&#25968;&#37327;&#35519;&#26360;&#65288;&#26368;&#32066;&#65289;XL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Q:\My%20Documents\&#26262;&#25151;&#27231;&#35373;&#32622;\&#26262;&#25151;&#27231;&#35373;&#32622;\&#26262;&#25151;&#27231;&#35373;&#32622;\mydocument1\10&#24180;&#22823;&#35215;&#27169;\&#19979;&#21271;\&#27700;&#29987;&#32784;&#3866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23455;&#32318;&#22577;&#21578;\WINDOWS\&#65411;&#65438;&#65405;&#65400;&#65412;&#65391;&#65420;&#65439;\&#24341;&#32153;&#12366;&#38306;&#20418;\&#31278;&#24066;&#35036;&#20304;&#20860;&#20418;&#38263;&#12363;&#12425;&#24341;&#32153;&#12366;\&#21335;&#23665;&#36939;&#21205;&#22580;\H12&#30003;&#35531;\&#23627;&#22806;&#36939;&#21205;&#22580;&#65288;&#26893;&#26685;&#6528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98&#24037;&#20107;\&#39640;&#26657;&#22823;&#35215;&#27169;\&#24179;&#25104;&#65304;~1\&#20843;&#19968;&#39178;&#22679;\&#24179;&#25104;&#65304;~1\&#19979;&#36275;&#25913;&#20462;\&#38738;&#26862;&#26481;&#1997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32784;&#38663;&#35036;&#24375;\&#30041;&#33804;&#38283;&#30330;&#65299;\A&#26696;\&#65426;&#65398;&#65414;&#65405;&#65438;&#65425;(&#26082;&#23384;&#36000;&#25285;&#26696;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32784;&#38663;&#35036;&#24375;\&#30041;&#33804;&#38283;&#30330;&#65299;A\A&#26696;\&#65426;&#65398;&#65414;&#65405;&#65438;&#65425;(&#26082;&#23384;&#36000;&#25285;&#26696;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be\abe\Abe\02&#19979;&#35531;\&#22825;&#38291;&#35199;&#23567;&#30330;&#27880;&#29992;&#65288;&#20132;&#20184;&#30003;&#35531;&#65289;DE&#38291;2500&#12289;&#23460;&#21517;&#22793;&#26356;\&#25991;&#37096;&#8544;&#26399;&#35036;&#21161;&#30003;&#35531;\&#20869;&#35379;&#12289;&#35519;&#26360;\&#8544;&#26399;&#25991;&#37096;&#20869;&#35379;&#2636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12416;&#12388;&#24037;&#26989;&#20869;&#35379;\&#25913;&#2046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35373;&#35336;&#38306;&#20418;&#20849;&#26377;\Pchi032161\&#20013;&#26449;&#12398;&#20849;&#26377;\&#24179;&#25104;&#65304;~1\&#20843;&#19968;&#39178;&#22679;\&#24179;&#25104;&#65304;~1\&#19979;&#36275;&#25913;&#20462;\&#38738;&#26862;&#26481;&#1997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ha030154\D\Documents%20and%20Settings\YANAGI\Local%20Settings\Temporary%20Internet%20Files\Content.IE5\SNR7UCH9\&#30476;\&#24179;&#25104;&#65304;~1\&#19979;&#36275;&#25913;&#20462;\&#38738;&#26862;&#26481;&#1997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01\&#20445;&#23384;\&#32854;&#24314;&#31689;\&#26494;&#27874;&#20303;&#23429;\7.29&#26368;&#26032;\&#35211;&#31309;&#27604;&#36611;&#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WINDOWS\TEMP\~EXTMP00\&#20869;&#35379;&#32207;~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12416;&#12388;&#24037;&#26989;&#20869;&#35379;\&#25913;&#2046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3\&#26989;&#21209;&#12487;&#12540;&#12479;\WINDOWS\&#65411;&#65438;&#65405;&#65400;&#65412;&#65391;&#65420;&#65439;\&#36605;&#24494;&#22793;&#26356;\&#22303;&#26408;&#24037;&#20107;&#31532;&#65299;&#22238;&#22793;&#26356;&#35373;&#35336;&#2636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WINDOWS\&#65411;&#65438;&#65405;&#65400;&#65412;&#65391;&#65420;&#65439;\&#37326;&#12288;&#37324;\H12&#20197;&#38477;\&#12416;&#12388;&#24037;&#19968;&#20307;\&#12416;&#12388;&#24037;&#26989;&#20869;&#35379;\&#25913;&#2046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0.231\&#35373;&#35336;&#38306;&#20418;&#20849;&#26377;\&#12416;&#12388;&#24037;&#26989;&#31532;&#19968;&#20307;&#32946;&#392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cbt030105\&#26976;&#32654;hd&#65288;&#20849;&#26377;&#65289;\Documents%20and%20Settings\pcgo030063u\&#12487;&#12473;&#12463;&#12488;&#12483;&#12503;\&#20849;&#26377;&#12501;&#12449;&#12452;&#12523;\&#24179;&#25104;&#65304;~1\&#20843;&#19968;&#39178;&#22679;\&#24179;&#25104;&#65304;~1\&#19979;&#36275;&#25913;&#20462;\&#38738;&#26862;&#26481;&#1997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Yashima-1\&#35373;&#35336;&#38306;&#20418;&#20849;&#26377;\&#12456;&#12463;&#12475;&#12523;&#12487;&#12540;&#12479;\&#31309;&#31639;&#36039;&#26009;\&#65396;&#65400;&#65406;&#65433;&#65411;&#65438;&#65392;&#65408;\&#38306;&#12539;&#23713;&#35373;&#35336;\&#28207;&#31649;&#29702;&#20107;\&#24375;&#38651;&#35373;&#20633;\&#28207;&#24375;&#3865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Yashima-1\&#35373;&#35336;&#38306;&#20418;&#20849;&#26377;\&#12456;&#12463;&#12475;&#12523;&#12487;&#12540;&#12479;\&#31309;&#31639;&#36039;&#26009;\&#30476;&#21942;&#32341;&#35506;&#20869;&#35379;\&#65396;&#65400;&#65406;&#65433;&#65411;&#65438;&#65392;&#65408;\&#38306;&#12539;&#23713;&#35373;&#35336;\&#28207;&#31649;&#29702;&#20107;\&#24375;&#38651;&#35373;&#20633;\&#28207;&#24375;&#3865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37324;\11&#24180;&#30330;&#27880;\&#31452;&#27850;&#12488;&#12452;&#12524;\WINDOWS\&#65411;&#65438;&#65405;&#65400;&#65412;&#65391;&#65420;&#65439;\&#37326;&#37324;\11&#24180;&#30330;&#27880;\&#12394;&#12388;&#12393;&#12414;&#12426;\&#31407;&#26989;&#22580;&#26368;&#3206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Documents%20and%20Settings\pcbt030105\&#12487;&#12473;&#12463;&#12488;&#12483;&#12503;\&#23567;&#27810;&#20816;&#31461;&#36938;&#22290;&#25972;&#206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BOOK1"/>
      <sheetName val="強電複合"/>
      <sheetName val="#REF"/>
      <sheetName val="校舎比較表"/>
      <sheetName val="_REF"/>
      <sheetName val="Sheet1"/>
      <sheetName val="見積比較表"/>
      <sheetName val="石ヶ戸解体"/>
      <sheetName val="拾い書"/>
      <sheetName val="体育館"/>
      <sheetName val="内訳"/>
      <sheetName val="内訳（水産）"/>
      <sheetName val="Sheet3"/>
      <sheetName val="改修内訳"/>
      <sheetName val="代価表"/>
      <sheetName val="建積比較"/>
      <sheetName val="諸経費"/>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表紙"/>
      <sheetName val="工事概要書"/>
      <sheetName val="建築内訳"/>
      <sheetName val="見積り比較表"/>
      <sheetName val="単価比較表"/>
      <sheetName val="代価"/>
    </sheetNames>
    <sheetDataSet>
      <sheetData sheetId="0"/>
      <sheetData sheetId="1"/>
      <sheetData sheetId="2"/>
      <sheetData sheetId="3"/>
      <sheetData sheetId="4"/>
      <sheetData sheetId="5"/>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総括表"/>
      <sheetName val="概要書"/>
      <sheetName val="理由書"/>
      <sheetName val="内訳書（新営）"/>
      <sheetName val="内訳書（改修）"/>
      <sheetName val="経費等率表"/>
      <sheetName val="見積比較表"/>
      <sheetName val="サッシ見積"/>
      <sheetName val="代価表"/>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ssﾀﾞｸﾄ拾い(1)"/>
      <sheetName val="#REF"/>
    </sheetNames>
    <sheetDataSet>
      <sheetData sheetId="0"/>
      <sheetData sheetId="1"/>
      <sheetData sheetId="2"/>
      <sheetData sheetId="3" refreshError="1"/>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sheetData sheetId="1"/>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 val="正津川実内309.xls"/>
    </sheetNames>
    <definedNames>
      <definedName name="LASTP2"/>
    </definedNames>
    <sheetDataSet>
      <sheetData sheetId="0" refreshError="1"/>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REF"/>
      <sheetName val="強電複合"/>
      <sheetName val="H8県住内訳"/>
      <sheetName val="東高校"/>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内訳書"/>
      <sheetName val="概算"/>
      <sheetName val="参照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石ヶ戸解体"/>
    </sheetNames>
    <sheetDataSet>
      <sheetData sheetId="0" refreshError="1"/>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REF"/>
      <sheetName val="強電複合"/>
      <sheetName val="内訳"/>
      <sheetName val="改修内訳"/>
      <sheetName val="石ヶ戸解体"/>
      <sheetName val="H8県住内訳"/>
      <sheetName val="体育館"/>
      <sheetName val="建築工事内訳"/>
      <sheetName val="出戸四阿"/>
      <sheetName val="見積調書"/>
      <sheetName val="一位代価表"/>
      <sheetName val="工事概要"/>
      <sheetName val="拾い書"/>
      <sheetName val="建築"/>
      <sheetName val="Sheet1"/>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市浦代価"/>
      <sheetName val="見積依頼プログラム"/>
      <sheetName val="宿舎"/>
      <sheetName val="内訳（水産）"/>
      <sheetName val="複合単価表"/>
      <sheetName val="内訳書"/>
      <sheetName val="概算"/>
      <sheetName val="参照データ"/>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屋根・外壁等"/>
      <sheetName val="窓枠改修"/>
      <sheetName val="比較表"/>
      <sheetName val="見積比較"/>
      <sheetName val="見積比較（ｻｯｼ）"/>
      <sheetName val="見積比較（産廃）"/>
      <sheetName val="石ヶ戸解体"/>
      <sheetName val="東高校"/>
      <sheetName val="拾い書"/>
    </sheetNames>
    <sheetDataSet>
      <sheetData sheetId="0" refreshError="1">
        <row r="1">
          <cell r="B1" t="str">
            <v>名　称</v>
          </cell>
          <cell r="C1" t="str">
            <v>摘　要</v>
          </cell>
          <cell r="D1" t="str">
            <v>単位</v>
          </cell>
          <cell r="E1" t="str">
            <v>　　　　　　　原設計　　　　　　　　　</v>
          </cell>
          <cell r="F1" t="str">
            <v>　　　　　　　変更設計　　　　　　　　　</v>
          </cell>
          <cell r="G1" t="str">
            <v>　　　　　　　原設計　　　　　　　　　</v>
          </cell>
          <cell r="H1" t="str">
            <v>　　　　　　　変更設計　　　　　　　　　</v>
          </cell>
          <cell r="I1" t="str">
            <v>差引増減額</v>
          </cell>
          <cell r="J1" t="str">
            <v>　　　　　　　変更設計　　　　　　　　　</v>
          </cell>
          <cell r="K1" t="str">
            <v>　　　　　　　変更設計　　　　　　　　　</v>
          </cell>
          <cell r="L1" t="str">
            <v>差引増減額</v>
          </cell>
          <cell r="M1" t="str">
            <v>差引増減額</v>
          </cell>
        </row>
        <row r="2">
          <cell r="E2" t="str">
            <v>数量</v>
          </cell>
          <cell r="F2" t="str">
            <v>単価</v>
          </cell>
          <cell r="G2" t="str">
            <v>金額</v>
          </cell>
          <cell r="H2" t="str">
            <v>備考</v>
          </cell>
          <cell r="I2" t="str">
            <v>数量</v>
          </cell>
          <cell r="J2" t="str">
            <v>単価</v>
          </cell>
          <cell r="K2" t="str">
            <v>金額</v>
          </cell>
          <cell r="L2" t="str">
            <v>備考</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内訳書"/>
      <sheetName val="概算"/>
      <sheetName val="参照データ"/>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Sheet3"/>
      <sheetName val="業務コード表"/>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版"/>
      <sheetName val="スラブ"/>
      <sheetName val="胴縁"/>
      <sheetName val="間柱"/>
      <sheetName val="クレーン"/>
      <sheetName val="屋根ﾌﾞﾚｰｽ"/>
      <sheetName val="庇吊り材"/>
      <sheetName val="桁ﾌﾞﾚｰｽ"/>
      <sheetName val="柱脚C1"/>
      <sheetName val="柱脚C2"/>
      <sheetName val="基礎の設計"/>
      <sheetName val="支持力検討"/>
      <sheetName val="基礎"/>
      <sheetName val="基礎三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５　柱脚の設計</v>
          </cell>
        </row>
      </sheetData>
      <sheetData sheetId="9" refreshError="1"/>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大間)"/>
      <sheetName val="総括書"/>
      <sheetName val="内訳(大間)"/>
      <sheetName val="大間警察署"/>
      <sheetName val=" 内訳"/>
    </sheetNames>
    <sheetDataSet>
      <sheetData sheetId="0"/>
      <sheetData sheetId="1"/>
      <sheetData sheetId="2"/>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FL40"/>
      <sheetName val="HF32"/>
    </sheetNames>
    <sheetDataSet>
      <sheetData sheetId="0"/>
      <sheetData sheetId="1"/>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
      <sheetName val="内訳"/>
      <sheetName val="代価"/>
    </sheetNames>
    <sheetDataSet>
      <sheetData sheetId="0" refreshError="1"/>
      <sheetData sheetId="1" refreshError="1"/>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総括(Ｈ11申請)"/>
      <sheetName val="内訳"/>
      <sheetName val="○植(経)"/>
      <sheetName val="○植(内容)"/>
      <sheetName val="明細1～14"/>
      <sheetName val="明細15～19"/>
    </sheetNames>
    <sheetDataSet>
      <sheetData sheetId="0" refreshError="1"/>
      <sheetData sheetId="1"/>
      <sheetData sheetId="2" refreshError="1"/>
      <sheetData sheetId="3" refreshError="1"/>
      <sheetData sheetId="4">
        <row r="180">
          <cell r="F180">
            <v>35631</v>
          </cell>
        </row>
        <row r="200">
          <cell r="F200">
            <v>1919</v>
          </cell>
        </row>
        <row r="220">
          <cell r="F220">
            <v>1497</v>
          </cell>
        </row>
        <row r="240">
          <cell r="F240">
            <v>1199</v>
          </cell>
        </row>
        <row r="260">
          <cell r="F260">
            <v>1232</v>
          </cell>
        </row>
      </sheetData>
      <sheetData sheetId="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内訳（水産）"/>
    </sheetNames>
    <sheetDataSet>
      <sheetData sheetId="0"/>
      <sheetData sheetId="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 val="強電複合"/>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s>
    <sheetDataSet>
      <sheetData sheetId="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東高校"/>
      <sheetName val="#REF"/>
      <sheetName val="表紙"/>
      <sheetName val="統括表"/>
      <sheetName val="まとめ"/>
      <sheetName val="実習Ａ棟"/>
      <sheetName val="実習Ｂ棟"/>
      <sheetName val="渡廊下Ａ"/>
      <sheetName val="渡廊下Ｂ"/>
      <sheetName val="外構"/>
      <sheetName val="工事費内訳"/>
      <sheetName val="経費率"/>
      <sheetName val="小数点"/>
      <sheetName val="ｺﾏﾝﾄﾞﾏｸﾛ"/>
      <sheetName val="整列"/>
      <sheetName val="上位３桁"/>
      <sheetName val="諸経費（新設）"/>
      <sheetName val="明細書 (増築)"/>
      <sheetName val="明細書 (改修)"/>
      <sheetName val="見積比較（増築）"/>
      <sheetName val="見積比較（改修）"/>
      <sheetName val="経費（改修）"/>
      <sheetName val="経費（新設）"/>
      <sheetName val="諸経費 (2)"/>
      <sheetName val="体育館"/>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H8県住内訳"/>
    </sheetNames>
    <sheetDataSet>
      <sheetData sheetId="0" refreshError="1"/>
      <sheetData sheetId="1" refreshError="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総括表"/>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総括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_REF"/>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_REF"/>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単"/>
      <sheetName val="合単"/>
      <sheetName val="市場単価"/>
      <sheetName val="変更請負額(入札残）"/>
      <sheetName val="比較"/>
      <sheetName val="変更理由"/>
      <sheetName val="Sheet5"/>
      <sheetName val="Sheet4"/>
      <sheetName val="変更請負額計算"/>
      <sheetName val="経費按分(正規)"/>
      <sheetName val="題目"/>
      <sheetName val="内訳書"/>
      <sheetName val="改良総括"/>
      <sheetName val="舗装総括"/>
      <sheetName val="土積計算 "/>
      <sheetName val="残土処理工"/>
      <sheetName val="置換工"/>
      <sheetName val="落蓋型300A"/>
      <sheetName val="vs横300 "/>
      <sheetName val="vs縦300"/>
      <sheetName val="ｖｓ横500"/>
      <sheetName val="蓋掛工300A"/>
      <sheetName val="蓋掛工VS横"/>
      <sheetName val="蓋掛工VS縦"/>
      <sheetName val="集水桝"/>
      <sheetName val="生コン小型18"/>
      <sheetName val="路盤工"/>
      <sheetName val="凍上抑制層"/>
      <sheetName val="舗装工"/>
      <sheetName val="境界ブロック"/>
      <sheetName val="区画線工"/>
      <sheetName val="デリニエーター"/>
      <sheetName val="境界杭"/>
      <sheetName val="張り芝"/>
      <sheetName val="雑工"/>
      <sheetName val="見積り"/>
      <sheetName val="単価比較"/>
      <sheetName val="Sheet1"/>
      <sheetName val="Sheet3"/>
      <sheetName val="Sheet2"/>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s>
    <definedNames>
      <definedName name="LASTP2"/>
    </definedNames>
    <sheetDataSet>
      <sheetData sheetId="0" refreshError="1"/>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青森東下"/>
      <sheetName val="出戸四阿"/>
      <sheetName val="見積調書"/>
      <sheetName val="一位代価表"/>
      <sheetName val="工事概要"/>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経費率"/>
      <sheetName val="小数点"/>
      <sheetName val="ｺﾏﾝﾄﾞﾏｸﾛ"/>
      <sheetName val="整列"/>
      <sheetName val="上位３桁"/>
      <sheetName val="工事費内訳"/>
      <sheetName val="表紙"/>
      <sheetName val="諸経費（新設）"/>
      <sheetName val="明細書 (増築)"/>
      <sheetName val="明細書 (改修)"/>
      <sheetName val="見積比較（増築）"/>
      <sheetName val="見積比較（改修）"/>
      <sheetName val="経費（改修）"/>
      <sheetName val="経費（新設）"/>
      <sheetName val="諸経費 (2)"/>
      <sheetName val="#REF"/>
      <sheetName val="統括表"/>
      <sheetName val="まとめ"/>
      <sheetName val="実習Ａ棟"/>
      <sheetName val="実習Ｂ棟"/>
      <sheetName val="渡廊下Ａ"/>
      <sheetName val="渡廊下Ｂ"/>
      <sheetName val="外構"/>
      <sheetName val="#REF!"/>
      <sheetName val="屋根・外壁等"/>
      <sheetName val="内訳"/>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A"/>
      <sheetName val="杭工事内訳"/>
      <sheetName val="建築工事内訳"/>
      <sheetName val="外構工事内訳"/>
      <sheetName val="共通費算出表"/>
      <sheetName val="代価算出表(建築"/>
      <sheetName val="代価算出表(外構"/>
      <sheetName val="工事費比較表(杭工事"/>
      <sheetName val="工事費比較表(地盤改良"/>
      <sheetName val="代価算出表(HTB"/>
      <sheetName val="代価算出表(校舎"/>
      <sheetName val="代価算出表 (外構"/>
      <sheetName val="見積用"/>
      <sheetName val="東高校"/>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コン"/>
      <sheetName val="既製コン"/>
      <sheetName val="屋根"/>
      <sheetName val="ユニット"/>
      <sheetName val="共仮"/>
      <sheetName val="見積"/>
      <sheetName val="見積メーカー"/>
      <sheetName val="見積項目"/>
      <sheetName val="一位代価(鉄骨)"/>
      <sheetName val="Sheet1"/>
      <sheetName val="Sheet2"/>
      <sheetName val="Sheet3"/>
      <sheetName val="１期補助"/>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refreshError="1"/>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工事概要"/>
      <sheetName val="タイトル１"/>
      <sheetName val="内訳書"/>
    </sheetNames>
    <sheetDataSet>
      <sheetData sheetId="0" refreshError="1"/>
      <sheetData sheetId="1" refreshError="1"/>
      <sheetData sheetId="2" refreshError="1"/>
      <sheetData sheetId="3" refreshError="1">
        <row r="1">
          <cell r="A1" t="str">
            <v>No</v>
          </cell>
          <cell r="B1" t="str">
            <v>名　　　　　称</v>
          </cell>
          <cell r="C1" t="str">
            <v>摘　　　　　要</v>
          </cell>
          <cell r="D1" t="str">
            <v>単位</v>
          </cell>
          <cell r="F1" t="str">
            <v xml:space="preserve">          原　　　設　　　計</v>
          </cell>
          <cell r="J1" t="str">
            <v xml:space="preserve">           変  　更  　設  　計</v>
          </cell>
          <cell r="M1" t="str">
            <v>差引増減額</v>
          </cell>
        </row>
        <row r="2">
          <cell r="E2" t="str">
            <v>数　量</v>
          </cell>
          <cell r="F2" t="str">
            <v>単　価</v>
          </cell>
          <cell r="G2" t="str">
            <v>金　額</v>
          </cell>
          <cell r="H2" t="str">
            <v>備　考</v>
          </cell>
          <cell r="I2" t="str">
            <v>数　量</v>
          </cell>
          <cell r="J2" t="str">
            <v>単　価</v>
          </cell>
          <cell r="K2" t="str">
            <v>金　額</v>
          </cell>
          <cell r="L2" t="str">
            <v>備　考</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改修内訳"/>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建築工事内訳"/>
      <sheetName val="建築"/>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工事費内訳"/>
      <sheetName val="経費率"/>
      <sheetName val="小数点"/>
      <sheetName val="ｺﾏﾝﾄﾞﾏｸﾛ"/>
      <sheetName val="整列"/>
      <sheetName val="上位３桁"/>
      <sheetName val="#REF"/>
      <sheetName val="#REF!"/>
      <sheetName val="表紙"/>
      <sheetName val="統括表"/>
      <sheetName val="まとめ"/>
      <sheetName val="実習Ａ棟"/>
      <sheetName val="実習Ｂ棟"/>
      <sheetName val="渡廊下Ａ"/>
      <sheetName val="渡廊下Ｂ"/>
      <sheetName val="外構"/>
      <sheetName val="東高校"/>
      <sheetName val="８正津川早着変更"/>
      <sheetName val="諸経費（新設）"/>
      <sheetName val="明細書 (増築)"/>
      <sheetName val="明細書 (改修)"/>
      <sheetName val="見積比較（増築）"/>
      <sheetName val="見積比較（改修）"/>
      <sheetName val="経費（改修）"/>
      <sheetName val="経費（新設）"/>
      <sheetName val="諸経費 (2)"/>
      <sheetName val="屋根・外壁等"/>
      <sheetName val="内訳"/>
      <sheetName val="拾い書"/>
      <sheetName val="体育館"/>
    </sheetNames>
    <sheetDataSet>
      <sheetData sheetId="0" refreshError="1"/>
      <sheetData sheetId="1" refreshError="1"/>
      <sheetData sheetId="2" refreshError="1"/>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s>
    <sheetDataSet>
      <sheetData sheetId="0"/>
      <sheetData sheetId="1"/>
      <sheetData sheetId="2"/>
      <sheetData sheetId="3"/>
      <sheetData sheetId="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東高校"/>
    </sheetNames>
    <sheetDataSet>
      <sheetData sheetId="0"/>
      <sheetData sheetId="1" refreshError="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内訳"/>
    </sheetNames>
    <sheetDataSet>
      <sheetData sheetId="0" refreshError="1"/>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法人さ"/>
      <sheetName val="建築工事"/>
      <sheetName val="電気工事"/>
      <sheetName val="機械工事"/>
      <sheetName val="外構工事"/>
      <sheetName val="解体撤去工"/>
      <sheetName val="建築単価比較"/>
      <sheetName val="建築見積比較"/>
      <sheetName val="外構単価比較"/>
      <sheetName val="外構見積比較"/>
      <sheetName val="施経費"/>
      <sheetName val="解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法人さ"/>
      <sheetName val="建築工事"/>
      <sheetName val="電気工事"/>
      <sheetName val="機械工事"/>
      <sheetName val="外構工事"/>
      <sheetName val="解体撤去工"/>
      <sheetName val="建築単価比較"/>
      <sheetName val="建築見積比較"/>
      <sheetName val="外構単価比較"/>
      <sheetName val="外構見積比較"/>
      <sheetName val="施経費"/>
      <sheetName val="解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W"/>
      <sheetName val="MEVIW"/>
      <sheetName val="参照層毎データ"/>
      <sheetName val="参照データ"/>
      <sheetName val="適用範囲"/>
      <sheetName val="留意事項1"/>
      <sheetName val="留意事項2"/>
      <sheetName val="留意事項3"/>
      <sheetName val="所見"/>
      <sheetName val="運用状況"/>
    </sheetNames>
    <sheetDataSet>
      <sheetData sheetId="0"/>
      <sheetData sheetId="1"/>
      <sheetData sheetId="2"/>
      <sheetData sheetId="3">
        <row r="55">
          <cell r="I55">
            <v>0</v>
          </cell>
        </row>
      </sheetData>
      <sheetData sheetId="4"/>
      <sheetData sheetId="5"/>
      <sheetData sheetId="6"/>
      <sheetData sheetId="7"/>
      <sheetData sheetId="8"/>
      <sheetData sheetId="9"/>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換気機器"/>
      <sheetName val="機械基礎"/>
      <sheetName val="ssﾀﾞｸﾄ集計"/>
      <sheetName val="ssﾀﾞｸﾄ拾い(1)"/>
      <sheetName val="ssﾀﾞｸﾄ拾い(2)"/>
      <sheetName val="ｽﾊﾟｲﾗﾙﾀﾞｸﾄ"/>
      <sheetName val="ﾀﾜﾐ継手"/>
      <sheetName val="吹出口吸込口"/>
      <sheetName val="ﾀﾞﾝﾊﾟｰ類"/>
      <sheetName val="チャンバー機械設備"/>
      <sheetName val="衛生器具"/>
      <sheetName val="屋内給水管"/>
      <sheetName val="屋内排水管"/>
      <sheetName val="屋外排水桝"/>
      <sheetName val="屋外排水土工事"/>
      <sheetName val="Sheet1"/>
      <sheetName val="Sheet2"/>
      <sheetName val="Sheet3"/>
      <sheetName val="Sheet4"/>
      <sheetName val="屋外"/>
    </sheetNames>
    <sheetDataSet>
      <sheetData sheetId="0"/>
      <sheetData sheetId="1"/>
      <sheetData sheetId="2"/>
      <sheetData sheetId="3">
        <row r="20">
          <cell r="AA20" t="str">
            <v>N0</v>
          </cell>
        </row>
        <row r="22">
          <cell r="W22" t="str">
            <v>保</v>
          </cell>
          <cell r="X22" t="str">
            <v>A-1</v>
          </cell>
          <cell r="Y22" t="str">
            <v>屋内露出中央機械室</v>
          </cell>
        </row>
        <row r="23">
          <cell r="W23" t="str">
            <v>温</v>
          </cell>
          <cell r="X23" t="str">
            <v>A-3</v>
          </cell>
          <cell r="Y23" t="str">
            <v xml:space="preserve"> 　〃 　居室、廊下など</v>
          </cell>
        </row>
        <row r="24">
          <cell r="W24" t="str">
            <v>施</v>
          </cell>
          <cell r="X24" t="str">
            <v>A-4</v>
          </cell>
          <cell r="Y24" t="str">
            <v>屋内隠ぺい</v>
          </cell>
        </row>
        <row r="25">
          <cell r="W25" t="str">
            <v>工</v>
          </cell>
          <cell r="X25" t="str">
            <v>A-5</v>
          </cell>
          <cell r="Y25" t="str">
            <v>屋外露出及び多湿箇所</v>
          </cell>
        </row>
        <row r="26">
          <cell r="L26" t="str">
            <v>亜鉛鉄板製矩形ダクト拾い表（１）</v>
          </cell>
          <cell r="W26" t="str">
            <v>区</v>
          </cell>
          <cell r="X26" t="str">
            <v>B-1</v>
          </cell>
          <cell r="Y26" t="str">
            <v>保温なし露出塗装のみ</v>
          </cell>
        </row>
        <row r="27">
          <cell r="A27" t="str">
            <v xml:space="preserve">  （矩形風道）</v>
          </cell>
          <cell r="W27" t="str">
            <v>分</v>
          </cell>
          <cell r="X27" t="str">
            <v>B-3</v>
          </cell>
          <cell r="Y27" t="str">
            <v>塗装なし隠蔽</v>
          </cell>
        </row>
        <row r="28">
          <cell r="A28" t="str">
            <v>工事種目</v>
          </cell>
          <cell r="C28" t="str">
            <v>換気設備</v>
          </cell>
          <cell r="E28" t="str">
            <v>図番</v>
          </cell>
          <cell r="I28" t="str">
            <v>階別</v>
          </cell>
          <cell r="L28" t="str">
            <v>系統</v>
          </cell>
          <cell r="O28" t="str">
            <v>縮尺</v>
          </cell>
          <cell r="X28" t="str">
            <v>B-4</v>
          </cell>
        </row>
        <row r="30">
          <cell r="D30" t="str">
            <v>周長</v>
          </cell>
          <cell r="E30" t="str">
            <v>保温施工区分</v>
          </cell>
          <cell r="O30" t="str">
            <v>計</v>
          </cell>
          <cell r="P30" t="str">
            <v xml:space="preserve">       風  道  表  面  積  （㎡）</v>
          </cell>
          <cell r="V30" t="str">
            <v>保温塗装区分</v>
          </cell>
        </row>
        <row r="31">
          <cell r="A31" t="str">
            <v xml:space="preserve">  ダクト寸法</v>
          </cell>
          <cell r="E31" t="str">
            <v>　　</v>
          </cell>
          <cell r="G31" t="str">
            <v xml:space="preserve">           長        さ   （m）</v>
          </cell>
          <cell r="P31" t="str">
            <v>～450</v>
          </cell>
          <cell r="Q31" t="str">
            <v>～750</v>
          </cell>
          <cell r="R31" t="str">
            <v>～1500</v>
          </cell>
          <cell r="S31" t="str">
            <v>～2200</v>
          </cell>
          <cell r="T31" t="str">
            <v>2201～</v>
          </cell>
          <cell r="V31" t="str">
            <v>A-1</v>
          </cell>
          <cell r="W31" t="str">
            <v>A-3</v>
          </cell>
          <cell r="X31" t="str">
            <v>A-4</v>
          </cell>
          <cell r="Y31" t="str">
            <v>A-5</v>
          </cell>
          <cell r="Z31" t="str">
            <v>B-1</v>
          </cell>
          <cell r="AA31" t="str">
            <v>B-3</v>
          </cell>
          <cell r="AB31" t="str">
            <v>B-4</v>
          </cell>
        </row>
        <row r="32">
          <cell r="D32" t="str">
            <v>(m)</v>
          </cell>
          <cell r="E32" t="str">
            <v>塗装施工区分</v>
          </cell>
          <cell r="O32" t="str">
            <v>（m）</v>
          </cell>
          <cell r="P32">
            <v>0.5</v>
          </cell>
          <cell r="Q32">
            <v>0.6</v>
          </cell>
          <cell r="R32">
            <v>0.8</v>
          </cell>
          <cell r="S32">
            <v>1</v>
          </cell>
          <cell r="T32">
            <v>1.2</v>
          </cell>
          <cell r="U32">
            <v>1.6</v>
          </cell>
          <cell r="V32" t="str">
            <v>GW25m/m</v>
          </cell>
        </row>
        <row r="33">
          <cell r="A33" t="str">
            <v>FS-1</v>
          </cell>
          <cell r="B33" t="str">
            <v>×</v>
          </cell>
          <cell r="D33">
            <v>0</v>
          </cell>
          <cell r="O33">
            <v>0</v>
          </cell>
          <cell r="P33" t="str">
            <v/>
          </cell>
          <cell r="Q33" t="str">
            <v/>
          </cell>
          <cell r="R33" t="str">
            <v/>
          </cell>
          <cell r="S33" t="str">
            <v/>
          </cell>
          <cell r="T33" t="str">
            <v/>
          </cell>
          <cell r="V33">
            <v>0</v>
          </cell>
          <cell r="W33">
            <v>0</v>
          </cell>
          <cell r="X33">
            <v>0</v>
          </cell>
          <cell r="Y33">
            <v>0</v>
          </cell>
          <cell r="Z33">
            <v>0</v>
          </cell>
          <cell r="AA33">
            <v>0</v>
          </cell>
          <cell r="AB33">
            <v>0</v>
          </cell>
        </row>
        <row r="34">
          <cell r="A34">
            <v>700</v>
          </cell>
          <cell r="B34" t="str">
            <v>×</v>
          </cell>
          <cell r="C34">
            <v>700</v>
          </cell>
          <cell r="D34">
            <v>2.8</v>
          </cell>
          <cell r="E34" t="str">
            <v>B-1</v>
          </cell>
          <cell r="G34">
            <v>0.7</v>
          </cell>
          <cell r="H34">
            <v>1.8</v>
          </cell>
          <cell r="I34">
            <v>3.4</v>
          </cell>
          <cell r="J34">
            <v>1.2</v>
          </cell>
          <cell r="K34">
            <v>4.5</v>
          </cell>
          <cell r="L34">
            <v>3.5</v>
          </cell>
          <cell r="M34">
            <v>2.1</v>
          </cell>
          <cell r="N34">
            <v>10.199999999999999</v>
          </cell>
          <cell r="O34">
            <v>27.400000000000002</v>
          </cell>
          <cell r="P34" t="str">
            <v/>
          </cell>
          <cell r="Q34">
            <v>76.72</v>
          </cell>
          <cell r="R34" t="str">
            <v/>
          </cell>
          <cell r="S34" t="str">
            <v/>
          </cell>
          <cell r="T34" t="str">
            <v/>
          </cell>
          <cell r="V34" t="str">
            <v/>
          </cell>
          <cell r="W34" t="str">
            <v/>
          </cell>
          <cell r="X34" t="str">
            <v/>
          </cell>
          <cell r="Y34" t="str">
            <v/>
          </cell>
          <cell r="Z34">
            <v>76.72</v>
          </cell>
          <cell r="AA34" t="str">
            <v/>
          </cell>
          <cell r="AB34" t="str">
            <v/>
          </cell>
        </row>
        <row r="35">
          <cell r="A35">
            <v>700</v>
          </cell>
          <cell r="B35" t="str">
            <v>×</v>
          </cell>
          <cell r="C35">
            <v>700</v>
          </cell>
          <cell r="D35">
            <v>2.8</v>
          </cell>
          <cell r="E35" t="str">
            <v>B-3</v>
          </cell>
          <cell r="G35">
            <v>3</v>
          </cell>
          <cell r="O35">
            <v>3</v>
          </cell>
          <cell r="P35" t="str">
            <v/>
          </cell>
          <cell r="Q35">
            <v>8.3999999999999986</v>
          </cell>
          <cell r="R35" t="str">
            <v/>
          </cell>
          <cell r="S35" t="str">
            <v/>
          </cell>
          <cell r="T35" t="str">
            <v/>
          </cell>
          <cell r="V35" t="str">
            <v/>
          </cell>
          <cell r="W35" t="str">
            <v/>
          </cell>
          <cell r="X35" t="str">
            <v/>
          </cell>
          <cell r="Y35" t="str">
            <v/>
          </cell>
          <cell r="Z35" t="str">
            <v/>
          </cell>
          <cell r="AA35">
            <v>8.3999999999999986</v>
          </cell>
          <cell r="AB35" t="str">
            <v/>
          </cell>
        </row>
        <row r="36">
          <cell r="A36">
            <v>700</v>
          </cell>
          <cell r="B36" t="str">
            <v>×</v>
          </cell>
          <cell r="C36">
            <v>550</v>
          </cell>
          <cell r="D36">
            <v>2.5</v>
          </cell>
          <cell r="E36" t="str">
            <v>B-1</v>
          </cell>
          <cell r="G36">
            <v>3.7</v>
          </cell>
          <cell r="O36">
            <v>3.7</v>
          </cell>
          <cell r="P36" t="str">
            <v/>
          </cell>
          <cell r="Q36">
            <v>9.25</v>
          </cell>
          <cell r="R36" t="str">
            <v/>
          </cell>
          <cell r="S36" t="str">
            <v/>
          </cell>
          <cell r="T36" t="str">
            <v/>
          </cell>
          <cell r="V36" t="str">
            <v/>
          </cell>
          <cell r="W36" t="str">
            <v/>
          </cell>
          <cell r="X36" t="str">
            <v/>
          </cell>
          <cell r="Y36" t="str">
            <v/>
          </cell>
          <cell r="Z36">
            <v>9.25</v>
          </cell>
          <cell r="AA36" t="str">
            <v/>
          </cell>
          <cell r="AB36" t="str">
            <v/>
          </cell>
        </row>
        <row r="37">
          <cell r="A37">
            <v>700</v>
          </cell>
          <cell r="B37" t="str">
            <v>×</v>
          </cell>
          <cell r="C37">
            <v>450</v>
          </cell>
          <cell r="D37">
            <v>2.2999999999999998</v>
          </cell>
          <cell r="E37" t="str">
            <v>B-1</v>
          </cell>
          <cell r="G37">
            <v>4.2</v>
          </cell>
          <cell r="O37">
            <v>4.2</v>
          </cell>
          <cell r="P37" t="str">
            <v/>
          </cell>
          <cell r="Q37">
            <v>9.66</v>
          </cell>
          <cell r="R37" t="str">
            <v/>
          </cell>
          <cell r="S37" t="str">
            <v/>
          </cell>
          <cell r="T37" t="str">
            <v/>
          </cell>
          <cell r="V37" t="str">
            <v/>
          </cell>
          <cell r="W37" t="str">
            <v/>
          </cell>
          <cell r="X37" t="str">
            <v/>
          </cell>
          <cell r="Y37" t="str">
            <v/>
          </cell>
          <cell r="Z37">
            <v>9.66</v>
          </cell>
          <cell r="AA37" t="str">
            <v/>
          </cell>
          <cell r="AB37" t="str">
            <v/>
          </cell>
        </row>
        <row r="38">
          <cell r="A38">
            <v>600</v>
          </cell>
          <cell r="B38" t="str">
            <v>×</v>
          </cell>
          <cell r="C38">
            <v>400</v>
          </cell>
          <cell r="D38">
            <v>2</v>
          </cell>
          <cell r="E38" t="str">
            <v>B-1</v>
          </cell>
          <cell r="G38">
            <v>5</v>
          </cell>
          <cell r="O38">
            <v>5</v>
          </cell>
          <cell r="P38" t="str">
            <v/>
          </cell>
          <cell r="Q38">
            <v>10</v>
          </cell>
          <cell r="R38" t="str">
            <v/>
          </cell>
          <cell r="S38" t="str">
            <v/>
          </cell>
          <cell r="T38" t="str">
            <v/>
          </cell>
          <cell r="V38" t="str">
            <v/>
          </cell>
          <cell r="W38" t="str">
            <v/>
          </cell>
          <cell r="X38" t="str">
            <v/>
          </cell>
          <cell r="Y38" t="str">
            <v/>
          </cell>
          <cell r="Z38">
            <v>10</v>
          </cell>
          <cell r="AA38" t="str">
            <v/>
          </cell>
          <cell r="AB38" t="str">
            <v/>
          </cell>
        </row>
        <row r="39">
          <cell r="A39">
            <v>400</v>
          </cell>
          <cell r="B39" t="str">
            <v>×</v>
          </cell>
          <cell r="C39">
            <v>350</v>
          </cell>
          <cell r="D39">
            <v>1.5</v>
          </cell>
          <cell r="E39" t="str">
            <v>B-1</v>
          </cell>
          <cell r="G39">
            <v>4.5</v>
          </cell>
          <cell r="O39">
            <v>4.5</v>
          </cell>
          <cell r="P39">
            <v>6.75</v>
          </cell>
          <cell r="Q39" t="str">
            <v/>
          </cell>
          <cell r="R39" t="str">
            <v/>
          </cell>
          <cell r="S39" t="str">
            <v/>
          </cell>
          <cell r="T39" t="str">
            <v/>
          </cell>
          <cell r="V39" t="str">
            <v/>
          </cell>
          <cell r="W39" t="str">
            <v/>
          </cell>
          <cell r="X39" t="str">
            <v/>
          </cell>
          <cell r="Y39" t="str">
            <v/>
          </cell>
          <cell r="Z39">
            <v>6.75</v>
          </cell>
          <cell r="AA39" t="str">
            <v/>
          </cell>
          <cell r="AB39" t="str">
            <v/>
          </cell>
        </row>
        <row r="40">
          <cell r="A40">
            <v>400</v>
          </cell>
          <cell r="B40" t="str">
            <v>×</v>
          </cell>
          <cell r="C40">
            <v>400</v>
          </cell>
          <cell r="D40">
            <v>1.6</v>
          </cell>
          <cell r="E40" t="str">
            <v>B-1</v>
          </cell>
          <cell r="G40">
            <v>0.8</v>
          </cell>
          <cell r="H40">
            <v>6.2</v>
          </cell>
          <cell r="I40">
            <v>2.8</v>
          </cell>
          <cell r="O40">
            <v>9.8000000000000007</v>
          </cell>
          <cell r="P40">
            <v>15.680000000000001</v>
          </cell>
          <cell r="Q40" t="str">
            <v/>
          </cell>
          <cell r="R40" t="str">
            <v/>
          </cell>
          <cell r="S40" t="str">
            <v/>
          </cell>
          <cell r="T40" t="str">
            <v/>
          </cell>
          <cell r="V40" t="str">
            <v/>
          </cell>
          <cell r="W40" t="str">
            <v/>
          </cell>
          <cell r="X40" t="str">
            <v/>
          </cell>
          <cell r="Y40" t="str">
            <v/>
          </cell>
          <cell r="Z40">
            <v>15.680000000000001</v>
          </cell>
          <cell r="AA40" t="str">
            <v/>
          </cell>
          <cell r="AB40" t="str">
            <v/>
          </cell>
        </row>
        <row r="41">
          <cell r="A41">
            <v>350</v>
          </cell>
          <cell r="B41" t="str">
            <v>×</v>
          </cell>
          <cell r="C41">
            <v>350</v>
          </cell>
          <cell r="D41">
            <v>1.4</v>
          </cell>
          <cell r="E41" t="str">
            <v>B-1</v>
          </cell>
          <cell r="G41">
            <v>5</v>
          </cell>
          <cell r="O41">
            <v>5</v>
          </cell>
          <cell r="P41">
            <v>7</v>
          </cell>
          <cell r="Q41" t="str">
            <v/>
          </cell>
          <cell r="R41" t="str">
            <v/>
          </cell>
          <cell r="S41" t="str">
            <v/>
          </cell>
          <cell r="T41" t="str">
            <v/>
          </cell>
          <cell r="V41" t="str">
            <v/>
          </cell>
          <cell r="W41" t="str">
            <v/>
          </cell>
          <cell r="X41" t="str">
            <v/>
          </cell>
          <cell r="Y41" t="str">
            <v/>
          </cell>
          <cell r="Z41">
            <v>7</v>
          </cell>
          <cell r="AA41" t="str">
            <v/>
          </cell>
          <cell r="AB41" t="str">
            <v/>
          </cell>
        </row>
        <row r="42">
          <cell r="A42">
            <v>300</v>
          </cell>
          <cell r="B42" t="str">
            <v>×</v>
          </cell>
          <cell r="C42">
            <v>300</v>
          </cell>
          <cell r="D42">
            <v>1.2</v>
          </cell>
          <cell r="E42" t="str">
            <v>B-1</v>
          </cell>
          <cell r="G42">
            <v>5</v>
          </cell>
          <cell r="O42">
            <v>5</v>
          </cell>
          <cell r="P42">
            <v>6</v>
          </cell>
          <cell r="Q42" t="str">
            <v/>
          </cell>
          <cell r="R42" t="str">
            <v/>
          </cell>
          <cell r="S42" t="str">
            <v/>
          </cell>
          <cell r="T42" t="str">
            <v/>
          </cell>
          <cell r="V42" t="str">
            <v/>
          </cell>
          <cell r="W42" t="str">
            <v/>
          </cell>
          <cell r="X42" t="str">
            <v/>
          </cell>
          <cell r="Y42" t="str">
            <v/>
          </cell>
          <cell r="Z42">
            <v>6</v>
          </cell>
          <cell r="AA42" t="str">
            <v/>
          </cell>
          <cell r="AB42" t="str">
            <v/>
          </cell>
        </row>
        <row r="43">
          <cell r="A43">
            <v>300</v>
          </cell>
          <cell r="B43" t="str">
            <v>×</v>
          </cell>
          <cell r="C43">
            <v>200</v>
          </cell>
          <cell r="D43">
            <v>1</v>
          </cell>
          <cell r="E43" t="str">
            <v>B-1</v>
          </cell>
          <cell r="G43">
            <v>4.4000000000000004</v>
          </cell>
          <cell r="O43">
            <v>4.4000000000000004</v>
          </cell>
          <cell r="P43">
            <v>4.4000000000000004</v>
          </cell>
          <cell r="Q43" t="str">
            <v/>
          </cell>
          <cell r="R43" t="str">
            <v/>
          </cell>
          <cell r="S43" t="str">
            <v/>
          </cell>
          <cell r="T43" t="str">
            <v/>
          </cell>
          <cell r="V43" t="str">
            <v/>
          </cell>
          <cell r="W43" t="str">
            <v/>
          </cell>
          <cell r="X43" t="str">
            <v/>
          </cell>
          <cell r="Y43" t="str">
            <v/>
          </cell>
          <cell r="Z43">
            <v>4.4000000000000004</v>
          </cell>
          <cell r="AA43" t="str">
            <v/>
          </cell>
          <cell r="AB43" t="str">
            <v/>
          </cell>
        </row>
        <row r="44">
          <cell r="B44" t="str">
            <v>×</v>
          </cell>
          <cell r="D44">
            <v>0</v>
          </cell>
          <cell r="O44">
            <v>0</v>
          </cell>
          <cell r="P44" t="str">
            <v/>
          </cell>
          <cell r="Q44" t="str">
            <v/>
          </cell>
          <cell r="R44" t="str">
            <v/>
          </cell>
          <cell r="S44" t="str">
            <v/>
          </cell>
          <cell r="T44" t="str">
            <v/>
          </cell>
          <cell r="V44">
            <v>0</v>
          </cell>
          <cell r="W44">
            <v>0</v>
          </cell>
          <cell r="X44">
            <v>0</v>
          </cell>
          <cell r="Y44">
            <v>0</v>
          </cell>
          <cell r="Z44">
            <v>0</v>
          </cell>
          <cell r="AA44">
            <v>0</v>
          </cell>
          <cell r="AB44">
            <v>0</v>
          </cell>
        </row>
        <row r="45">
          <cell r="B45" t="str">
            <v>×</v>
          </cell>
          <cell r="D45">
            <v>0</v>
          </cell>
          <cell r="O45">
            <v>0</v>
          </cell>
          <cell r="P45" t="str">
            <v/>
          </cell>
          <cell r="Q45" t="str">
            <v/>
          </cell>
          <cell r="R45" t="str">
            <v/>
          </cell>
          <cell r="S45" t="str">
            <v/>
          </cell>
          <cell r="T45" t="str">
            <v/>
          </cell>
          <cell r="V45">
            <v>0</v>
          </cell>
          <cell r="W45">
            <v>0</v>
          </cell>
          <cell r="X45">
            <v>0</v>
          </cell>
          <cell r="Y45">
            <v>0</v>
          </cell>
          <cell r="Z45">
            <v>0</v>
          </cell>
          <cell r="AA45">
            <v>0</v>
          </cell>
          <cell r="AB45">
            <v>0</v>
          </cell>
        </row>
        <row r="46">
          <cell r="A46" t="str">
            <v>FS-2</v>
          </cell>
          <cell r="B46" t="str">
            <v>×</v>
          </cell>
          <cell r="D46">
            <v>0</v>
          </cell>
          <cell r="O46">
            <v>0</v>
          </cell>
          <cell r="P46" t="str">
            <v/>
          </cell>
          <cell r="Q46" t="str">
            <v/>
          </cell>
          <cell r="R46" t="str">
            <v/>
          </cell>
          <cell r="S46" t="str">
            <v/>
          </cell>
          <cell r="T46" t="str">
            <v/>
          </cell>
          <cell r="V46">
            <v>0</v>
          </cell>
          <cell r="W46">
            <v>0</v>
          </cell>
          <cell r="X46">
            <v>0</v>
          </cell>
          <cell r="Y46">
            <v>0</v>
          </cell>
          <cell r="Z46">
            <v>0</v>
          </cell>
          <cell r="AA46">
            <v>0</v>
          </cell>
          <cell r="AB46">
            <v>0</v>
          </cell>
        </row>
        <row r="47">
          <cell r="A47">
            <v>400</v>
          </cell>
          <cell r="B47" t="str">
            <v>×</v>
          </cell>
          <cell r="C47">
            <v>400</v>
          </cell>
          <cell r="D47">
            <v>1.6</v>
          </cell>
          <cell r="E47" t="str">
            <v>B-1</v>
          </cell>
          <cell r="G47">
            <v>0.4</v>
          </cell>
          <cell r="H47">
            <v>1.7</v>
          </cell>
          <cell r="I47">
            <v>3.4</v>
          </cell>
          <cell r="J47">
            <v>1.2</v>
          </cell>
          <cell r="K47">
            <v>0.8</v>
          </cell>
          <cell r="L47">
            <v>1.7</v>
          </cell>
          <cell r="M47">
            <v>3</v>
          </cell>
          <cell r="N47">
            <v>2.7</v>
          </cell>
          <cell r="O47">
            <v>14.899999999999999</v>
          </cell>
          <cell r="P47">
            <v>23.84</v>
          </cell>
          <cell r="Q47" t="str">
            <v/>
          </cell>
          <cell r="R47" t="str">
            <v/>
          </cell>
          <cell r="S47" t="str">
            <v/>
          </cell>
          <cell r="T47" t="str">
            <v/>
          </cell>
          <cell r="V47" t="str">
            <v/>
          </cell>
          <cell r="W47" t="str">
            <v/>
          </cell>
          <cell r="X47" t="str">
            <v/>
          </cell>
          <cell r="Y47" t="str">
            <v/>
          </cell>
          <cell r="Z47">
            <v>23.84</v>
          </cell>
          <cell r="AA47" t="str">
            <v/>
          </cell>
          <cell r="AB47" t="str">
            <v/>
          </cell>
        </row>
        <row r="48">
          <cell r="A48">
            <v>400</v>
          </cell>
          <cell r="B48" t="str">
            <v>×</v>
          </cell>
          <cell r="C48">
            <v>400</v>
          </cell>
          <cell r="D48">
            <v>1.6</v>
          </cell>
          <cell r="E48" t="str">
            <v>A-1</v>
          </cell>
          <cell r="G48">
            <v>0.5</v>
          </cell>
          <cell r="H48">
            <v>3</v>
          </cell>
          <cell r="O48">
            <v>3.5</v>
          </cell>
          <cell r="P48">
            <v>5.6000000000000005</v>
          </cell>
          <cell r="Q48" t="str">
            <v/>
          </cell>
          <cell r="R48" t="str">
            <v/>
          </cell>
          <cell r="S48" t="str">
            <v/>
          </cell>
          <cell r="T48" t="str">
            <v/>
          </cell>
          <cell r="V48">
            <v>5.6000000000000005</v>
          </cell>
          <cell r="W48" t="str">
            <v/>
          </cell>
          <cell r="X48" t="str">
            <v/>
          </cell>
          <cell r="Y48" t="str">
            <v/>
          </cell>
          <cell r="Z48" t="str">
            <v/>
          </cell>
          <cell r="AA48" t="str">
            <v/>
          </cell>
          <cell r="AB48" t="str">
            <v/>
          </cell>
        </row>
        <row r="49">
          <cell r="A49">
            <v>350</v>
          </cell>
          <cell r="B49" t="str">
            <v>×</v>
          </cell>
          <cell r="C49">
            <v>300</v>
          </cell>
          <cell r="D49">
            <v>1.3</v>
          </cell>
          <cell r="E49" t="str">
            <v>A-1</v>
          </cell>
          <cell r="G49">
            <v>5</v>
          </cell>
          <cell r="O49">
            <v>5</v>
          </cell>
          <cell r="P49">
            <v>6.5</v>
          </cell>
          <cell r="Q49" t="str">
            <v/>
          </cell>
          <cell r="R49" t="str">
            <v/>
          </cell>
          <cell r="S49" t="str">
            <v/>
          </cell>
          <cell r="T49" t="str">
            <v/>
          </cell>
          <cell r="V49">
            <v>6.5</v>
          </cell>
          <cell r="W49" t="str">
            <v/>
          </cell>
          <cell r="X49" t="str">
            <v/>
          </cell>
          <cell r="Y49" t="str">
            <v/>
          </cell>
          <cell r="Z49" t="str">
            <v/>
          </cell>
          <cell r="AA49" t="str">
            <v/>
          </cell>
          <cell r="AB49" t="str">
            <v/>
          </cell>
        </row>
        <row r="50">
          <cell r="A50">
            <v>300</v>
          </cell>
          <cell r="B50" t="str">
            <v>×</v>
          </cell>
          <cell r="C50">
            <v>200</v>
          </cell>
          <cell r="D50">
            <v>1</v>
          </cell>
          <cell r="E50" t="str">
            <v>A-1</v>
          </cell>
          <cell r="G50">
            <v>4.4000000000000004</v>
          </cell>
          <cell r="O50">
            <v>4.4000000000000004</v>
          </cell>
          <cell r="P50">
            <v>4.4000000000000004</v>
          </cell>
          <cell r="Q50" t="str">
            <v/>
          </cell>
          <cell r="R50" t="str">
            <v/>
          </cell>
          <cell r="S50" t="str">
            <v/>
          </cell>
          <cell r="T50" t="str">
            <v/>
          </cell>
          <cell r="V50">
            <v>4.4000000000000004</v>
          </cell>
          <cell r="W50" t="str">
            <v/>
          </cell>
          <cell r="X50" t="str">
            <v/>
          </cell>
          <cell r="Y50" t="str">
            <v/>
          </cell>
          <cell r="Z50" t="str">
            <v/>
          </cell>
          <cell r="AA50" t="str">
            <v/>
          </cell>
          <cell r="AB50" t="str">
            <v/>
          </cell>
        </row>
        <row r="51">
          <cell r="A51">
            <v>400</v>
          </cell>
          <cell r="B51" t="str">
            <v>×</v>
          </cell>
          <cell r="C51">
            <v>400</v>
          </cell>
          <cell r="D51">
            <v>1.6</v>
          </cell>
          <cell r="E51" t="str">
            <v>B-1</v>
          </cell>
          <cell r="F51" t="str">
            <v>1.6t</v>
          </cell>
          <cell r="G51">
            <v>1</v>
          </cell>
          <cell r="O51">
            <v>1</v>
          </cell>
          <cell r="Q51" t="str">
            <v/>
          </cell>
          <cell r="R51" t="str">
            <v/>
          </cell>
          <cell r="S51" t="str">
            <v/>
          </cell>
          <cell r="T51" t="str">
            <v/>
          </cell>
          <cell r="U51">
            <v>1.6</v>
          </cell>
          <cell r="V51" t="str">
            <v/>
          </cell>
          <cell r="W51" t="str">
            <v/>
          </cell>
          <cell r="X51" t="str">
            <v/>
          </cell>
          <cell r="Y51" t="str">
            <v/>
          </cell>
          <cell r="Z51">
            <v>1.6</v>
          </cell>
          <cell r="AA51" t="str">
            <v/>
          </cell>
          <cell r="AB51" t="str">
            <v/>
          </cell>
        </row>
        <row r="52">
          <cell r="B52" t="str">
            <v>×</v>
          </cell>
          <cell r="D52">
            <v>0</v>
          </cell>
          <cell r="O52">
            <v>0</v>
          </cell>
          <cell r="P52" t="str">
            <v/>
          </cell>
          <cell r="Q52" t="str">
            <v/>
          </cell>
          <cell r="R52" t="str">
            <v/>
          </cell>
          <cell r="S52" t="str">
            <v/>
          </cell>
          <cell r="T52" t="str">
            <v/>
          </cell>
          <cell r="V52">
            <v>0</v>
          </cell>
          <cell r="W52">
            <v>0</v>
          </cell>
          <cell r="X52">
            <v>0</v>
          </cell>
          <cell r="Y52">
            <v>0</v>
          </cell>
          <cell r="Z52">
            <v>0</v>
          </cell>
          <cell r="AA52">
            <v>0</v>
          </cell>
          <cell r="AB52">
            <v>0</v>
          </cell>
        </row>
        <row r="53">
          <cell r="A53" t="str">
            <v>FS-3</v>
          </cell>
          <cell r="B53" t="str">
            <v>×</v>
          </cell>
          <cell r="D53">
            <v>0</v>
          </cell>
          <cell r="O53">
            <v>0</v>
          </cell>
          <cell r="P53" t="str">
            <v/>
          </cell>
          <cell r="Q53" t="str">
            <v/>
          </cell>
          <cell r="R53" t="str">
            <v/>
          </cell>
          <cell r="S53" t="str">
            <v/>
          </cell>
          <cell r="T53" t="str">
            <v/>
          </cell>
          <cell r="V53">
            <v>0</v>
          </cell>
          <cell r="W53">
            <v>0</v>
          </cell>
          <cell r="X53">
            <v>0</v>
          </cell>
          <cell r="Y53">
            <v>0</v>
          </cell>
          <cell r="Z53">
            <v>0</v>
          </cell>
          <cell r="AA53">
            <v>0</v>
          </cell>
          <cell r="AB53">
            <v>0</v>
          </cell>
        </row>
        <row r="54">
          <cell r="A54">
            <v>350</v>
          </cell>
          <cell r="B54" t="str">
            <v>×</v>
          </cell>
          <cell r="C54">
            <v>350</v>
          </cell>
          <cell r="D54">
            <v>1.4</v>
          </cell>
          <cell r="E54" t="str">
            <v>B-1</v>
          </cell>
          <cell r="G54">
            <v>0.4</v>
          </cell>
          <cell r="H54">
            <v>0.8</v>
          </cell>
          <cell r="I54">
            <v>1</v>
          </cell>
          <cell r="J54">
            <v>1</v>
          </cell>
          <cell r="K54">
            <v>1.2</v>
          </cell>
          <cell r="L54">
            <v>3.4</v>
          </cell>
          <cell r="M54">
            <v>3</v>
          </cell>
          <cell r="O54">
            <v>10.8</v>
          </cell>
          <cell r="P54">
            <v>15.12</v>
          </cell>
          <cell r="Q54" t="str">
            <v/>
          </cell>
          <cell r="R54" t="str">
            <v/>
          </cell>
          <cell r="S54" t="str">
            <v/>
          </cell>
          <cell r="T54" t="str">
            <v/>
          </cell>
          <cell r="V54" t="str">
            <v/>
          </cell>
          <cell r="W54" t="str">
            <v/>
          </cell>
          <cell r="X54" t="str">
            <v/>
          </cell>
          <cell r="Y54" t="str">
            <v/>
          </cell>
          <cell r="Z54">
            <v>15.12</v>
          </cell>
          <cell r="AA54" t="str">
            <v/>
          </cell>
          <cell r="AB54" t="str">
            <v/>
          </cell>
        </row>
        <row r="55">
          <cell r="B55" t="str">
            <v>×</v>
          </cell>
          <cell r="D55">
            <v>0</v>
          </cell>
          <cell r="O55">
            <v>0</v>
          </cell>
          <cell r="P55" t="str">
            <v/>
          </cell>
          <cell r="Q55" t="str">
            <v/>
          </cell>
          <cell r="R55" t="str">
            <v/>
          </cell>
          <cell r="S55" t="str">
            <v/>
          </cell>
          <cell r="T55" t="str">
            <v/>
          </cell>
          <cell r="V55">
            <v>0</v>
          </cell>
          <cell r="W55">
            <v>0</v>
          </cell>
          <cell r="X55">
            <v>0</v>
          </cell>
          <cell r="Y55">
            <v>0</v>
          </cell>
          <cell r="Z55">
            <v>0</v>
          </cell>
          <cell r="AA55">
            <v>0</v>
          </cell>
          <cell r="AB55">
            <v>0</v>
          </cell>
        </row>
        <row r="56">
          <cell r="B56" t="str">
            <v>×</v>
          </cell>
          <cell r="D56">
            <v>0</v>
          </cell>
          <cell r="O56">
            <v>0</v>
          </cell>
          <cell r="P56" t="str">
            <v/>
          </cell>
          <cell r="Q56" t="str">
            <v/>
          </cell>
          <cell r="R56" t="str">
            <v/>
          </cell>
          <cell r="S56" t="str">
            <v/>
          </cell>
          <cell r="T56" t="str">
            <v/>
          </cell>
          <cell r="V56">
            <v>0</v>
          </cell>
          <cell r="W56">
            <v>0</v>
          </cell>
          <cell r="X56">
            <v>0</v>
          </cell>
          <cell r="Y56">
            <v>0</v>
          </cell>
          <cell r="Z56">
            <v>0</v>
          </cell>
          <cell r="AA56">
            <v>0</v>
          </cell>
          <cell r="AB56">
            <v>0</v>
          </cell>
        </row>
        <row r="57">
          <cell r="B57" t="str">
            <v>×</v>
          </cell>
          <cell r="D57">
            <v>0</v>
          </cell>
          <cell r="O57">
            <v>0</v>
          </cell>
          <cell r="P57" t="str">
            <v/>
          </cell>
          <cell r="Q57" t="str">
            <v/>
          </cell>
          <cell r="R57" t="str">
            <v/>
          </cell>
          <cell r="S57" t="str">
            <v/>
          </cell>
          <cell r="T57" t="str">
            <v/>
          </cell>
          <cell r="V57">
            <v>0</v>
          </cell>
          <cell r="W57">
            <v>0</v>
          </cell>
          <cell r="X57">
            <v>0</v>
          </cell>
          <cell r="Y57">
            <v>0</v>
          </cell>
          <cell r="Z57">
            <v>0</v>
          </cell>
          <cell r="AA57">
            <v>0</v>
          </cell>
          <cell r="AB57">
            <v>0</v>
          </cell>
        </row>
        <row r="58">
          <cell r="B58" t="str">
            <v>×</v>
          </cell>
          <cell r="D58">
            <v>0</v>
          </cell>
          <cell r="O58">
            <v>0</v>
          </cell>
          <cell r="P58" t="str">
            <v/>
          </cell>
          <cell r="Q58" t="str">
            <v/>
          </cell>
          <cell r="R58" t="str">
            <v/>
          </cell>
          <cell r="S58" t="str">
            <v/>
          </cell>
          <cell r="T58" t="str">
            <v/>
          </cell>
          <cell r="V58">
            <v>0</v>
          </cell>
          <cell r="W58">
            <v>0</v>
          </cell>
          <cell r="X58">
            <v>0</v>
          </cell>
          <cell r="Y58">
            <v>0</v>
          </cell>
          <cell r="Z58">
            <v>0</v>
          </cell>
          <cell r="AA58">
            <v>0</v>
          </cell>
          <cell r="AB58">
            <v>0</v>
          </cell>
        </row>
        <row r="59">
          <cell r="B59" t="str">
            <v>×</v>
          </cell>
          <cell r="D59">
            <v>0</v>
          </cell>
          <cell r="O59">
            <v>0</v>
          </cell>
          <cell r="P59" t="str">
            <v/>
          </cell>
          <cell r="Q59" t="str">
            <v/>
          </cell>
          <cell r="R59" t="str">
            <v/>
          </cell>
          <cell r="S59" t="str">
            <v/>
          </cell>
          <cell r="T59" t="str">
            <v/>
          </cell>
          <cell r="V59">
            <v>0</v>
          </cell>
          <cell r="W59">
            <v>0</v>
          </cell>
          <cell r="X59">
            <v>0</v>
          </cell>
          <cell r="Y59">
            <v>0</v>
          </cell>
          <cell r="Z59">
            <v>0</v>
          </cell>
          <cell r="AA59">
            <v>0</v>
          </cell>
          <cell r="AB59">
            <v>0</v>
          </cell>
        </row>
        <row r="60">
          <cell r="B60" t="str">
            <v>×</v>
          </cell>
          <cell r="D60">
            <v>0</v>
          </cell>
          <cell r="O60">
            <v>0</v>
          </cell>
          <cell r="P60" t="str">
            <v/>
          </cell>
          <cell r="Q60" t="str">
            <v/>
          </cell>
          <cell r="R60" t="str">
            <v/>
          </cell>
          <cell r="S60" t="str">
            <v/>
          </cell>
          <cell r="T60" t="str">
            <v/>
          </cell>
          <cell r="V60">
            <v>0</v>
          </cell>
          <cell r="W60">
            <v>0</v>
          </cell>
          <cell r="X60">
            <v>0</v>
          </cell>
          <cell r="Y60">
            <v>0</v>
          </cell>
          <cell r="Z60">
            <v>0</v>
          </cell>
          <cell r="AA60">
            <v>0</v>
          </cell>
          <cell r="AB60">
            <v>0</v>
          </cell>
        </row>
        <row r="61">
          <cell r="B61" t="str">
            <v>×</v>
          </cell>
          <cell r="D61">
            <v>0</v>
          </cell>
          <cell r="O61">
            <v>0</v>
          </cell>
          <cell r="P61" t="str">
            <v/>
          </cell>
          <cell r="Q61" t="str">
            <v/>
          </cell>
          <cell r="R61" t="str">
            <v/>
          </cell>
          <cell r="S61" t="str">
            <v/>
          </cell>
          <cell r="T61" t="str">
            <v/>
          </cell>
          <cell r="V61">
            <v>0</v>
          </cell>
          <cell r="W61">
            <v>0</v>
          </cell>
          <cell r="X61">
            <v>0</v>
          </cell>
          <cell r="Y61">
            <v>0</v>
          </cell>
          <cell r="Z61">
            <v>0</v>
          </cell>
          <cell r="AA61">
            <v>0</v>
          </cell>
          <cell r="AB61">
            <v>0</v>
          </cell>
        </row>
        <row r="62">
          <cell r="B62" t="str">
            <v>×</v>
          </cell>
          <cell r="D62">
            <v>0</v>
          </cell>
          <cell r="O62">
            <v>0</v>
          </cell>
          <cell r="P62" t="str">
            <v/>
          </cell>
          <cell r="Q62" t="str">
            <v/>
          </cell>
          <cell r="R62" t="str">
            <v/>
          </cell>
          <cell r="S62" t="str">
            <v/>
          </cell>
          <cell r="T62" t="str">
            <v/>
          </cell>
          <cell r="V62">
            <v>0</v>
          </cell>
          <cell r="W62">
            <v>0</v>
          </cell>
          <cell r="X62">
            <v>0</v>
          </cell>
          <cell r="Y62">
            <v>0</v>
          </cell>
          <cell r="Z62">
            <v>0</v>
          </cell>
          <cell r="AA62">
            <v>0</v>
          </cell>
          <cell r="AB62">
            <v>0</v>
          </cell>
        </row>
        <row r="63">
          <cell r="B63" t="str">
            <v>×</v>
          </cell>
          <cell r="D63">
            <v>0</v>
          </cell>
          <cell r="O63">
            <v>0</v>
          </cell>
          <cell r="P63" t="str">
            <v/>
          </cell>
          <cell r="Q63" t="str">
            <v/>
          </cell>
          <cell r="R63" t="str">
            <v/>
          </cell>
          <cell r="S63" t="str">
            <v/>
          </cell>
          <cell r="T63" t="str">
            <v/>
          </cell>
          <cell r="V63">
            <v>0</v>
          </cell>
          <cell r="W63">
            <v>0</v>
          </cell>
          <cell r="X63">
            <v>0</v>
          </cell>
          <cell r="Y63">
            <v>0</v>
          </cell>
          <cell r="Z63">
            <v>0</v>
          </cell>
          <cell r="AA63">
            <v>0</v>
          </cell>
          <cell r="AB63">
            <v>0</v>
          </cell>
        </row>
        <row r="64">
          <cell r="P64">
            <v>95.29</v>
          </cell>
          <cell r="Q64">
            <v>114.03</v>
          </cell>
          <cell r="R64">
            <v>0</v>
          </cell>
          <cell r="S64">
            <v>0</v>
          </cell>
          <cell r="T64">
            <v>0</v>
          </cell>
          <cell r="U64">
            <v>1.6</v>
          </cell>
          <cell r="V64">
            <v>16.5</v>
          </cell>
          <cell r="W64">
            <v>0</v>
          </cell>
          <cell r="X64">
            <v>0</v>
          </cell>
          <cell r="Y64">
            <v>0</v>
          </cell>
          <cell r="Z64">
            <v>186.02</v>
          </cell>
          <cell r="AA64">
            <v>8.3999999999999986</v>
          </cell>
          <cell r="AB64">
            <v>0</v>
          </cell>
        </row>
        <row r="65">
          <cell r="G65" t="str">
            <v>計</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仮設代価"/>
      <sheetName val="直工計"/>
      <sheetName val="見積代価表（処分費）"/>
      <sheetName val="処分量集計"/>
      <sheetName val="代価･比較表"/>
      <sheetName val="庁舎"/>
      <sheetName val="車庫"/>
      <sheetName val="自転車置場"/>
      <sheetName val="オイルタンク"/>
      <sheetName val="浄化槽"/>
      <sheetName val="プロパン庫(2)"/>
      <sheetName val="発電室"/>
      <sheetName val="物置"/>
      <sheetName val="外構"/>
      <sheetName val="Ｅ内訳①"/>
      <sheetName val="Ｅ内訳① (2)"/>
      <sheetName val="Ｍ内訳"/>
      <sheetName val="Sheet1"/>
      <sheetName val="発電室 数量"/>
      <sheetName val="物置 数量"/>
      <sheetName val="外構撤去数量"/>
      <sheetName val="Ｅ内訳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比較-(1)"/>
      <sheetName val="器具取付"/>
      <sheetName val="配管数量計"/>
      <sheetName val="配管単価(1)"/>
      <sheetName val="単価比較-(2)"/>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s>
    <definedNames>
      <definedName name="LASTP2"/>
    </defined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計調査票.xls.元"/>
      <sheetName val="東高校"/>
      <sheetName val="体育館"/>
    </sheetNames>
    <definedNames>
      <definedName name="エディット4_Change"/>
    </defined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理由書"/>
      <sheetName val="設計書鏡"/>
      <sheetName val="別紙年度区分表"/>
      <sheetName val="総括（H11申請）変更 (2)"/>
      <sheetName val="鏡"/>
      <sheetName val="土総括(Ｈ11申請から変更)"/>
      <sheetName val="土木(変更内訳)"/>
      <sheetName val="土木のみ(軽微変更後経費)"/>
      <sheetName val="土木(明細)"/>
      <sheetName val="舗装工２数量計算書"/>
      <sheetName val="側溝改修数量計算書"/>
      <sheetName val="　資　　料　⇒　"/>
      <sheetName val="土植全体(軽微変更後経費)"/>
      <sheetName val="ﾌﾛｰ（H13） (軽微変更用)"/>
      <sheetName val="土植(経)"/>
      <sheetName val="運動施設数量計算書"/>
      <sheetName val="舗装工 １数量計算書"/>
      <sheetName val="塗装・休養数量計算書"/>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内訳"/>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見積表"/>
    </sheetNames>
    <sheetDataSet>
      <sheetData sheetId="0">
        <row r="5">
          <cell r="T5" t="str">
            <v>/WIR{D 27}~</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A"/>
      <sheetName val="杭工事内訳"/>
      <sheetName val="建築工事内訳"/>
      <sheetName val="外構工事内訳"/>
      <sheetName val="共通費算出表"/>
      <sheetName val="代価算出表(建築"/>
      <sheetName val="代価算出表(外構"/>
      <sheetName val="工事費比較表(杭工事"/>
      <sheetName val="工事費比較表(地盤改良"/>
      <sheetName val="代価算出表(HTB"/>
      <sheetName val="代価算出表(校舎"/>
      <sheetName val="代価算出表 (外構"/>
      <sheetName val="見積用"/>
      <sheetName val="東高校"/>
      <sheetName val="#REF"/>
      <sheetName val="強電複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乗率"/>
      <sheetName val="８年度総括表"/>
      <sheetName val="内訳書（実習棟）"/>
      <sheetName val="内訳書（情報処理室）"/>
    </sheetNames>
    <sheetDataSet>
      <sheetData sheetId="0" refreshError="1"/>
      <sheetData sheetId="1" refreshError="1"/>
      <sheetData sheetId="2" refreshError="1"/>
      <sheetData sheetId="3"/>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工事費内訳書"/>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
      <sheetName val="内訳"/>
      <sheetName val="電見比較"/>
      <sheetName val="見積比較表"/>
      <sheetName val="処分費比較表（磯野）"/>
      <sheetName val="処分費比較表（大野）"/>
      <sheetName val="処分費比較表（新城）"/>
    </sheetNames>
    <sheetDataSet>
      <sheetData sheetId="0"/>
      <sheetData sheetId="1"/>
      <sheetData sheetId="2"/>
      <sheetData sheetId="3"/>
      <sheetData sheetId="4"/>
      <sheetData sheetId="5"/>
      <sheetData sheetId="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東高校"/>
    </sheetNames>
    <sheetDataSet>
      <sheetData sheetId="0"/>
      <sheetData sheetId="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内訳"/>
      <sheetName val="#REF"/>
      <sheetName val="目次"/>
      <sheetName val="労"/>
      <sheetName val="灯1"/>
      <sheetName val="CA1"/>
      <sheetName val="他1"/>
      <sheetName val="管1"/>
      <sheetName val="土1"/>
      <sheetName val="土2"/>
      <sheetName val="鋼材"/>
      <sheetName val="査定額"/>
      <sheetName val="損料"/>
      <sheetName val="ﾊﾞｯｸ損"/>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sheetData sheetId="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row r="138">
          <cell r="B138" t="str">
            <v>杭打工事</v>
          </cell>
        </row>
        <row r="165">
          <cell r="B165" t="str">
            <v>コンクリート工事</v>
          </cell>
        </row>
        <row r="408">
          <cell r="B408" t="str">
            <v>タイル工事</v>
          </cell>
        </row>
        <row r="489">
          <cell r="B489" t="str">
            <v>金属工事</v>
          </cell>
        </row>
        <row r="570">
          <cell r="B570" t="str">
            <v>屋根工事</v>
          </cell>
        </row>
        <row r="624">
          <cell r="B624" t="str">
            <v>金属製建具工事</v>
          </cell>
        </row>
        <row r="705">
          <cell r="B705" t="str">
            <v>ガラス工事</v>
          </cell>
        </row>
      </sheetData>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育館"/>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本工事費総括表"/>
      <sheetName val="建築工事別内訳書"/>
      <sheetName val="1.仮設工事"/>
      <sheetName val="2.土工事"/>
      <sheetName val="3.鉄筋工事"/>
      <sheetName val="4.ｺﾝｸﾘ-ﾄ工事"/>
      <sheetName val="5.防水工事"/>
      <sheetName val="6.タイル工事"/>
      <sheetName val="7.木工事"/>
      <sheetName val="8.屋根工事"/>
      <sheetName val="9.左官工事"/>
      <sheetName val="10.金属建具工事"/>
      <sheetName val="11.ガラス工事"/>
      <sheetName val="12.塗装工事"/>
      <sheetName val="13.内外装工事"/>
      <sheetName val="14.雑工事"/>
      <sheetName val="15.便所電気（１）"/>
      <sheetName val="16.便所電気（２）"/>
      <sheetName val="17.浄化槽電源"/>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E"/>
      <sheetName val="設計書E.XLS"/>
      <sheetName val="%E8%A8%AD%E8%A8%88%E6%9B%B8E.XL"/>
    </sheetNames>
    <definedNames>
      <definedName name="キャンセル"/>
    </defined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s>
    <sheetDataSet>
      <sheetData sheetId="0"/>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s>
    <sheetDataSet>
      <sheetData sheetId="0"/>
      <sheetData sheetId="1"/>
      <sheetData sheetId="2"/>
      <sheetData sheetId="3"/>
      <sheetData sheetId="4"/>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s>
    <sheetDataSet>
      <sheetData sheetId="0"/>
      <sheetData sheetId="1"/>
      <sheetData sheetId="2"/>
      <sheetData sheetId="3"/>
      <sheetData sheetId="4"/>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refreshError="1"/>
      <sheetData sheetId="1" refreshError="1"/>
      <sheetData sheetId="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来高OT"/>
      <sheetName val="出来高OT.XLS"/>
      <sheetName val="%E5%87%BA%E6%9D%A5%E9%AB%98OT.X"/>
    </sheetNames>
    <definedNames>
      <definedName name="スピンボタン入力2"/>
    </defined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概算"/>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REF"/>
      <sheetName val="強電複合"/>
      <sheetName val="内訳"/>
      <sheetName val="改修内訳"/>
      <sheetName val="石ヶ戸解体"/>
      <sheetName val="H8県住内訳"/>
      <sheetName val="体育館"/>
      <sheetName val="建築工事内訳"/>
      <sheetName val="出戸四阿"/>
      <sheetName val="見積調書"/>
      <sheetName val="一位代価表"/>
      <sheetName val="工事概要"/>
      <sheetName val="拾い書"/>
      <sheetName val="建築"/>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屋根・外壁等"/>
      <sheetName val="内訳"/>
      <sheetName val="強電内訳書"/>
      <sheetName val="#REF"/>
      <sheetName val="表紙"/>
      <sheetName val="統括表"/>
      <sheetName val="まとめ"/>
      <sheetName val="実習Ａ棟"/>
      <sheetName val="実習Ｂ棟"/>
      <sheetName val="渡廊下Ａ"/>
      <sheetName val="渡廊下Ｂ"/>
      <sheetName val="外構"/>
      <sheetName val="#REF!"/>
      <sheetName val="工事費内訳"/>
      <sheetName val="経費率"/>
      <sheetName val="小数点"/>
      <sheetName val="ｺﾏﾝﾄﾞﾏｸﾛ"/>
      <sheetName val="整列"/>
      <sheetName val="上位３桁"/>
      <sheetName val="諸経費（新設）"/>
      <sheetName val="明細書 (増築)"/>
      <sheetName val="明細書 (改修)"/>
      <sheetName val="見積比較（増築）"/>
      <sheetName val="見積比較（改修）"/>
      <sheetName val="経費（改修）"/>
      <sheetName val="経費（新設）"/>
      <sheetName val="諸経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強電複合"/>
    </sheetNames>
    <sheetDataSet>
      <sheetData sheetId="0"/>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根拠"/>
      <sheetName val="(1)"/>
      <sheetName val="(2)"/>
      <sheetName val="(3)"/>
      <sheetName val="(4)"/>
      <sheetName val="(5)"/>
      <sheetName val="(6)"/>
      <sheetName val="(7)"/>
      <sheetName val="(8)"/>
      <sheetName val="(9aa)"/>
    </sheetNames>
    <sheetDataSet>
      <sheetData sheetId="0">
        <row r="16">
          <cell r="A16">
            <v>1</v>
          </cell>
          <cell r="B16" t="str">
            <v>空調機</v>
          </cell>
          <cell r="F16" t="str">
            <v>ﾀﾞｲｷﾝHVACｿﾘｭｰｼｮﾝ東京㈱</v>
          </cell>
          <cell r="G16" t="str">
            <v>三菱電機住環境システムズ㈱</v>
          </cell>
          <cell r="H16" t="str">
            <v>日立アプライアンス㈱</v>
          </cell>
          <cell r="N16">
            <v>1</v>
          </cell>
          <cell r="P16" t="str">
            <v/>
          </cell>
        </row>
        <row r="17">
          <cell r="A17">
            <v>2</v>
          </cell>
          <cell r="B17" t="str">
            <v>換気扇</v>
          </cell>
          <cell r="F17" t="str">
            <v>ﾀﾞｲｷﾝHVACｿﾘｭｰｼｮﾝ東京㈱</v>
          </cell>
          <cell r="G17" t="str">
            <v>三菱電機住環境システムズ㈱</v>
          </cell>
          <cell r="H17" t="str">
            <v>ﾊﾟﾅｿﾆｯｸｴｺｼｽﾃﾑｽﾞ㈱</v>
          </cell>
          <cell r="N17">
            <v>1</v>
          </cell>
        </row>
        <row r="18">
          <cell r="A18">
            <v>3</v>
          </cell>
          <cell r="B18" t="str">
            <v>全熱交換器</v>
          </cell>
          <cell r="F18" t="str">
            <v>ﾀﾞｲｷﾝHVACｿﾘｭｰｼｮﾝ東京㈱</v>
          </cell>
          <cell r="G18" t="str">
            <v>三菱電機住環境システムズ㈱</v>
          </cell>
          <cell r="H18" t="str">
            <v>ﾊﾟﾅｿﾆｯｸｴｺｼｽﾃﾑｽﾞ㈱</v>
          </cell>
          <cell r="N18">
            <v>1</v>
          </cell>
          <cell r="P18" t="str">
            <v/>
          </cell>
        </row>
        <row r="19">
          <cell r="A19">
            <v>4</v>
          </cell>
          <cell r="B19" t="str">
            <v>冷媒管ラック</v>
          </cell>
          <cell r="F19" t="str">
            <v>ネグロス電工㈱</v>
          </cell>
          <cell r="G19" t="str">
            <v>因幡電機産業㈱</v>
          </cell>
          <cell r="H19" t="str">
            <v>カナフジ電工㈱</v>
          </cell>
          <cell r="N19">
            <v>1</v>
          </cell>
        </row>
        <row r="20">
          <cell r="A20">
            <v>5</v>
          </cell>
          <cell r="B20" t="str">
            <v>パネルヒーター</v>
          </cell>
          <cell r="F20" t="str">
            <v>㈱インターセントラル</v>
          </cell>
          <cell r="G20" t="str">
            <v>日本シーズ㈱</v>
          </cell>
          <cell r="N20">
            <v>1</v>
          </cell>
          <cell r="P20" t="str">
            <v/>
          </cell>
        </row>
        <row r="21">
          <cell r="A21">
            <v>6</v>
          </cell>
          <cell r="B21" t="str">
            <v>自動制御</v>
          </cell>
          <cell r="F21" t="str">
            <v>ジョンソンコントロールズ㈱</v>
          </cell>
          <cell r="G21" t="str">
            <v>アズビル㈱</v>
          </cell>
          <cell r="N21">
            <v>1</v>
          </cell>
        </row>
        <row r="22">
          <cell r="A22">
            <v>7</v>
          </cell>
          <cell r="B22" t="str">
            <v>排気フード</v>
          </cell>
          <cell r="F22" t="str">
            <v>㈱クラコ</v>
          </cell>
          <cell r="G22" t="str">
            <v>ホーコス㈱</v>
          </cell>
          <cell r="H22" t="str">
            <v>㈱両津工業</v>
          </cell>
          <cell r="N22">
            <v>1</v>
          </cell>
        </row>
        <row r="23">
          <cell r="A23">
            <v>8</v>
          </cell>
          <cell r="B23" t="str">
            <v>輻射式床冷暖房設備</v>
          </cell>
          <cell r="F23" t="str">
            <v>㈱インターセントラル</v>
          </cell>
          <cell r="G23" t="str">
            <v>㈱亀山鉄工所</v>
          </cell>
          <cell r="N23">
            <v>1</v>
          </cell>
        </row>
        <row r="24">
          <cell r="A24">
            <v>9</v>
          </cell>
        </row>
        <row r="25">
          <cell r="A25">
            <v>10</v>
          </cell>
          <cell r="P25" t="str">
            <v/>
          </cell>
        </row>
        <row r="26">
          <cell r="A26">
            <v>11</v>
          </cell>
          <cell r="P26" t="str">
            <v/>
          </cell>
        </row>
        <row r="27">
          <cell r="A27">
            <v>12</v>
          </cell>
          <cell r="P27" t="str">
            <v/>
          </cell>
        </row>
        <row r="28">
          <cell r="A28">
            <v>13</v>
          </cell>
          <cell r="P28" t="str">
            <v/>
          </cell>
        </row>
        <row r="29">
          <cell r="A29">
            <v>14</v>
          </cell>
        </row>
        <row r="30">
          <cell r="A30">
            <v>15</v>
          </cell>
        </row>
        <row r="31">
          <cell r="A31">
            <v>16</v>
          </cell>
        </row>
        <row r="32">
          <cell r="A32">
            <v>17</v>
          </cell>
        </row>
        <row r="33">
          <cell r="A33">
            <v>18</v>
          </cell>
        </row>
        <row r="34">
          <cell r="A34">
            <v>19</v>
          </cell>
        </row>
        <row r="35">
          <cell r="A35">
            <v>20</v>
          </cell>
        </row>
        <row r="36">
          <cell r="A36">
            <v>21</v>
          </cell>
          <cell r="P36" t="str">
            <v/>
          </cell>
        </row>
        <row r="37">
          <cell r="A37">
            <v>22</v>
          </cell>
          <cell r="P37" t="str">
            <v/>
          </cell>
        </row>
        <row r="38">
          <cell r="A38">
            <v>23</v>
          </cell>
        </row>
        <row r="39">
          <cell r="A39">
            <v>24</v>
          </cell>
          <cell r="P39" t="str">
            <v/>
          </cell>
        </row>
        <row r="40">
          <cell r="A40">
            <v>25</v>
          </cell>
        </row>
        <row r="41">
          <cell r="A41">
            <v>26</v>
          </cell>
        </row>
        <row r="42">
          <cell r="A42">
            <v>27</v>
          </cell>
        </row>
        <row r="43">
          <cell r="A43">
            <v>28</v>
          </cell>
        </row>
        <row r="44">
          <cell r="A44">
            <v>29</v>
          </cell>
          <cell r="P44" t="str">
            <v/>
          </cell>
        </row>
        <row r="45">
          <cell r="A45">
            <v>30</v>
          </cell>
          <cell r="P45" t="str">
            <v/>
          </cell>
        </row>
        <row r="46">
          <cell r="A46">
            <v>31</v>
          </cell>
          <cell r="P46" t="str">
            <v/>
          </cell>
        </row>
        <row r="47">
          <cell r="A47">
            <v>32</v>
          </cell>
        </row>
        <row r="48">
          <cell r="A48">
            <v>33</v>
          </cell>
        </row>
        <row r="49">
          <cell r="A49">
            <v>34</v>
          </cell>
        </row>
        <row r="50">
          <cell r="A50">
            <v>35</v>
          </cell>
        </row>
        <row r="51">
          <cell r="P51" t="str">
            <v/>
          </cell>
        </row>
      </sheetData>
      <sheetData sheetId="1"/>
      <sheetData sheetId="2"/>
      <sheetData sheetId="3"/>
      <sheetData sheetId="4"/>
      <sheetData sheetId="5"/>
      <sheetData sheetId="6"/>
      <sheetData sheetId="7"/>
      <sheetData sheetId="8"/>
      <sheetData sheetId="9"/>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の総括表"/>
      <sheetName val="監理費の算出表"/>
      <sheetName val="設計費の算出表"/>
      <sheetName val="経費率等"/>
    </sheetNames>
    <sheetDataSet>
      <sheetData sheetId="0"/>
      <sheetData sheetId="1"/>
      <sheetData sheetId="2"/>
      <sheetData sheetId="3">
        <row r="6">
          <cell r="S6">
            <v>0</v>
          </cell>
          <cell r="T6">
            <v>5000000</v>
          </cell>
          <cell r="U6">
            <v>2.5000000000000001E-2</v>
          </cell>
        </row>
        <row r="7">
          <cell r="S7">
            <v>5000001</v>
          </cell>
          <cell r="T7">
            <v>6578000</v>
          </cell>
          <cell r="U7">
            <v>125000</v>
          </cell>
        </row>
        <row r="8">
          <cell r="S8">
            <v>6578001</v>
          </cell>
          <cell r="T8">
            <v>10000000</v>
          </cell>
          <cell r="U8">
            <v>1.9E-2</v>
          </cell>
        </row>
        <row r="9">
          <cell r="S9">
            <v>10000001</v>
          </cell>
          <cell r="T9">
            <v>12666000</v>
          </cell>
          <cell r="U9">
            <v>190000</v>
          </cell>
        </row>
        <row r="10">
          <cell r="S10">
            <v>12666001</v>
          </cell>
          <cell r="T10">
            <v>30000000</v>
          </cell>
          <cell r="U10">
            <v>1.4999999999999999E-2</v>
          </cell>
        </row>
        <row r="11">
          <cell r="S11">
            <v>30000001</v>
          </cell>
          <cell r="T11">
            <v>45099000</v>
          </cell>
          <cell r="U11">
            <v>450000</v>
          </cell>
        </row>
        <row r="12">
          <cell r="S12">
            <v>45099001</v>
          </cell>
          <cell r="T12">
            <v>0.01</v>
          </cell>
          <cell r="U12">
            <v>0.01</v>
          </cell>
        </row>
        <row r="15">
          <cell r="S15">
            <v>0</v>
          </cell>
          <cell r="T15">
            <v>10000000</v>
          </cell>
          <cell r="U15">
            <v>0.105</v>
          </cell>
        </row>
        <row r="16">
          <cell r="S16">
            <v>10000001</v>
          </cell>
          <cell r="T16">
            <v>11063000</v>
          </cell>
          <cell r="U16">
            <v>1050000</v>
          </cell>
        </row>
        <row r="17">
          <cell r="S17">
            <v>11063001</v>
          </cell>
          <cell r="T17">
            <v>20000000</v>
          </cell>
          <cell r="U17">
            <v>9.5000000000000001E-2</v>
          </cell>
        </row>
        <row r="18">
          <cell r="S18">
            <v>20000001</v>
          </cell>
          <cell r="T18">
            <v>22364000</v>
          </cell>
          <cell r="U18">
            <v>1900000</v>
          </cell>
        </row>
        <row r="19">
          <cell r="S19">
            <v>22364001</v>
          </cell>
          <cell r="T19">
            <v>30000000</v>
          </cell>
          <cell r="U19">
            <v>8.5000000000000006E-2</v>
          </cell>
        </row>
        <row r="20">
          <cell r="S20">
            <v>30000001</v>
          </cell>
          <cell r="T20">
            <v>34013000</v>
          </cell>
          <cell r="U20">
            <v>2550000</v>
          </cell>
        </row>
        <row r="21">
          <cell r="S21">
            <v>34013001</v>
          </cell>
          <cell r="T21">
            <v>50000000</v>
          </cell>
          <cell r="U21">
            <v>7.4999999999999997E-2</v>
          </cell>
        </row>
        <row r="22">
          <cell r="S22">
            <v>50000001</v>
          </cell>
          <cell r="T22">
            <v>57707000</v>
          </cell>
          <cell r="U22">
            <v>3750000</v>
          </cell>
        </row>
        <row r="23">
          <cell r="S23">
            <v>57707001</v>
          </cell>
          <cell r="T23">
            <v>80000000</v>
          </cell>
          <cell r="U23">
            <v>6.5000000000000002E-2</v>
          </cell>
        </row>
        <row r="24">
          <cell r="S24">
            <v>80000001</v>
          </cell>
          <cell r="T24">
            <v>86683000</v>
          </cell>
          <cell r="U24">
            <v>5200000</v>
          </cell>
        </row>
        <row r="25">
          <cell r="S25">
            <v>86683001</v>
          </cell>
          <cell r="T25">
            <v>120000000</v>
          </cell>
          <cell r="U25">
            <v>0.06</v>
          </cell>
        </row>
        <row r="26">
          <cell r="S26">
            <v>120000001</v>
          </cell>
          <cell r="T26">
            <v>130927000</v>
          </cell>
          <cell r="U26">
            <v>7200000</v>
          </cell>
        </row>
        <row r="27">
          <cell r="S27">
            <v>130927001</v>
          </cell>
          <cell r="T27">
            <v>5.5E-2</v>
          </cell>
          <cell r="U27">
            <v>5.5E-2</v>
          </cell>
        </row>
        <row r="30">
          <cell r="S30">
            <v>0</v>
          </cell>
          <cell r="T30">
            <v>10000000</v>
          </cell>
          <cell r="U30">
            <v>0.13500000000000001</v>
          </cell>
        </row>
        <row r="31">
          <cell r="S31">
            <v>10000001</v>
          </cell>
          <cell r="T31">
            <v>10392000</v>
          </cell>
          <cell r="U31">
            <v>1350000</v>
          </cell>
        </row>
        <row r="32">
          <cell r="S32">
            <v>10392001</v>
          </cell>
          <cell r="T32">
            <v>80000000</v>
          </cell>
          <cell r="U32">
            <v>0.13</v>
          </cell>
        </row>
        <row r="33">
          <cell r="S33">
            <v>80000001</v>
          </cell>
          <cell r="T33">
            <v>86674000</v>
          </cell>
          <cell r="U33">
            <v>10400000</v>
          </cell>
        </row>
        <row r="34">
          <cell r="S34">
            <v>86674001</v>
          </cell>
          <cell r="T34">
            <v>0.12</v>
          </cell>
          <cell r="U34">
            <v>0.12</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総括表"/>
      <sheetName val="総括新営"/>
      <sheetName val="宿舎"/>
      <sheetName val="ポンプ室"/>
      <sheetName val="ボンベ庫"/>
      <sheetName val="物置"/>
      <sheetName val="理由書"/>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育館"/>
    </sheetNames>
    <sheetDataSet>
      <sheetData sheetId="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体育館"/>
    </sheetNames>
    <sheetDataSet>
      <sheetData sheetId="0" refreshError="1"/>
      <sheetData sheetId="1" refreshError="1"/>
      <sheetData sheetId="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s>
    <sheetDataSet>
      <sheetData sheetId="0"/>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造作材"/>
      <sheetName val="構造材"/>
      <sheetName val="防腐材"/>
      <sheetName val="大工手間"/>
      <sheetName val="換算表"/>
    </sheetNames>
    <sheetDataSet>
      <sheetData sheetId="0" refreshError="1">
        <row r="4">
          <cell r="B4" t="str">
            <v>部位・名称</v>
          </cell>
          <cell r="C4" t="str">
            <v>樹　種</v>
          </cell>
          <cell r="D4" t="str">
            <v>等級・形状</v>
          </cell>
          <cell r="E4" t="str">
            <v>　設計寸法</v>
          </cell>
          <cell r="F4" t="str">
            <v>　　引立て寸法　</v>
          </cell>
          <cell r="G4" t="str">
            <v>　　引立て寸法　</v>
          </cell>
          <cell r="H4" t="str">
            <v>実長</v>
          </cell>
          <cell r="I4" t="str">
            <v>実　長　計　算　式</v>
          </cell>
          <cell r="J4" t="str">
            <v>乗率</v>
          </cell>
          <cell r="K4" t="str">
            <v>設計ｍ3</v>
          </cell>
          <cell r="L4" t="str">
            <v>実長</v>
          </cell>
          <cell r="M4" t="str">
            <v>実　ｍ3</v>
          </cell>
          <cell r="N4" t="str">
            <v>乗率</v>
          </cell>
          <cell r="O4" t="str">
            <v>設計ｍ3</v>
          </cell>
          <cell r="P4" t="str">
            <v>塗　　装</v>
          </cell>
        </row>
        <row r="5">
          <cell r="E5" t="str">
            <v>厚み</v>
          </cell>
          <cell r="F5" t="str">
            <v>巾</v>
          </cell>
          <cell r="G5" t="str">
            <v>厚み</v>
          </cell>
          <cell r="H5" t="str">
            <v>巾</v>
          </cell>
          <cell r="I5" t="str">
            <v>長さ</v>
          </cell>
          <cell r="J5" t="str">
            <v>本数</v>
          </cell>
          <cell r="K5" t="str">
            <v>ケ所</v>
          </cell>
          <cell r="L5" t="str">
            <v>SOP</v>
          </cell>
          <cell r="M5" t="str">
            <v>OSV</v>
          </cell>
          <cell r="N5" t="str">
            <v>SOP</v>
          </cell>
          <cell r="O5" t="str">
            <v>OSV</v>
          </cell>
          <cell r="P5" t="str">
            <v>SOP</v>
          </cell>
          <cell r="Q5" t="str">
            <v>OSV</v>
          </cell>
          <cell r="R5" t="str">
            <v>OSV</v>
          </cell>
        </row>
        <row r="6">
          <cell r="P6" t="str">
            <v>細ｍ</v>
          </cell>
          <cell r="Q6" t="str">
            <v>　　ｍ2</v>
          </cell>
          <cell r="R6" t="str">
            <v>細ｍ</v>
          </cell>
        </row>
        <row r="7">
          <cell r="B7" t="str">
            <v>（造作材）</v>
          </cell>
          <cell r="C7" t="str">
            <v>合計</v>
          </cell>
          <cell r="D7">
            <v>15.4131</v>
          </cell>
          <cell r="E7">
            <v>621.66</v>
          </cell>
          <cell r="F7">
            <v>17.360000000000003</v>
          </cell>
          <cell r="G7">
            <v>3490.49</v>
          </cell>
          <cell r="H7" t="str">
            <v>合計</v>
          </cell>
          <cell r="I7">
            <v>15.4131</v>
          </cell>
          <cell r="J7">
            <v>621.66</v>
          </cell>
          <cell r="K7">
            <v>17.360000000000003</v>
          </cell>
          <cell r="L7">
            <v>3490.49</v>
          </cell>
          <cell r="M7" t="str">
            <v>合計</v>
          </cell>
          <cell r="N7">
            <v>15.4131</v>
          </cell>
          <cell r="O7">
            <v>15.4131</v>
          </cell>
          <cell r="P7">
            <v>621.66</v>
          </cell>
          <cell r="Q7">
            <v>17.360000000000003</v>
          </cell>
          <cell r="R7">
            <v>3490.49</v>
          </cell>
        </row>
        <row r="8">
          <cell r="M8" t="str">
            <v>内訳数量</v>
          </cell>
          <cell r="N8">
            <v>15.4</v>
          </cell>
          <cell r="O8">
            <v>15.4</v>
          </cell>
          <cell r="P8">
            <v>622</v>
          </cell>
          <cell r="Q8">
            <v>17.399999999999999</v>
          </cell>
          <cell r="R8">
            <v>3490</v>
          </cell>
        </row>
        <row r="9">
          <cell r="B9" t="str">
            <v>上框</v>
          </cell>
          <cell r="C9">
            <v>100</v>
          </cell>
          <cell r="D9">
            <v>90</v>
          </cell>
          <cell r="E9">
            <v>100</v>
          </cell>
          <cell r="F9">
            <v>90</v>
          </cell>
          <cell r="G9">
            <v>105</v>
          </cell>
          <cell r="H9">
            <v>95</v>
          </cell>
          <cell r="I9" t="str">
            <v>内装集計より</v>
          </cell>
          <cell r="J9">
            <v>1.1499999999999999</v>
          </cell>
          <cell r="K9">
            <v>6.4600000000000005E-2</v>
          </cell>
          <cell r="L9">
            <v>5.6300000000000008</v>
          </cell>
          <cell r="M9">
            <v>5.62E-2</v>
          </cell>
          <cell r="N9">
            <v>1.1499999999999999</v>
          </cell>
          <cell r="O9">
            <v>6.4600000000000005E-2</v>
          </cell>
        </row>
        <row r="11">
          <cell r="B11" t="str">
            <v>巾木</v>
          </cell>
          <cell r="C11" t="str">
            <v>H</v>
          </cell>
          <cell r="D11">
            <v>100</v>
          </cell>
          <cell r="E11" t="str">
            <v>H</v>
          </cell>
          <cell r="F11">
            <v>100</v>
          </cell>
          <cell r="G11">
            <v>18</v>
          </cell>
          <cell r="H11">
            <v>110</v>
          </cell>
          <cell r="I11" t="str">
            <v>内装集計より</v>
          </cell>
          <cell r="J11">
            <v>635.66999999999996</v>
          </cell>
          <cell r="K11">
            <v>635.66999999999996</v>
          </cell>
          <cell r="L11">
            <v>635.66999999999996</v>
          </cell>
          <cell r="M11">
            <v>1.2585999999999999</v>
          </cell>
          <cell r="N11">
            <v>635.66999999999996</v>
          </cell>
          <cell r="R11">
            <v>635.66999999999996</v>
          </cell>
        </row>
        <row r="12">
          <cell r="E12" t="str">
            <v>H</v>
          </cell>
          <cell r="F12">
            <v>100</v>
          </cell>
          <cell r="G12">
            <v>18</v>
          </cell>
          <cell r="H12">
            <v>110</v>
          </cell>
          <cell r="I12" t="str">
            <v>内装集計より</v>
          </cell>
          <cell r="J12">
            <v>175.48000000000002</v>
          </cell>
          <cell r="K12">
            <v>0.34749999999999998</v>
          </cell>
          <cell r="L12">
            <v>175.48000000000002</v>
          </cell>
          <cell r="M12">
            <v>0.34749999999999998</v>
          </cell>
          <cell r="N12">
            <v>175.48000000000002</v>
          </cell>
          <cell r="O12">
            <v>175.48000000000002</v>
          </cell>
          <cell r="P12">
            <v>175.48000000000002</v>
          </cell>
        </row>
        <row r="13">
          <cell r="K13" t="str">
            <v>計</v>
          </cell>
          <cell r="L13">
            <v>811.15</v>
          </cell>
          <cell r="M13">
            <v>1.6060999999999999</v>
          </cell>
          <cell r="N13">
            <v>1.1499999999999999</v>
          </cell>
          <cell r="O13">
            <v>1.847</v>
          </cell>
        </row>
        <row r="15">
          <cell r="B15" t="str">
            <v>ﾀﾀﾐ寄せ</v>
          </cell>
          <cell r="C15">
            <v>45</v>
          </cell>
          <cell r="D15">
            <v>60</v>
          </cell>
          <cell r="E15" t="str">
            <v>内装集計より</v>
          </cell>
          <cell r="F15">
            <v>5.6300000000000008</v>
          </cell>
          <cell r="G15">
            <v>45</v>
          </cell>
          <cell r="H15">
            <v>60</v>
          </cell>
          <cell r="I15" t="str">
            <v>内装集計より</v>
          </cell>
          <cell r="J15">
            <v>5.6300000000000008</v>
          </cell>
          <cell r="K15">
            <v>1.52E-2</v>
          </cell>
          <cell r="L15">
            <v>5.6300000000000008</v>
          </cell>
          <cell r="M15">
            <v>1.52E-2</v>
          </cell>
          <cell r="N15">
            <v>1.1499999999999999</v>
          </cell>
          <cell r="O15">
            <v>1.7500000000000002E-2</v>
          </cell>
        </row>
        <row r="17">
          <cell r="B17" t="str">
            <v>腰壁見切</v>
          </cell>
          <cell r="C17">
            <v>20</v>
          </cell>
          <cell r="D17">
            <v>100</v>
          </cell>
          <cell r="E17">
            <v>20</v>
          </cell>
          <cell r="F17">
            <v>100</v>
          </cell>
          <cell r="G17">
            <v>23</v>
          </cell>
          <cell r="H17">
            <v>105</v>
          </cell>
          <cell r="I17" t="str">
            <v>内装集計より</v>
          </cell>
          <cell r="J17">
            <v>1.1499999999999999</v>
          </cell>
          <cell r="K17">
            <v>0.77959999999999996</v>
          </cell>
          <cell r="L17">
            <v>280.70000000000005</v>
          </cell>
          <cell r="M17">
            <v>0.67789999999999995</v>
          </cell>
          <cell r="N17">
            <v>1.1499999999999999</v>
          </cell>
          <cell r="O17">
            <v>0.77959999999999996</v>
          </cell>
          <cell r="P17">
            <v>280.70000000000005</v>
          </cell>
          <cell r="Q17">
            <v>280.70000000000005</v>
          </cell>
          <cell r="R17">
            <v>280.70000000000005</v>
          </cell>
        </row>
        <row r="19">
          <cell r="B19" t="str">
            <v>柱ｺｰﾅｰ</v>
          </cell>
          <cell r="C19">
            <v>60</v>
          </cell>
          <cell r="D19">
            <v>60</v>
          </cell>
          <cell r="E19">
            <v>60</v>
          </cell>
          <cell r="F19">
            <v>60</v>
          </cell>
          <cell r="G19">
            <v>65</v>
          </cell>
          <cell r="H19">
            <v>65</v>
          </cell>
          <cell r="I19" t="str">
            <v>内装集計より</v>
          </cell>
          <cell r="J19">
            <v>649.63</v>
          </cell>
          <cell r="K19">
            <v>649.63</v>
          </cell>
          <cell r="L19">
            <v>649.63</v>
          </cell>
          <cell r="M19">
            <v>2.7446999999999999</v>
          </cell>
          <cell r="N19">
            <v>649.63</v>
          </cell>
          <cell r="R19">
            <v>649.63</v>
          </cell>
        </row>
        <row r="20">
          <cell r="G20">
            <v>55</v>
          </cell>
          <cell r="H20">
            <v>55</v>
          </cell>
          <cell r="I20" t="str">
            <v>内装集計より</v>
          </cell>
          <cell r="J20">
            <v>126.27999999999997</v>
          </cell>
          <cell r="K20">
            <v>0.38200000000000001</v>
          </cell>
          <cell r="L20">
            <v>126.27999999999997</v>
          </cell>
          <cell r="M20">
            <v>0.38200000000000001</v>
          </cell>
          <cell r="N20">
            <v>126.27999999999997</v>
          </cell>
          <cell r="O20">
            <v>126.27999999999997</v>
          </cell>
          <cell r="P20">
            <v>126.27999999999997</v>
          </cell>
        </row>
        <row r="21">
          <cell r="K21" t="str">
            <v>計</v>
          </cell>
          <cell r="L21">
            <v>775.91</v>
          </cell>
          <cell r="M21">
            <v>3.1267</v>
          </cell>
          <cell r="N21">
            <v>1.1499999999999999</v>
          </cell>
          <cell r="O21">
            <v>3.5956999999999999</v>
          </cell>
        </row>
        <row r="23">
          <cell r="B23" t="str">
            <v>3方枠</v>
          </cell>
          <cell r="C23">
            <v>25</v>
          </cell>
          <cell r="D23">
            <v>60</v>
          </cell>
          <cell r="E23">
            <v>25</v>
          </cell>
          <cell r="F23">
            <v>60</v>
          </cell>
          <cell r="G23">
            <v>30</v>
          </cell>
          <cell r="H23">
            <v>65</v>
          </cell>
          <cell r="I23" t="str">
            <v>内装集計より</v>
          </cell>
          <cell r="J23">
            <v>1.1499999999999999</v>
          </cell>
          <cell r="K23">
            <v>0.1028</v>
          </cell>
          <cell r="L23">
            <v>45.85</v>
          </cell>
          <cell r="M23">
            <v>8.9399999999999993E-2</v>
          </cell>
          <cell r="N23">
            <v>1.1499999999999999</v>
          </cell>
          <cell r="O23">
            <v>0.1028</v>
          </cell>
          <cell r="P23">
            <v>45.85</v>
          </cell>
          <cell r="Q23">
            <v>45.85</v>
          </cell>
          <cell r="R23">
            <v>45.85</v>
          </cell>
        </row>
        <row r="26">
          <cell r="B26" t="str">
            <v>仕上見切</v>
          </cell>
          <cell r="C26">
            <v>25</v>
          </cell>
          <cell r="D26">
            <v>20</v>
          </cell>
          <cell r="E26">
            <v>25</v>
          </cell>
          <cell r="F26">
            <v>20</v>
          </cell>
          <cell r="G26">
            <v>30</v>
          </cell>
          <cell r="H26">
            <v>23</v>
          </cell>
          <cell r="I26" t="str">
            <v>内装集計より</v>
          </cell>
          <cell r="J26">
            <v>137.25</v>
          </cell>
          <cell r="K26">
            <v>137.25</v>
          </cell>
          <cell r="L26">
            <v>137.25</v>
          </cell>
          <cell r="M26">
            <v>9.4700000000000006E-2</v>
          </cell>
          <cell r="N26">
            <v>137.25</v>
          </cell>
          <cell r="R26">
            <v>137.25</v>
          </cell>
        </row>
        <row r="27">
          <cell r="G27">
            <v>30</v>
          </cell>
          <cell r="H27">
            <v>23</v>
          </cell>
          <cell r="I27" t="str">
            <v>内装集計より</v>
          </cell>
          <cell r="J27">
            <v>111.90999999999998</v>
          </cell>
          <cell r="K27">
            <v>7.7200000000000005E-2</v>
          </cell>
          <cell r="L27">
            <v>111.90999999999998</v>
          </cell>
          <cell r="M27">
            <v>7.7200000000000005E-2</v>
          </cell>
          <cell r="N27">
            <v>111.90999999999998</v>
          </cell>
          <cell r="O27">
            <v>111.90999999999998</v>
          </cell>
          <cell r="P27">
            <v>111.90999999999998</v>
          </cell>
        </row>
        <row r="28">
          <cell r="E28">
            <v>25</v>
          </cell>
          <cell r="F28">
            <v>65</v>
          </cell>
          <cell r="G28">
            <v>30</v>
          </cell>
          <cell r="H28">
            <v>68</v>
          </cell>
          <cell r="I28" t="str">
            <v>内装集計より</v>
          </cell>
          <cell r="J28">
            <v>66.75</v>
          </cell>
          <cell r="K28">
            <v>0.13619999999999999</v>
          </cell>
          <cell r="L28">
            <v>66.75</v>
          </cell>
          <cell r="M28">
            <v>0.13619999999999999</v>
          </cell>
          <cell r="N28">
            <v>66.75</v>
          </cell>
          <cell r="O28">
            <v>66.75</v>
          </cell>
          <cell r="R28">
            <v>66.75</v>
          </cell>
        </row>
        <row r="29">
          <cell r="G29">
            <v>30</v>
          </cell>
          <cell r="H29">
            <v>68</v>
          </cell>
          <cell r="I29" t="str">
            <v>内装集計より</v>
          </cell>
          <cell r="J29">
            <v>52.35</v>
          </cell>
          <cell r="K29">
            <v>0.10680000000000001</v>
          </cell>
          <cell r="L29">
            <v>52.35</v>
          </cell>
          <cell r="M29">
            <v>0.10680000000000001</v>
          </cell>
          <cell r="N29">
            <v>52.35</v>
          </cell>
          <cell r="O29">
            <v>52.35</v>
          </cell>
          <cell r="P29">
            <v>52.35</v>
          </cell>
        </row>
        <row r="30">
          <cell r="E30">
            <v>25</v>
          </cell>
          <cell r="F30">
            <v>70</v>
          </cell>
          <cell r="G30">
            <v>30</v>
          </cell>
          <cell r="H30">
            <v>73</v>
          </cell>
          <cell r="I30" t="str">
            <v>内装集計より</v>
          </cell>
          <cell r="J30">
            <v>20.869999999999997</v>
          </cell>
          <cell r="K30">
            <v>4.5699999999999998E-2</v>
          </cell>
          <cell r="L30">
            <v>20.869999999999997</v>
          </cell>
          <cell r="M30">
            <v>4.5699999999999998E-2</v>
          </cell>
          <cell r="N30">
            <v>20.869999999999997</v>
          </cell>
          <cell r="O30">
            <v>20.869999999999997</v>
          </cell>
          <cell r="R30">
            <v>20.869999999999997</v>
          </cell>
        </row>
        <row r="31">
          <cell r="K31" t="str">
            <v>計</v>
          </cell>
          <cell r="L31">
            <v>389.13</v>
          </cell>
          <cell r="M31">
            <v>0.46060000000000001</v>
          </cell>
          <cell r="N31">
            <v>1.1499999999999999</v>
          </cell>
          <cell r="O31">
            <v>0.52969999999999995</v>
          </cell>
        </row>
        <row r="34">
          <cell r="B34" t="str">
            <v>小計</v>
          </cell>
          <cell r="C34">
            <v>6.9368999999999996</v>
          </cell>
          <cell r="D34">
            <v>466.02</v>
          </cell>
          <cell r="E34">
            <v>0</v>
          </cell>
          <cell r="F34">
            <v>1836.7199999999998</v>
          </cell>
          <cell r="G34">
            <v>6.9368999999999996</v>
          </cell>
          <cell r="H34">
            <v>466.02</v>
          </cell>
          <cell r="I34">
            <v>0</v>
          </cell>
          <cell r="J34">
            <v>1836.7199999999998</v>
          </cell>
          <cell r="K34">
            <v>6.9368999999999996</v>
          </cell>
          <cell r="L34">
            <v>466.02</v>
          </cell>
          <cell r="M34">
            <v>0</v>
          </cell>
          <cell r="N34">
            <v>1836.7199999999998</v>
          </cell>
          <cell r="O34">
            <v>6.9368999999999996</v>
          </cell>
          <cell r="P34">
            <v>466.02</v>
          </cell>
          <cell r="Q34">
            <v>0</v>
          </cell>
          <cell r="R34">
            <v>1836.7199999999998</v>
          </cell>
        </row>
        <row r="35">
          <cell r="B35" t="str">
            <v>笠木</v>
          </cell>
          <cell r="C35" t="str">
            <v>集成材</v>
          </cell>
          <cell r="D35" t="str">
            <v>集成材</v>
          </cell>
          <cell r="E35">
            <v>35</v>
          </cell>
          <cell r="F35">
            <v>240</v>
          </cell>
          <cell r="G35">
            <v>40</v>
          </cell>
          <cell r="H35">
            <v>245</v>
          </cell>
          <cell r="I35" t="str">
            <v>内装集計より</v>
          </cell>
          <cell r="J35" t="str">
            <v>ｍ</v>
          </cell>
          <cell r="K35" t="str">
            <v>糸尺</v>
          </cell>
          <cell r="L35">
            <v>15.68</v>
          </cell>
          <cell r="M35" t="str">
            <v>ｍ</v>
          </cell>
          <cell r="N35" t="str">
            <v>糸尺</v>
          </cell>
          <cell r="O35">
            <v>0.34</v>
          </cell>
        </row>
        <row r="36">
          <cell r="E36">
            <v>35</v>
          </cell>
          <cell r="F36">
            <v>120</v>
          </cell>
          <cell r="G36">
            <v>40</v>
          </cell>
          <cell r="H36">
            <v>125</v>
          </cell>
          <cell r="I36" t="str">
            <v>内装集計より</v>
          </cell>
          <cell r="J36">
            <v>35.090000000000003</v>
          </cell>
          <cell r="K36" t="str">
            <v>ｍ</v>
          </cell>
          <cell r="L36">
            <v>35.090000000000003</v>
          </cell>
          <cell r="M36" t="str">
            <v>ｍ</v>
          </cell>
          <cell r="N36">
            <v>35.090000000000003</v>
          </cell>
          <cell r="O36">
            <v>35.090000000000003</v>
          </cell>
          <cell r="R36">
            <v>35.090000000000003</v>
          </cell>
        </row>
        <row r="38">
          <cell r="B38" t="str">
            <v>ｶｰﾃﾝBOX</v>
          </cell>
          <cell r="C38" t="str">
            <v>集成材</v>
          </cell>
          <cell r="D38" t="str">
            <v>集成材</v>
          </cell>
          <cell r="E38" t="str">
            <v>ｗ</v>
          </cell>
          <cell r="F38" t="str">
            <v>ｈ</v>
          </cell>
          <cell r="G38" t="str">
            <v>内装集計より</v>
          </cell>
          <cell r="H38" t="str">
            <v>内装集計より</v>
          </cell>
          <cell r="I38" t="str">
            <v>内装集計より</v>
          </cell>
        </row>
        <row r="39">
          <cell r="E39">
            <v>150</v>
          </cell>
          <cell r="F39">
            <v>100</v>
          </cell>
          <cell r="G39">
            <v>15.46</v>
          </cell>
          <cell r="H39">
            <v>1</v>
          </cell>
          <cell r="I39">
            <v>15.46</v>
          </cell>
          <cell r="J39">
            <v>1</v>
          </cell>
          <cell r="K39">
            <v>1</v>
          </cell>
          <cell r="L39">
            <v>15.46</v>
          </cell>
          <cell r="M39" t="str">
            <v>糸尺</v>
          </cell>
          <cell r="N39" t="str">
            <v>糸尺</v>
          </cell>
          <cell r="O39">
            <v>0.71</v>
          </cell>
        </row>
        <row r="40">
          <cell r="I40">
            <v>15.46</v>
          </cell>
          <cell r="J40">
            <v>1</v>
          </cell>
          <cell r="K40">
            <v>1</v>
          </cell>
          <cell r="L40">
            <v>15.46</v>
          </cell>
          <cell r="M40" t="str">
            <v>糸尺</v>
          </cell>
          <cell r="N40" t="str">
            <v>糸尺</v>
          </cell>
          <cell r="O40">
            <v>0.36</v>
          </cell>
        </row>
        <row r="41">
          <cell r="I41">
            <v>3.23</v>
          </cell>
          <cell r="J41">
            <v>1</v>
          </cell>
          <cell r="K41">
            <v>26</v>
          </cell>
          <cell r="L41">
            <v>83.98</v>
          </cell>
          <cell r="M41" t="str">
            <v>糸尺</v>
          </cell>
          <cell r="N41" t="str">
            <v>糸尺</v>
          </cell>
          <cell r="O41">
            <v>0.36</v>
          </cell>
        </row>
        <row r="42">
          <cell r="I42">
            <v>3.1</v>
          </cell>
          <cell r="J42">
            <v>1</v>
          </cell>
          <cell r="K42">
            <v>1</v>
          </cell>
          <cell r="L42">
            <v>3.1</v>
          </cell>
          <cell r="M42" t="str">
            <v>糸尺</v>
          </cell>
          <cell r="N42" t="str">
            <v>糸尺</v>
          </cell>
          <cell r="O42">
            <v>0.36</v>
          </cell>
        </row>
        <row r="43">
          <cell r="I43">
            <v>3.03</v>
          </cell>
          <cell r="J43">
            <v>1</v>
          </cell>
          <cell r="K43">
            <v>2</v>
          </cell>
          <cell r="L43">
            <v>6.06</v>
          </cell>
          <cell r="M43" t="str">
            <v>糸尺</v>
          </cell>
          <cell r="N43" t="str">
            <v>糸尺</v>
          </cell>
          <cell r="O43">
            <v>0.36</v>
          </cell>
        </row>
        <row r="44">
          <cell r="I44">
            <v>3.03</v>
          </cell>
          <cell r="J44">
            <v>1</v>
          </cell>
          <cell r="K44">
            <v>9</v>
          </cell>
          <cell r="L44">
            <v>27.27</v>
          </cell>
          <cell r="M44" t="str">
            <v>糸尺</v>
          </cell>
          <cell r="N44" t="str">
            <v>糸尺</v>
          </cell>
          <cell r="O44">
            <v>0.36</v>
          </cell>
          <cell r="P44">
            <v>9.81</v>
          </cell>
          <cell r="Q44">
            <v>9.81</v>
          </cell>
        </row>
        <row r="45">
          <cell r="I45">
            <v>2.98</v>
          </cell>
          <cell r="J45">
            <v>1</v>
          </cell>
          <cell r="K45">
            <v>5</v>
          </cell>
          <cell r="L45">
            <v>14.9</v>
          </cell>
          <cell r="M45" t="str">
            <v>糸尺</v>
          </cell>
          <cell r="N45" t="str">
            <v>糸尺</v>
          </cell>
          <cell r="O45">
            <v>0.36</v>
          </cell>
        </row>
        <row r="46">
          <cell r="I46">
            <v>2.98</v>
          </cell>
          <cell r="J46">
            <v>1</v>
          </cell>
          <cell r="K46">
            <v>4</v>
          </cell>
          <cell r="L46">
            <v>11.92</v>
          </cell>
          <cell r="M46" t="str">
            <v>糸尺</v>
          </cell>
          <cell r="N46" t="str">
            <v>糸尺</v>
          </cell>
          <cell r="O46">
            <v>0.36</v>
          </cell>
          <cell r="P46">
            <v>4.29</v>
          </cell>
          <cell r="Q46">
            <v>4.29</v>
          </cell>
        </row>
        <row r="47">
          <cell r="I47">
            <v>2.93</v>
          </cell>
          <cell r="J47">
            <v>1</v>
          </cell>
          <cell r="K47">
            <v>1</v>
          </cell>
          <cell r="L47">
            <v>2.93</v>
          </cell>
          <cell r="M47" t="str">
            <v>糸尺</v>
          </cell>
          <cell r="N47" t="str">
            <v>糸尺</v>
          </cell>
          <cell r="O47">
            <v>0.36</v>
          </cell>
        </row>
        <row r="48">
          <cell r="I48">
            <v>2.2999999999999998</v>
          </cell>
          <cell r="J48">
            <v>1</v>
          </cell>
          <cell r="K48">
            <v>1</v>
          </cell>
          <cell r="L48">
            <v>2.2999999999999998</v>
          </cell>
          <cell r="M48" t="str">
            <v>糸尺</v>
          </cell>
          <cell r="N48" t="str">
            <v>糸尺</v>
          </cell>
          <cell r="O48">
            <v>0.36</v>
          </cell>
        </row>
        <row r="49">
          <cell r="I49">
            <v>2.2999999999999998</v>
          </cell>
          <cell r="J49">
            <v>1</v>
          </cell>
          <cell r="K49">
            <v>1</v>
          </cell>
          <cell r="L49">
            <v>2.2999999999999998</v>
          </cell>
          <cell r="M49" t="str">
            <v>糸尺</v>
          </cell>
          <cell r="N49" t="str">
            <v>糸尺</v>
          </cell>
          <cell r="O49">
            <v>0.36</v>
          </cell>
          <cell r="P49">
            <v>0.82</v>
          </cell>
          <cell r="Q49">
            <v>0.82</v>
          </cell>
        </row>
        <row r="50">
          <cell r="I50">
            <v>2.1</v>
          </cell>
          <cell r="J50">
            <v>1</v>
          </cell>
          <cell r="K50">
            <v>1</v>
          </cell>
          <cell r="L50">
            <v>2.1</v>
          </cell>
          <cell r="M50" t="str">
            <v>糸尺</v>
          </cell>
          <cell r="N50" t="str">
            <v>糸尺</v>
          </cell>
          <cell r="O50">
            <v>0.36</v>
          </cell>
          <cell r="P50">
            <v>0.75</v>
          </cell>
          <cell r="Q50">
            <v>0.75</v>
          </cell>
        </row>
        <row r="51">
          <cell r="I51">
            <v>1.8</v>
          </cell>
          <cell r="J51">
            <v>1</v>
          </cell>
          <cell r="K51">
            <v>1</v>
          </cell>
          <cell r="L51">
            <v>1.8</v>
          </cell>
          <cell r="M51" t="str">
            <v>糸尺</v>
          </cell>
          <cell r="N51" t="str">
            <v>糸尺</v>
          </cell>
          <cell r="O51">
            <v>0.36</v>
          </cell>
          <cell r="P51">
            <v>0.64</v>
          </cell>
          <cell r="Q51">
            <v>0.64</v>
          </cell>
        </row>
        <row r="52">
          <cell r="I52">
            <v>0.95</v>
          </cell>
          <cell r="J52">
            <v>1</v>
          </cell>
          <cell r="K52">
            <v>1</v>
          </cell>
          <cell r="L52">
            <v>0.95</v>
          </cell>
          <cell r="M52" t="str">
            <v>糸尺</v>
          </cell>
          <cell r="N52" t="str">
            <v>糸尺</v>
          </cell>
          <cell r="O52">
            <v>0.36</v>
          </cell>
          <cell r="P52">
            <v>0.34</v>
          </cell>
          <cell r="Q52">
            <v>0.34</v>
          </cell>
        </row>
        <row r="53">
          <cell r="J53" t="str">
            <v>計</v>
          </cell>
          <cell r="K53">
            <v>55</v>
          </cell>
          <cell r="L53">
            <v>190.53000000000003</v>
          </cell>
          <cell r="M53" t="str">
            <v>ｍ</v>
          </cell>
        </row>
        <row r="55">
          <cell r="H55" t="str">
            <v>小口</v>
          </cell>
          <cell r="I55">
            <v>0.15</v>
          </cell>
          <cell r="J55">
            <v>2</v>
          </cell>
          <cell r="K55">
            <v>38</v>
          </cell>
          <cell r="L55">
            <v>11.4</v>
          </cell>
          <cell r="M55" t="str">
            <v>糸尺</v>
          </cell>
          <cell r="N55" t="str">
            <v>糸尺</v>
          </cell>
          <cell r="O55">
            <v>0.14000000000000001</v>
          </cell>
        </row>
        <row r="56">
          <cell r="I56">
            <v>0.15</v>
          </cell>
          <cell r="J56">
            <v>2</v>
          </cell>
          <cell r="K56">
            <v>17</v>
          </cell>
          <cell r="L56">
            <v>5.0999999999999996</v>
          </cell>
          <cell r="M56" t="str">
            <v>糸尺</v>
          </cell>
          <cell r="N56" t="str">
            <v>糸尺</v>
          </cell>
          <cell r="O56">
            <v>0.14000000000000001</v>
          </cell>
          <cell r="P56">
            <v>0.71</v>
          </cell>
          <cell r="Q56">
            <v>0.71</v>
          </cell>
        </row>
        <row r="58">
          <cell r="B58" t="str">
            <v>棚板</v>
          </cell>
          <cell r="C58" t="str">
            <v>ﾋﾊﾞ集成材</v>
          </cell>
          <cell r="D58" t="str">
            <v>ﾋﾊﾞ集成材</v>
          </cell>
          <cell r="E58" t="str">
            <v>W570×L1400</v>
          </cell>
          <cell r="F58">
            <v>12</v>
          </cell>
          <cell r="G58" t="str">
            <v>ヶ所</v>
          </cell>
          <cell r="H58" t="str">
            <v>内装集計より</v>
          </cell>
          <cell r="I58" t="str">
            <v>内装集計より</v>
          </cell>
          <cell r="J58" t="str">
            <v>ヶ所</v>
          </cell>
          <cell r="K58">
            <v>12</v>
          </cell>
          <cell r="L58">
            <v>12</v>
          </cell>
          <cell r="M58" t="str">
            <v>ヶ所</v>
          </cell>
        </row>
        <row r="59">
          <cell r="E59" t="str">
            <v>W570×L1100</v>
          </cell>
          <cell r="F59">
            <v>1</v>
          </cell>
          <cell r="G59" t="str">
            <v>ヶ所</v>
          </cell>
          <cell r="H59">
            <v>1</v>
          </cell>
          <cell r="I59" t="str">
            <v>ヶ所</v>
          </cell>
          <cell r="J59">
            <v>1</v>
          </cell>
          <cell r="K59" t="str">
            <v>ヶ所</v>
          </cell>
          <cell r="L59">
            <v>1</v>
          </cell>
          <cell r="M59" t="str">
            <v>ヶ所</v>
          </cell>
        </row>
        <row r="62">
          <cell r="B62" t="str">
            <v>小計</v>
          </cell>
          <cell r="C62">
            <v>0</v>
          </cell>
          <cell r="D62">
            <v>17.360000000000003</v>
          </cell>
          <cell r="E62">
            <v>35.090000000000003</v>
          </cell>
          <cell r="F62">
            <v>0</v>
          </cell>
          <cell r="G62">
            <v>17.360000000000003</v>
          </cell>
          <cell r="H62">
            <v>35.090000000000003</v>
          </cell>
          <cell r="I62">
            <v>0</v>
          </cell>
          <cell r="J62">
            <v>17.360000000000003</v>
          </cell>
          <cell r="K62">
            <v>35.090000000000003</v>
          </cell>
          <cell r="P62">
            <v>0</v>
          </cell>
          <cell r="Q62">
            <v>17.360000000000003</v>
          </cell>
          <cell r="R62">
            <v>35.090000000000003</v>
          </cell>
        </row>
        <row r="63">
          <cell r="B63" t="str">
            <v>鋼製建具額縁</v>
          </cell>
          <cell r="C63">
            <v>25</v>
          </cell>
          <cell r="D63">
            <v>75</v>
          </cell>
          <cell r="E63">
            <v>25</v>
          </cell>
          <cell r="F63">
            <v>75</v>
          </cell>
          <cell r="G63">
            <v>30</v>
          </cell>
          <cell r="H63">
            <v>78</v>
          </cell>
          <cell r="I63" t="str">
            <v>建具集計より</v>
          </cell>
          <cell r="J63">
            <v>33.32</v>
          </cell>
          <cell r="K63">
            <v>33.32</v>
          </cell>
          <cell r="L63">
            <v>33.32</v>
          </cell>
          <cell r="M63">
            <v>7.8E-2</v>
          </cell>
          <cell r="N63">
            <v>33.32</v>
          </cell>
          <cell r="R63">
            <v>33.32</v>
          </cell>
        </row>
        <row r="64">
          <cell r="B64" t="str">
            <v>〃</v>
          </cell>
          <cell r="C64">
            <v>25</v>
          </cell>
          <cell r="D64">
            <v>90</v>
          </cell>
          <cell r="E64">
            <v>25</v>
          </cell>
          <cell r="F64">
            <v>90</v>
          </cell>
          <cell r="G64">
            <v>30</v>
          </cell>
          <cell r="H64">
            <v>93</v>
          </cell>
          <cell r="I64" t="str">
            <v>建具集計より</v>
          </cell>
          <cell r="J64">
            <v>4.2699999999999996</v>
          </cell>
          <cell r="K64">
            <v>4.2699999999999996</v>
          </cell>
          <cell r="L64">
            <v>4.2699999999999996</v>
          </cell>
          <cell r="M64">
            <v>1.1900000000000001E-2</v>
          </cell>
          <cell r="N64">
            <v>4.2699999999999996</v>
          </cell>
          <cell r="R64">
            <v>4.2699999999999996</v>
          </cell>
        </row>
        <row r="65">
          <cell r="B65" t="str">
            <v>〃</v>
          </cell>
          <cell r="C65">
            <v>25</v>
          </cell>
          <cell r="D65">
            <v>130</v>
          </cell>
          <cell r="E65">
            <v>25</v>
          </cell>
          <cell r="F65">
            <v>130</v>
          </cell>
          <cell r="G65">
            <v>30</v>
          </cell>
          <cell r="H65">
            <v>133</v>
          </cell>
          <cell r="I65" t="str">
            <v>建具集計より</v>
          </cell>
          <cell r="J65">
            <v>4.2699999999999996</v>
          </cell>
          <cell r="K65">
            <v>4.2699999999999996</v>
          </cell>
          <cell r="L65">
            <v>4.2699999999999996</v>
          </cell>
          <cell r="M65">
            <v>1.7000000000000001E-2</v>
          </cell>
          <cell r="N65">
            <v>4.2699999999999996</v>
          </cell>
          <cell r="R65">
            <v>4.2699999999999996</v>
          </cell>
        </row>
        <row r="66">
          <cell r="B66" t="str">
            <v>鋼製軽量額縁</v>
          </cell>
          <cell r="C66">
            <v>25</v>
          </cell>
          <cell r="D66">
            <v>75</v>
          </cell>
          <cell r="E66">
            <v>25</v>
          </cell>
          <cell r="F66">
            <v>75</v>
          </cell>
          <cell r="G66">
            <v>30</v>
          </cell>
          <cell r="H66">
            <v>78</v>
          </cell>
          <cell r="I66" t="str">
            <v>建具集計より</v>
          </cell>
          <cell r="J66">
            <v>14.65</v>
          </cell>
          <cell r="K66">
            <v>14.65</v>
          </cell>
          <cell r="L66">
            <v>14.65</v>
          </cell>
          <cell r="M66">
            <v>3.4299999999999997E-2</v>
          </cell>
          <cell r="N66">
            <v>14.65</v>
          </cell>
          <cell r="R66">
            <v>14.65</v>
          </cell>
        </row>
        <row r="67">
          <cell r="B67" t="str">
            <v>〃</v>
          </cell>
          <cell r="C67">
            <v>25</v>
          </cell>
          <cell r="D67">
            <v>105</v>
          </cell>
          <cell r="E67">
            <v>25</v>
          </cell>
          <cell r="F67">
            <v>105</v>
          </cell>
          <cell r="G67">
            <v>30</v>
          </cell>
          <cell r="H67">
            <v>108</v>
          </cell>
          <cell r="I67" t="str">
            <v>建具集計より</v>
          </cell>
          <cell r="J67">
            <v>14.65</v>
          </cell>
          <cell r="K67">
            <v>14.65</v>
          </cell>
          <cell r="L67">
            <v>14.65</v>
          </cell>
          <cell r="M67">
            <v>4.7500000000000001E-2</v>
          </cell>
          <cell r="N67">
            <v>14.65</v>
          </cell>
          <cell r="R67">
            <v>14.65</v>
          </cell>
        </row>
        <row r="68">
          <cell r="B68" t="str">
            <v>〃</v>
          </cell>
          <cell r="C68">
            <v>25</v>
          </cell>
          <cell r="D68">
            <v>130</v>
          </cell>
          <cell r="E68">
            <v>25</v>
          </cell>
          <cell r="F68">
            <v>130</v>
          </cell>
          <cell r="G68">
            <v>30</v>
          </cell>
          <cell r="H68">
            <v>133</v>
          </cell>
          <cell r="I68" t="str">
            <v>建具集計より</v>
          </cell>
          <cell r="J68">
            <v>4.6500000000000004</v>
          </cell>
          <cell r="K68">
            <v>4.6500000000000004</v>
          </cell>
          <cell r="L68">
            <v>4.6500000000000004</v>
          </cell>
          <cell r="M68">
            <v>1.8599999999999998E-2</v>
          </cell>
          <cell r="N68">
            <v>4.6500000000000004</v>
          </cell>
          <cell r="R68">
            <v>4.6500000000000004</v>
          </cell>
        </row>
        <row r="69">
          <cell r="B69" t="str">
            <v>ｱﾙﾐ建具額縁</v>
          </cell>
          <cell r="C69" t="str">
            <v>併行</v>
          </cell>
          <cell r="D69">
            <v>25</v>
          </cell>
          <cell r="E69">
            <v>25</v>
          </cell>
          <cell r="F69">
            <v>115</v>
          </cell>
          <cell r="G69">
            <v>30</v>
          </cell>
          <cell r="H69">
            <v>118</v>
          </cell>
          <cell r="I69" t="str">
            <v>建具集計より</v>
          </cell>
          <cell r="J69">
            <v>4.1300000000000003E-2</v>
          </cell>
          <cell r="K69">
            <v>11.68</v>
          </cell>
          <cell r="L69">
            <v>11.68</v>
          </cell>
          <cell r="M69">
            <v>4.1300000000000003E-2</v>
          </cell>
          <cell r="N69">
            <v>11.68</v>
          </cell>
          <cell r="O69">
            <v>11.68</v>
          </cell>
          <cell r="R69">
            <v>11.68</v>
          </cell>
        </row>
        <row r="70">
          <cell r="B70" t="str">
            <v>〃</v>
          </cell>
          <cell r="C70">
            <v>25</v>
          </cell>
          <cell r="D70">
            <v>135</v>
          </cell>
          <cell r="E70">
            <v>25</v>
          </cell>
          <cell r="F70">
            <v>135</v>
          </cell>
          <cell r="G70">
            <v>30</v>
          </cell>
          <cell r="H70">
            <v>138</v>
          </cell>
          <cell r="I70" t="str">
            <v>建具集計より</v>
          </cell>
          <cell r="J70">
            <v>458.26999999999992</v>
          </cell>
          <cell r="K70">
            <v>458.26999999999992</v>
          </cell>
          <cell r="L70">
            <v>458.26999999999992</v>
          </cell>
          <cell r="M70">
            <v>1.8972</v>
          </cell>
          <cell r="N70">
            <v>458.26999999999992</v>
          </cell>
          <cell r="R70">
            <v>458.26999999999992</v>
          </cell>
        </row>
        <row r="71">
          <cell r="B71" t="str">
            <v>〃</v>
          </cell>
          <cell r="C71">
            <v>25</v>
          </cell>
          <cell r="D71">
            <v>135</v>
          </cell>
          <cell r="E71">
            <v>25</v>
          </cell>
          <cell r="F71">
            <v>135</v>
          </cell>
          <cell r="G71">
            <v>30</v>
          </cell>
          <cell r="H71">
            <v>138</v>
          </cell>
          <cell r="I71" t="str">
            <v>建具集計より</v>
          </cell>
          <cell r="J71">
            <v>155.63999999999999</v>
          </cell>
          <cell r="K71">
            <v>155.63999999999999</v>
          </cell>
          <cell r="L71">
            <v>155.63999999999999</v>
          </cell>
          <cell r="M71">
            <v>0.64429999999999998</v>
          </cell>
          <cell r="N71">
            <v>155.63999999999999</v>
          </cell>
          <cell r="P71">
            <v>155.63999999999999</v>
          </cell>
        </row>
        <row r="72">
          <cell r="B72" t="str">
            <v>〃</v>
          </cell>
          <cell r="C72">
            <v>25</v>
          </cell>
          <cell r="D72">
            <v>145</v>
          </cell>
          <cell r="E72">
            <v>25</v>
          </cell>
          <cell r="F72">
            <v>145</v>
          </cell>
          <cell r="G72">
            <v>30</v>
          </cell>
          <cell r="H72">
            <v>148</v>
          </cell>
          <cell r="I72" t="str">
            <v>建具集計より</v>
          </cell>
          <cell r="J72">
            <v>24.62</v>
          </cell>
          <cell r="K72">
            <v>24.62</v>
          </cell>
          <cell r="L72">
            <v>24.62</v>
          </cell>
          <cell r="M72">
            <v>0.10929999999999999</v>
          </cell>
          <cell r="N72">
            <v>24.62</v>
          </cell>
          <cell r="R72">
            <v>24.62</v>
          </cell>
        </row>
        <row r="73">
          <cell r="B73" t="str">
            <v>〃</v>
          </cell>
          <cell r="C73">
            <v>25</v>
          </cell>
          <cell r="D73">
            <v>155</v>
          </cell>
          <cell r="E73">
            <v>25</v>
          </cell>
          <cell r="F73">
            <v>155</v>
          </cell>
          <cell r="G73">
            <v>30</v>
          </cell>
          <cell r="H73">
            <v>158</v>
          </cell>
          <cell r="I73" t="str">
            <v>建具集計より</v>
          </cell>
          <cell r="J73">
            <v>100.16000000000001</v>
          </cell>
          <cell r="K73">
            <v>100.16000000000001</v>
          </cell>
          <cell r="L73">
            <v>100.16000000000001</v>
          </cell>
          <cell r="M73">
            <v>0.4748</v>
          </cell>
          <cell r="N73">
            <v>100.16000000000001</v>
          </cell>
          <cell r="R73">
            <v>100.16000000000001</v>
          </cell>
        </row>
        <row r="74">
          <cell r="B74" t="str">
            <v>〃</v>
          </cell>
          <cell r="C74">
            <v>25</v>
          </cell>
          <cell r="D74">
            <v>180</v>
          </cell>
          <cell r="E74">
            <v>25</v>
          </cell>
          <cell r="F74">
            <v>180</v>
          </cell>
          <cell r="G74">
            <v>30</v>
          </cell>
          <cell r="H74">
            <v>183</v>
          </cell>
          <cell r="I74" t="str">
            <v>建具集計より</v>
          </cell>
          <cell r="J74">
            <v>3.92</v>
          </cell>
          <cell r="K74">
            <v>3.92</v>
          </cell>
          <cell r="L74">
            <v>3.92</v>
          </cell>
          <cell r="M74">
            <v>2.1499999999999998E-2</v>
          </cell>
          <cell r="N74">
            <v>3.92</v>
          </cell>
          <cell r="R74">
            <v>3.92</v>
          </cell>
        </row>
        <row r="75">
          <cell r="B75" t="str">
            <v>〃</v>
          </cell>
          <cell r="C75" t="str">
            <v>単独</v>
          </cell>
          <cell r="D75">
            <v>25</v>
          </cell>
          <cell r="E75">
            <v>25</v>
          </cell>
          <cell r="F75">
            <v>40</v>
          </cell>
          <cell r="G75">
            <v>30</v>
          </cell>
          <cell r="H75">
            <v>43</v>
          </cell>
          <cell r="I75" t="str">
            <v>建具集計より</v>
          </cell>
          <cell r="J75">
            <v>0.01</v>
          </cell>
          <cell r="K75">
            <v>7.76</v>
          </cell>
          <cell r="L75">
            <v>7.76</v>
          </cell>
          <cell r="M75">
            <v>0.01</v>
          </cell>
          <cell r="N75">
            <v>7.76</v>
          </cell>
          <cell r="O75">
            <v>7.76</v>
          </cell>
          <cell r="R75">
            <v>7.76</v>
          </cell>
        </row>
        <row r="76">
          <cell r="B76" t="str">
            <v>〃</v>
          </cell>
          <cell r="C76">
            <v>25</v>
          </cell>
          <cell r="D76">
            <v>80</v>
          </cell>
          <cell r="E76">
            <v>25</v>
          </cell>
          <cell r="F76">
            <v>80</v>
          </cell>
          <cell r="G76">
            <v>30</v>
          </cell>
          <cell r="H76">
            <v>83</v>
          </cell>
          <cell r="I76" t="str">
            <v>建具集計より</v>
          </cell>
          <cell r="J76">
            <v>15.98</v>
          </cell>
          <cell r="K76">
            <v>15.98</v>
          </cell>
          <cell r="L76">
            <v>15.98</v>
          </cell>
          <cell r="M76">
            <v>3.9800000000000002E-2</v>
          </cell>
          <cell r="N76">
            <v>15.98</v>
          </cell>
          <cell r="R76">
            <v>15.98</v>
          </cell>
        </row>
        <row r="77">
          <cell r="B77" t="str">
            <v>〃</v>
          </cell>
          <cell r="C77">
            <v>25</v>
          </cell>
          <cell r="D77">
            <v>135</v>
          </cell>
          <cell r="E77">
            <v>25</v>
          </cell>
          <cell r="F77">
            <v>135</v>
          </cell>
          <cell r="G77">
            <v>30</v>
          </cell>
          <cell r="H77">
            <v>138</v>
          </cell>
          <cell r="I77" t="str">
            <v>建具集計より</v>
          </cell>
          <cell r="J77">
            <v>22.48</v>
          </cell>
          <cell r="K77">
            <v>22.48</v>
          </cell>
          <cell r="L77">
            <v>22.48</v>
          </cell>
          <cell r="M77">
            <v>9.3100000000000002E-2</v>
          </cell>
          <cell r="N77">
            <v>22.48</v>
          </cell>
          <cell r="R77">
            <v>22.48</v>
          </cell>
        </row>
        <row r="78">
          <cell r="B78" t="str">
            <v>木建具額縁</v>
          </cell>
          <cell r="C78">
            <v>25</v>
          </cell>
          <cell r="D78">
            <v>28</v>
          </cell>
          <cell r="E78">
            <v>25</v>
          </cell>
          <cell r="F78">
            <v>28</v>
          </cell>
          <cell r="G78">
            <v>30</v>
          </cell>
          <cell r="H78">
            <v>31</v>
          </cell>
          <cell r="I78" t="str">
            <v>建具集計より</v>
          </cell>
          <cell r="J78">
            <v>883.66</v>
          </cell>
          <cell r="K78">
            <v>883.66</v>
          </cell>
          <cell r="L78">
            <v>883.66</v>
          </cell>
          <cell r="M78">
            <v>0.82179999999999997</v>
          </cell>
          <cell r="N78">
            <v>883.66</v>
          </cell>
          <cell r="R78">
            <v>883.66</v>
          </cell>
        </row>
        <row r="79">
          <cell r="B79" t="str">
            <v>〃</v>
          </cell>
          <cell r="C79">
            <v>25</v>
          </cell>
          <cell r="D79">
            <v>105</v>
          </cell>
          <cell r="E79">
            <v>25</v>
          </cell>
          <cell r="F79">
            <v>105</v>
          </cell>
          <cell r="G79">
            <v>30</v>
          </cell>
          <cell r="H79">
            <v>108</v>
          </cell>
          <cell r="I79" t="str">
            <v>建具集計より</v>
          </cell>
          <cell r="J79">
            <v>14.34</v>
          </cell>
          <cell r="K79">
            <v>14.34</v>
          </cell>
          <cell r="L79">
            <v>14.34</v>
          </cell>
          <cell r="M79">
            <v>4.65E-2</v>
          </cell>
          <cell r="N79">
            <v>14.34</v>
          </cell>
          <cell r="R79">
            <v>14.34</v>
          </cell>
        </row>
        <row r="80">
          <cell r="K80" t="str">
            <v>計</v>
          </cell>
          <cell r="L80">
            <v>1774.32</v>
          </cell>
          <cell r="M80">
            <v>4.4069000000000003</v>
          </cell>
          <cell r="N80">
            <v>1.1499999999999999</v>
          </cell>
          <cell r="O80">
            <v>5.0678999999999998</v>
          </cell>
        </row>
        <row r="82">
          <cell r="B82" t="str">
            <v>木製建具枠</v>
          </cell>
          <cell r="C82" t="str">
            <v>ﾀﾃ枠</v>
          </cell>
          <cell r="D82">
            <v>40</v>
          </cell>
          <cell r="E82">
            <v>40</v>
          </cell>
          <cell r="F82">
            <v>100</v>
          </cell>
          <cell r="G82">
            <v>45</v>
          </cell>
          <cell r="H82">
            <v>105</v>
          </cell>
          <cell r="I82" t="str">
            <v>建具集計より</v>
          </cell>
          <cell r="J82">
            <v>1.3955</v>
          </cell>
          <cell r="K82">
            <v>295.34999999999991</v>
          </cell>
          <cell r="L82">
            <v>295.34999999999991</v>
          </cell>
          <cell r="M82">
            <v>1.3955</v>
          </cell>
        </row>
        <row r="83">
          <cell r="B83" t="str">
            <v>〃</v>
          </cell>
          <cell r="C83" t="str">
            <v>上枠</v>
          </cell>
          <cell r="D83">
            <v>40</v>
          </cell>
          <cell r="E83">
            <v>40</v>
          </cell>
          <cell r="F83">
            <v>100</v>
          </cell>
          <cell r="G83">
            <v>45</v>
          </cell>
          <cell r="H83">
            <v>105</v>
          </cell>
          <cell r="I83" t="str">
            <v>建具集計より</v>
          </cell>
          <cell r="J83">
            <v>0.68130000000000002</v>
          </cell>
          <cell r="K83">
            <v>144.19</v>
          </cell>
          <cell r="L83">
            <v>144.19</v>
          </cell>
          <cell r="M83">
            <v>0.68130000000000002</v>
          </cell>
        </row>
        <row r="84">
          <cell r="B84" t="str">
            <v>〃</v>
          </cell>
          <cell r="C84" t="str">
            <v>中鴨居</v>
          </cell>
          <cell r="D84">
            <v>60</v>
          </cell>
          <cell r="E84">
            <v>60</v>
          </cell>
          <cell r="F84">
            <v>100</v>
          </cell>
          <cell r="G84">
            <v>65</v>
          </cell>
          <cell r="H84">
            <v>105</v>
          </cell>
          <cell r="I84" t="str">
            <v>建具集計より</v>
          </cell>
          <cell r="J84">
            <v>0.66410000000000002</v>
          </cell>
          <cell r="K84">
            <v>97.31</v>
          </cell>
          <cell r="L84">
            <v>97.31</v>
          </cell>
          <cell r="M84">
            <v>0.66410000000000002</v>
          </cell>
        </row>
        <row r="85">
          <cell r="B85" t="str">
            <v>〃</v>
          </cell>
          <cell r="C85" t="str">
            <v>下枠</v>
          </cell>
          <cell r="D85">
            <v>40</v>
          </cell>
          <cell r="E85">
            <v>40</v>
          </cell>
          <cell r="F85">
            <v>100</v>
          </cell>
          <cell r="G85">
            <v>45</v>
          </cell>
          <cell r="H85">
            <v>105</v>
          </cell>
          <cell r="I85" t="str">
            <v>建具集計より</v>
          </cell>
          <cell r="J85">
            <v>0.2228</v>
          </cell>
          <cell r="K85">
            <v>47.150000000000006</v>
          </cell>
          <cell r="L85">
            <v>47.150000000000006</v>
          </cell>
          <cell r="M85">
            <v>0.2228</v>
          </cell>
        </row>
        <row r="86">
          <cell r="K86" t="str">
            <v>計</v>
          </cell>
          <cell r="L86">
            <v>583.99999999999989</v>
          </cell>
          <cell r="M86">
            <v>2.9636999999999998</v>
          </cell>
          <cell r="N86">
            <v>1.1499999999999999</v>
          </cell>
          <cell r="O86">
            <v>3.4083000000000001</v>
          </cell>
        </row>
        <row r="90">
          <cell r="B90" t="str">
            <v>小計</v>
          </cell>
          <cell r="C90">
            <v>8.4762000000000004</v>
          </cell>
          <cell r="D90">
            <v>155.63999999999999</v>
          </cell>
          <cell r="E90">
            <v>0</v>
          </cell>
          <cell r="F90">
            <v>1618.6799999999998</v>
          </cell>
          <cell r="G90">
            <v>8.4762000000000004</v>
          </cell>
          <cell r="H90">
            <v>155.63999999999999</v>
          </cell>
          <cell r="I90">
            <v>0</v>
          </cell>
          <cell r="J90">
            <v>1618.6799999999998</v>
          </cell>
          <cell r="K90">
            <v>8.4762000000000004</v>
          </cell>
          <cell r="L90">
            <v>155.63999999999999</v>
          </cell>
          <cell r="M90">
            <v>0</v>
          </cell>
          <cell r="N90">
            <v>1618.6799999999998</v>
          </cell>
          <cell r="O90">
            <v>8.4762000000000004</v>
          </cell>
          <cell r="P90">
            <v>155.63999999999999</v>
          </cell>
          <cell r="Q90">
            <v>0</v>
          </cell>
          <cell r="R90">
            <v>1618.6799999999998</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概算"/>
    </sheetNames>
    <sheetDataSet>
      <sheetData sheetId="0"/>
      <sheetData sheetId="1"/>
      <sheetData sheetId="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
    </sheetNames>
    <sheetDataSet>
      <sheetData sheetId="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勘定科目-補助科目リスト"/>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sheetData sheetId="1" refreshError="1">
        <row r="39">
          <cell r="G39">
            <v>0</v>
          </cell>
        </row>
        <row r="119">
          <cell r="G119">
            <v>0</v>
          </cell>
        </row>
        <row r="158">
          <cell r="G158">
            <v>0</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P"/>
      <sheetName val="2.GHP"/>
      <sheetName val="3.全熱交換器"/>
      <sheetName val="4.ファン"/>
      <sheetName val="4-2.ファン"/>
      <sheetName val="5.消音エルボ"/>
      <sheetName val="6.受水槽"/>
      <sheetName val="6-2.水槽"/>
      <sheetName val="7.ポンプ"/>
      <sheetName val="7-2.ろ過ポンプ"/>
      <sheetName val="5.ガス給湯器"/>
      <sheetName val="6.電気温水器"/>
      <sheetName val="7.衛生器具"/>
      <sheetName val="参照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参照用データ</v>
          </cell>
        </row>
        <row r="2">
          <cell r="A2" t="str">
            <v>機器表</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20</v>
          </cell>
          <cell r="X3">
            <v>21</v>
          </cell>
          <cell r="Y3">
            <v>22</v>
          </cell>
        </row>
        <row r="4">
          <cell r="A4">
            <v>2</v>
          </cell>
          <cell r="B4" t="str">
            <v>区分</v>
          </cell>
          <cell r="D4" t="str">
            <v>階数</v>
          </cell>
          <cell r="E4" t="str">
            <v>記号</v>
          </cell>
          <cell r="F4" t="str">
            <v>器具名</v>
          </cell>
          <cell r="H4" t="str">
            <v>仕様</v>
          </cell>
          <cell r="I4" t="str">
            <v>冷房能力</v>
          </cell>
          <cell r="J4" t="str">
            <v>KW</v>
          </cell>
          <cell r="K4" t="str">
            <v>暖房能力</v>
          </cell>
          <cell r="M4" t="str">
            <v>数量</v>
          </cell>
          <cell r="N4" t="str">
            <v>他</v>
          </cell>
          <cell r="P4" t="str">
            <v>重量</v>
          </cell>
          <cell r="Q4" t="str">
            <v>kg</v>
          </cell>
          <cell r="R4" t="str">
            <v>W</v>
          </cell>
          <cell r="S4" t="str">
            <v>寸法</v>
          </cell>
          <cell r="T4" t="str">
            <v>D</v>
          </cell>
          <cell r="V4" t="str">
            <v>H</v>
          </cell>
        </row>
        <row r="5">
          <cell r="A5">
            <v>3</v>
          </cell>
          <cell r="B5" t="str">
            <v>公共</v>
          </cell>
          <cell r="C5" t="str">
            <v>外</v>
          </cell>
          <cell r="D5">
            <v>1</v>
          </cell>
          <cell r="E5" t="str">
            <v>ACP-K-1</v>
          </cell>
          <cell r="F5" t="str">
            <v>空冷ヒートポンプマルチパッケージエアコン屋外機</v>
          </cell>
          <cell r="G5" t="str">
            <v>空冷ﾋｰﾄﾎﾟﾝﾌﾟｴｱｺﾝ</v>
          </cell>
          <cell r="H5" t="str">
            <v>ビル用マルチ</v>
          </cell>
          <cell r="I5">
            <v>100</v>
          </cell>
          <cell r="J5" t="str">
            <v>kw</v>
          </cell>
          <cell r="K5">
            <v>112</v>
          </cell>
          <cell r="M5">
            <v>1</v>
          </cell>
          <cell r="N5" t="str">
            <v>防振架台</v>
          </cell>
          <cell r="O5" t="str">
            <v>防雪フード</v>
          </cell>
          <cell r="P5">
            <v>571</v>
          </cell>
          <cell r="Q5" t="str">
            <v>kg</v>
          </cell>
          <cell r="R5">
            <v>2480</v>
          </cell>
          <cell r="S5" t="str">
            <v>×</v>
          </cell>
          <cell r="T5">
            <v>765</v>
          </cell>
          <cell r="U5" t="str">
            <v>×</v>
          </cell>
          <cell r="V5">
            <v>1525</v>
          </cell>
        </row>
        <row r="6">
          <cell r="A6">
            <v>4</v>
          </cell>
          <cell r="B6" t="str">
            <v>公</v>
          </cell>
          <cell r="C6" t="str">
            <v>内</v>
          </cell>
          <cell r="D6">
            <v>1</v>
          </cell>
          <cell r="E6" t="str">
            <v>ACP-K-1-1</v>
          </cell>
          <cell r="F6" t="str">
            <v>空冷ヒートポンプマルチパッケージエアコン室内機</v>
          </cell>
          <cell r="G6" t="str">
            <v>空冷ﾋｰﾄﾎﾟﾝﾌﾟｴｱｺﾝ</v>
          </cell>
          <cell r="H6" t="str">
            <v>天井埋込ダクト形</v>
          </cell>
          <cell r="I6">
            <v>7.1</v>
          </cell>
          <cell r="J6" t="str">
            <v>kw</v>
          </cell>
          <cell r="K6">
            <v>8</v>
          </cell>
          <cell r="M6">
            <v>1</v>
          </cell>
          <cell r="N6" t="str">
            <v>加湿器</v>
          </cell>
          <cell r="O6" t="str">
            <v/>
          </cell>
        </row>
        <row r="7">
          <cell r="A7">
            <v>5</v>
          </cell>
          <cell r="B7" t="str">
            <v>公共</v>
          </cell>
          <cell r="C7" t="str">
            <v>内</v>
          </cell>
          <cell r="D7">
            <v>1</v>
          </cell>
          <cell r="E7" t="str">
            <v>ACP-K-1-2</v>
          </cell>
          <cell r="F7" t="str">
            <v>空冷ヒートポンプマルチパッケージエアコン室内機</v>
          </cell>
          <cell r="G7" t="str">
            <v>空冷ﾋｰﾄﾎﾟﾝﾌﾟｴｱｺﾝ</v>
          </cell>
          <cell r="H7" t="str">
            <v>床置きダクト形</v>
          </cell>
          <cell r="I7">
            <v>14</v>
          </cell>
          <cell r="J7" t="str">
            <v>kw</v>
          </cell>
          <cell r="K7">
            <v>15</v>
          </cell>
          <cell r="M7">
            <v>1</v>
          </cell>
          <cell r="N7" t="str">
            <v>加湿器</v>
          </cell>
          <cell r="O7" t="str">
            <v/>
          </cell>
        </row>
        <row r="8">
          <cell r="A8">
            <v>6</v>
          </cell>
          <cell r="B8" t="str">
            <v>公共</v>
          </cell>
          <cell r="C8" t="str">
            <v>内</v>
          </cell>
          <cell r="D8">
            <v>1</v>
          </cell>
          <cell r="E8" t="str">
            <v>ACP-K-1-3</v>
          </cell>
          <cell r="F8" t="str">
            <v>空冷ヒートポンプマルチパッケージエアコン室内機</v>
          </cell>
          <cell r="G8" t="str">
            <v>空冷ﾋｰﾄﾎﾟﾝﾌﾟｴｱｺﾝ</v>
          </cell>
          <cell r="H8" t="str">
            <v>壁埋込ローボイ形</v>
          </cell>
          <cell r="I8">
            <v>7.1</v>
          </cell>
          <cell r="J8" t="str">
            <v>kw</v>
          </cell>
          <cell r="K8">
            <v>8</v>
          </cell>
          <cell r="M8">
            <v>2</v>
          </cell>
          <cell r="O8" t="str">
            <v/>
          </cell>
        </row>
        <row r="9">
          <cell r="A9">
            <v>7</v>
          </cell>
          <cell r="B9" t="str">
            <v>学</v>
          </cell>
          <cell r="C9" t="str">
            <v>内</v>
          </cell>
          <cell r="D9">
            <v>1</v>
          </cell>
          <cell r="E9" t="str">
            <v>ACP-K-1-4</v>
          </cell>
          <cell r="F9" t="str">
            <v>空冷ヒートポンプマルチパッケージエアコン室内機</v>
          </cell>
          <cell r="G9" t="str">
            <v>空冷ﾋｰﾄﾎﾟﾝﾌﾟｴｱｺﾝ</v>
          </cell>
          <cell r="H9" t="str">
            <v>床置きダクト形</v>
          </cell>
          <cell r="I9">
            <v>14</v>
          </cell>
          <cell r="J9" t="str">
            <v>kw</v>
          </cell>
          <cell r="K9">
            <v>16</v>
          </cell>
          <cell r="M9">
            <v>2</v>
          </cell>
          <cell r="N9" t="str">
            <v>加湿器</v>
          </cell>
          <cell r="O9" t="str">
            <v/>
          </cell>
        </row>
        <row r="10">
          <cell r="A10">
            <v>8</v>
          </cell>
          <cell r="B10" t="str">
            <v>公共</v>
          </cell>
          <cell r="C10" t="str">
            <v>内</v>
          </cell>
          <cell r="D10">
            <v>1</v>
          </cell>
          <cell r="E10" t="str">
            <v>ACP-K-1-5</v>
          </cell>
          <cell r="F10" t="str">
            <v>空冷ヒートポンプマルチパッケージエアコン室内機</v>
          </cell>
          <cell r="G10" t="str">
            <v>空冷ﾋｰﾄﾎﾟﾝﾌﾟｴｱｺﾝ</v>
          </cell>
          <cell r="H10" t="str">
            <v>天井埋込ダクト形</v>
          </cell>
          <cell r="I10">
            <v>14</v>
          </cell>
          <cell r="J10" t="str">
            <v>kw</v>
          </cell>
          <cell r="K10">
            <v>16</v>
          </cell>
          <cell r="M10">
            <v>2</v>
          </cell>
          <cell r="N10" t="str">
            <v>加湿器</v>
          </cell>
          <cell r="O10" t="str">
            <v/>
          </cell>
        </row>
        <row r="11">
          <cell r="A11">
            <v>9</v>
          </cell>
          <cell r="J11" t="str">
            <v/>
          </cell>
          <cell r="K11" t="str">
            <v/>
          </cell>
          <cell r="N11" t="str">
            <v/>
          </cell>
          <cell r="O11" t="str">
            <v/>
          </cell>
        </row>
        <row r="12">
          <cell r="A12">
            <v>10</v>
          </cell>
          <cell r="B12" t="str">
            <v>公共</v>
          </cell>
          <cell r="C12" t="str">
            <v>外</v>
          </cell>
          <cell r="D12">
            <v>1</v>
          </cell>
          <cell r="E12" t="str">
            <v>ACP-K-2</v>
          </cell>
          <cell r="F12" t="str">
            <v>空冷ヒートポンプマルチパッケージエアコン屋外機</v>
          </cell>
          <cell r="G12" t="str">
            <v>空冷ﾋｰﾄﾎﾟﾝﾌﾟｴｱｺﾝ</v>
          </cell>
          <cell r="H12" t="str">
            <v>ビル用マルチ</v>
          </cell>
          <cell r="I12">
            <v>100</v>
          </cell>
          <cell r="J12" t="str">
            <v>kw</v>
          </cell>
          <cell r="K12">
            <v>112</v>
          </cell>
          <cell r="M12">
            <v>1</v>
          </cell>
          <cell r="N12" t="str">
            <v>防振架台</v>
          </cell>
          <cell r="O12" t="str">
            <v>防雪フード</v>
          </cell>
          <cell r="P12">
            <v>571</v>
          </cell>
          <cell r="Q12" t="str">
            <v>kg</v>
          </cell>
          <cell r="R12">
            <v>2480</v>
          </cell>
          <cell r="S12" t="str">
            <v>×</v>
          </cell>
          <cell r="T12">
            <v>765</v>
          </cell>
          <cell r="U12" t="str">
            <v>×</v>
          </cell>
          <cell r="V12">
            <v>1525</v>
          </cell>
        </row>
        <row r="13">
          <cell r="A13">
            <v>11</v>
          </cell>
          <cell r="B13" t="str">
            <v>公</v>
          </cell>
          <cell r="C13" t="str">
            <v>内</v>
          </cell>
          <cell r="D13">
            <v>1</v>
          </cell>
          <cell r="E13" t="str">
            <v>ACP-K-2-1</v>
          </cell>
          <cell r="F13" t="str">
            <v>空冷ヒートポンプマルチパッケージエアコン室内機</v>
          </cell>
          <cell r="G13" t="str">
            <v>空冷ﾋｰﾄﾎﾟﾝﾌﾟｴｱｺﾝ</v>
          </cell>
          <cell r="H13" t="str">
            <v>天井埋込ダクト形</v>
          </cell>
          <cell r="I13">
            <v>16</v>
          </cell>
          <cell r="J13" t="str">
            <v>kw</v>
          </cell>
          <cell r="K13">
            <v>18</v>
          </cell>
          <cell r="M13">
            <v>1</v>
          </cell>
          <cell r="N13" t="str">
            <v>加湿器</v>
          </cell>
          <cell r="O13" t="str">
            <v/>
          </cell>
        </row>
        <row r="14">
          <cell r="A14">
            <v>12</v>
          </cell>
          <cell r="B14" t="str">
            <v>公</v>
          </cell>
          <cell r="C14" t="str">
            <v>内</v>
          </cell>
          <cell r="D14">
            <v>1</v>
          </cell>
          <cell r="E14" t="str">
            <v>ACP-K-2-2</v>
          </cell>
          <cell r="F14" t="str">
            <v>空冷ヒートポンプマルチパッケージエアコン室内機</v>
          </cell>
          <cell r="G14" t="str">
            <v>空冷ﾋｰﾄﾎﾟﾝﾌﾟｴｱｺﾝ</v>
          </cell>
          <cell r="H14" t="str">
            <v>天井埋込ダクト形</v>
          </cell>
          <cell r="I14">
            <v>14</v>
          </cell>
          <cell r="J14" t="str">
            <v>kw</v>
          </cell>
          <cell r="K14">
            <v>16</v>
          </cell>
          <cell r="M14">
            <v>1</v>
          </cell>
          <cell r="N14" t="str">
            <v>加湿器</v>
          </cell>
          <cell r="O14" t="str">
            <v/>
          </cell>
        </row>
        <row r="15">
          <cell r="A15">
            <v>13</v>
          </cell>
          <cell r="B15" t="str">
            <v>学</v>
          </cell>
          <cell r="C15" t="str">
            <v>内</v>
          </cell>
          <cell r="D15">
            <v>1</v>
          </cell>
          <cell r="E15" t="str">
            <v>ACP-K-2-3</v>
          </cell>
          <cell r="F15" t="str">
            <v>空冷ヒートポンプマルチパッケージエアコン室内機</v>
          </cell>
          <cell r="G15" t="str">
            <v>空冷ﾋｰﾄﾎﾟﾝﾌﾟｴｱｺﾝ</v>
          </cell>
          <cell r="H15" t="str">
            <v>天井埋込ダクト形</v>
          </cell>
          <cell r="I15">
            <v>11.2</v>
          </cell>
          <cell r="J15" t="str">
            <v>kw</v>
          </cell>
          <cell r="K15">
            <v>12.5</v>
          </cell>
          <cell r="M15">
            <v>2</v>
          </cell>
          <cell r="N15" t="str">
            <v>加湿器</v>
          </cell>
          <cell r="O15" t="str">
            <v/>
          </cell>
        </row>
        <row r="16">
          <cell r="A16">
            <v>14</v>
          </cell>
          <cell r="B16" t="str">
            <v>公</v>
          </cell>
          <cell r="C16" t="str">
            <v>内</v>
          </cell>
          <cell r="D16">
            <v>1</v>
          </cell>
          <cell r="E16" t="str">
            <v>ACP-K-2-4</v>
          </cell>
          <cell r="F16" t="str">
            <v>空冷ヒートポンプマルチパッケージエアコン室内機</v>
          </cell>
          <cell r="G16" t="str">
            <v>空冷ﾋｰﾄﾎﾟﾝﾌﾟｴｱｺﾝ</v>
          </cell>
          <cell r="H16" t="str">
            <v>壁埋込ローボイ形</v>
          </cell>
          <cell r="I16">
            <v>4.5</v>
          </cell>
          <cell r="J16" t="str">
            <v>kw</v>
          </cell>
          <cell r="K16">
            <v>5</v>
          </cell>
          <cell r="M16">
            <v>2</v>
          </cell>
          <cell r="O16" t="str">
            <v/>
          </cell>
        </row>
        <row r="17">
          <cell r="A17">
            <v>15</v>
          </cell>
          <cell r="B17" t="str">
            <v>公</v>
          </cell>
          <cell r="C17" t="str">
            <v>内</v>
          </cell>
          <cell r="D17">
            <v>1</v>
          </cell>
          <cell r="E17" t="str">
            <v>ACP-K-2-5</v>
          </cell>
          <cell r="F17" t="str">
            <v>空冷ヒートポンプマルチパッケージエアコン室内機</v>
          </cell>
          <cell r="G17" t="str">
            <v>空冷ﾋｰﾄﾎﾟﾝﾌﾟｴｱｺﾝ</v>
          </cell>
          <cell r="H17" t="str">
            <v>壁掛型</v>
          </cell>
          <cell r="I17">
            <v>5.6</v>
          </cell>
          <cell r="J17" t="str">
            <v>kw</v>
          </cell>
          <cell r="K17">
            <v>6.3</v>
          </cell>
          <cell r="M17">
            <v>1</v>
          </cell>
          <cell r="O17" t="str">
            <v/>
          </cell>
        </row>
        <row r="18">
          <cell r="A18">
            <v>16</v>
          </cell>
          <cell r="B18" t="str">
            <v>学</v>
          </cell>
          <cell r="C18" t="str">
            <v>内</v>
          </cell>
          <cell r="D18">
            <v>1</v>
          </cell>
          <cell r="E18" t="str">
            <v>ACP-K-2-6</v>
          </cell>
          <cell r="F18" t="str">
            <v>空冷ヒートポンプマルチパッケージエアコン室内機</v>
          </cell>
          <cell r="G18" t="str">
            <v>空冷ﾋｰﾄﾎﾟﾝﾌﾟｴｱｺﾝ</v>
          </cell>
          <cell r="H18" t="str">
            <v>天井埋込ダクト形</v>
          </cell>
          <cell r="I18">
            <v>9</v>
          </cell>
          <cell r="J18" t="str">
            <v>kw</v>
          </cell>
          <cell r="K18">
            <v>10</v>
          </cell>
          <cell r="M18">
            <v>1</v>
          </cell>
          <cell r="N18" t="str">
            <v>加湿器</v>
          </cell>
          <cell r="O18" t="str">
            <v/>
          </cell>
        </row>
        <row r="19">
          <cell r="A19">
            <v>17</v>
          </cell>
          <cell r="B19" t="str">
            <v>学</v>
          </cell>
          <cell r="C19" t="str">
            <v>内</v>
          </cell>
          <cell r="D19">
            <v>1</v>
          </cell>
          <cell r="E19" t="str">
            <v>ACP-K-2-7</v>
          </cell>
          <cell r="F19" t="str">
            <v>空冷ヒートポンプマルチパッケージエアコン室内機</v>
          </cell>
          <cell r="G19" t="str">
            <v>空冷ﾋｰﾄﾎﾟﾝﾌﾟｴｱｺﾝ</v>
          </cell>
          <cell r="H19" t="str">
            <v>壁掛形</v>
          </cell>
          <cell r="I19">
            <v>7.1</v>
          </cell>
          <cell r="J19" t="str">
            <v>kw</v>
          </cell>
          <cell r="K19">
            <v>8</v>
          </cell>
          <cell r="M19">
            <v>1</v>
          </cell>
          <cell r="N19" t="str">
            <v/>
          </cell>
          <cell r="O19" t="str">
            <v/>
          </cell>
        </row>
        <row r="20">
          <cell r="A20">
            <v>18</v>
          </cell>
          <cell r="J20" t="str">
            <v/>
          </cell>
          <cell r="K20" t="str">
            <v/>
          </cell>
          <cell r="N20" t="str">
            <v/>
          </cell>
          <cell r="O20" t="str">
            <v/>
          </cell>
          <cell r="P20" t="str">
            <v/>
          </cell>
          <cell r="Q20" t="str">
            <v/>
          </cell>
          <cell r="R20" t="str">
            <v/>
          </cell>
          <cell r="S20" t="str">
            <v>×</v>
          </cell>
          <cell r="T20" t="str">
            <v/>
          </cell>
          <cell r="U20" t="str">
            <v>×</v>
          </cell>
          <cell r="V20" t="str">
            <v/>
          </cell>
        </row>
        <row r="21">
          <cell r="A21">
            <v>19</v>
          </cell>
          <cell r="B21" t="str">
            <v>講堂</v>
          </cell>
          <cell r="C21" t="str">
            <v>外</v>
          </cell>
          <cell r="D21">
            <v>1</v>
          </cell>
          <cell r="E21" t="str">
            <v>ACP-K-3</v>
          </cell>
          <cell r="F21" t="str">
            <v>ガスヒートポンプエアコン屋外機</v>
          </cell>
          <cell r="G21" t="str">
            <v>ｶﾞｽﾋｰﾄﾎﾟﾝﾌﾟｴｱｺﾝ</v>
          </cell>
          <cell r="H21" t="str">
            <v>ビル用マルチ</v>
          </cell>
          <cell r="I21">
            <v>56</v>
          </cell>
          <cell r="J21" t="str">
            <v>kw</v>
          </cell>
          <cell r="K21">
            <v>63</v>
          </cell>
          <cell r="M21">
            <v>4</v>
          </cell>
          <cell r="N21" t="str">
            <v>防振架台</v>
          </cell>
          <cell r="O21" t="str">
            <v>防雪フード</v>
          </cell>
          <cell r="P21">
            <v>304</v>
          </cell>
          <cell r="Q21" t="str">
            <v>kg</v>
          </cell>
          <cell r="R21">
            <v>4960</v>
          </cell>
          <cell r="S21" t="str">
            <v>×</v>
          </cell>
          <cell r="T21">
            <v>765</v>
          </cell>
          <cell r="U21" t="str">
            <v>×</v>
          </cell>
          <cell r="V21">
            <v>1525</v>
          </cell>
        </row>
        <row r="22">
          <cell r="A22">
            <v>20</v>
          </cell>
          <cell r="B22" t="str">
            <v>講堂</v>
          </cell>
          <cell r="C22" t="str">
            <v>内</v>
          </cell>
          <cell r="D22">
            <v>1</v>
          </cell>
          <cell r="E22" t="str">
            <v>ACP-K-3-1</v>
          </cell>
          <cell r="F22" t="str">
            <v>ガスヒートポンプエアコン室内機</v>
          </cell>
          <cell r="G22" t="str">
            <v>ｶﾞｽﾋｰﾄﾎﾟﾝﾌﾟｴｱｺﾝ</v>
          </cell>
          <cell r="H22" t="str">
            <v>床置きダクト</v>
          </cell>
          <cell r="I22">
            <v>112</v>
          </cell>
          <cell r="J22" t="str">
            <v>kw</v>
          </cell>
          <cell r="K22">
            <v>125</v>
          </cell>
          <cell r="M22">
            <v>2</v>
          </cell>
          <cell r="N22" t="str">
            <v>加湿器</v>
          </cell>
          <cell r="O22" t="str">
            <v/>
          </cell>
        </row>
        <row r="23">
          <cell r="A23">
            <v>21</v>
          </cell>
          <cell r="J23" t="str">
            <v/>
          </cell>
          <cell r="K23" t="str">
            <v/>
          </cell>
          <cell r="N23" t="str">
            <v/>
          </cell>
          <cell r="O23" t="str">
            <v/>
          </cell>
        </row>
        <row r="24">
          <cell r="A24">
            <v>22</v>
          </cell>
          <cell r="B24" t="str">
            <v>保</v>
          </cell>
          <cell r="C24" t="str">
            <v>外</v>
          </cell>
          <cell r="D24">
            <v>1</v>
          </cell>
          <cell r="E24" t="str">
            <v>ACP-H-1</v>
          </cell>
          <cell r="F24" t="str">
            <v>空冷ヒートポンプマルチパッケージエアコン屋外機</v>
          </cell>
          <cell r="G24" t="str">
            <v>空冷ﾋｰﾄﾎﾟﾝﾌﾟｴｱｺﾝ</v>
          </cell>
          <cell r="H24" t="str">
            <v>店舗用マルチ</v>
          </cell>
          <cell r="I24">
            <v>14</v>
          </cell>
          <cell r="J24" t="str">
            <v>kw</v>
          </cell>
          <cell r="K24">
            <v>16</v>
          </cell>
          <cell r="M24">
            <v>1</v>
          </cell>
          <cell r="N24" t="str">
            <v>防振架台</v>
          </cell>
          <cell r="O24" t="str">
            <v>防雪フード</v>
          </cell>
          <cell r="P24">
            <v>94</v>
          </cell>
          <cell r="Q24" t="str">
            <v>kg</v>
          </cell>
          <cell r="R24">
            <v>940</v>
          </cell>
          <cell r="S24" t="str">
            <v>×</v>
          </cell>
          <cell r="T24">
            <v>320</v>
          </cell>
          <cell r="U24" t="str">
            <v>×</v>
          </cell>
          <cell r="V24">
            <v>1430</v>
          </cell>
        </row>
        <row r="25">
          <cell r="A25">
            <v>23</v>
          </cell>
          <cell r="B25" t="str">
            <v>保</v>
          </cell>
          <cell r="C25" t="str">
            <v>内</v>
          </cell>
          <cell r="D25">
            <v>1</v>
          </cell>
          <cell r="E25" t="str">
            <v>ACP-H-1-1</v>
          </cell>
          <cell r="F25" t="str">
            <v>空冷ヒートポンプマルチパッケージエアコン室内機</v>
          </cell>
          <cell r="G25" t="str">
            <v>空冷ﾋｰﾄﾎﾟﾝﾌﾟｴｱｺﾝ</v>
          </cell>
          <cell r="H25" t="str">
            <v>天井埋込ダクト形</v>
          </cell>
          <cell r="I25">
            <v>14</v>
          </cell>
          <cell r="J25" t="str">
            <v>kw</v>
          </cell>
          <cell r="K25">
            <v>16</v>
          </cell>
          <cell r="M25">
            <v>1</v>
          </cell>
          <cell r="N25" t="str">
            <v/>
          </cell>
          <cell r="O25" t="str">
            <v/>
          </cell>
        </row>
        <row r="26">
          <cell r="A26">
            <v>24</v>
          </cell>
          <cell r="J26" t="str">
            <v/>
          </cell>
          <cell r="N26" t="str">
            <v/>
          </cell>
          <cell r="O26" t="str">
            <v/>
          </cell>
          <cell r="P26" t="str">
            <v/>
          </cell>
          <cell r="Q26" t="str">
            <v/>
          </cell>
          <cell r="R26" t="str">
            <v/>
          </cell>
          <cell r="V26" t="str">
            <v/>
          </cell>
        </row>
        <row r="27">
          <cell r="A27">
            <v>25</v>
          </cell>
          <cell r="B27" t="str">
            <v>保</v>
          </cell>
          <cell r="C27" t="str">
            <v>外</v>
          </cell>
          <cell r="D27">
            <v>1</v>
          </cell>
          <cell r="E27" t="str">
            <v>ACP-H-2</v>
          </cell>
          <cell r="F27" t="str">
            <v>空冷ヒートポンプマルチパッケージエアコン室内機</v>
          </cell>
          <cell r="G27" t="str">
            <v>空冷ﾋｰﾄﾎﾟﾝﾌﾟｴｱｺﾝ</v>
          </cell>
          <cell r="H27" t="str">
            <v>店舗用マルチ</v>
          </cell>
          <cell r="I27">
            <v>10</v>
          </cell>
          <cell r="J27" t="str">
            <v>kw</v>
          </cell>
          <cell r="K27">
            <v>11.2</v>
          </cell>
          <cell r="M27">
            <v>1</v>
          </cell>
          <cell r="N27" t="str">
            <v>防振架台</v>
          </cell>
          <cell r="O27" t="str">
            <v>防雪フード</v>
          </cell>
          <cell r="P27">
            <v>94</v>
          </cell>
          <cell r="Q27" t="str">
            <v>kg</v>
          </cell>
          <cell r="R27">
            <v>940</v>
          </cell>
          <cell r="S27" t="str">
            <v>×</v>
          </cell>
          <cell r="T27">
            <v>320</v>
          </cell>
          <cell r="U27" t="str">
            <v>×</v>
          </cell>
          <cell r="V27">
            <v>1430</v>
          </cell>
        </row>
        <row r="28">
          <cell r="A28">
            <v>26</v>
          </cell>
          <cell r="B28" t="str">
            <v>保</v>
          </cell>
          <cell r="C28" t="str">
            <v>内</v>
          </cell>
          <cell r="D28">
            <v>1</v>
          </cell>
          <cell r="E28" t="str">
            <v>ACP-H-2-1</v>
          </cell>
          <cell r="F28" t="str">
            <v>空冷ヒートポンプマルチパッケージエアコン室内機</v>
          </cell>
          <cell r="G28" t="str">
            <v>空冷ﾋｰﾄﾎﾟﾝﾌﾟｴｱｺﾝ</v>
          </cell>
          <cell r="H28" t="str">
            <v>壁掛形</v>
          </cell>
          <cell r="I28">
            <v>4</v>
          </cell>
          <cell r="J28" t="str">
            <v>kw</v>
          </cell>
          <cell r="K28">
            <v>4.5</v>
          </cell>
          <cell r="M28">
            <v>2</v>
          </cell>
          <cell r="N28" t="str">
            <v/>
          </cell>
          <cell r="O28" t="str">
            <v/>
          </cell>
        </row>
        <row r="29">
          <cell r="A29">
            <v>27</v>
          </cell>
          <cell r="J29" t="str">
            <v/>
          </cell>
          <cell r="N29" t="str">
            <v/>
          </cell>
          <cell r="O29" t="str">
            <v/>
          </cell>
        </row>
        <row r="30">
          <cell r="A30">
            <v>28</v>
          </cell>
          <cell r="B30" t="str">
            <v>保</v>
          </cell>
          <cell r="C30" t="str">
            <v>外</v>
          </cell>
          <cell r="D30">
            <v>1</v>
          </cell>
          <cell r="E30" t="str">
            <v>ACP-H-3</v>
          </cell>
          <cell r="F30" t="str">
            <v>空冷ヒートポンプマルチパッケージエアコン屋外機</v>
          </cell>
          <cell r="G30" t="str">
            <v>空冷ﾋｰﾄﾎﾟﾝﾌﾟｴｱｺﾝ</v>
          </cell>
          <cell r="H30" t="str">
            <v>店舗用</v>
          </cell>
          <cell r="I30">
            <v>4</v>
          </cell>
          <cell r="J30" t="str">
            <v>kw</v>
          </cell>
          <cell r="K30">
            <v>4.5</v>
          </cell>
          <cell r="M30">
            <v>1</v>
          </cell>
          <cell r="N30" t="str">
            <v>防振架台</v>
          </cell>
          <cell r="O30" t="str">
            <v>防雪フード</v>
          </cell>
        </row>
        <row r="31">
          <cell r="A31">
            <v>29</v>
          </cell>
          <cell r="B31" t="str">
            <v>保</v>
          </cell>
          <cell r="C31" t="str">
            <v>内</v>
          </cell>
          <cell r="D31">
            <v>1</v>
          </cell>
          <cell r="E31" t="str">
            <v>ACP-H-3-1</v>
          </cell>
          <cell r="F31" t="str">
            <v>空冷ヒートポンプマルチパッケージエアコン室内機</v>
          </cell>
          <cell r="G31" t="str">
            <v>空冷ﾋｰﾄﾎﾟﾝﾌﾟｴｱｺﾝ</v>
          </cell>
          <cell r="H31" t="str">
            <v>壁掛形</v>
          </cell>
          <cell r="I31">
            <v>4</v>
          </cell>
          <cell r="J31" t="str">
            <v>kw</v>
          </cell>
          <cell r="K31">
            <v>4.5</v>
          </cell>
          <cell r="M31">
            <v>1</v>
          </cell>
          <cell r="N31" t="str">
            <v/>
          </cell>
          <cell r="O31" t="str">
            <v/>
          </cell>
        </row>
        <row r="32">
          <cell r="A32">
            <v>30</v>
          </cell>
          <cell r="J32" t="str">
            <v/>
          </cell>
          <cell r="N32" t="str">
            <v/>
          </cell>
          <cell r="O32" t="str">
            <v/>
          </cell>
        </row>
        <row r="33">
          <cell r="A33">
            <v>31</v>
          </cell>
          <cell r="B33" t="str">
            <v>保</v>
          </cell>
          <cell r="C33" t="str">
            <v>外</v>
          </cell>
          <cell r="D33">
            <v>1</v>
          </cell>
          <cell r="E33" t="str">
            <v>ACP-H-4</v>
          </cell>
          <cell r="F33" t="str">
            <v>空冷ヒートポンプマルチパッケージエアコン屋外機</v>
          </cell>
          <cell r="G33" t="str">
            <v>空冷ﾋｰﾄﾎﾟﾝﾌﾟｴｱｺﾝ</v>
          </cell>
          <cell r="H33" t="str">
            <v>店舗用</v>
          </cell>
          <cell r="I33">
            <v>14</v>
          </cell>
          <cell r="J33" t="str">
            <v>kw</v>
          </cell>
          <cell r="K33">
            <v>16</v>
          </cell>
          <cell r="M33">
            <v>1</v>
          </cell>
          <cell r="N33" t="str">
            <v>防振架台</v>
          </cell>
          <cell r="O33" t="str">
            <v>防雪フード</v>
          </cell>
          <cell r="P33">
            <v>94</v>
          </cell>
          <cell r="Q33" t="str">
            <v>kg</v>
          </cell>
          <cell r="R33">
            <v>940</v>
          </cell>
          <cell r="S33" t="str">
            <v>×</v>
          </cell>
          <cell r="T33">
            <v>320</v>
          </cell>
          <cell r="U33" t="str">
            <v>×</v>
          </cell>
          <cell r="V33">
            <v>1430</v>
          </cell>
        </row>
        <row r="34">
          <cell r="A34">
            <v>32</v>
          </cell>
          <cell r="B34" t="str">
            <v>保</v>
          </cell>
          <cell r="C34" t="str">
            <v>内</v>
          </cell>
          <cell r="D34">
            <v>1</v>
          </cell>
          <cell r="E34" t="str">
            <v>ACP-H-4-1</v>
          </cell>
          <cell r="F34" t="str">
            <v>空冷ヒートポンプマルチパッケージエアコン室内機</v>
          </cell>
          <cell r="G34" t="str">
            <v>空冷ﾋｰﾄﾎﾟﾝﾌﾟｴｱｺﾝ</v>
          </cell>
          <cell r="H34" t="str">
            <v>床置き形</v>
          </cell>
          <cell r="I34">
            <v>7</v>
          </cell>
          <cell r="J34" t="str">
            <v>kw</v>
          </cell>
          <cell r="K34">
            <v>8</v>
          </cell>
          <cell r="M34">
            <v>2</v>
          </cell>
          <cell r="N34" t="str">
            <v/>
          </cell>
          <cell r="O34" t="str">
            <v/>
          </cell>
        </row>
        <row r="35">
          <cell r="A35">
            <v>33</v>
          </cell>
          <cell r="J35" t="str">
            <v/>
          </cell>
          <cell r="N35" t="str">
            <v/>
          </cell>
          <cell r="O35" t="str">
            <v/>
          </cell>
        </row>
        <row r="36">
          <cell r="A36">
            <v>34</v>
          </cell>
          <cell r="B36" t="str">
            <v>保</v>
          </cell>
          <cell r="C36" t="str">
            <v>外</v>
          </cell>
          <cell r="D36">
            <v>1</v>
          </cell>
          <cell r="E36" t="str">
            <v>ACP-H-5</v>
          </cell>
          <cell r="F36" t="str">
            <v>空冷ヒートポンプマルチパッケージエアコン屋外機</v>
          </cell>
          <cell r="G36" t="str">
            <v>空冷ﾋｰﾄﾎﾟﾝﾌﾟｴｱｺﾝ</v>
          </cell>
          <cell r="H36" t="str">
            <v>店舗用</v>
          </cell>
          <cell r="I36">
            <v>12.5</v>
          </cell>
          <cell r="J36" t="str">
            <v>kw</v>
          </cell>
          <cell r="K36">
            <v>14</v>
          </cell>
          <cell r="M36">
            <v>1</v>
          </cell>
          <cell r="N36" t="str">
            <v>防振架台</v>
          </cell>
          <cell r="O36" t="str">
            <v>防雪フード</v>
          </cell>
          <cell r="P36">
            <v>94</v>
          </cell>
          <cell r="Q36" t="str">
            <v>kg</v>
          </cell>
          <cell r="R36">
            <v>940</v>
          </cell>
          <cell r="S36" t="str">
            <v>×</v>
          </cell>
          <cell r="T36">
            <v>320</v>
          </cell>
          <cell r="U36" t="str">
            <v>×</v>
          </cell>
          <cell r="V36">
            <v>1430</v>
          </cell>
        </row>
        <row r="37">
          <cell r="A37">
            <v>35</v>
          </cell>
          <cell r="B37" t="str">
            <v>保</v>
          </cell>
          <cell r="C37" t="str">
            <v>内</v>
          </cell>
          <cell r="D37">
            <v>1</v>
          </cell>
          <cell r="E37" t="str">
            <v>ACP-H-5-1</v>
          </cell>
          <cell r="F37" t="str">
            <v>空冷ヒートポンプマルチパッケージエアコン室内機</v>
          </cell>
          <cell r="G37" t="str">
            <v>空冷ﾋｰﾄﾎﾟﾝﾌﾟｴｱｺﾝ</v>
          </cell>
          <cell r="H37" t="str">
            <v>床置き形</v>
          </cell>
          <cell r="I37">
            <v>12.5</v>
          </cell>
          <cell r="J37" t="str">
            <v>kw</v>
          </cell>
          <cell r="K37">
            <v>14</v>
          </cell>
          <cell r="M37">
            <v>1</v>
          </cell>
          <cell r="N37" t="str">
            <v/>
          </cell>
          <cell r="O37" t="str">
            <v/>
          </cell>
        </row>
        <row r="38">
          <cell r="A38">
            <v>36</v>
          </cell>
          <cell r="J38" t="str">
            <v/>
          </cell>
          <cell r="N38" t="str">
            <v/>
          </cell>
          <cell r="O38" t="str">
            <v/>
          </cell>
        </row>
        <row r="39">
          <cell r="A39">
            <v>37</v>
          </cell>
          <cell r="B39" t="str">
            <v>保</v>
          </cell>
          <cell r="C39" t="str">
            <v>外</v>
          </cell>
          <cell r="D39">
            <v>1</v>
          </cell>
          <cell r="E39" t="str">
            <v>ACP-H-6</v>
          </cell>
          <cell r="F39" t="str">
            <v>空冷ヒートポンプマルチパッケージエアコン屋外機</v>
          </cell>
          <cell r="G39" t="str">
            <v>空冷ﾋｰﾄﾎﾟﾝﾌﾟｴｱｺﾝ</v>
          </cell>
          <cell r="H39" t="str">
            <v>店舗用</v>
          </cell>
          <cell r="I39">
            <v>5.6</v>
          </cell>
          <cell r="J39" t="str">
            <v>kw</v>
          </cell>
          <cell r="K39">
            <v>6.3</v>
          </cell>
          <cell r="M39">
            <v>1</v>
          </cell>
          <cell r="N39" t="str">
            <v>防振架台</v>
          </cell>
          <cell r="O39" t="str">
            <v>防雪フード</v>
          </cell>
        </row>
        <row r="40">
          <cell r="A40">
            <v>38</v>
          </cell>
          <cell r="B40" t="str">
            <v>保</v>
          </cell>
          <cell r="C40" t="str">
            <v>内</v>
          </cell>
          <cell r="D40">
            <v>1</v>
          </cell>
          <cell r="E40" t="str">
            <v>ACP-H-6-1</v>
          </cell>
          <cell r="F40" t="str">
            <v>空冷ヒートポンプマルチパッケージエアコン室内機</v>
          </cell>
          <cell r="G40" t="str">
            <v>空冷ﾋｰﾄﾎﾟﾝﾌﾟｴｱｺﾝ</v>
          </cell>
          <cell r="H40" t="str">
            <v>壁掛形</v>
          </cell>
          <cell r="I40">
            <v>5.6</v>
          </cell>
          <cell r="J40" t="str">
            <v>kw</v>
          </cell>
          <cell r="K40">
            <v>6.3</v>
          </cell>
          <cell r="M40">
            <v>1</v>
          </cell>
          <cell r="N40" t="str">
            <v/>
          </cell>
          <cell r="O40" t="str">
            <v/>
          </cell>
        </row>
        <row r="41">
          <cell r="A41">
            <v>39</v>
          </cell>
          <cell r="J41" t="str">
            <v/>
          </cell>
          <cell r="N41" t="str">
            <v/>
          </cell>
          <cell r="O41" t="str">
            <v/>
          </cell>
        </row>
        <row r="42">
          <cell r="A42">
            <v>40</v>
          </cell>
          <cell r="B42" t="str">
            <v>保</v>
          </cell>
          <cell r="C42" t="str">
            <v>外</v>
          </cell>
          <cell r="D42">
            <v>1</v>
          </cell>
          <cell r="E42" t="str">
            <v>ACP-H-7</v>
          </cell>
          <cell r="F42" t="str">
            <v>空冷ヒートポンプマルチパッケージエアコン屋外機</v>
          </cell>
          <cell r="G42" t="str">
            <v>空冷ﾋｰﾄﾎﾟﾝﾌﾟｴｱｺﾝ</v>
          </cell>
          <cell r="H42" t="str">
            <v>店舗用</v>
          </cell>
          <cell r="I42">
            <v>5.6</v>
          </cell>
          <cell r="J42" t="str">
            <v>kw</v>
          </cell>
          <cell r="K42">
            <v>6.3</v>
          </cell>
          <cell r="M42">
            <v>2</v>
          </cell>
          <cell r="N42" t="str">
            <v>防振架台</v>
          </cell>
          <cell r="O42" t="str">
            <v>防雪フード</v>
          </cell>
        </row>
        <row r="43">
          <cell r="A43">
            <v>41</v>
          </cell>
          <cell r="B43" t="str">
            <v>保</v>
          </cell>
          <cell r="C43" t="str">
            <v>内</v>
          </cell>
          <cell r="D43">
            <v>1</v>
          </cell>
          <cell r="E43" t="str">
            <v>ACP-H-7-1</v>
          </cell>
          <cell r="F43" t="str">
            <v>空冷ヒートポンプマルチパッケージエアコン室内機</v>
          </cell>
          <cell r="G43" t="str">
            <v>空冷ﾋｰﾄﾎﾟﾝﾌﾟｴｱｺﾝ</v>
          </cell>
          <cell r="H43" t="str">
            <v>天井埋込ダクト形</v>
          </cell>
          <cell r="I43">
            <v>5.6</v>
          </cell>
          <cell r="J43" t="str">
            <v>kw</v>
          </cell>
          <cell r="K43">
            <v>6.3</v>
          </cell>
          <cell r="M43">
            <v>2</v>
          </cell>
          <cell r="N43" t="str">
            <v/>
          </cell>
          <cell r="O43" t="str">
            <v/>
          </cell>
        </row>
        <row r="44">
          <cell r="A44">
            <v>42</v>
          </cell>
          <cell r="J44" t="str">
            <v/>
          </cell>
          <cell r="K44" t="str">
            <v/>
          </cell>
          <cell r="N44" t="str">
            <v/>
          </cell>
          <cell r="O44" t="str">
            <v/>
          </cell>
          <cell r="P44" t="str">
            <v/>
          </cell>
          <cell r="Q44" t="str">
            <v/>
          </cell>
          <cell r="R44" t="str">
            <v/>
          </cell>
          <cell r="S44" t="str">
            <v>×</v>
          </cell>
          <cell r="T44" t="str">
            <v/>
          </cell>
          <cell r="U44" t="str">
            <v>×</v>
          </cell>
          <cell r="V44" t="str">
            <v/>
          </cell>
        </row>
        <row r="45">
          <cell r="A45">
            <v>43</v>
          </cell>
          <cell r="B45" t="str">
            <v>庁</v>
          </cell>
          <cell r="C45" t="str">
            <v>外</v>
          </cell>
          <cell r="D45">
            <v>1</v>
          </cell>
          <cell r="E45" t="str">
            <v>ACP-T1-1</v>
          </cell>
          <cell r="F45" t="str">
            <v>空冷ヒートポンプマルチパッケージエアコン屋外機</v>
          </cell>
          <cell r="G45" t="str">
            <v>空冷ﾋｰﾄﾎﾟﾝﾌﾟｴｱｺﾝ</v>
          </cell>
          <cell r="H45" t="str">
            <v>ビル用マルチ</v>
          </cell>
          <cell r="I45">
            <v>109</v>
          </cell>
          <cell r="J45" t="str">
            <v>kw</v>
          </cell>
          <cell r="K45">
            <v>118</v>
          </cell>
          <cell r="M45">
            <v>1</v>
          </cell>
          <cell r="N45" t="str">
            <v>防振架台</v>
          </cell>
          <cell r="O45" t="str">
            <v>防雪フード</v>
          </cell>
          <cell r="P45">
            <v>680</v>
          </cell>
          <cell r="Q45" t="str">
            <v>kg</v>
          </cell>
          <cell r="R45">
            <v>3100</v>
          </cell>
          <cell r="S45" t="str">
            <v>×</v>
          </cell>
          <cell r="T45">
            <v>765</v>
          </cell>
          <cell r="U45" t="str">
            <v>×</v>
          </cell>
          <cell r="V45">
            <v>1525</v>
          </cell>
        </row>
        <row r="46">
          <cell r="A46">
            <v>44</v>
          </cell>
          <cell r="B46" t="str">
            <v>庁</v>
          </cell>
          <cell r="C46" t="str">
            <v>内</v>
          </cell>
          <cell r="D46">
            <v>1</v>
          </cell>
          <cell r="E46" t="str">
            <v>ACP-T1-1-1</v>
          </cell>
          <cell r="F46" t="str">
            <v>空冷ヒートポンプマルチパッケージエアコン室内機</v>
          </cell>
          <cell r="G46" t="str">
            <v>空冷ﾋｰﾄﾎﾟﾝﾌﾟｴｱｺﾝ</v>
          </cell>
          <cell r="H46" t="str">
            <v>床置きダクト形</v>
          </cell>
          <cell r="I46">
            <v>45</v>
          </cell>
          <cell r="J46" t="str">
            <v>kw</v>
          </cell>
          <cell r="K46">
            <v>50</v>
          </cell>
          <cell r="M46">
            <v>1</v>
          </cell>
          <cell r="N46" t="str">
            <v>加湿器</v>
          </cell>
          <cell r="O46" t="str">
            <v/>
          </cell>
        </row>
        <row r="47">
          <cell r="A47">
            <v>45</v>
          </cell>
          <cell r="B47" t="str">
            <v>庁</v>
          </cell>
          <cell r="C47" t="str">
            <v>内</v>
          </cell>
          <cell r="D47">
            <v>1</v>
          </cell>
          <cell r="E47" t="str">
            <v>ACP-T1-1-2</v>
          </cell>
          <cell r="F47" t="str">
            <v>空冷ヒートポンプマルチパッケージエアコン室内機</v>
          </cell>
          <cell r="G47" t="str">
            <v>空冷ﾋｰﾄﾎﾟﾝﾌﾟｴｱｺﾝ</v>
          </cell>
          <cell r="H47" t="str">
            <v>天井埋込ダクト形</v>
          </cell>
          <cell r="I47">
            <v>16</v>
          </cell>
          <cell r="J47" t="str">
            <v>kw</v>
          </cell>
          <cell r="K47">
            <v>18</v>
          </cell>
          <cell r="M47">
            <v>2</v>
          </cell>
          <cell r="N47" t="str">
            <v>加湿器</v>
          </cell>
          <cell r="O47" t="str">
            <v/>
          </cell>
        </row>
        <row r="48">
          <cell r="A48">
            <v>46</v>
          </cell>
          <cell r="B48" t="str">
            <v>庁</v>
          </cell>
          <cell r="C48" t="str">
            <v>内</v>
          </cell>
          <cell r="D48">
            <v>1</v>
          </cell>
          <cell r="E48" t="str">
            <v>ACP-T1-1-3</v>
          </cell>
          <cell r="F48" t="str">
            <v>空冷ヒートポンプマルチパッケージエアコン室内機</v>
          </cell>
          <cell r="G48" t="str">
            <v>空冷ﾋｰﾄﾎﾟﾝﾌﾟｴｱｺﾝ</v>
          </cell>
          <cell r="H48" t="str">
            <v>天井カセット4方向</v>
          </cell>
          <cell r="I48">
            <v>3.6</v>
          </cell>
          <cell r="J48" t="str">
            <v>kw</v>
          </cell>
          <cell r="K48">
            <v>4</v>
          </cell>
          <cell r="M48">
            <v>1</v>
          </cell>
          <cell r="N48" t="str">
            <v>加湿器</v>
          </cell>
          <cell r="O48" t="str">
            <v/>
          </cell>
        </row>
        <row r="49">
          <cell r="A49">
            <v>47</v>
          </cell>
          <cell r="B49" t="str">
            <v>庁</v>
          </cell>
          <cell r="C49" t="str">
            <v>内</v>
          </cell>
          <cell r="D49">
            <v>1</v>
          </cell>
          <cell r="E49" t="str">
            <v>ACP-T1-1-4</v>
          </cell>
          <cell r="F49" t="str">
            <v>空冷ヒートポンプマルチパッケージエアコン室内機</v>
          </cell>
          <cell r="G49" t="str">
            <v>空冷ﾋｰﾄﾎﾟﾝﾌﾟｴｱｺﾝ</v>
          </cell>
          <cell r="H49" t="str">
            <v>天井カセット2方向</v>
          </cell>
          <cell r="I49">
            <v>4.5</v>
          </cell>
          <cell r="J49" t="str">
            <v>kw</v>
          </cell>
          <cell r="K49">
            <v>5</v>
          </cell>
          <cell r="M49">
            <v>1</v>
          </cell>
          <cell r="N49" t="str">
            <v>加湿器</v>
          </cell>
          <cell r="O49" t="str">
            <v/>
          </cell>
        </row>
        <row r="50">
          <cell r="A50">
            <v>48</v>
          </cell>
          <cell r="J50" t="str">
            <v/>
          </cell>
          <cell r="K50" t="str">
            <v/>
          </cell>
          <cell r="N50" t="str">
            <v/>
          </cell>
          <cell r="O50" t="str">
            <v/>
          </cell>
          <cell r="P50" t="str">
            <v/>
          </cell>
          <cell r="Q50" t="str">
            <v/>
          </cell>
          <cell r="R50" t="str">
            <v/>
          </cell>
          <cell r="S50" t="str">
            <v>×</v>
          </cell>
          <cell r="T50" t="str">
            <v/>
          </cell>
          <cell r="U50" t="str">
            <v>×</v>
          </cell>
          <cell r="V50" t="str">
            <v/>
          </cell>
        </row>
        <row r="51">
          <cell r="A51">
            <v>49</v>
          </cell>
          <cell r="B51" t="str">
            <v>庁</v>
          </cell>
          <cell r="C51" t="str">
            <v>外</v>
          </cell>
          <cell r="D51">
            <v>2</v>
          </cell>
          <cell r="E51" t="str">
            <v>ACP-T2-1</v>
          </cell>
          <cell r="F51" t="str">
            <v>空冷ヒートポンプマルチパッケージエアコン屋外機</v>
          </cell>
          <cell r="G51" t="str">
            <v>空冷ﾋｰﾄﾎﾟﾝﾌﾟｴｱｺﾝ</v>
          </cell>
          <cell r="H51" t="str">
            <v>ビル用マルチ</v>
          </cell>
          <cell r="I51">
            <v>69</v>
          </cell>
          <cell r="J51" t="str">
            <v>kw</v>
          </cell>
          <cell r="K51">
            <v>77.5</v>
          </cell>
          <cell r="M51">
            <v>1</v>
          </cell>
          <cell r="N51" t="str">
            <v>防振架台</v>
          </cell>
          <cell r="O51" t="str">
            <v>防雪フード</v>
          </cell>
          <cell r="P51">
            <v>450</v>
          </cell>
          <cell r="Q51" t="str">
            <v>kg</v>
          </cell>
          <cell r="R51">
            <v>2170</v>
          </cell>
          <cell r="S51" t="str">
            <v>×</v>
          </cell>
          <cell r="T51">
            <v>765</v>
          </cell>
          <cell r="U51" t="str">
            <v>×</v>
          </cell>
          <cell r="V51">
            <v>1525</v>
          </cell>
        </row>
        <row r="52">
          <cell r="A52">
            <v>50</v>
          </cell>
          <cell r="B52" t="str">
            <v>庁</v>
          </cell>
          <cell r="C52" t="str">
            <v>内</v>
          </cell>
          <cell r="D52">
            <v>2</v>
          </cell>
          <cell r="E52" t="str">
            <v>ACP-T2-1-1</v>
          </cell>
          <cell r="F52" t="str">
            <v>空冷ヒートポンプマルチパッケージエアコン室内機</v>
          </cell>
          <cell r="G52" t="str">
            <v>空冷ﾋｰﾄﾎﾟﾝﾌﾟｴｱｺﾝ</v>
          </cell>
          <cell r="H52" t="str">
            <v>床置きダクト形</v>
          </cell>
          <cell r="I52">
            <v>45</v>
          </cell>
          <cell r="J52" t="str">
            <v>kw</v>
          </cell>
          <cell r="K52">
            <v>50</v>
          </cell>
          <cell r="M52">
            <v>1</v>
          </cell>
          <cell r="N52" t="str">
            <v>加湿器</v>
          </cell>
          <cell r="O52" t="str">
            <v/>
          </cell>
        </row>
        <row r="53">
          <cell r="A53">
            <v>51</v>
          </cell>
          <cell r="B53" t="str">
            <v>庁</v>
          </cell>
          <cell r="C53" t="str">
            <v>内</v>
          </cell>
          <cell r="D53">
            <v>2</v>
          </cell>
          <cell r="E53" t="str">
            <v>ACP-T2-1-2</v>
          </cell>
          <cell r="F53" t="str">
            <v>空冷ヒートポンプマルチパッケージエアコン室内機</v>
          </cell>
          <cell r="G53" t="str">
            <v>空冷ﾋｰﾄﾎﾟﾝﾌﾟｴｱｺﾝ</v>
          </cell>
          <cell r="H53" t="str">
            <v>天井埋込ダクト形</v>
          </cell>
          <cell r="I53">
            <v>11.2</v>
          </cell>
          <cell r="J53" t="str">
            <v>kw</v>
          </cell>
          <cell r="K53">
            <v>12.5</v>
          </cell>
          <cell r="M53">
            <v>1</v>
          </cell>
          <cell r="N53" t="str">
            <v>加湿器</v>
          </cell>
          <cell r="O53" t="str">
            <v/>
          </cell>
        </row>
        <row r="54">
          <cell r="A54">
            <v>52</v>
          </cell>
          <cell r="J54" t="str">
            <v/>
          </cell>
          <cell r="K54" t="str">
            <v/>
          </cell>
          <cell r="N54" t="str">
            <v/>
          </cell>
          <cell r="O54" t="str">
            <v/>
          </cell>
        </row>
        <row r="55">
          <cell r="A55">
            <v>53</v>
          </cell>
          <cell r="B55" t="str">
            <v>庁</v>
          </cell>
          <cell r="C55" t="str">
            <v>外</v>
          </cell>
          <cell r="D55">
            <v>2</v>
          </cell>
          <cell r="E55" t="str">
            <v>ACP-T2-2</v>
          </cell>
          <cell r="F55" t="str">
            <v>空冷ヒートポンプマルチパッケージエアコン屋外機</v>
          </cell>
          <cell r="G55" t="str">
            <v>空冷ﾋｰﾄﾎﾟﾝﾌﾟｴｱｺﾝ</v>
          </cell>
          <cell r="H55" t="str">
            <v>ビル用マルチ</v>
          </cell>
          <cell r="I55">
            <v>22.4</v>
          </cell>
          <cell r="J55" t="str">
            <v>kw</v>
          </cell>
          <cell r="K55">
            <v>25</v>
          </cell>
          <cell r="M55">
            <v>1</v>
          </cell>
          <cell r="N55" t="str">
            <v>防振架台</v>
          </cell>
          <cell r="O55" t="str">
            <v>防雪フード</v>
          </cell>
          <cell r="P55">
            <v>183</v>
          </cell>
          <cell r="Q55" t="str">
            <v>kg</v>
          </cell>
          <cell r="R55">
            <v>930</v>
          </cell>
          <cell r="S55" t="str">
            <v>×</v>
          </cell>
          <cell r="T55">
            <v>765</v>
          </cell>
          <cell r="U55" t="str">
            <v>×</v>
          </cell>
          <cell r="V55">
            <v>1525</v>
          </cell>
        </row>
        <row r="56">
          <cell r="A56">
            <v>54</v>
          </cell>
          <cell r="B56" t="str">
            <v>庁</v>
          </cell>
          <cell r="C56" t="str">
            <v>内</v>
          </cell>
          <cell r="D56">
            <v>2</v>
          </cell>
          <cell r="E56" t="str">
            <v>ACP-T2-2-1</v>
          </cell>
          <cell r="F56" t="str">
            <v>空冷ヒートポンプマルチパッケージエアコン室内機</v>
          </cell>
          <cell r="G56" t="str">
            <v>空冷ﾋｰﾄﾎﾟﾝﾌﾟｴｱｺﾝ</v>
          </cell>
          <cell r="H56" t="str">
            <v>天井埋込ダクト形</v>
          </cell>
          <cell r="I56">
            <v>7.1</v>
          </cell>
          <cell r="J56" t="str">
            <v>kw</v>
          </cell>
          <cell r="K56">
            <v>8</v>
          </cell>
          <cell r="M56">
            <v>1</v>
          </cell>
          <cell r="N56" t="str">
            <v>加湿器</v>
          </cell>
          <cell r="O56" t="str">
            <v/>
          </cell>
        </row>
        <row r="57">
          <cell r="A57">
            <v>55</v>
          </cell>
          <cell r="B57" t="str">
            <v>庁</v>
          </cell>
          <cell r="C57" t="str">
            <v>内</v>
          </cell>
          <cell r="D57">
            <v>2</v>
          </cell>
          <cell r="E57" t="str">
            <v>ACP-T2-2-2</v>
          </cell>
          <cell r="F57" t="str">
            <v>空冷ヒートポンプマルチパッケージエアコン室内機</v>
          </cell>
          <cell r="G57" t="str">
            <v>空冷ﾋｰﾄﾎﾟﾝﾌﾟｴｱｺﾝ</v>
          </cell>
          <cell r="H57" t="str">
            <v>天井埋込ダクト形</v>
          </cell>
          <cell r="I57">
            <v>5.6</v>
          </cell>
          <cell r="J57" t="str">
            <v>kw</v>
          </cell>
          <cell r="K57">
            <v>6.3</v>
          </cell>
          <cell r="M57">
            <v>1</v>
          </cell>
          <cell r="N57" t="str">
            <v>加湿器</v>
          </cell>
          <cell r="O57" t="str">
            <v/>
          </cell>
        </row>
        <row r="58">
          <cell r="A58">
            <v>56</v>
          </cell>
          <cell r="B58" t="str">
            <v>庁</v>
          </cell>
          <cell r="C58" t="str">
            <v>内</v>
          </cell>
          <cell r="D58">
            <v>2</v>
          </cell>
          <cell r="E58" t="str">
            <v>ACP-T2-2-3</v>
          </cell>
          <cell r="F58" t="str">
            <v>空冷ヒートポンプマルチパッケージエアコン室内機</v>
          </cell>
          <cell r="G58" t="str">
            <v>空冷ﾋｰﾄﾎﾟﾝﾌﾟｴｱｺﾝ</v>
          </cell>
          <cell r="H58" t="str">
            <v>天井カセット2方向</v>
          </cell>
          <cell r="I58">
            <v>3.6</v>
          </cell>
          <cell r="J58" t="str">
            <v>kw</v>
          </cell>
          <cell r="K58">
            <v>4</v>
          </cell>
          <cell r="M58">
            <v>1</v>
          </cell>
          <cell r="N58" t="str">
            <v>加湿器</v>
          </cell>
          <cell r="O58" t="str">
            <v/>
          </cell>
        </row>
        <row r="59">
          <cell r="A59">
            <v>57</v>
          </cell>
          <cell r="J59" t="str">
            <v/>
          </cell>
          <cell r="N59" t="str">
            <v/>
          </cell>
          <cell r="O59" t="str">
            <v/>
          </cell>
        </row>
        <row r="60">
          <cell r="A60">
            <v>58</v>
          </cell>
          <cell r="B60" t="str">
            <v>庁</v>
          </cell>
          <cell r="C60" t="str">
            <v>外</v>
          </cell>
          <cell r="D60">
            <v>2</v>
          </cell>
          <cell r="E60" t="str">
            <v>ACP-T2-3</v>
          </cell>
          <cell r="F60" t="str">
            <v>空冷ヒートポンプマルチパッケージエアコン屋外機</v>
          </cell>
          <cell r="G60" t="str">
            <v>空冷ﾋｰﾄﾎﾟﾝﾌﾟｴｱｺﾝ</v>
          </cell>
          <cell r="H60" t="str">
            <v>ビル用マルチ</v>
          </cell>
          <cell r="I60">
            <v>28</v>
          </cell>
          <cell r="J60" t="str">
            <v>kw</v>
          </cell>
          <cell r="K60">
            <v>31.5</v>
          </cell>
          <cell r="M60">
            <v>1</v>
          </cell>
          <cell r="N60" t="str">
            <v>防振架台</v>
          </cell>
          <cell r="O60" t="str">
            <v>防雪フード</v>
          </cell>
          <cell r="P60">
            <v>190</v>
          </cell>
          <cell r="Q60" t="str">
            <v>kg</v>
          </cell>
          <cell r="R60">
            <v>930</v>
          </cell>
          <cell r="S60" t="str">
            <v>×</v>
          </cell>
          <cell r="T60">
            <v>765</v>
          </cell>
          <cell r="U60" t="str">
            <v>×</v>
          </cell>
          <cell r="V60">
            <v>1525</v>
          </cell>
        </row>
        <row r="61">
          <cell r="A61">
            <v>59</v>
          </cell>
          <cell r="B61" t="str">
            <v>庁</v>
          </cell>
          <cell r="C61" t="str">
            <v>内</v>
          </cell>
          <cell r="D61">
            <v>2</v>
          </cell>
          <cell r="E61" t="str">
            <v>ACP-T2-3-1</v>
          </cell>
          <cell r="F61" t="str">
            <v>空冷ヒートポンプマルチパッケージエアコン室内機</v>
          </cell>
          <cell r="G61" t="str">
            <v>空冷ﾋｰﾄﾎﾟﾝﾌﾟｴｱｺﾝ</v>
          </cell>
          <cell r="H61" t="str">
            <v>天井埋込ダクト形</v>
          </cell>
          <cell r="I61">
            <v>11.2</v>
          </cell>
          <cell r="J61" t="str">
            <v>kw</v>
          </cell>
          <cell r="K61">
            <v>12.5</v>
          </cell>
          <cell r="M61">
            <v>1</v>
          </cell>
          <cell r="N61" t="str">
            <v>加湿器</v>
          </cell>
          <cell r="O61" t="str">
            <v/>
          </cell>
        </row>
        <row r="62">
          <cell r="A62">
            <v>60</v>
          </cell>
          <cell r="B62" t="str">
            <v>庁</v>
          </cell>
          <cell r="C62" t="str">
            <v>内</v>
          </cell>
          <cell r="D62">
            <v>2</v>
          </cell>
          <cell r="E62" t="str">
            <v>ACP-T2-3-2</v>
          </cell>
          <cell r="F62" t="str">
            <v>空冷ヒートポンプマルチパッケージエアコン室内機</v>
          </cell>
          <cell r="G62" t="str">
            <v>空冷ﾋｰﾄﾎﾟﾝﾌﾟｴｱｺﾝ</v>
          </cell>
          <cell r="H62" t="str">
            <v>天井埋込ダクト形</v>
          </cell>
          <cell r="I62">
            <v>7.1</v>
          </cell>
          <cell r="J62" t="str">
            <v>kw</v>
          </cell>
          <cell r="K62">
            <v>8</v>
          </cell>
          <cell r="M62">
            <v>1</v>
          </cell>
          <cell r="N62" t="str">
            <v>加湿器</v>
          </cell>
          <cell r="O62" t="str">
            <v/>
          </cell>
        </row>
        <row r="63">
          <cell r="A63">
            <v>61</v>
          </cell>
          <cell r="B63" t="str">
            <v>庁</v>
          </cell>
          <cell r="C63" t="str">
            <v>内</v>
          </cell>
          <cell r="D63">
            <v>2</v>
          </cell>
          <cell r="E63" t="str">
            <v>ACP-T2-3-3</v>
          </cell>
          <cell r="F63" t="str">
            <v>空冷ヒートポンプマルチパッケージエアコン室内機</v>
          </cell>
          <cell r="G63" t="str">
            <v>空冷ﾋｰﾄﾎﾟﾝﾌﾟｴｱｺﾝ</v>
          </cell>
          <cell r="H63" t="str">
            <v>天井カセット2方向</v>
          </cell>
          <cell r="I63">
            <v>5.6</v>
          </cell>
          <cell r="J63" t="str">
            <v>kw</v>
          </cell>
          <cell r="K63">
            <v>6.3</v>
          </cell>
          <cell r="M63">
            <v>1</v>
          </cell>
          <cell r="N63" t="str">
            <v>加湿器</v>
          </cell>
          <cell r="O63" t="str">
            <v/>
          </cell>
        </row>
        <row r="64">
          <cell r="A64">
            <v>62</v>
          </cell>
          <cell r="J64" t="str">
            <v/>
          </cell>
          <cell r="K64" t="str">
            <v/>
          </cell>
          <cell r="N64" t="str">
            <v/>
          </cell>
          <cell r="O64" t="str">
            <v/>
          </cell>
        </row>
        <row r="65">
          <cell r="A65">
            <v>63</v>
          </cell>
          <cell r="B65" t="str">
            <v>庁</v>
          </cell>
          <cell r="C65" t="str">
            <v>外</v>
          </cell>
          <cell r="D65">
            <v>3</v>
          </cell>
          <cell r="E65" t="str">
            <v>ACP-T3-1</v>
          </cell>
          <cell r="F65" t="str">
            <v>空冷ヒートポンプマルチパッケージエアコン屋外機</v>
          </cell>
          <cell r="G65" t="str">
            <v>空冷ﾋｰﾄﾎﾟﾝﾌﾟｴｱｺﾝ</v>
          </cell>
          <cell r="H65" t="str">
            <v>ビル用マルチ</v>
          </cell>
          <cell r="I65">
            <v>40</v>
          </cell>
          <cell r="J65" t="str">
            <v>kw</v>
          </cell>
          <cell r="K65">
            <v>45</v>
          </cell>
          <cell r="M65">
            <v>1</v>
          </cell>
          <cell r="N65" t="str">
            <v>防振架台</v>
          </cell>
          <cell r="O65" t="str">
            <v>防雪フード</v>
          </cell>
          <cell r="P65">
            <v>265</v>
          </cell>
          <cell r="Q65" t="str">
            <v>kg</v>
          </cell>
          <cell r="R65">
            <v>1240</v>
          </cell>
          <cell r="S65" t="str">
            <v>×</v>
          </cell>
          <cell r="T65">
            <v>765</v>
          </cell>
          <cell r="U65" t="str">
            <v>×</v>
          </cell>
          <cell r="V65">
            <v>1525</v>
          </cell>
        </row>
        <row r="66">
          <cell r="A66">
            <v>64</v>
          </cell>
          <cell r="B66" t="str">
            <v>庁</v>
          </cell>
          <cell r="C66" t="str">
            <v>内</v>
          </cell>
          <cell r="D66">
            <v>3</v>
          </cell>
          <cell r="E66" t="str">
            <v>ACP-T3-1-1</v>
          </cell>
          <cell r="F66" t="str">
            <v>空冷ヒートポンプマルチパッケージエアコン室内機</v>
          </cell>
          <cell r="G66" t="str">
            <v>空冷ﾋｰﾄﾎﾟﾝﾌﾟｴｱｺﾝ</v>
          </cell>
          <cell r="H66" t="str">
            <v>床置きダクト形</v>
          </cell>
          <cell r="I66">
            <v>22.4</v>
          </cell>
          <cell r="J66" t="str">
            <v>kw</v>
          </cell>
          <cell r="K66">
            <v>25</v>
          </cell>
          <cell r="M66">
            <v>1</v>
          </cell>
          <cell r="N66" t="str">
            <v>加湿器</v>
          </cell>
          <cell r="O66" t="str">
            <v/>
          </cell>
        </row>
        <row r="67">
          <cell r="A67">
            <v>65</v>
          </cell>
          <cell r="B67" t="str">
            <v>庁</v>
          </cell>
          <cell r="C67" t="str">
            <v>内</v>
          </cell>
          <cell r="D67">
            <v>3</v>
          </cell>
          <cell r="E67" t="str">
            <v>ACP-T3-1-2</v>
          </cell>
          <cell r="F67" t="str">
            <v>空冷ヒートポンプマルチパッケージエアコン室内機</v>
          </cell>
          <cell r="G67" t="str">
            <v>空冷ﾋｰﾄﾎﾟﾝﾌﾟｴｱｺﾝ</v>
          </cell>
          <cell r="H67" t="str">
            <v>天井埋込ダクト形</v>
          </cell>
          <cell r="I67">
            <v>11.2</v>
          </cell>
          <cell r="J67" t="str">
            <v>kw</v>
          </cell>
          <cell r="K67">
            <v>12.5</v>
          </cell>
          <cell r="M67">
            <v>1</v>
          </cell>
          <cell r="N67" t="str">
            <v>加湿器</v>
          </cell>
          <cell r="O67" t="str">
            <v/>
          </cell>
        </row>
        <row r="68">
          <cell r="A68">
            <v>66</v>
          </cell>
          <cell r="J68" t="str">
            <v/>
          </cell>
          <cell r="K68" t="str">
            <v/>
          </cell>
          <cell r="N68" t="str">
            <v/>
          </cell>
          <cell r="O68" t="str">
            <v/>
          </cell>
        </row>
        <row r="69">
          <cell r="A69">
            <v>67</v>
          </cell>
          <cell r="B69" t="str">
            <v>庁</v>
          </cell>
          <cell r="C69" t="str">
            <v>外</v>
          </cell>
          <cell r="D69">
            <v>3</v>
          </cell>
          <cell r="E69" t="str">
            <v>ACP-T3-2</v>
          </cell>
          <cell r="F69" t="str">
            <v>空冷ヒートポンプマルチパッケージエアコン屋外機</v>
          </cell>
          <cell r="G69" t="str">
            <v>空冷ﾋｰﾄﾎﾟﾝﾌﾟｴｱｺﾝ</v>
          </cell>
          <cell r="H69" t="str">
            <v>ビル用マルチ</v>
          </cell>
          <cell r="I69">
            <v>33.5</v>
          </cell>
          <cell r="J69" t="str">
            <v>kw</v>
          </cell>
          <cell r="K69">
            <v>37.5</v>
          </cell>
          <cell r="M69">
            <v>1</v>
          </cell>
          <cell r="N69" t="str">
            <v>防振架台</v>
          </cell>
          <cell r="O69" t="str">
            <v>防雪フード</v>
          </cell>
          <cell r="P69">
            <v>190</v>
          </cell>
          <cell r="Q69" t="str">
            <v>kg</v>
          </cell>
          <cell r="R69">
            <v>930</v>
          </cell>
          <cell r="S69" t="str">
            <v>×</v>
          </cell>
          <cell r="T69">
            <v>765</v>
          </cell>
          <cell r="U69" t="str">
            <v>×</v>
          </cell>
          <cell r="V69">
            <v>1525</v>
          </cell>
        </row>
        <row r="70">
          <cell r="A70">
            <v>68</v>
          </cell>
          <cell r="B70" t="str">
            <v>庁</v>
          </cell>
          <cell r="C70" t="str">
            <v>内</v>
          </cell>
          <cell r="D70">
            <v>3</v>
          </cell>
          <cell r="E70" t="str">
            <v>ACP-T3-2-1</v>
          </cell>
          <cell r="F70" t="str">
            <v>空冷ヒートポンプマルチパッケージエアコン室内機</v>
          </cell>
          <cell r="G70" t="str">
            <v>空冷ﾋｰﾄﾎﾟﾝﾌﾟｴｱｺﾝ</v>
          </cell>
          <cell r="H70" t="str">
            <v>天井埋込ダクト形</v>
          </cell>
          <cell r="I70">
            <v>7.1</v>
          </cell>
          <cell r="J70" t="str">
            <v>kw</v>
          </cell>
          <cell r="K70">
            <v>8</v>
          </cell>
          <cell r="M70">
            <v>1</v>
          </cell>
          <cell r="N70" t="str">
            <v>加湿器</v>
          </cell>
          <cell r="O70" t="str">
            <v/>
          </cell>
        </row>
        <row r="71">
          <cell r="A71">
            <v>69</v>
          </cell>
          <cell r="B71" t="str">
            <v>庁</v>
          </cell>
          <cell r="C71" t="str">
            <v>内</v>
          </cell>
          <cell r="D71">
            <v>3</v>
          </cell>
          <cell r="E71" t="str">
            <v>ACP-T3-2-2</v>
          </cell>
          <cell r="F71" t="str">
            <v>空冷ヒートポンプマルチパッケージエアコン室内機</v>
          </cell>
          <cell r="G71" t="str">
            <v>空冷ﾋｰﾄﾎﾟﾝﾌﾟｴｱｺﾝ</v>
          </cell>
          <cell r="H71" t="str">
            <v>天井埋込ダクト形</v>
          </cell>
          <cell r="I71">
            <v>5.6</v>
          </cell>
          <cell r="J71" t="str">
            <v>kw</v>
          </cell>
          <cell r="K71">
            <v>6.3</v>
          </cell>
          <cell r="M71">
            <v>1</v>
          </cell>
          <cell r="N71" t="str">
            <v>加湿器</v>
          </cell>
          <cell r="O71" t="str">
            <v/>
          </cell>
        </row>
        <row r="72">
          <cell r="A72">
            <v>70</v>
          </cell>
          <cell r="B72" t="str">
            <v>庁</v>
          </cell>
          <cell r="C72" t="str">
            <v>内</v>
          </cell>
          <cell r="D72">
            <v>3</v>
          </cell>
          <cell r="E72" t="str">
            <v>ACP-T3-2-3</v>
          </cell>
          <cell r="F72" t="str">
            <v>空冷ヒートポンプマルチパッケージエアコン室内機</v>
          </cell>
          <cell r="G72" t="str">
            <v>空冷ﾋｰﾄﾎﾟﾝﾌﾟｴｱｺﾝ</v>
          </cell>
          <cell r="H72" t="str">
            <v>天井埋込ダクト形</v>
          </cell>
          <cell r="I72">
            <v>7.1</v>
          </cell>
          <cell r="J72" t="str">
            <v>kw</v>
          </cell>
          <cell r="K72">
            <v>8</v>
          </cell>
          <cell r="M72">
            <v>1</v>
          </cell>
          <cell r="N72" t="str">
            <v>加湿器</v>
          </cell>
          <cell r="O72" t="str">
            <v/>
          </cell>
        </row>
        <row r="73">
          <cell r="A73">
            <v>71</v>
          </cell>
          <cell r="B73" t="str">
            <v>庁</v>
          </cell>
          <cell r="C73" t="str">
            <v>内</v>
          </cell>
          <cell r="D73">
            <v>3</v>
          </cell>
          <cell r="E73" t="str">
            <v>ACP-T3-2-4</v>
          </cell>
          <cell r="F73" t="str">
            <v>空冷ヒートポンプマルチパッケージエアコン室内機</v>
          </cell>
          <cell r="G73" t="str">
            <v>空冷ﾋｰﾄﾎﾟﾝﾌﾟｴｱｺﾝ</v>
          </cell>
          <cell r="H73" t="str">
            <v>天井カセット2方向</v>
          </cell>
          <cell r="I73">
            <v>3.6</v>
          </cell>
          <cell r="J73" t="str">
            <v>kw</v>
          </cell>
          <cell r="K73">
            <v>4</v>
          </cell>
          <cell r="M73">
            <v>1</v>
          </cell>
          <cell r="N73" t="str">
            <v>加湿器</v>
          </cell>
          <cell r="O73" t="str">
            <v/>
          </cell>
        </row>
        <row r="74">
          <cell r="A74">
            <v>72</v>
          </cell>
          <cell r="B74" t="str">
            <v>庁</v>
          </cell>
          <cell r="C74" t="str">
            <v>内</v>
          </cell>
          <cell r="D74">
            <v>3</v>
          </cell>
          <cell r="E74" t="str">
            <v>ACP-T3-2-5</v>
          </cell>
          <cell r="F74" t="str">
            <v>空冷ヒートポンプマルチパッケージエアコン室内機</v>
          </cell>
          <cell r="G74" t="str">
            <v>空冷ﾋｰﾄﾎﾟﾝﾌﾟｴｱｺﾝ</v>
          </cell>
          <cell r="H74" t="str">
            <v>天井カセット2方向</v>
          </cell>
          <cell r="I74">
            <v>2.2000000000000002</v>
          </cell>
          <cell r="J74" t="str">
            <v>kw</v>
          </cell>
          <cell r="K74">
            <v>2.5</v>
          </cell>
          <cell r="M74">
            <v>1</v>
          </cell>
          <cell r="N74" t="str">
            <v>加湿器</v>
          </cell>
          <cell r="O74" t="str">
            <v/>
          </cell>
        </row>
        <row r="75">
          <cell r="A75">
            <v>73</v>
          </cell>
          <cell r="J75" t="str">
            <v/>
          </cell>
          <cell r="K75" t="str">
            <v/>
          </cell>
          <cell r="N75" t="str">
            <v/>
          </cell>
          <cell r="O75" t="str">
            <v/>
          </cell>
        </row>
        <row r="76">
          <cell r="A76">
            <v>74</v>
          </cell>
          <cell r="B76" t="str">
            <v>庁</v>
          </cell>
          <cell r="C76" t="str">
            <v>外</v>
          </cell>
          <cell r="D76">
            <v>5</v>
          </cell>
          <cell r="E76" t="str">
            <v>ACP-T3-3</v>
          </cell>
          <cell r="F76" t="str">
            <v>空冷ヒートポンプマルチパッケージエアコン屋外機</v>
          </cell>
          <cell r="G76" t="str">
            <v>空冷ﾋｰﾄﾎﾟﾝﾌﾟｴｱｺﾝ</v>
          </cell>
          <cell r="H76" t="str">
            <v>ビル用マルチ</v>
          </cell>
          <cell r="I76">
            <v>45</v>
          </cell>
          <cell r="J76" t="str">
            <v>kw</v>
          </cell>
          <cell r="K76">
            <v>50</v>
          </cell>
          <cell r="M76">
            <v>1</v>
          </cell>
          <cell r="N76" t="str">
            <v>防振架台</v>
          </cell>
          <cell r="O76" t="str">
            <v>防雪フード</v>
          </cell>
          <cell r="P76">
            <v>265</v>
          </cell>
          <cell r="Q76" t="str">
            <v>kg</v>
          </cell>
          <cell r="R76">
            <v>1240</v>
          </cell>
          <cell r="S76" t="str">
            <v>×</v>
          </cell>
          <cell r="T76">
            <v>765</v>
          </cell>
          <cell r="U76" t="str">
            <v>×</v>
          </cell>
          <cell r="V76">
            <v>1525</v>
          </cell>
        </row>
        <row r="77">
          <cell r="A77">
            <v>75</v>
          </cell>
          <cell r="B77" t="str">
            <v>庁</v>
          </cell>
          <cell r="C77" t="str">
            <v>内</v>
          </cell>
          <cell r="D77">
            <v>3</v>
          </cell>
          <cell r="E77" t="str">
            <v>ACP-T3-3-1</v>
          </cell>
          <cell r="F77" t="str">
            <v>空冷ヒートポンプマルチパッケージエアコン室内機</v>
          </cell>
          <cell r="G77" t="str">
            <v>空冷ﾋｰﾄﾎﾟﾝﾌﾟｴｱｺﾝ</v>
          </cell>
          <cell r="H77" t="str">
            <v>天井埋込ダクト形</v>
          </cell>
          <cell r="I77">
            <v>14</v>
          </cell>
          <cell r="J77" t="str">
            <v>kw</v>
          </cell>
          <cell r="K77">
            <v>16</v>
          </cell>
          <cell r="M77">
            <v>1</v>
          </cell>
          <cell r="N77" t="str">
            <v>加湿器</v>
          </cell>
          <cell r="O77" t="str">
            <v/>
          </cell>
        </row>
        <row r="78">
          <cell r="A78">
            <v>76</v>
          </cell>
          <cell r="B78" t="str">
            <v>庁</v>
          </cell>
          <cell r="C78" t="str">
            <v>内</v>
          </cell>
          <cell r="D78">
            <v>3</v>
          </cell>
          <cell r="E78" t="str">
            <v>ACP-T3-3-2</v>
          </cell>
          <cell r="F78" t="str">
            <v>空冷ヒートポンプマルチパッケージエアコン室内機</v>
          </cell>
          <cell r="G78" t="str">
            <v>空冷ﾋｰﾄﾎﾟﾝﾌﾟｴｱｺﾝ</v>
          </cell>
          <cell r="H78" t="str">
            <v>天井埋込ダクト形</v>
          </cell>
          <cell r="I78">
            <v>14</v>
          </cell>
          <cell r="J78" t="str">
            <v>kw</v>
          </cell>
          <cell r="K78">
            <v>16</v>
          </cell>
          <cell r="M78">
            <v>1</v>
          </cell>
          <cell r="N78" t="str">
            <v>加湿器</v>
          </cell>
          <cell r="O78" t="str">
            <v/>
          </cell>
        </row>
        <row r="79">
          <cell r="A79">
            <v>77</v>
          </cell>
          <cell r="B79" t="str">
            <v>庁</v>
          </cell>
          <cell r="C79" t="str">
            <v>内</v>
          </cell>
          <cell r="D79">
            <v>3</v>
          </cell>
          <cell r="E79" t="str">
            <v>ACP-T3-3-3</v>
          </cell>
          <cell r="F79" t="str">
            <v>空冷ヒートポンプマルチパッケージエアコン室内機</v>
          </cell>
          <cell r="G79" t="str">
            <v>空冷ﾋｰﾄﾎﾟﾝﾌﾟｴｱｺﾝ</v>
          </cell>
          <cell r="H79" t="str">
            <v>天井カセット4方向</v>
          </cell>
          <cell r="I79">
            <v>11.2</v>
          </cell>
          <cell r="J79" t="str">
            <v>kw</v>
          </cell>
          <cell r="K79">
            <v>12.5</v>
          </cell>
          <cell r="M79">
            <v>1</v>
          </cell>
          <cell r="O79" t="str">
            <v/>
          </cell>
        </row>
        <row r="80">
          <cell r="A80">
            <v>78</v>
          </cell>
          <cell r="B80" t="str">
            <v>庁</v>
          </cell>
          <cell r="C80" t="str">
            <v>内</v>
          </cell>
          <cell r="D80">
            <v>3</v>
          </cell>
          <cell r="E80" t="str">
            <v>ACP-T3-3-4</v>
          </cell>
          <cell r="F80" t="str">
            <v>空冷ヒートポンプマルチパッケージエアコン室内機</v>
          </cell>
          <cell r="G80" t="str">
            <v>空冷ﾋｰﾄﾎﾟﾝﾌﾟｴｱｺﾝ</v>
          </cell>
          <cell r="H80" t="str">
            <v>天井カセット1方向</v>
          </cell>
          <cell r="I80">
            <v>3.6</v>
          </cell>
          <cell r="J80" t="str">
            <v>kw</v>
          </cell>
          <cell r="K80">
            <v>4</v>
          </cell>
          <cell r="M80">
            <v>1</v>
          </cell>
          <cell r="O80" t="str">
            <v/>
          </cell>
        </row>
        <row r="81">
          <cell r="A81">
            <v>79</v>
          </cell>
          <cell r="J81" t="str">
            <v/>
          </cell>
          <cell r="K81" t="str">
            <v/>
          </cell>
          <cell r="N81" t="str">
            <v/>
          </cell>
          <cell r="O81" t="str">
            <v/>
          </cell>
        </row>
        <row r="82">
          <cell r="A82">
            <v>80</v>
          </cell>
          <cell r="B82" t="str">
            <v>庁</v>
          </cell>
          <cell r="C82" t="str">
            <v>外</v>
          </cell>
          <cell r="D82">
            <v>4</v>
          </cell>
          <cell r="E82" t="str">
            <v>ACP-T4-1</v>
          </cell>
          <cell r="F82" t="str">
            <v>空冷ヒートポンプマルチパッケージエアコン屋外機</v>
          </cell>
          <cell r="G82" t="str">
            <v>空冷ﾋｰﾄﾎﾟﾝﾌﾟｴｱｺﾝ</v>
          </cell>
          <cell r="H82" t="str">
            <v>ビル用マルチ</v>
          </cell>
          <cell r="I82">
            <v>40</v>
          </cell>
          <cell r="J82" t="str">
            <v>kw</v>
          </cell>
          <cell r="K82">
            <v>45</v>
          </cell>
          <cell r="M82">
            <v>1</v>
          </cell>
          <cell r="N82" t="str">
            <v>防振架台</v>
          </cell>
          <cell r="O82" t="str">
            <v>防雪フード</v>
          </cell>
          <cell r="P82">
            <v>265</v>
          </cell>
          <cell r="Q82" t="str">
            <v>kg</v>
          </cell>
          <cell r="R82">
            <v>1240</v>
          </cell>
          <cell r="S82" t="str">
            <v>×</v>
          </cell>
          <cell r="T82">
            <v>765</v>
          </cell>
          <cell r="U82" t="str">
            <v>×</v>
          </cell>
          <cell r="V82">
            <v>1525</v>
          </cell>
        </row>
        <row r="83">
          <cell r="A83">
            <v>81</v>
          </cell>
          <cell r="B83" t="str">
            <v>庁</v>
          </cell>
          <cell r="C83" t="str">
            <v>内</v>
          </cell>
          <cell r="D83">
            <v>4</v>
          </cell>
          <cell r="E83" t="str">
            <v>ACP-T4-1-1</v>
          </cell>
          <cell r="F83" t="str">
            <v>空冷ヒートポンプマルチパッケージエアコン室内機</v>
          </cell>
          <cell r="G83" t="str">
            <v>空冷ﾋｰﾄﾎﾟﾝﾌﾟｴｱｺﾝ</v>
          </cell>
          <cell r="H83" t="str">
            <v>床置きダクト形</v>
          </cell>
          <cell r="I83">
            <v>22.4</v>
          </cell>
          <cell r="J83" t="str">
            <v>kw</v>
          </cell>
          <cell r="K83">
            <v>25</v>
          </cell>
          <cell r="M83">
            <v>1</v>
          </cell>
          <cell r="N83" t="str">
            <v>加湿器</v>
          </cell>
          <cell r="O83" t="str">
            <v/>
          </cell>
        </row>
        <row r="84">
          <cell r="A84">
            <v>82</v>
          </cell>
          <cell r="B84" t="str">
            <v>庁</v>
          </cell>
          <cell r="C84" t="str">
            <v>内</v>
          </cell>
          <cell r="D84">
            <v>4</v>
          </cell>
          <cell r="E84" t="str">
            <v>ACP-T4-1-2</v>
          </cell>
          <cell r="F84" t="str">
            <v>空冷ヒートポンプマルチパッケージエアコン室内機</v>
          </cell>
          <cell r="G84" t="str">
            <v>空冷ﾋｰﾄﾎﾟﾝﾌﾟｴｱｺﾝ</v>
          </cell>
          <cell r="H84" t="str">
            <v>天井埋込ダクト形</v>
          </cell>
          <cell r="I84">
            <v>11.2</v>
          </cell>
          <cell r="J84" t="str">
            <v>kw</v>
          </cell>
          <cell r="K84">
            <v>12.5</v>
          </cell>
          <cell r="M84">
            <v>1</v>
          </cell>
          <cell r="N84" t="str">
            <v>加湿器</v>
          </cell>
          <cell r="O84" t="str">
            <v/>
          </cell>
        </row>
        <row r="85">
          <cell r="A85">
            <v>83</v>
          </cell>
          <cell r="J85" t="str">
            <v/>
          </cell>
          <cell r="K85" t="str">
            <v/>
          </cell>
          <cell r="N85" t="str">
            <v/>
          </cell>
          <cell r="O85" t="str">
            <v/>
          </cell>
        </row>
        <row r="86">
          <cell r="A86">
            <v>84</v>
          </cell>
          <cell r="B86" t="str">
            <v>庁</v>
          </cell>
          <cell r="C86" t="str">
            <v>外</v>
          </cell>
          <cell r="D86">
            <v>4</v>
          </cell>
          <cell r="E86" t="str">
            <v>ACP-T4-2</v>
          </cell>
          <cell r="F86" t="str">
            <v>空冷ヒートポンプマルチパッケージエアコン屋外機</v>
          </cell>
          <cell r="G86" t="str">
            <v>空冷ﾋｰﾄﾎﾟﾝﾌﾟｴｱｺﾝ</v>
          </cell>
          <cell r="H86" t="str">
            <v>ビル用マルチ</v>
          </cell>
          <cell r="I86">
            <v>28</v>
          </cell>
          <cell r="J86" t="str">
            <v>kw</v>
          </cell>
          <cell r="K86">
            <v>31.5</v>
          </cell>
          <cell r="M86">
            <v>1</v>
          </cell>
          <cell r="N86" t="str">
            <v>防振架台</v>
          </cell>
          <cell r="O86" t="str">
            <v>防雪フード</v>
          </cell>
          <cell r="P86">
            <v>190</v>
          </cell>
          <cell r="Q86" t="str">
            <v>kg</v>
          </cell>
          <cell r="R86">
            <v>930</v>
          </cell>
          <cell r="S86" t="str">
            <v>×</v>
          </cell>
          <cell r="T86">
            <v>765</v>
          </cell>
          <cell r="U86" t="str">
            <v>×</v>
          </cell>
          <cell r="V86">
            <v>1525</v>
          </cell>
        </row>
        <row r="87">
          <cell r="A87">
            <v>85</v>
          </cell>
          <cell r="B87" t="str">
            <v>庁</v>
          </cell>
          <cell r="C87" t="str">
            <v>内</v>
          </cell>
          <cell r="D87">
            <v>4</v>
          </cell>
          <cell r="E87" t="str">
            <v>ACP-T4-2-1</v>
          </cell>
          <cell r="F87" t="str">
            <v>空冷ヒートポンプマルチパッケージエアコン室内機</v>
          </cell>
          <cell r="G87" t="str">
            <v>空冷ﾋｰﾄﾎﾟﾝﾌﾟｴｱｺﾝ</v>
          </cell>
          <cell r="H87" t="str">
            <v>天井埋込ダクト形</v>
          </cell>
          <cell r="I87">
            <v>11.2</v>
          </cell>
          <cell r="J87" t="str">
            <v>kw</v>
          </cell>
          <cell r="K87">
            <v>12.5</v>
          </cell>
          <cell r="M87">
            <v>1</v>
          </cell>
          <cell r="N87" t="str">
            <v>加湿器</v>
          </cell>
          <cell r="O87" t="str">
            <v/>
          </cell>
        </row>
        <row r="88">
          <cell r="A88">
            <v>86</v>
          </cell>
          <cell r="B88" t="str">
            <v>庁</v>
          </cell>
          <cell r="C88" t="str">
            <v>内</v>
          </cell>
          <cell r="D88">
            <v>4</v>
          </cell>
          <cell r="E88" t="str">
            <v>ACP-T4-2-2</v>
          </cell>
          <cell r="F88" t="str">
            <v>空冷ヒートポンプマルチパッケージエアコン室内機</v>
          </cell>
          <cell r="G88" t="str">
            <v>空冷ﾋｰﾄﾎﾟﾝﾌﾟｴｱｺﾝ</v>
          </cell>
          <cell r="H88" t="str">
            <v>天井埋込ダクト形</v>
          </cell>
          <cell r="I88">
            <v>9</v>
          </cell>
          <cell r="J88" t="str">
            <v>kw</v>
          </cell>
          <cell r="K88">
            <v>10</v>
          </cell>
          <cell r="M88">
            <v>1</v>
          </cell>
          <cell r="N88" t="str">
            <v>加湿器</v>
          </cell>
          <cell r="O88" t="str">
            <v/>
          </cell>
        </row>
        <row r="89">
          <cell r="A89">
            <v>87</v>
          </cell>
          <cell r="B89" t="str">
            <v>庁</v>
          </cell>
          <cell r="C89" t="str">
            <v>内</v>
          </cell>
          <cell r="D89">
            <v>4</v>
          </cell>
          <cell r="E89" t="str">
            <v>ACP-T4-2-3</v>
          </cell>
          <cell r="F89" t="str">
            <v>空冷ヒートポンプマルチパッケージエアコン室内機</v>
          </cell>
          <cell r="G89" t="str">
            <v>空冷ﾋｰﾄﾎﾟﾝﾌﾟｴｱｺﾝ</v>
          </cell>
          <cell r="H89" t="str">
            <v>天井カセット2方向</v>
          </cell>
          <cell r="I89">
            <v>3.6</v>
          </cell>
          <cell r="J89" t="str">
            <v>kw</v>
          </cell>
          <cell r="K89">
            <v>4</v>
          </cell>
          <cell r="M89">
            <v>1</v>
          </cell>
          <cell r="N89" t="str">
            <v>加湿器</v>
          </cell>
          <cell r="O89" t="str">
            <v/>
          </cell>
        </row>
        <row r="90">
          <cell r="A90">
            <v>88</v>
          </cell>
          <cell r="J90" t="str">
            <v/>
          </cell>
          <cell r="K90" t="str">
            <v/>
          </cell>
          <cell r="N90" t="str">
            <v/>
          </cell>
          <cell r="O90" t="str">
            <v/>
          </cell>
        </row>
        <row r="91">
          <cell r="A91">
            <v>89</v>
          </cell>
          <cell r="B91" t="str">
            <v>庁</v>
          </cell>
          <cell r="C91" t="str">
            <v>外</v>
          </cell>
          <cell r="D91">
            <v>5</v>
          </cell>
          <cell r="E91" t="str">
            <v>ACP-T4-3</v>
          </cell>
          <cell r="F91" t="str">
            <v>空冷ヒートポンプマルチパッケージエアコン屋外機</v>
          </cell>
          <cell r="G91" t="str">
            <v>空冷ﾋｰﾄﾎﾟﾝﾌﾟｴｱｺﾝ</v>
          </cell>
          <cell r="H91" t="str">
            <v>ビル用マルチ</v>
          </cell>
          <cell r="I91">
            <v>45</v>
          </cell>
          <cell r="J91" t="str">
            <v>kw</v>
          </cell>
          <cell r="K91">
            <v>50</v>
          </cell>
          <cell r="M91">
            <v>1</v>
          </cell>
          <cell r="N91" t="str">
            <v>防振架台</v>
          </cell>
          <cell r="O91" t="str">
            <v>防雪フード</v>
          </cell>
          <cell r="P91">
            <v>265</v>
          </cell>
          <cell r="Q91" t="str">
            <v>kg</v>
          </cell>
          <cell r="R91">
            <v>1240</v>
          </cell>
          <cell r="S91" t="str">
            <v>×</v>
          </cell>
          <cell r="T91">
            <v>765</v>
          </cell>
          <cell r="U91" t="str">
            <v>×</v>
          </cell>
          <cell r="V91">
            <v>1525</v>
          </cell>
        </row>
        <row r="92">
          <cell r="A92">
            <v>90</v>
          </cell>
          <cell r="B92" t="str">
            <v>庁</v>
          </cell>
          <cell r="C92" t="str">
            <v>内</v>
          </cell>
          <cell r="D92">
            <v>4</v>
          </cell>
          <cell r="E92" t="str">
            <v>ACP-T4-3-1</v>
          </cell>
          <cell r="F92" t="str">
            <v>空冷ヒートポンプマルチパッケージエアコン室内機</v>
          </cell>
          <cell r="G92" t="str">
            <v>空冷ﾋｰﾄﾎﾟﾝﾌﾟｴｱｺﾝ</v>
          </cell>
          <cell r="H92" t="str">
            <v>天井埋込ダクト形</v>
          </cell>
          <cell r="I92">
            <v>14</v>
          </cell>
          <cell r="J92" t="str">
            <v>kw</v>
          </cell>
          <cell r="K92">
            <v>16</v>
          </cell>
          <cell r="M92">
            <v>1</v>
          </cell>
          <cell r="N92" t="str">
            <v>加湿器</v>
          </cell>
          <cell r="O92" t="str">
            <v/>
          </cell>
        </row>
        <row r="93">
          <cell r="A93">
            <v>91</v>
          </cell>
          <cell r="B93" t="str">
            <v>庁</v>
          </cell>
          <cell r="C93" t="str">
            <v>内</v>
          </cell>
          <cell r="D93">
            <v>4</v>
          </cell>
          <cell r="E93" t="str">
            <v>ACP-T4-3-2</v>
          </cell>
          <cell r="F93" t="str">
            <v>空冷ヒートポンプマルチパッケージエアコン室内機</v>
          </cell>
          <cell r="G93" t="str">
            <v>空冷ﾋｰﾄﾎﾟﾝﾌﾟｴｱｺﾝ</v>
          </cell>
          <cell r="H93" t="str">
            <v>床置きダクト形</v>
          </cell>
          <cell r="I93">
            <v>28</v>
          </cell>
          <cell r="J93" t="str">
            <v>kw</v>
          </cell>
          <cell r="K93">
            <v>31.5</v>
          </cell>
          <cell r="M93">
            <v>1</v>
          </cell>
          <cell r="N93" t="str">
            <v>加湿器</v>
          </cell>
          <cell r="O93" t="str">
            <v/>
          </cell>
        </row>
        <row r="94">
          <cell r="A94">
            <v>92</v>
          </cell>
          <cell r="J94" t="str">
            <v/>
          </cell>
          <cell r="N94" t="str">
            <v/>
          </cell>
          <cell r="O94" t="str">
            <v/>
          </cell>
        </row>
        <row r="95">
          <cell r="A95">
            <v>93</v>
          </cell>
          <cell r="B95" t="str">
            <v>庁</v>
          </cell>
          <cell r="C95" t="str">
            <v>外</v>
          </cell>
          <cell r="D95">
            <v>5</v>
          </cell>
          <cell r="E95" t="str">
            <v>ACP-T5-1</v>
          </cell>
          <cell r="F95" t="str">
            <v>空冷ヒートポンプマルチパッケージエアコン屋外機</v>
          </cell>
          <cell r="G95" t="str">
            <v>空冷ﾋｰﾄﾎﾟﾝﾌﾟｴｱｺﾝ</v>
          </cell>
          <cell r="H95" t="str">
            <v>ビル用マルチ</v>
          </cell>
          <cell r="I95">
            <v>80</v>
          </cell>
          <cell r="J95" t="str">
            <v>kw</v>
          </cell>
          <cell r="K95">
            <v>90</v>
          </cell>
          <cell r="M95">
            <v>1</v>
          </cell>
          <cell r="N95" t="str">
            <v>防振架台</v>
          </cell>
          <cell r="O95" t="str">
            <v>防雪フード</v>
          </cell>
          <cell r="P95">
            <v>457</v>
          </cell>
          <cell r="Q95" t="str">
            <v>kg</v>
          </cell>
          <cell r="R95">
            <v>4340</v>
          </cell>
          <cell r="S95" t="str">
            <v>×</v>
          </cell>
          <cell r="T95">
            <v>765</v>
          </cell>
          <cell r="U95" t="str">
            <v>×</v>
          </cell>
          <cell r="V95">
            <v>1525</v>
          </cell>
        </row>
        <row r="96">
          <cell r="A96">
            <v>94</v>
          </cell>
          <cell r="B96" t="str">
            <v>庁</v>
          </cell>
          <cell r="C96" t="str">
            <v>内</v>
          </cell>
          <cell r="D96">
            <v>5</v>
          </cell>
          <cell r="E96" t="str">
            <v>ACP-T5-1-1</v>
          </cell>
          <cell r="F96" t="str">
            <v>空冷ヒートポンプマルチパッケージエアコン室内機</v>
          </cell>
          <cell r="G96" t="str">
            <v>空冷ﾋｰﾄﾎﾟﾝﾌﾟｴｱｺﾝ</v>
          </cell>
          <cell r="H96" t="str">
            <v>壁ビルトイン形</v>
          </cell>
          <cell r="I96">
            <v>22.4</v>
          </cell>
          <cell r="J96" t="str">
            <v>kw</v>
          </cell>
          <cell r="K96">
            <v>25</v>
          </cell>
          <cell r="M96">
            <v>2</v>
          </cell>
          <cell r="N96" t="str">
            <v>加湿器</v>
          </cell>
          <cell r="O96" t="str">
            <v/>
          </cell>
        </row>
        <row r="97">
          <cell r="A97">
            <v>95</v>
          </cell>
          <cell r="B97" t="str">
            <v>庁</v>
          </cell>
          <cell r="C97" t="str">
            <v>内</v>
          </cell>
          <cell r="D97">
            <v>5</v>
          </cell>
          <cell r="E97" t="str">
            <v>ACP-T5-1-2</v>
          </cell>
          <cell r="F97" t="str">
            <v>空冷ヒートポンプマルチパッケージエアコン室内機</v>
          </cell>
          <cell r="G97" t="str">
            <v>空冷ﾋｰﾄﾎﾟﾝﾌﾟｴｱｺﾝ</v>
          </cell>
          <cell r="H97" t="str">
            <v>天井埋込ダクト形</v>
          </cell>
          <cell r="I97">
            <v>22.4</v>
          </cell>
          <cell r="J97" t="str">
            <v>kw</v>
          </cell>
          <cell r="K97">
            <v>25</v>
          </cell>
          <cell r="M97">
            <v>1</v>
          </cell>
          <cell r="N97" t="str">
            <v>加湿器</v>
          </cell>
          <cell r="O97" t="str">
            <v/>
          </cell>
        </row>
        <row r="98">
          <cell r="A98">
            <v>96</v>
          </cell>
          <cell r="J98" t="str">
            <v/>
          </cell>
          <cell r="K98" t="str">
            <v/>
          </cell>
          <cell r="N98" t="str">
            <v/>
          </cell>
          <cell r="O98" t="str">
            <v/>
          </cell>
        </row>
        <row r="99">
          <cell r="A99">
            <v>97</v>
          </cell>
          <cell r="B99" t="str">
            <v>庁</v>
          </cell>
          <cell r="C99" t="str">
            <v>外</v>
          </cell>
          <cell r="D99">
            <v>5</v>
          </cell>
          <cell r="E99" t="str">
            <v>ACP-T5-2</v>
          </cell>
          <cell r="F99" t="str">
            <v>空冷ヒートポンプマルチパッケージエアコン屋外機</v>
          </cell>
          <cell r="G99" t="str">
            <v>空冷ﾋｰﾄﾎﾟﾝﾌﾟｴｱｺﾝ</v>
          </cell>
          <cell r="H99" t="str">
            <v>ビル用マルチ</v>
          </cell>
          <cell r="I99">
            <v>69</v>
          </cell>
          <cell r="J99" t="str">
            <v>kw</v>
          </cell>
          <cell r="K99">
            <v>77.5</v>
          </cell>
          <cell r="M99">
            <v>1</v>
          </cell>
          <cell r="N99" t="str">
            <v>防振架台</v>
          </cell>
          <cell r="O99" t="str">
            <v>防雪フード</v>
          </cell>
          <cell r="P99">
            <v>450</v>
          </cell>
          <cell r="Q99" t="str">
            <v>kg</v>
          </cell>
          <cell r="R99">
            <v>2170</v>
          </cell>
          <cell r="S99" t="str">
            <v>×</v>
          </cell>
          <cell r="T99">
            <v>765</v>
          </cell>
          <cell r="U99" t="str">
            <v>×</v>
          </cell>
          <cell r="V99">
            <v>1525</v>
          </cell>
        </row>
        <row r="100">
          <cell r="A100">
            <v>98</v>
          </cell>
          <cell r="B100" t="str">
            <v>庁</v>
          </cell>
          <cell r="C100" t="str">
            <v>内</v>
          </cell>
          <cell r="D100">
            <v>5</v>
          </cell>
          <cell r="E100" t="str">
            <v>ACP-T5-2-1</v>
          </cell>
          <cell r="F100" t="str">
            <v>空冷ヒートポンプマルチパッケージエアコン室内機</v>
          </cell>
          <cell r="G100" t="str">
            <v>空冷ﾋｰﾄﾎﾟﾝﾌﾟｴｱｺﾝ</v>
          </cell>
          <cell r="H100" t="str">
            <v>天井埋込ダクト形</v>
          </cell>
          <cell r="I100">
            <v>11.2</v>
          </cell>
          <cell r="J100" t="str">
            <v>kw</v>
          </cell>
          <cell r="K100">
            <v>12.5</v>
          </cell>
          <cell r="M100">
            <v>1</v>
          </cell>
          <cell r="N100" t="str">
            <v>加湿器</v>
          </cell>
          <cell r="O100" t="str">
            <v/>
          </cell>
        </row>
        <row r="101">
          <cell r="A101">
            <v>99</v>
          </cell>
          <cell r="B101" t="str">
            <v>庁</v>
          </cell>
          <cell r="C101" t="str">
            <v>内</v>
          </cell>
          <cell r="D101">
            <v>5</v>
          </cell>
          <cell r="E101" t="str">
            <v>ACP-T5-2-2</v>
          </cell>
          <cell r="F101" t="str">
            <v>空冷ヒートポンプマルチパッケージエアコン室内機</v>
          </cell>
          <cell r="G101" t="str">
            <v>空冷ﾋｰﾄﾎﾟﾝﾌﾟｴｱｺﾝ</v>
          </cell>
          <cell r="H101" t="str">
            <v>天井埋込ダクト形</v>
          </cell>
          <cell r="I101">
            <v>9</v>
          </cell>
          <cell r="J101" t="str">
            <v>kw</v>
          </cell>
          <cell r="K101">
            <v>10</v>
          </cell>
          <cell r="M101">
            <v>1</v>
          </cell>
          <cell r="N101" t="str">
            <v>加湿器</v>
          </cell>
          <cell r="O101" t="str">
            <v/>
          </cell>
        </row>
        <row r="102">
          <cell r="A102">
            <v>100</v>
          </cell>
          <cell r="B102" t="str">
            <v>庁</v>
          </cell>
          <cell r="C102" t="str">
            <v>内</v>
          </cell>
          <cell r="D102">
            <v>5</v>
          </cell>
          <cell r="E102" t="str">
            <v>ACP-T5-2-3</v>
          </cell>
          <cell r="F102" t="str">
            <v>空冷ヒートポンプマルチパッケージエアコン室内機</v>
          </cell>
          <cell r="G102" t="str">
            <v>空冷ﾋｰﾄﾎﾟﾝﾌﾟｴｱｺﾝ</v>
          </cell>
          <cell r="H102" t="str">
            <v>天井埋込ダクト形</v>
          </cell>
          <cell r="I102">
            <v>4.5</v>
          </cell>
          <cell r="J102" t="str">
            <v>kw</v>
          </cell>
          <cell r="K102">
            <v>5</v>
          </cell>
          <cell r="M102">
            <v>1</v>
          </cell>
          <cell r="N102" t="str">
            <v>加湿器</v>
          </cell>
          <cell r="O102" t="str">
            <v/>
          </cell>
        </row>
        <row r="103">
          <cell r="A103">
            <v>101</v>
          </cell>
          <cell r="B103" t="str">
            <v>庁</v>
          </cell>
          <cell r="C103" t="str">
            <v>内</v>
          </cell>
          <cell r="D103">
            <v>5</v>
          </cell>
          <cell r="E103" t="str">
            <v>ACP-T5-2-4</v>
          </cell>
          <cell r="F103" t="str">
            <v>空冷ヒートポンプマルチパッケージエアコン室内機</v>
          </cell>
          <cell r="G103" t="str">
            <v>空冷ﾋｰﾄﾎﾟﾝﾌﾟｴｱｺﾝ</v>
          </cell>
          <cell r="H103" t="str">
            <v>天井埋込ダクト形</v>
          </cell>
          <cell r="I103">
            <v>5.6</v>
          </cell>
          <cell r="J103" t="str">
            <v>kw</v>
          </cell>
          <cell r="K103">
            <v>6.3</v>
          </cell>
          <cell r="M103">
            <v>1</v>
          </cell>
          <cell r="N103" t="str">
            <v>加湿器</v>
          </cell>
          <cell r="O103" t="str">
            <v/>
          </cell>
        </row>
        <row r="104">
          <cell r="A104">
            <v>102</v>
          </cell>
          <cell r="B104" t="str">
            <v>庁</v>
          </cell>
          <cell r="C104" t="str">
            <v>内</v>
          </cell>
          <cell r="D104">
            <v>5</v>
          </cell>
          <cell r="E104" t="str">
            <v>ACP-T5-2-5</v>
          </cell>
          <cell r="F104" t="str">
            <v>空冷ヒートポンプマルチパッケージエアコン室内機</v>
          </cell>
          <cell r="G104" t="str">
            <v>空冷ﾋｰﾄﾎﾟﾝﾌﾟｴｱｺﾝ</v>
          </cell>
          <cell r="H104" t="str">
            <v>天井埋込ダクト形</v>
          </cell>
          <cell r="I104">
            <v>7.1</v>
          </cell>
          <cell r="J104" t="str">
            <v>kw</v>
          </cell>
          <cell r="K104">
            <v>8</v>
          </cell>
          <cell r="M104">
            <v>1</v>
          </cell>
          <cell r="N104" t="str">
            <v>加湿器</v>
          </cell>
          <cell r="O104" t="str">
            <v/>
          </cell>
        </row>
        <row r="105">
          <cell r="A105">
            <v>103</v>
          </cell>
          <cell r="B105" t="str">
            <v>庁</v>
          </cell>
          <cell r="C105" t="str">
            <v>内</v>
          </cell>
          <cell r="D105">
            <v>5</v>
          </cell>
          <cell r="E105" t="str">
            <v>ACP-T5-2-6</v>
          </cell>
          <cell r="F105" t="str">
            <v>空冷ヒートポンプマルチパッケージエアコン室内機</v>
          </cell>
          <cell r="G105" t="str">
            <v>空冷ﾋｰﾄﾎﾟﾝﾌﾟｴｱｺﾝ</v>
          </cell>
          <cell r="H105" t="str">
            <v>天井埋込ダクト形</v>
          </cell>
          <cell r="I105">
            <v>5.6</v>
          </cell>
          <cell r="J105" t="str">
            <v>kw</v>
          </cell>
          <cell r="K105">
            <v>6.3</v>
          </cell>
          <cell r="M105">
            <v>1</v>
          </cell>
          <cell r="N105" t="str">
            <v>加湿器</v>
          </cell>
          <cell r="O105" t="str">
            <v/>
          </cell>
        </row>
        <row r="106">
          <cell r="A106">
            <v>104</v>
          </cell>
          <cell r="B106" t="str">
            <v>庁</v>
          </cell>
          <cell r="C106" t="str">
            <v>内</v>
          </cell>
          <cell r="D106">
            <v>5</v>
          </cell>
          <cell r="E106" t="str">
            <v>ACP-T5-2-7</v>
          </cell>
          <cell r="F106" t="str">
            <v>空冷ヒートポンプマルチパッケージエアコン室内機</v>
          </cell>
          <cell r="G106" t="str">
            <v>空冷ﾋｰﾄﾎﾟﾝﾌﾟｴｱｺﾝ</v>
          </cell>
          <cell r="H106" t="str">
            <v>天井埋込ダクト形</v>
          </cell>
          <cell r="I106">
            <v>5.6</v>
          </cell>
          <cell r="J106" t="str">
            <v>kw</v>
          </cell>
          <cell r="K106">
            <v>6.3</v>
          </cell>
          <cell r="M106">
            <v>1</v>
          </cell>
          <cell r="N106" t="str">
            <v>加湿器</v>
          </cell>
          <cell r="O106" t="str">
            <v/>
          </cell>
        </row>
        <row r="107">
          <cell r="A107">
            <v>105</v>
          </cell>
          <cell r="B107" t="str">
            <v>庁</v>
          </cell>
          <cell r="C107" t="str">
            <v>内</v>
          </cell>
          <cell r="D107">
            <v>5</v>
          </cell>
          <cell r="E107" t="str">
            <v>ACP-T5-2-8</v>
          </cell>
          <cell r="F107" t="str">
            <v>空冷ヒートポンプマルチパッケージエアコン室内機</v>
          </cell>
          <cell r="G107" t="str">
            <v>空冷ﾋｰﾄﾎﾟﾝﾌﾟｴｱｺﾝ</v>
          </cell>
          <cell r="H107" t="str">
            <v>天井カセット1方向</v>
          </cell>
          <cell r="I107">
            <v>2.2000000000000002</v>
          </cell>
          <cell r="J107" t="str">
            <v>kw</v>
          </cell>
          <cell r="K107">
            <v>2.5</v>
          </cell>
          <cell r="M107">
            <v>2</v>
          </cell>
          <cell r="N107" t="str">
            <v>加湿器</v>
          </cell>
          <cell r="O107" t="str">
            <v/>
          </cell>
        </row>
        <row r="108">
          <cell r="A108">
            <v>106</v>
          </cell>
        </row>
        <row r="109">
          <cell r="A109">
            <v>107</v>
          </cell>
        </row>
        <row r="110">
          <cell r="A110">
            <v>108</v>
          </cell>
        </row>
        <row r="111">
          <cell r="A111">
            <v>109</v>
          </cell>
        </row>
        <row r="112">
          <cell r="A112">
            <v>110</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強電内訳書"/>
      <sheetName val="工事費内訳"/>
      <sheetName val="経費率"/>
      <sheetName val="小数点"/>
      <sheetName val="ｺﾏﾝﾄﾞﾏｸﾛ"/>
      <sheetName val="整列"/>
      <sheetName val="上位３桁"/>
      <sheetName val="#REF"/>
      <sheetName val="#REF!"/>
      <sheetName val="表紙"/>
      <sheetName val="統括表"/>
      <sheetName val="まとめ"/>
      <sheetName val="実習Ａ棟"/>
      <sheetName val="実習Ｂ棟"/>
      <sheetName val="渡廊下Ａ"/>
      <sheetName val="渡廊下Ｂ"/>
      <sheetName val="外構"/>
      <sheetName val="東高校"/>
      <sheetName val="８正津川早着変更"/>
    </sheetNames>
    <sheetDataSet>
      <sheetData sheetId="0"/>
      <sheetData sheetId="1" refreshError="1"/>
      <sheetData sheetId="2" refreshError="1"/>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強電複合"/>
    </sheetNames>
    <sheetDataSet>
      <sheetData sheetId="0"/>
      <sheetData sheetId="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執行伺入力"/>
      <sheetName val="入札執行伺"/>
      <sheetName val="契約締結入力"/>
      <sheetName val="契約締結伺"/>
      <sheetName val="起案"/>
      <sheetName val="入開札一覧表(工事)"/>
      <sheetName val="入開札一覧表(委託)"/>
      <sheetName val="予定価格"/>
      <sheetName val="入札順序表"/>
      <sheetName val="積算内訳"/>
      <sheetName val="ラベル"/>
      <sheetName val="FAX"/>
      <sheetName val="台帳"/>
      <sheetName val="変更契約入力"/>
      <sheetName val="変更契約伺ＮＥＯ"/>
      <sheetName val="下請報告"/>
      <sheetName val="支払状況入力"/>
      <sheetName val="コマツ式契約状況表"/>
      <sheetName val="契約状況表"/>
      <sheetName val="執行伺計算書"/>
      <sheetName val="契約締結計算書"/>
      <sheetName val="業者コード表"/>
      <sheetName val="細目"/>
      <sheetName val="評定通知書"/>
      <sheetName val="こまつ式評定"/>
      <sheetName val="建築"/>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番号</v>
          </cell>
          <cell r="B1" t="str">
            <v>工事</v>
          </cell>
          <cell r="C1" t="str">
            <v>事業区分</v>
          </cell>
          <cell r="D1" t="str">
            <v>工事番号</v>
          </cell>
          <cell r="E1" t="str">
            <v>契約予定日</v>
          </cell>
          <cell r="F1" t="str">
            <v>指名</v>
          </cell>
          <cell r="G1" t="str">
            <v>工事名</v>
          </cell>
          <cell r="H1" t="str">
            <v>工事場所</v>
          </cell>
          <cell r="I1" t="str">
            <v>工期</v>
          </cell>
          <cell r="J1" t="str">
            <v>最低制限価格</v>
          </cell>
          <cell r="K1" t="str">
            <v>縦覧期間</v>
          </cell>
          <cell r="L1" t="str">
            <v>現場説明</v>
          </cell>
          <cell r="N1" t="str">
            <v>入札執行</v>
          </cell>
          <cell r="Q1" t="str">
            <v>契約保証金</v>
          </cell>
          <cell r="R1" t="str">
            <v>フレッ</v>
          </cell>
          <cell r="S1" t="str">
            <v>０国債</v>
          </cell>
          <cell r="T1" t="str">
            <v>条件付き</v>
          </cell>
          <cell r="U1" t="str">
            <v>通知月日</v>
          </cell>
          <cell r="V1" t="str">
            <v>指名業者</v>
          </cell>
          <cell r="AZ1" t="str">
            <v>起案</v>
          </cell>
        </row>
        <row r="2">
          <cell r="B2" t="str">
            <v>委託</v>
          </cell>
          <cell r="D2" t="str">
            <v>業務番号</v>
          </cell>
          <cell r="E2" t="str">
            <v>１年７月前</v>
          </cell>
          <cell r="F2" t="str">
            <v>業者数</v>
          </cell>
          <cell r="G2" t="str">
            <v>業務名</v>
          </cell>
          <cell r="H2" t="str">
            <v>業務場所</v>
          </cell>
          <cell r="I2" t="str">
            <v>履行期限</v>
          </cell>
          <cell r="L2" t="str">
            <v>日時</v>
          </cell>
          <cell r="M2" t="str">
            <v>場所</v>
          </cell>
          <cell r="N2" t="str">
            <v>日時</v>
          </cell>
          <cell r="O2" t="str">
            <v>曜</v>
          </cell>
          <cell r="P2" t="str">
            <v>時刻</v>
          </cell>
          <cell r="R2" t="str">
            <v>クス</v>
          </cell>
          <cell r="S2" t="str">
            <v>設計3</v>
          </cell>
          <cell r="V2" t="str">
            <v>業者名</v>
          </cell>
          <cell r="W2" t="str">
            <v>電話</v>
          </cell>
          <cell r="X2" t="str">
            <v>業者名</v>
          </cell>
          <cell r="Y2" t="str">
            <v>電話</v>
          </cell>
          <cell r="Z2" t="str">
            <v>業者名</v>
          </cell>
          <cell r="AA2" t="str">
            <v>電話</v>
          </cell>
          <cell r="AB2" t="str">
            <v>業者名</v>
          </cell>
          <cell r="AC2" t="str">
            <v>電話</v>
          </cell>
          <cell r="AD2" t="str">
            <v>業者名</v>
          </cell>
          <cell r="AE2" t="str">
            <v>電話</v>
          </cell>
          <cell r="AF2" t="str">
            <v>業者名</v>
          </cell>
          <cell r="AG2" t="str">
            <v>電話</v>
          </cell>
          <cell r="AH2" t="str">
            <v>業者名</v>
          </cell>
          <cell r="AI2" t="str">
            <v>電話</v>
          </cell>
          <cell r="AJ2" t="str">
            <v>業者名</v>
          </cell>
          <cell r="AK2" t="str">
            <v>電話</v>
          </cell>
          <cell r="AL2" t="str">
            <v>業者名</v>
          </cell>
          <cell r="AM2" t="str">
            <v>電話</v>
          </cell>
          <cell r="AN2" t="str">
            <v>業者名</v>
          </cell>
          <cell r="AO2" t="str">
            <v>電話</v>
          </cell>
          <cell r="AP2" t="str">
            <v>業者名</v>
          </cell>
          <cell r="AQ2" t="str">
            <v>電話</v>
          </cell>
          <cell r="AR2" t="str">
            <v>業者名</v>
          </cell>
          <cell r="AS2" t="str">
            <v>電話</v>
          </cell>
          <cell r="AT2" t="str">
            <v>業者名</v>
          </cell>
          <cell r="AU2" t="str">
            <v>電話</v>
          </cell>
          <cell r="AV2" t="str">
            <v>業者名</v>
          </cell>
          <cell r="AW2" t="str">
            <v>電話</v>
          </cell>
          <cell r="AX2" t="str">
            <v>業者名</v>
          </cell>
          <cell r="AY2" t="str">
            <v>電話</v>
          </cell>
          <cell r="BB2" t="str">
            <v>業者名</v>
          </cell>
          <cell r="BC2" t="str">
            <v>電話</v>
          </cell>
          <cell r="BD2" t="str">
            <v>業者名</v>
          </cell>
          <cell r="BE2" t="str">
            <v>電話</v>
          </cell>
          <cell r="BF2" t="str">
            <v>業者名</v>
          </cell>
          <cell r="BG2" t="str">
            <v>電話</v>
          </cell>
          <cell r="BH2" t="str">
            <v>業者名</v>
          </cell>
          <cell r="BI2" t="str">
            <v>電話</v>
          </cell>
          <cell r="BJ2" t="str">
            <v>業者名</v>
          </cell>
          <cell r="BK2" t="str">
            <v>電話</v>
          </cell>
          <cell r="BL2" t="str">
            <v>業者名</v>
          </cell>
          <cell r="BM2" t="str">
            <v>電話</v>
          </cell>
          <cell r="BN2" t="str">
            <v>業者名</v>
          </cell>
          <cell r="BO2" t="str">
            <v>電話</v>
          </cell>
          <cell r="BP2" t="str">
            <v>業者名</v>
          </cell>
          <cell r="BQ2" t="str">
            <v>電話</v>
          </cell>
          <cell r="BR2" t="str">
            <v>業者名</v>
          </cell>
          <cell r="BS2" t="str">
            <v>電話</v>
          </cell>
          <cell r="BT2" t="str">
            <v>業者名</v>
          </cell>
          <cell r="BU2" t="str">
            <v>電話</v>
          </cell>
          <cell r="BV2" t="str">
            <v>業者名</v>
          </cell>
          <cell r="BW2" t="str">
            <v>電話</v>
          </cell>
          <cell r="BX2" t="str">
            <v>業者名</v>
          </cell>
          <cell r="BY2" t="str">
            <v>電話</v>
          </cell>
          <cell r="BZ2" t="str">
            <v>業者名</v>
          </cell>
          <cell r="CA2" t="str">
            <v>電話</v>
          </cell>
          <cell r="CB2" t="str">
            <v>業者名</v>
          </cell>
          <cell r="CC2" t="str">
            <v>電話</v>
          </cell>
          <cell r="CD2" t="str">
            <v>業者名</v>
          </cell>
          <cell r="CE2" t="str">
            <v>電話</v>
          </cell>
          <cell r="CF2" t="str">
            <v>業種コード</v>
          </cell>
          <cell r="CG2" t="str">
            <v>リサイクル</v>
          </cell>
          <cell r="CH2" t="str">
            <v>落札率</v>
          </cell>
          <cell r="CI2" t="str">
            <v>積算内訳</v>
          </cell>
        </row>
        <row r="3">
          <cell r="A3">
            <v>1</v>
          </cell>
          <cell r="B3">
            <v>13</v>
          </cell>
          <cell r="C3" t="str">
            <v>県単事業</v>
          </cell>
          <cell r="D3" t="str">
            <v>ダム管委第 7761 号</v>
          </cell>
          <cell r="E3"/>
          <cell r="F3">
            <v>8</v>
          </cell>
          <cell r="G3" t="str">
            <v>川内ダム流量観測業務委託</v>
          </cell>
          <cell r="H3" t="str">
            <v>下北郡川内町大字銀杏木地内</v>
          </cell>
          <cell r="I3" t="str">
            <v>平成16年3月25日まで</v>
          </cell>
          <cell r="J3" t="str">
            <v>有</v>
          </cell>
          <cell r="K3" t="str">
            <v>平成15年3月18日(火)から平成15年3月26日(水)まで</v>
          </cell>
          <cell r="L3"/>
          <cell r="M3"/>
          <cell r="N3" t="str">
            <v>平成15年3月27日</v>
          </cell>
          <cell r="O3" t="str">
            <v>(木)</v>
          </cell>
          <cell r="P3" t="str">
            <v>午前9時00分</v>
          </cell>
          <cell r="Q3" t="str">
            <v>契約金額の100分の5以上の契約保証金を納付</v>
          </cell>
          <cell r="R3">
            <v>0</v>
          </cell>
          <cell r="S3">
            <v>0</v>
          </cell>
          <cell r="T3"/>
          <cell r="U3" t="str">
            <v>平成15年3月18日</v>
          </cell>
          <cell r="V3" t="str">
            <v>（有）下北測量</v>
          </cell>
          <cell r="W3" t="str">
            <v>FAX</v>
          </cell>
          <cell r="X3" t="str">
            <v>（株）翌檜計画</v>
          </cell>
          <cell r="Y3" t="str">
            <v>FAX</v>
          </cell>
          <cell r="Z3" t="str">
            <v>共栄技術（株）</v>
          </cell>
          <cell r="AA3" t="str">
            <v>Fax 0177-38-8577</v>
          </cell>
          <cell r="AB3" t="str">
            <v>（株）コンテック東日本</v>
          </cell>
          <cell r="AC3" t="str">
            <v>FAX</v>
          </cell>
          <cell r="AD3" t="str">
            <v>（株）ダイテック</v>
          </cell>
          <cell r="AE3" t="str">
            <v>FAX</v>
          </cell>
          <cell r="AF3" t="str">
            <v>（株）コサカ技研</v>
          </cell>
          <cell r="AG3" t="str">
            <v>FAX</v>
          </cell>
          <cell r="AH3" t="str">
            <v>佐藤技術（株）</v>
          </cell>
          <cell r="AI3" t="str">
            <v>FAX</v>
          </cell>
          <cell r="AJ3" t="str">
            <v>日東技術（株）</v>
          </cell>
          <cell r="AK3" t="str">
            <v>FAX</v>
          </cell>
          <cell r="AL3">
            <v>0</v>
          </cell>
          <cell r="AM3" t="e">
            <v>#N/A</v>
          </cell>
          <cell r="AN3">
            <v>0</v>
          </cell>
          <cell r="AO3" t="e">
            <v>#N/A</v>
          </cell>
          <cell r="AP3">
            <v>0</v>
          </cell>
          <cell r="AQ3" t="e">
            <v>#N/A</v>
          </cell>
          <cell r="AR3">
            <v>0</v>
          </cell>
          <cell r="AS3" t="e">
            <v>#N/A</v>
          </cell>
          <cell r="AT3">
            <v>0</v>
          </cell>
          <cell r="AU3" t="e">
            <v>#N/A</v>
          </cell>
          <cell r="AV3">
            <v>0</v>
          </cell>
          <cell r="AW3" t="e">
            <v>#N/A</v>
          </cell>
          <cell r="AX3">
            <v>0</v>
          </cell>
          <cell r="AY3" t="e">
            <v>#N/A</v>
          </cell>
          <cell r="AZ3" t="str">
            <v>平成15年3月18日</v>
          </cell>
          <cell r="BA3">
            <v>2079000</v>
          </cell>
          <cell r="BB3">
            <v>0</v>
          </cell>
          <cell r="BC3" t="e">
            <v>#N/A</v>
          </cell>
          <cell r="BD3">
            <v>0</v>
          </cell>
          <cell r="BE3" t="e">
            <v>#N/A</v>
          </cell>
          <cell r="BF3">
            <v>0</v>
          </cell>
          <cell r="BG3" t="e">
            <v>#N/A</v>
          </cell>
          <cell r="BH3">
            <v>0</v>
          </cell>
          <cell r="BI3" t="e">
            <v>#N/A</v>
          </cell>
          <cell r="BJ3">
            <v>0</v>
          </cell>
          <cell r="BK3" t="e">
            <v>#N/A</v>
          </cell>
          <cell r="BL3"/>
          <cell r="BM3" t="e">
            <v>#N/A</v>
          </cell>
          <cell r="BN3"/>
          <cell r="BO3" t="e">
            <v>#N/A</v>
          </cell>
          <cell r="BP3"/>
          <cell r="BQ3" t="e">
            <v>#N/A</v>
          </cell>
          <cell r="BR3"/>
          <cell r="BS3" t="e">
            <v>#N/A</v>
          </cell>
          <cell r="BT3"/>
          <cell r="BU3" t="e">
            <v>#N/A</v>
          </cell>
          <cell r="BV3"/>
          <cell r="BW3" t="e">
            <v>#N/A</v>
          </cell>
          <cell r="BX3"/>
          <cell r="BY3" t="e">
            <v>#N/A</v>
          </cell>
          <cell r="BZ3"/>
          <cell r="CA3" t="e">
            <v>#N/A</v>
          </cell>
          <cell r="CB3"/>
          <cell r="CC3" t="e">
            <v>#N/A</v>
          </cell>
          <cell r="CD3"/>
          <cell r="CE3" t="e">
            <v>#N/A</v>
          </cell>
          <cell r="CF3">
            <v>30</v>
          </cell>
          <cell r="CG3">
            <v>0</v>
          </cell>
          <cell r="CH3">
            <v>0.91304347826086951</v>
          </cell>
          <cell r="CI3">
            <v>0</v>
          </cell>
        </row>
        <row r="4">
          <cell r="A4">
            <v>2</v>
          </cell>
          <cell r="B4">
            <v>13</v>
          </cell>
          <cell r="C4" t="str">
            <v>県単事業</v>
          </cell>
          <cell r="D4" t="str">
            <v>河改委第 7741 号</v>
          </cell>
          <cell r="E4"/>
          <cell r="F4">
            <v>8</v>
          </cell>
          <cell r="G4" t="str">
            <v>田名部川流量観測業務委託</v>
          </cell>
          <cell r="H4" t="str">
            <v>下北郡東通村大字鹿橋地内</v>
          </cell>
          <cell r="I4" t="str">
            <v>平成16年3月25日まで</v>
          </cell>
          <cell r="J4" t="str">
            <v>有</v>
          </cell>
          <cell r="K4" t="str">
            <v>平成15年3月18日(火)から平成15年3月26日(水)まで</v>
          </cell>
          <cell r="L4"/>
          <cell r="M4"/>
          <cell r="N4" t="str">
            <v>平成15年3月27日</v>
          </cell>
          <cell r="O4" t="str">
            <v>(木)</v>
          </cell>
          <cell r="P4" t="str">
            <v>午前9時00分</v>
          </cell>
          <cell r="Q4" t="str">
            <v>契約金額の100分の5以上の契約保証金を納付</v>
          </cell>
          <cell r="R4">
            <v>0</v>
          </cell>
          <cell r="S4">
            <v>0</v>
          </cell>
          <cell r="T4"/>
          <cell r="U4" t="str">
            <v>平成15年3月18日</v>
          </cell>
          <cell r="V4" t="str">
            <v>（有）下北測量</v>
          </cell>
          <cell r="W4" t="str">
            <v>FAX</v>
          </cell>
          <cell r="X4" t="str">
            <v>共栄技術（株）</v>
          </cell>
          <cell r="Y4" t="str">
            <v>Fax 0177-38-8577</v>
          </cell>
          <cell r="Z4" t="str">
            <v>（株）測地コンサルシステム</v>
          </cell>
          <cell r="AA4" t="str">
            <v>FAX</v>
          </cell>
          <cell r="AB4" t="str">
            <v>（株）八光コンサルタント</v>
          </cell>
          <cell r="AC4" t="str">
            <v>FAX</v>
          </cell>
          <cell r="AD4" t="str">
            <v>（株）キタコン</v>
          </cell>
          <cell r="AE4" t="str">
            <v>FAX</v>
          </cell>
          <cell r="AF4" t="str">
            <v>（株）コサカ技研</v>
          </cell>
          <cell r="AG4" t="str">
            <v>FAX</v>
          </cell>
          <cell r="AH4" t="str">
            <v>佐藤技術（株）</v>
          </cell>
          <cell r="AI4" t="str">
            <v>FAX</v>
          </cell>
          <cell r="AJ4" t="str">
            <v>日東技術（株）</v>
          </cell>
          <cell r="AK4" t="str">
            <v>FAX</v>
          </cell>
          <cell r="AL4">
            <v>0</v>
          </cell>
          <cell r="AM4" t="e">
            <v>#N/A</v>
          </cell>
          <cell r="AN4">
            <v>0</v>
          </cell>
          <cell r="AO4" t="e">
            <v>#N/A</v>
          </cell>
          <cell r="AP4">
            <v>0</v>
          </cell>
          <cell r="AQ4" t="e">
            <v>#N/A</v>
          </cell>
          <cell r="AR4">
            <v>0</v>
          </cell>
          <cell r="AS4" t="e">
            <v>#N/A</v>
          </cell>
          <cell r="AT4">
            <v>0</v>
          </cell>
          <cell r="AU4" t="e">
            <v>#N/A</v>
          </cell>
          <cell r="AV4">
            <v>0</v>
          </cell>
          <cell r="AW4" t="e">
            <v>#N/A</v>
          </cell>
          <cell r="AX4">
            <v>0</v>
          </cell>
          <cell r="AY4" t="e">
            <v>#N/A</v>
          </cell>
          <cell r="AZ4" t="str">
            <v>平成15年3月18日</v>
          </cell>
          <cell r="BA4">
            <v>1575000</v>
          </cell>
          <cell r="BB4">
            <v>0</v>
          </cell>
          <cell r="BC4" t="e">
            <v>#N/A</v>
          </cell>
          <cell r="BD4">
            <v>0</v>
          </cell>
          <cell r="BE4" t="e">
            <v>#N/A</v>
          </cell>
          <cell r="BF4">
            <v>0</v>
          </cell>
          <cell r="BG4" t="e">
            <v>#N/A</v>
          </cell>
          <cell r="BH4"/>
          <cell r="BI4" t="e">
            <v>#N/A</v>
          </cell>
          <cell r="BJ4"/>
          <cell r="BK4" t="e">
            <v>#N/A</v>
          </cell>
          <cell r="BL4"/>
          <cell r="BM4" t="e">
            <v>#N/A</v>
          </cell>
          <cell r="BN4"/>
          <cell r="BO4" t="e">
            <v>#N/A</v>
          </cell>
          <cell r="BP4"/>
          <cell r="BQ4" t="e">
            <v>#N/A</v>
          </cell>
          <cell r="BR4"/>
          <cell r="BS4" t="e">
            <v>#N/A</v>
          </cell>
          <cell r="BT4"/>
          <cell r="BU4" t="e">
            <v>#N/A</v>
          </cell>
          <cell r="BV4"/>
          <cell r="BW4" t="e">
            <v>#N/A</v>
          </cell>
          <cell r="BX4"/>
          <cell r="BY4" t="e">
            <v>#N/A</v>
          </cell>
          <cell r="BZ4"/>
          <cell r="CA4" t="e">
            <v>#N/A</v>
          </cell>
          <cell r="CB4"/>
          <cell r="CC4" t="e">
            <v>#N/A</v>
          </cell>
          <cell r="CD4"/>
          <cell r="CE4" t="e">
            <v>#N/A</v>
          </cell>
          <cell r="CF4">
            <v>30</v>
          </cell>
          <cell r="CG4">
            <v>0</v>
          </cell>
          <cell r="CH4">
            <v>0.90286624203821653</v>
          </cell>
          <cell r="CI4">
            <v>0</v>
          </cell>
        </row>
        <row r="5">
          <cell r="A5">
            <v>3</v>
          </cell>
          <cell r="B5">
            <v>15</v>
          </cell>
          <cell r="C5" t="str">
            <v>県単事業</v>
          </cell>
          <cell r="D5" t="str">
            <v>管第 1 号</v>
          </cell>
          <cell r="E5">
            <v>37099</v>
          </cell>
          <cell r="F5">
            <v>18</v>
          </cell>
          <cell r="G5" t="str">
            <v>国道279号外道路維持補修工事</v>
          </cell>
          <cell r="H5" t="str">
            <v>むつ市大字近川外地内</v>
          </cell>
          <cell r="I5" t="str">
            <v>平成15年11月14日まで</v>
          </cell>
          <cell r="J5" t="str">
            <v>有</v>
          </cell>
          <cell r="K5" t="str">
            <v>平成15年3月18日(火)から平成15年3月26日(水)まで</v>
          </cell>
          <cell r="L5"/>
          <cell r="M5"/>
          <cell r="N5" t="str">
            <v>平成15年3月27日</v>
          </cell>
          <cell r="O5" t="str">
            <v>(木)</v>
          </cell>
          <cell r="P5" t="str">
            <v>午前11時00分</v>
          </cell>
          <cell r="Q5" t="str">
            <v>請負代金額の10分の1以上の契約保証金を納付</v>
          </cell>
          <cell r="R5">
            <v>0</v>
          </cell>
          <cell r="S5">
            <v>0</v>
          </cell>
          <cell r="T5"/>
          <cell r="U5" t="str">
            <v>平成15年3月18日</v>
          </cell>
          <cell r="V5" t="str">
            <v>（株）浜中土木</v>
          </cell>
          <cell r="W5" t="str">
            <v>FAX</v>
          </cell>
          <cell r="X5" t="str">
            <v>山内土木（株）</v>
          </cell>
          <cell r="Y5" t="str">
            <v>FAX</v>
          </cell>
          <cell r="Z5" t="str">
            <v>（株）柴田組</v>
          </cell>
          <cell r="AA5" t="str">
            <v>FAX</v>
          </cell>
          <cell r="AB5" t="str">
            <v>野村建設（株）</v>
          </cell>
          <cell r="AC5" t="str">
            <v>FAX</v>
          </cell>
          <cell r="AD5" t="str">
            <v>（株）熊谷建設工業</v>
          </cell>
          <cell r="AE5" t="str">
            <v>FAX</v>
          </cell>
          <cell r="AF5" t="str">
            <v>太陽建設（株）</v>
          </cell>
          <cell r="AG5" t="str">
            <v>FAX</v>
          </cell>
          <cell r="AH5" t="str">
            <v>磯沼建設（株）</v>
          </cell>
          <cell r="AI5" t="str">
            <v>FAX</v>
          </cell>
          <cell r="AJ5" t="str">
            <v>杉山建設工業（株）</v>
          </cell>
          <cell r="AK5" t="str">
            <v>FAX</v>
          </cell>
          <cell r="AL5" t="str">
            <v>（株）橋本建設工業</v>
          </cell>
          <cell r="AM5" t="str">
            <v>FAX</v>
          </cell>
          <cell r="AN5" t="str">
            <v>大畑振興建設（株）</v>
          </cell>
          <cell r="AO5" t="str">
            <v>FAX</v>
          </cell>
          <cell r="AP5" t="str">
            <v>大見海事工業（株）</v>
          </cell>
          <cell r="AQ5" t="str">
            <v>FAX</v>
          </cell>
          <cell r="AR5" t="str">
            <v>野崎建設工業（株）</v>
          </cell>
          <cell r="AS5" t="str">
            <v>FAX</v>
          </cell>
          <cell r="AT5" t="str">
            <v>細川建設（株）</v>
          </cell>
          <cell r="AU5" t="str">
            <v>FAX</v>
          </cell>
          <cell r="AV5" t="str">
            <v>（株）中村組</v>
          </cell>
          <cell r="AW5" t="str">
            <v>FAX</v>
          </cell>
          <cell r="AX5" t="str">
            <v>（株）菊末産業</v>
          </cell>
          <cell r="AY5" t="str">
            <v>FAX</v>
          </cell>
          <cell r="AZ5" t="str">
            <v>平成15年3月18日</v>
          </cell>
          <cell r="BA5">
            <v>8628900</v>
          </cell>
          <cell r="BB5" t="str">
            <v>大協建設（株）</v>
          </cell>
          <cell r="BC5" t="str">
            <v>FAX</v>
          </cell>
          <cell r="BD5" t="str">
            <v>（株）工藤建設工業</v>
          </cell>
          <cell r="BE5" t="str">
            <v>FAX</v>
          </cell>
          <cell r="BF5" t="str">
            <v>（株）川村建設</v>
          </cell>
          <cell r="BG5" t="str">
            <v>FAX</v>
          </cell>
          <cell r="BH5"/>
          <cell r="BI5" t="e">
            <v>#N/A</v>
          </cell>
          <cell r="BJ5"/>
          <cell r="BK5" t="e">
            <v>#N/A</v>
          </cell>
          <cell r="BL5"/>
          <cell r="BM5" t="e">
            <v>#N/A</v>
          </cell>
          <cell r="BN5"/>
          <cell r="BO5" t="e">
            <v>#N/A</v>
          </cell>
          <cell r="BP5"/>
          <cell r="BQ5" t="e">
            <v>#N/A</v>
          </cell>
          <cell r="BR5"/>
          <cell r="BS5" t="e">
            <v>#N/A</v>
          </cell>
          <cell r="BT5"/>
          <cell r="BU5" t="e">
            <v>#N/A</v>
          </cell>
          <cell r="BV5"/>
          <cell r="BW5" t="e">
            <v>#N/A</v>
          </cell>
          <cell r="BX5"/>
          <cell r="BY5" t="e">
            <v>#N/A</v>
          </cell>
          <cell r="BZ5"/>
          <cell r="CA5" t="e">
            <v>#N/A</v>
          </cell>
          <cell r="CB5"/>
          <cell r="CC5" t="e">
            <v>#N/A</v>
          </cell>
          <cell r="CD5"/>
          <cell r="CE5" t="e">
            <v>#N/A</v>
          </cell>
          <cell r="CF5">
            <v>1</v>
          </cell>
          <cell r="CG5">
            <v>1</v>
          </cell>
          <cell r="CH5">
            <v>0.96229698375870065</v>
          </cell>
          <cell r="CI5">
            <v>1</v>
          </cell>
        </row>
        <row r="6">
          <cell r="A6">
            <v>4</v>
          </cell>
          <cell r="B6">
            <v>15</v>
          </cell>
          <cell r="C6" t="str">
            <v>県単事業</v>
          </cell>
          <cell r="D6" t="str">
            <v>管第 2 号</v>
          </cell>
          <cell r="E6">
            <v>37099</v>
          </cell>
          <cell r="F6">
            <v>18</v>
          </cell>
          <cell r="G6" t="str">
            <v>国道338号外道路維持補修工事</v>
          </cell>
          <cell r="H6" t="str">
            <v>むつ市大字大湊外地内</v>
          </cell>
          <cell r="I6" t="str">
            <v>平成15年11月14日まで</v>
          </cell>
          <cell r="J6" t="str">
            <v>有</v>
          </cell>
          <cell r="K6" t="str">
            <v>平成15年3月18日(火)から平成15年3月26日(水)まで</v>
          </cell>
          <cell r="L6"/>
          <cell r="M6"/>
          <cell r="N6" t="str">
            <v>平成15年3月27日</v>
          </cell>
          <cell r="O6" t="str">
            <v>(木)</v>
          </cell>
          <cell r="P6" t="str">
            <v>午前11時00分</v>
          </cell>
          <cell r="Q6" t="str">
            <v>請負代金額の10分の1以上の契約保証金を納付</v>
          </cell>
          <cell r="R6">
            <v>0</v>
          </cell>
          <cell r="S6">
            <v>0</v>
          </cell>
          <cell r="T6" t="str">
            <v xml:space="preserve"> 条件付 　工事番号管第1号工事の</v>
          </cell>
          <cell r="U6" t="str">
            <v>平成15年3月18日</v>
          </cell>
          <cell r="V6" t="str">
            <v>（株）浜中土木</v>
          </cell>
          <cell r="W6" t="str">
            <v>FAX</v>
          </cell>
          <cell r="X6" t="str">
            <v>山内土木（株）</v>
          </cell>
          <cell r="Y6" t="str">
            <v>FAX</v>
          </cell>
          <cell r="Z6" t="str">
            <v>（株）柴田組</v>
          </cell>
          <cell r="AA6" t="str">
            <v>FAX</v>
          </cell>
          <cell r="AB6" t="str">
            <v>野村建設（株）</v>
          </cell>
          <cell r="AC6" t="str">
            <v>FAX</v>
          </cell>
          <cell r="AD6" t="str">
            <v>（株）熊谷建設工業</v>
          </cell>
          <cell r="AE6" t="str">
            <v>FAX</v>
          </cell>
          <cell r="AF6" t="str">
            <v>太陽建設（株）</v>
          </cell>
          <cell r="AG6" t="str">
            <v>FAX</v>
          </cell>
          <cell r="AH6" t="str">
            <v>磯沼建設（株）</v>
          </cell>
          <cell r="AI6" t="str">
            <v>FAX</v>
          </cell>
          <cell r="AJ6" t="str">
            <v>杉山建設工業（株）</v>
          </cell>
          <cell r="AK6" t="str">
            <v>FAX</v>
          </cell>
          <cell r="AL6" t="str">
            <v>（株）橋本建設工業</v>
          </cell>
          <cell r="AM6" t="str">
            <v>FAX</v>
          </cell>
          <cell r="AN6" t="str">
            <v>大畑振興建設（株）</v>
          </cell>
          <cell r="AO6" t="str">
            <v>FAX</v>
          </cell>
          <cell r="AP6" t="str">
            <v>大見海事工業（株）</v>
          </cell>
          <cell r="AQ6" t="str">
            <v>FAX</v>
          </cell>
          <cell r="AR6" t="str">
            <v>野崎建設工業（株）</v>
          </cell>
          <cell r="AS6" t="str">
            <v>FAX</v>
          </cell>
          <cell r="AT6" t="str">
            <v>細川建設（株）</v>
          </cell>
          <cell r="AU6" t="str">
            <v>FAX</v>
          </cell>
          <cell r="AV6" t="str">
            <v>（株）中村組</v>
          </cell>
          <cell r="AW6" t="str">
            <v>FAX</v>
          </cell>
          <cell r="AX6" t="str">
            <v>（株）菊末産業</v>
          </cell>
          <cell r="AY6" t="str">
            <v>FAX</v>
          </cell>
          <cell r="AZ6" t="str">
            <v>平成15年3月18日</v>
          </cell>
          <cell r="BA6">
            <v>7074900</v>
          </cell>
          <cell r="BB6" t="str">
            <v>大協建設（株）</v>
          </cell>
          <cell r="BC6" t="str">
            <v>FAX</v>
          </cell>
          <cell r="BD6" t="str">
            <v>（株）工藤建設工業</v>
          </cell>
          <cell r="BE6" t="str">
            <v>FAX</v>
          </cell>
          <cell r="BF6" t="str">
            <v>（株）川村建設</v>
          </cell>
          <cell r="BG6" t="str">
            <v>FAX</v>
          </cell>
          <cell r="BH6"/>
          <cell r="BI6" t="e">
            <v>#N/A</v>
          </cell>
          <cell r="BJ6"/>
          <cell r="BK6" t="e">
            <v>#N/A</v>
          </cell>
          <cell r="BL6"/>
          <cell r="BM6" t="e">
            <v>#N/A</v>
          </cell>
          <cell r="BN6"/>
          <cell r="BO6" t="e">
            <v>#N/A</v>
          </cell>
          <cell r="BP6"/>
          <cell r="BQ6" t="e">
            <v>#N/A</v>
          </cell>
          <cell r="BR6"/>
          <cell r="BS6" t="e">
            <v>#N/A</v>
          </cell>
          <cell r="BT6"/>
          <cell r="BU6" t="e">
            <v>#N/A</v>
          </cell>
          <cell r="BV6"/>
          <cell r="BW6" t="e">
            <v>#N/A</v>
          </cell>
          <cell r="BX6"/>
          <cell r="BY6" t="e">
            <v>#N/A</v>
          </cell>
          <cell r="BZ6"/>
          <cell r="CA6" t="e">
            <v>#N/A</v>
          </cell>
          <cell r="CB6"/>
          <cell r="CC6" t="e">
            <v>#N/A</v>
          </cell>
          <cell r="CD6"/>
          <cell r="CE6" t="e">
            <v>#N/A</v>
          </cell>
          <cell r="CF6">
            <v>1</v>
          </cell>
          <cell r="CG6">
            <v>1</v>
          </cell>
          <cell r="CH6">
            <v>0.97277227722772275</v>
          </cell>
          <cell r="CI6">
            <v>1</v>
          </cell>
        </row>
        <row r="7">
          <cell r="A7">
            <v>5</v>
          </cell>
          <cell r="B7">
            <v>15</v>
          </cell>
          <cell r="C7" t="str">
            <v>県単事業</v>
          </cell>
          <cell r="D7" t="str">
            <v>管第 3 号</v>
          </cell>
          <cell r="E7">
            <v>37099</v>
          </cell>
          <cell r="F7">
            <v>18</v>
          </cell>
          <cell r="G7" t="str">
            <v>国道338号外道路維持補修工事</v>
          </cell>
          <cell r="H7" t="str">
            <v>下北郡東通村大字小田野沢外地内</v>
          </cell>
          <cell r="I7" t="str">
            <v>平成15年11月14日まで</v>
          </cell>
          <cell r="J7" t="str">
            <v>有</v>
          </cell>
          <cell r="K7" t="str">
            <v>平成15年3月18日(火)から平成15年3月26日(水)まで</v>
          </cell>
          <cell r="L7"/>
          <cell r="M7"/>
          <cell r="N7" t="str">
            <v>平成15年3月27日</v>
          </cell>
          <cell r="O7" t="str">
            <v>(木)</v>
          </cell>
          <cell r="P7" t="str">
            <v>午前11時00分</v>
          </cell>
          <cell r="Q7" t="str">
            <v>請負代金額の100分の5以上の契約保証金を納付</v>
          </cell>
          <cell r="R7">
            <v>0</v>
          </cell>
          <cell r="S7">
            <v>0</v>
          </cell>
          <cell r="T7" t="str">
            <v xml:space="preserve"> 条件付 　工事番号管第1号、管第2号工事の</v>
          </cell>
          <cell r="U7" t="str">
            <v>平成15年3月18日</v>
          </cell>
          <cell r="V7" t="str">
            <v>（株）浜中土木</v>
          </cell>
          <cell r="W7" t="str">
            <v>FAX</v>
          </cell>
          <cell r="X7" t="str">
            <v>山内土木（株）</v>
          </cell>
          <cell r="Y7" t="str">
            <v>FAX</v>
          </cell>
          <cell r="Z7" t="str">
            <v>（株）柴田組</v>
          </cell>
          <cell r="AA7" t="str">
            <v>FAX</v>
          </cell>
          <cell r="AB7" t="str">
            <v>野村建設（株）</v>
          </cell>
          <cell r="AC7" t="str">
            <v>FAX</v>
          </cell>
          <cell r="AD7" t="str">
            <v>（株）熊谷建設工業</v>
          </cell>
          <cell r="AE7" t="str">
            <v>FAX</v>
          </cell>
          <cell r="AF7" t="str">
            <v>太陽建設（株）</v>
          </cell>
          <cell r="AG7" t="str">
            <v>FAX</v>
          </cell>
          <cell r="AH7" t="str">
            <v>磯沼建設（株）</v>
          </cell>
          <cell r="AI7" t="str">
            <v>FAX</v>
          </cell>
          <cell r="AJ7" t="str">
            <v>杉山建設工業（株）</v>
          </cell>
          <cell r="AK7" t="str">
            <v>FAX</v>
          </cell>
          <cell r="AL7" t="str">
            <v>（株）橋本建設工業</v>
          </cell>
          <cell r="AM7" t="str">
            <v>FAX</v>
          </cell>
          <cell r="AN7" t="str">
            <v>大畑振興建設（株）</v>
          </cell>
          <cell r="AO7" t="str">
            <v>FAX</v>
          </cell>
          <cell r="AP7" t="str">
            <v>大見海事工業（株）</v>
          </cell>
          <cell r="AQ7" t="str">
            <v>FAX</v>
          </cell>
          <cell r="AR7" t="str">
            <v>野崎建設工業（株）</v>
          </cell>
          <cell r="AS7" t="str">
            <v>FAX</v>
          </cell>
          <cell r="AT7" t="str">
            <v>細川建設（株）</v>
          </cell>
          <cell r="AU7" t="str">
            <v>FAX</v>
          </cell>
          <cell r="AV7" t="str">
            <v>（株）中村組</v>
          </cell>
          <cell r="AW7" t="str">
            <v>FAX</v>
          </cell>
          <cell r="AX7" t="str">
            <v>（株）菊末産業</v>
          </cell>
          <cell r="AY7" t="str">
            <v>FAX</v>
          </cell>
          <cell r="AZ7" t="str">
            <v>平成15年3月18日</v>
          </cell>
          <cell r="BA7">
            <v>4253550</v>
          </cell>
          <cell r="BB7" t="str">
            <v>大協建設（株）</v>
          </cell>
          <cell r="BC7" t="str">
            <v>FAX</v>
          </cell>
          <cell r="BD7" t="str">
            <v>（株）工藤建設工業</v>
          </cell>
          <cell r="BE7" t="str">
            <v>FAX</v>
          </cell>
          <cell r="BF7" t="str">
            <v>（株）川村建設</v>
          </cell>
          <cell r="BG7" t="str">
            <v>FAX</v>
          </cell>
          <cell r="BH7"/>
          <cell r="BI7" t="e">
            <v>#N/A</v>
          </cell>
          <cell r="BJ7"/>
          <cell r="BK7" t="e">
            <v>#N/A</v>
          </cell>
          <cell r="BL7"/>
          <cell r="BM7" t="e">
            <v>#N/A</v>
          </cell>
          <cell r="BN7"/>
          <cell r="BO7" t="e">
            <v>#N/A</v>
          </cell>
          <cell r="BP7"/>
          <cell r="BQ7" t="e">
            <v>#N/A</v>
          </cell>
          <cell r="BR7"/>
          <cell r="BS7" t="e">
            <v>#N/A</v>
          </cell>
          <cell r="BT7"/>
          <cell r="BU7" t="e">
            <v>#N/A</v>
          </cell>
          <cell r="BV7"/>
          <cell r="BW7" t="e">
            <v>#N/A</v>
          </cell>
          <cell r="BX7"/>
          <cell r="BY7" t="e">
            <v>#N/A</v>
          </cell>
          <cell r="BZ7"/>
          <cell r="CA7" t="e">
            <v>#N/A</v>
          </cell>
          <cell r="CB7"/>
          <cell r="CC7" t="e">
            <v>#N/A</v>
          </cell>
          <cell r="CD7"/>
          <cell r="CE7" t="e">
            <v>#N/A</v>
          </cell>
          <cell r="CF7">
            <v>1</v>
          </cell>
          <cell r="CG7">
            <v>1</v>
          </cell>
          <cell r="CH7">
            <v>0.96352941176470586</v>
          </cell>
          <cell r="CI7">
            <v>1</v>
          </cell>
        </row>
        <row r="8">
          <cell r="A8">
            <v>6</v>
          </cell>
          <cell r="B8">
            <v>15</v>
          </cell>
          <cell r="C8" t="str">
            <v>県単事業</v>
          </cell>
          <cell r="D8" t="str">
            <v>管第 4 号</v>
          </cell>
          <cell r="E8">
            <v>37099</v>
          </cell>
          <cell r="F8">
            <v>18</v>
          </cell>
          <cell r="G8" t="str">
            <v>国道338号外道路維持補修工事</v>
          </cell>
          <cell r="H8" t="str">
            <v>下北郡川内町大字川内外地内</v>
          </cell>
          <cell r="I8" t="str">
            <v>平成15年11月14日まで</v>
          </cell>
          <cell r="J8" t="str">
            <v>有</v>
          </cell>
          <cell r="K8" t="str">
            <v>平成15年3月18日(火)から平成15年3月26日(水)まで</v>
          </cell>
          <cell r="L8"/>
          <cell r="M8"/>
          <cell r="N8" t="str">
            <v>平成15年3月27日</v>
          </cell>
          <cell r="O8" t="str">
            <v>(木)</v>
          </cell>
          <cell r="P8" t="str">
            <v>午前11時00分</v>
          </cell>
          <cell r="Q8" t="str">
            <v>請負代金額の10分の1以上の契約保証金を納付</v>
          </cell>
          <cell r="R8">
            <v>0</v>
          </cell>
          <cell r="S8">
            <v>0</v>
          </cell>
          <cell r="T8" t="str">
            <v xml:space="preserve"> 条件付 　工事番号管第1号、管第2号、管第3号工事の</v>
          </cell>
          <cell r="U8" t="str">
            <v>平成15年3月18日</v>
          </cell>
          <cell r="V8" t="str">
            <v>（株）浜中土木</v>
          </cell>
          <cell r="W8" t="str">
            <v>FAX</v>
          </cell>
          <cell r="X8" t="str">
            <v>山内土木（株）</v>
          </cell>
          <cell r="Y8" t="str">
            <v>FAX</v>
          </cell>
          <cell r="Z8" t="str">
            <v>（株）柴田組</v>
          </cell>
          <cell r="AA8" t="str">
            <v>FAX</v>
          </cell>
          <cell r="AB8" t="str">
            <v>野村建設（株）</v>
          </cell>
          <cell r="AC8" t="str">
            <v>FAX</v>
          </cell>
          <cell r="AD8" t="str">
            <v>（株）熊谷建設工業</v>
          </cell>
          <cell r="AE8" t="str">
            <v>FAX</v>
          </cell>
          <cell r="AF8" t="str">
            <v>太陽建設（株）</v>
          </cell>
          <cell r="AG8" t="str">
            <v>FAX</v>
          </cell>
          <cell r="AH8" t="str">
            <v>磯沼建設（株）</v>
          </cell>
          <cell r="AI8" t="str">
            <v>FAX</v>
          </cell>
          <cell r="AJ8" t="str">
            <v>杉山建設工業（株）</v>
          </cell>
          <cell r="AK8" t="str">
            <v>FAX</v>
          </cell>
          <cell r="AL8" t="str">
            <v>（株）橋本建設工業</v>
          </cell>
          <cell r="AM8" t="str">
            <v>FAX</v>
          </cell>
          <cell r="AN8" t="str">
            <v>大畑振興建設（株）</v>
          </cell>
          <cell r="AO8" t="str">
            <v>FAX</v>
          </cell>
          <cell r="AP8" t="str">
            <v>大見海事工業（株）</v>
          </cell>
          <cell r="AQ8" t="str">
            <v>FAX</v>
          </cell>
          <cell r="AR8" t="str">
            <v>野崎建設工業（株）</v>
          </cell>
          <cell r="AS8" t="str">
            <v>FAX</v>
          </cell>
          <cell r="AT8" t="str">
            <v>細川建設（株）</v>
          </cell>
          <cell r="AU8" t="str">
            <v>FAX</v>
          </cell>
          <cell r="AV8" t="str">
            <v>（株）中村組</v>
          </cell>
          <cell r="AW8" t="str">
            <v>FAX</v>
          </cell>
          <cell r="AX8" t="str">
            <v>（株）菊末産業</v>
          </cell>
          <cell r="AY8" t="str">
            <v>FAX</v>
          </cell>
          <cell r="AZ8" t="str">
            <v>平成15年3月18日</v>
          </cell>
          <cell r="BA8">
            <v>8339100</v>
          </cell>
          <cell r="BB8" t="str">
            <v>大協建設（株）</v>
          </cell>
          <cell r="BC8" t="str">
            <v>FAX</v>
          </cell>
          <cell r="BD8" t="str">
            <v>（株）工藤建設工業</v>
          </cell>
          <cell r="BE8" t="str">
            <v>FAX</v>
          </cell>
          <cell r="BF8" t="str">
            <v>（株）川村建設</v>
          </cell>
          <cell r="BG8" t="str">
            <v>FAX</v>
          </cell>
          <cell r="BH8"/>
          <cell r="BI8" t="e">
            <v>#N/A</v>
          </cell>
          <cell r="BJ8"/>
          <cell r="BK8" t="e">
            <v>#N/A</v>
          </cell>
          <cell r="BL8"/>
          <cell r="BM8" t="e">
            <v>#N/A</v>
          </cell>
          <cell r="BN8"/>
          <cell r="BO8" t="e">
            <v>#N/A</v>
          </cell>
          <cell r="BP8"/>
          <cell r="BQ8" t="e">
            <v>#N/A</v>
          </cell>
          <cell r="BR8"/>
          <cell r="BS8" t="e">
            <v>#N/A</v>
          </cell>
          <cell r="BT8"/>
          <cell r="BU8" t="e">
            <v>#N/A</v>
          </cell>
          <cell r="BV8"/>
          <cell r="BW8" t="e">
            <v>#N/A</v>
          </cell>
          <cell r="BX8"/>
          <cell r="BY8" t="e">
            <v>#N/A</v>
          </cell>
          <cell r="BZ8"/>
          <cell r="CA8" t="e">
            <v>#N/A</v>
          </cell>
          <cell r="CB8"/>
          <cell r="CC8" t="e">
            <v>#N/A</v>
          </cell>
          <cell r="CD8"/>
          <cell r="CE8" t="e">
            <v>#N/A</v>
          </cell>
          <cell r="CF8">
            <v>1</v>
          </cell>
          <cell r="CG8">
            <v>1</v>
          </cell>
          <cell r="CH8">
            <v>0.97058823529411764</v>
          </cell>
          <cell r="CI8">
            <v>1</v>
          </cell>
        </row>
        <row r="9">
          <cell r="A9">
            <v>7</v>
          </cell>
          <cell r="B9">
            <v>15</v>
          </cell>
          <cell r="C9" t="str">
            <v>県単事業</v>
          </cell>
          <cell r="D9" t="str">
            <v>管第 5 号</v>
          </cell>
          <cell r="E9">
            <v>37099</v>
          </cell>
          <cell r="F9">
            <v>18</v>
          </cell>
          <cell r="G9" t="str">
            <v>国道279号外道路維持補修工事</v>
          </cell>
          <cell r="H9" t="str">
            <v>下北郡大畑町大字大畑外地内</v>
          </cell>
          <cell r="I9" t="str">
            <v>平成15年11月14日まで</v>
          </cell>
          <cell r="J9" t="str">
            <v>有</v>
          </cell>
          <cell r="K9" t="str">
            <v>平成15年3月18日(火)から平成15年3月26日(水)まで</v>
          </cell>
          <cell r="L9"/>
          <cell r="M9"/>
          <cell r="N9" t="str">
            <v>平成15年3月27日</v>
          </cell>
          <cell r="O9" t="str">
            <v>(木)</v>
          </cell>
          <cell r="P9" t="str">
            <v>午前11時00分</v>
          </cell>
          <cell r="Q9" t="str">
            <v>請負代金額の10分の1以上の契約保証金を納付</v>
          </cell>
          <cell r="R9">
            <v>0</v>
          </cell>
          <cell r="S9">
            <v>0</v>
          </cell>
          <cell r="T9" t="str">
            <v xml:space="preserve"> 条件付 　工事番号管第1号、管第2号、管第3号、管第4号工事の</v>
          </cell>
          <cell r="U9" t="str">
            <v>平成15年3月18日</v>
          </cell>
          <cell r="V9" t="str">
            <v>（株）浜中土木</v>
          </cell>
          <cell r="W9" t="str">
            <v>FAX</v>
          </cell>
          <cell r="X9" t="str">
            <v>山内土木（株）</v>
          </cell>
          <cell r="Y9" t="str">
            <v>FAX</v>
          </cell>
          <cell r="Z9" t="str">
            <v>（株）柴田組</v>
          </cell>
          <cell r="AA9" t="str">
            <v>FAX</v>
          </cell>
          <cell r="AB9" t="str">
            <v>野村建設（株）</v>
          </cell>
          <cell r="AC9" t="str">
            <v>FAX</v>
          </cell>
          <cell r="AD9" t="str">
            <v>（株）熊谷建設工業</v>
          </cell>
          <cell r="AE9" t="str">
            <v>FAX</v>
          </cell>
          <cell r="AF9" t="str">
            <v>太陽建設（株）</v>
          </cell>
          <cell r="AG9" t="str">
            <v>FAX</v>
          </cell>
          <cell r="AH9" t="str">
            <v>磯沼建設（株）</v>
          </cell>
          <cell r="AI9" t="str">
            <v>FAX</v>
          </cell>
          <cell r="AJ9" t="str">
            <v>杉山建設工業（株）</v>
          </cell>
          <cell r="AK9" t="str">
            <v>FAX</v>
          </cell>
          <cell r="AL9" t="str">
            <v>（株）橋本建設工業</v>
          </cell>
          <cell r="AM9" t="str">
            <v>FAX</v>
          </cell>
          <cell r="AN9" t="str">
            <v>大畑振興建設（株）</v>
          </cell>
          <cell r="AO9" t="str">
            <v>FAX</v>
          </cell>
          <cell r="AP9" t="str">
            <v>大見海事工業（株）</v>
          </cell>
          <cell r="AQ9" t="str">
            <v>FAX</v>
          </cell>
          <cell r="AR9" t="str">
            <v>野崎建設工業（株）</v>
          </cell>
          <cell r="AS9" t="str">
            <v>FAX</v>
          </cell>
          <cell r="AT9" t="str">
            <v>細川建設（株）</v>
          </cell>
          <cell r="AU9" t="str">
            <v>FAX</v>
          </cell>
          <cell r="AV9" t="str">
            <v>（株）中村組</v>
          </cell>
          <cell r="AW9" t="str">
            <v>FAX</v>
          </cell>
          <cell r="AX9" t="str">
            <v>（株）菊末産業</v>
          </cell>
          <cell r="AY9" t="str">
            <v>FAX</v>
          </cell>
          <cell r="AZ9" t="str">
            <v>平成15年3月18日</v>
          </cell>
          <cell r="BA9">
            <v>7135800</v>
          </cell>
          <cell r="BB9" t="str">
            <v>大協建設（株）</v>
          </cell>
          <cell r="BC9" t="str">
            <v>FAX</v>
          </cell>
          <cell r="BD9" t="str">
            <v>（株）工藤建設工業</v>
          </cell>
          <cell r="BE9" t="str">
            <v>FAX</v>
          </cell>
          <cell r="BF9" t="str">
            <v>（株）川村建設</v>
          </cell>
          <cell r="BG9" t="str">
            <v>FAX</v>
          </cell>
          <cell r="BH9"/>
          <cell r="BI9" t="e">
            <v>#N/A</v>
          </cell>
          <cell r="BJ9"/>
          <cell r="BK9" t="e">
            <v>#N/A</v>
          </cell>
          <cell r="BL9"/>
          <cell r="BM9" t="e">
            <v>#N/A</v>
          </cell>
          <cell r="BN9"/>
          <cell r="BO9" t="e">
            <v>#N/A</v>
          </cell>
          <cell r="BP9"/>
          <cell r="BQ9" t="e">
            <v>#N/A</v>
          </cell>
          <cell r="BR9"/>
          <cell r="BS9" t="e">
            <v>#N/A</v>
          </cell>
          <cell r="BT9"/>
          <cell r="BU9" t="e">
            <v>#N/A</v>
          </cell>
          <cell r="BV9"/>
          <cell r="BW9" t="e">
            <v>#N/A</v>
          </cell>
          <cell r="BX9"/>
          <cell r="BY9" t="e">
            <v>#N/A</v>
          </cell>
          <cell r="BZ9"/>
          <cell r="CA9" t="e">
            <v>#N/A</v>
          </cell>
          <cell r="CB9"/>
          <cell r="CC9" t="e">
            <v>#N/A</v>
          </cell>
          <cell r="CD9"/>
          <cell r="CE9" t="e">
            <v>#N/A</v>
          </cell>
          <cell r="CF9">
            <v>1</v>
          </cell>
          <cell r="CG9">
            <v>1</v>
          </cell>
          <cell r="CH9">
            <v>0.97931276297335201</v>
          </cell>
          <cell r="CI9">
            <v>1</v>
          </cell>
        </row>
        <row r="10">
          <cell r="A10">
            <v>8</v>
          </cell>
          <cell r="B10">
            <v>15</v>
          </cell>
          <cell r="C10" t="str">
            <v>県単事業</v>
          </cell>
          <cell r="D10" t="str">
            <v>管第 6 号</v>
          </cell>
          <cell r="E10">
            <v>37099</v>
          </cell>
          <cell r="F10">
            <v>18</v>
          </cell>
          <cell r="G10" t="str">
            <v>国道279号外道路維持補修工事</v>
          </cell>
          <cell r="H10" t="str">
            <v>下北郡大間町大字大間外地内</v>
          </cell>
          <cell r="I10" t="str">
            <v>平成15年11月14日まで</v>
          </cell>
          <cell r="J10" t="str">
            <v>有</v>
          </cell>
          <cell r="K10" t="str">
            <v>平成15年3月18日(火)から平成15年3月26日(水)まで</v>
          </cell>
          <cell r="L10"/>
          <cell r="M10"/>
          <cell r="N10" t="str">
            <v>平成15年3月27日</v>
          </cell>
          <cell r="O10" t="str">
            <v>(木)</v>
          </cell>
          <cell r="P10" t="str">
            <v>午前11時00分</v>
          </cell>
          <cell r="Q10" t="str">
            <v>請負代金額の10分の1以上の契約保証金を納付</v>
          </cell>
          <cell r="R10">
            <v>0</v>
          </cell>
          <cell r="S10">
            <v>0</v>
          </cell>
          <cell r="T10" t="str">
            <v xml:space="preserve"> 条件付 　工事番号管第1号、管第2号、管第3号、管第4号、管第5号工事の</v>
          </cell>
          <cell r="U10" t="str">
            <v>平成15年3月18日</v>
          </cell>
          <cell r="V10" t="str">
            <v>（株）浜中土木</v>
          </cell>
          <cell r="W10" t="str">
            <v>FAX</v>
          </cell>
          <cell r="X10" t="str">
            <v>山内土木（株）</v>
          </cell>
          <cell r="Y10" t="str">
            <v>FAX</v>
          </cell>
          <cell r="Z10" t="str">
            <v>（株）柴田組</v>
          </cell>
          <cell r="AA10" t="str">
            <v>FAX</v>
          </cell>
          <cell r="AB10" t="str">
            <v>野村建設（株）</v>
          </cell>
          <cell r="AC10" t="str">
            <v>FAX</v>
          </cell>
          <cell r="AD10" t="str">
            <v>（株）熊谷建設工業</v>
          </cell>
          <cell r="AE10" t="str">
            <v>FAX</v>
          </cell>
          <cell r="AF10" t="str">
            <v>太陽建設（株）</v>
          </cell>
          <cell r="AG10" t="str">
            <v>FAX</v>
          </cell>
          <cell r="AH10" t="str">
            <v>磯沼建設（株）</v>
          </cell>
          <cell r="AI10" t="str">
            <v>FAX</v>
          </cell>
          <cell r="AJ10" t="str">
            <v>杉山建設工業（株）</v>
          </cell>
          <cell r="AK10" t="str">
            <v>FAX</v>
          </cell>
          <cell r="AL10" t="str">
            <v>（株）橋本建設工業</v>
          </cell>
          <cell r="AM10" t="str">
            <v>FAX</v>
          </cell>
          <cell r="AN10" t="str">
            <v>大畑振興建設（株）</v>
          </cell>
          <cell r="AO10" t="str">
            <v>FAX</v>
          </cell>
          <cell r="AP10" t="str">
            <v>大見海事工業（株）</v>
          </cell>
          <cell r="AQ10" t="str">
            <v>FAX</v>
          </cell>
          <cell r="AR10" t="str">
            <v>野崎建設工業（株）</v>
          </cell>
          <cell r="AS10" t="str">
            <v>FAX</v>
          </cell>
          <cell r="AT10" t="str">
            <v>細川建設（株）</v>
          </cell>
          <cell r="AU10" t="str">
            <v>FAX</v>
          </cell>
          <cell r="AV10" t="str">
            <v>（株）中村組</v>
          </cell>
          <cell r="AW10" t="str">
            <v>FAX</v>
          </cell>
          <cell r="AX10" t="str">
            <v>（株）菊末産業</v>
          </cell>
          <cell r="AY10" t="str">
            <v>FAX</v>
          </cell>
          <cell r="AZ10" t="str">
            <v>平成15年3月18日</v>
          </cell>
          <cell r="BA10">
            <v>5504100</v>
          </cell>
          <cell r="BB10" t="str">
            <v>大協建設（株）</v>
          </cell>
          <cell r="BC10" t="str">
            <v>FAX</v>
          </cell>
          <cell r="BD10" t="str">
            <v>（株）工藤建設工業</v>
          </cell>
          <cell r="BE10" t="str">
            <v>FAX</v>
          </cell>
          <cell r="BF10" t="str">
            <v>（株）川村建設</v>
          </cell>
          <cell r="BG10" t="str">
            <v>FAX</v>
          </cell>
          <cell r="BH10"/>
          <cell r="BI10" t="e">
            <v>#N/A</v>
          </cell>
          <cell r="BJ10"/>
          <cell r="BK10" t="e">
            <v>#N/A</v>
          </cell>
          <cell r="BL10"/>
          <cell r="BM10" t="e">
            <v>#N/A</v>
          </cell>
          <cell r="BN10"/>
          <cell r="BO10" t="e">
            <v>#N/A</v>
          </cell>
          <cell r="BP10"/>
          <cell r="BQ10" t="e">
            <v>#N/A</v>
          </cell>
          <cell r="BR10"/>
          <cell r="BS10" t="e">
            <v>#N/A</v>
          </cell>
          <cell r="BT10"/>
          <cell r="BU10" t="e">
            <v>#N/A</v>
          </cell>
          <cell r="BV10"/>
          <cell r="BW10" t="e">
            <v>#N/A</v>
          </cell>
          <cell r="BX10"/>
          <cell r="BY10" t="e">
            <v>#N/A</v>
          </cell>
          <cell r="BZ10"/>
          <cell r="CA10" t="e">
            <v>#N/A</v>
          </cell>
          <cell r="CB10"/>
          <cell r="CC10" t="e">
            <v>#N/A</v>
          </cell>
          <cell r="CD10"/>
          <cell r="CE10" t="e">
            <v>#N/A</v>
          </cell>
          <cell r="CF10">
            <v>1</v>
          </cell>
          <cell r="CG10">
            <v>1</v>
          </cell>
          <cell r="CH10">
            <v>0.95454545454545459</v>
          </cell>
          <cell r="CI10">
            <v>1</v>
          </cell>
        </row>
        <row r="11">
          <cell r="A11">
            <v>9</v>
          </cell>
          <cell r="B11">
            <v>15</v>
          </cell>
          <cell r="C11" t="str">
            <v>県単事業</v>
          </cell>
          <cell r="D11" t="str">
            <v>管第 7 号</v>
          </cell>
          <cell r="E11">
            <v>37099</v>
          </cell>
          <cell r="F11">
            <v>18</v>
          </cell>
          <cell r="G11" t="str">
            <v>国道338号外道路維持補修工事</v>
          </cell>
          <cell r="H11" t="str">
            <v>下北郡佐井村大字佐井外地内</v>
          </cell>
          <cell r="I11" t="str">
            <v>平成15年11月14日まで</v>
          </cell>
          <cell r="J11" t="str">
            <v>有</v>
          </cell>
          <cell r="K11" t="str">
            <v>平成15年3月18日(火)から平成15年3月26日(水)まで</v>
          </cell>
          <cell r="L11"/>
          <cell r="M11"/>
          <cell r="N11" t="str">
            <v>平成15年3月27日</v>
          </cell>
          <cell r="O11" t="str">
            <v>(木)</v>
          </cell>
          <cell r="P11" t="str">
            <v>午前11時00分</v>
          </cell>
          <cell r="Q11" t="str">
            <v>請負代金額の100分の5以上の契約保証金を納付</v>
          </cell>
          <cell r="R11">
            <v>0</v>
          </cell>
          <cell r="S11">
            <v>0</v>
          </cell>
          <cell r="T11" t="str">
            <v xml:space="preserve"> 条件付 　工事番号管第1号、管第2号、管第3号、管第4号、管第5号、管第6号工事の</v>
          </cell>
          <cell r="U11" t="str">
            <v>平成15年3月18日</v>
          </cell>
          <cell r="V11" t="str">
            <v>（株）浜中土木</v>
          </cell>
          <cell r="W11" t="str">
            <v>FAX</v>
          </cell>
          <cell r="X11" t="str">
            <v>山内土木（株）</v>
          </cell>
          <cell r="Y11" t="str">
            <v>FAX</v>
          </cell>
          <cell r="Z11" t="str">
            <v>（株）柴田組</v>
          </cell>
          <cell r="AA11" t="str">
            <v>FAX</v>
          </cell>
          <cell r="AB11" t="str">
            <v>野村建設（株）</v>
          </cell>
          <cell r="AC11" t="str">
            <v>FAX</v>
          </cell>
          <cell r="AD11" t="str">
            <v>（株）熊谷建設工業</v>
          </cell>
          <cell r="AE11" t="str">
            <v>FAX</v>
          </cell>
          <cell r="AF11" t="str">
            <v>太陽建設（株）</v>
          </cell>
          <cell r="AG11" t="str">
            <v>FAX</v>
          </cell>
          <cell r="AH11" t="str">
            <v>磯沼建設（株）</v>
          </cell>
          <cell r="AI11" t="str">
            <v>FAX</v>
          </cell>
          <cell r="AJ11" t="str">
            <v>杉山建設工業（株）</v>
          </cell>
          <cell r="AK11" t="str">
            <v>FAX</v>
          </cell>
          <cell r="AL11" t="str">
            <v>（株）橋本建設工業</v>
          </cell>
          <cell r="AM11" t="str">
            <v>FAX</v>
          </cell>
          <cell r="AN11" t="str">
            <v>大畑振興建設（株）</v>
          </cell>
          <cell r="AO11" t="str">
            <v>FAX</v>
          </cell>
          <cell r="AP11" t="str">
            <v>大見海事工業（株）</v>
          </cell>
          <cell r="AQ11" t="str">
            <v>FAX</v>
          </cell>
          <cell r="AR11" t="str">
            <v>野崎建設工業（株）</v>
          </cell>
          <cell r="AS11" t="str">
            <v>FAX</v>
          </cell>
          <cell r="AT11" t="str">
            <v>細川建設（株）</v>
          </cell>
          <cell r="AU11" t="str">
            <v>FAX</v>
          </cell>
          <cell r="AV11" t="str">
            <v>（株）中村組</v>
          </cell>
          <cell r="AW11" t="str">
            <v>FAX</v>
          </cell>
          <cell r="AX11" t="str">
            <v>（株）菊末産業</v>
          </cell>
          <cell r="AY11" t="str">
            <v>FAX</v>
          </cell>
          <cell r="AZ11" t="str">
            <v>平成15年3月18日</v>
          </cell>
          <cell r="BA11">
            <v>4573800</v>
          </cell>
          <cell r="BB11" t="str">
            <v>大協建設（株）</v>
          </cell>
          <cell r="BC11" t="str">
            <v>FAX</v>
          </cell>
          <cell r="BD11" t="str">
            <v>（株）工藤建設工業</v>
          </cell>
          <cell r="BE11" t="str">
            <v>FAX</v>
          </cell>
          <cell r="BF11" t="str">
            <v>（株）川村建設</v>
          </cell>
          <cell r="BG11" t="str">
            <v>FAX</v>
          </cell>
          <cell r="BH11"/>
          <cell r="BI11" t="e">
            <v>#N/A</v>
          </cell>
          <cell r="BJ11"/>
          <cell r="BK11" t="e">
            <v>#N/A</v>
          </cell>
          <cell r="BL11"/>
          <cell r="BM11" t="e">
            <v>#N/A</v>
          </cell>
          <cell r="BN11"/>
          <cell r="BO11" t="e">
            <v>#N/A</v>
          </cell>
          <cell r="BP11"/>
          <cell r="BQ11" t="e">
            <v>#N/A</v>
          </cell>
          <cell r="BR11"/>
          <cell r="BS11" t="e">
            <v>#N/A</v>
          </cell>
          <cell r="BT11"/>
          <cell r="BU11" t="e">
            <v>#N/A</v>
          </cell>
          <cell r="BV11"/>
          <cell r="BW11" t="e">
            <v>#N/A</v>
          </cell>
          <cell r="BX11"/>
          <cell r="BY11" t="e">
            <v>#N/A</v>
          </cell>
          <cell r="BZ11"/>
          <cell r="CA11" t="e">
            <v>#N/A</v>
          </cell>
          <cell r="CB11"/>
          <cell r="CC11" t="e">
            <v>#N/A</v>
          </cell>
          <cell r="CD11"/>
          <cell r="CE11" t="e">
            <v>#N/A</v>
          </cell>
          <cell r="CF11">
            <v>1</v>
          </cell>
          <cell r="CG11">
            <v>1</v>
          </cell>
          <cell r="CH11">
            <v>0.96958424507658647</v>
          </cell>
          <cell r="CI11">
            <v>1</v>
          </cell>
        </row>
        <row r="12">
          <cell r="A12">
            <v>10</v>
          </cell>
          <cell r="B12">
            <v>13</v>
          </cell>
          <cell r="C12" t="str">
            <v>公共事業</v>
          </cell>
          <cell r="D12" t="str">
            <v>広基委第 9-1 号</v>
          </cell>
          <cell r="E12"/>
          <cell r="F12">
            <v>10</v>
          </cell>
          <cell r="G12" t="str">
            <v>田名部川広域基幹河川改修調査業務委託</v>
          </cell>
          <cell r="H12" t="str">
            <v>むつ市大字金谷地内</v>
          </cell>
          <cell r="I12" t="str">
            <v>平成16年3月25日まで</v>
          </cell>
          <cell r="J12" t="str">
            <v>有</v>
          </cell>
          <cell r="K12" t="str">
            <v>平成15年3月25日(火)から平成15年4月2日(水)まで</v>
          </cell>
          <cell r="L12"/>
          <cell r="M12"/>
          <cell r="N12" t="str">
            <v>平成15年4月3日</v>
          </cell>
          <cell r="O12" t="str">
            <v>(木)</v>
          </cell>
          <cell r="P12" t="str">
            <v>午前9時30分</v>
          </cell>
          <cell r="Q12" t="str">
            <v>契約金額の10分の1以上の契約保証金を納付</v>
          </cell>
          <cell r="R12">
            <v>0</v>
          </cell>
          <cell r="S12">
            <v>0</v>
          </cell>
          <cell r="T12"/>
          <cell r="U12" t="str">
            <v>平成15年3月25日</v>
          </cell>
          <cell r="V12" t="str">
            <v>（株）復建技術コンサルタント</v>
          </cell>
          <cell r="W12" t="str">
            <v>FAX</v>
          </cell>
          <cell r="X12" t="str">
            <v>応用地質（株）</v>
          </cell>
          <cell r="Y12" t="str">
            <v>FAX</v>
          </cell>
          <cell r="Z12" t="str">
            <v>パシフィックコンサルタンツ（株）</v>
          </cell>
          <cell r="AA12" t="str">
            <v>FAX</v>
          </cell>
          <cell r="AB12" t="str">
            <v>日本工営（株）</v>
          </cell>
          <cell r="AC12" t="str">
            <v>FAX</v>
          </cell>
          <cell r="AD12" t="str">
            <v>（株）建設技術研究所</v>
          </cell>
          <cell r="AE12" t="str">
            <v>FAX</v>
          </cell>
          <cell r="AF12" t="str">
            <v>基礎地盤コンサルタンツ（株）</v>
          </cell>
          <cell r="AG12" t="str">
            <v>0177-22-5861</v>
          </cell>
          <cell r="AH12" t="str">
            <v>（株）開発設計コンサルタント</v>
          </cell>
          <cell r="AI12" t="str">
            <v>FAX</v>
          </cell>
          <cell r="AJ12" t="str">
            <v>三井共同建設コンサルタント（株）</v>
          </cell>
          <cell r="AK12" t="str">
            <v>FAX</v>
          </cell>
          <cell r="AL12" t="str">
            <v>八千代エンジニヤリング（株）</v>
          </cell>
          <cell r="AM12" t="str">
            <v>FAX</v>
          </cell>
          <cell r="AN12" t="str">
            <v>大日本コンサルタント（株）</v>
          </cell>
          <cell r="AO12" t="str">
            <v>FAX</v>
          </cell>
          <cell r="AP12">
            <v>0</v>
          </cell>
          <cell r="AQ12" t="e">
            <v>#N/A</v>
          </cell>
          <cell r="AR12">
            <v>0</v>
          </cell>
          <cell r="AS12" t="e">
            <v>#N/A</v>
          </cell>
          <cell r="AT12">
            <v>0</v>
          </cell>
          <cell r="AU12" t="e">
            <v>#N/A</v>
          </cell>
          <cell r="AV12">
            <v>0</v>
          </cell>
          <cell r="AW12" t="e">
            <v>#N/A</v>
          </cell>
          <cell r="AX12">
            <v>0</v>
          </cell>
          <cell r="AY12" t="e">
            <v>#N/A</v>
          </cell>
          <cell r="AZ12" t="str">
            <v>平成15年3月25日</v>
          </cell>
          <cell r="BA12">
            <v>8956500</v>
          </cell>
          <cell r="BB12">
            <v>0</v>
          </cell>
          <cell r="BC12" t="e">
            <v>#N/A</v>
          </cell>
          <cell r="BD12">
            <v>0</v>
          </cell>
          <cell r="BE12" t="e">
            <v>#N/A</v>
          </cell>
          <cell r="BF12">
            <v>0</v>
          </cell>
          <cell r="BG12" t="e">
            <v>#N/A</v>
          </cell>
          <cell r="BH12"/>
          <cell r="BI12" t="e">
            <v>#N/A</v>
          </cell>
          <cell r="BJ12"/>
          <cell r="BK12" t="e">
            <v>#N/A</v>
          </cell>
          <cell r="BL12"/>
          <cell r="BM12" t="e">
            <v>#N/A</v>
          </cell>
          <cell r="BN12"/>
          <cell r="BO12" t="e">
            <v>#N/A</v>
          </cell>
          <cell r="BP12"/>
          <cell r="BQ12" t="e">
            <v>#N/A</v>
          </cell>
          <cell r="BR12"/>
          <cell r="BS12" t="e">
            <v>#N/A</v>
          </cell>
          <cell r="BT12"/>
          <cell r="BU12" t="e">
            <v>#N/A</v>
          </cell>
          <cell r="BV12"/>
          <cell r="BW12" t="e">
            <v>#N/A</v>
          </cell>
          <cell r="BX12"/>
          <cell r="BY12" t="e">
            <v>#N/A</v>
          </cell>
          <cell r="BZ12"/>
          <cell r="CA12" t="e">
            <v>#N/A</v>
          </cell>
          <cell r="CB12"/>
          <cell r="CC12" t="e">
            <v>#N/A</v>
          </cell>
          <cell r="CD12"/>
          <cell r="CE12" t="e">
            <v>#N/A</v>
          </cell>
          <cell r="CF12">
            <v>30</v>
          </cell>
          <cell r="CG12">
            <v>0</v>
          </cell>
          <cell r="CH12">
            <v>0.93854748603351956</v>
          </cell>
          <cell r="CI12">
            <v>0</v>
          </cell>
        </row>
        <row r="13">
          <cell r="A13">
            <v>11</v>
          </cell>
          <cell r="B13">
            <v>13</v>
          </cell>
          <cell r="C13" t="str">
            <v>公共事業</v>
          </cell>
          <cell r="D13" t="str">
            <v>広基委第 9-2 号</v>
          </cell>
          <cell r="E13"/>
          <cell r="F13">
            <v>8</v>
          </cell>
          <cell r="G13" t="str">
            <v>田名部川広域基幹河川改修測量業務委託</v>
          </cell>
          <cell r="H13" t="str">
            <v>むつ市大字金谷地内</v>
          </cell>
          <cell r="I13" t="str">
            <v>平成15年10月31日まで</v>
          </cell>
          <cell r="J13" t="str">
            <v>有</v>
          </cell>
          <cell r="K13" t="str">
            <v>平成15年3月25日(火)から平成15年4月2日(水)まで</v>
          </cell>
          <cell r="L13"/>
          <cell r="M13"/>
          <cell r="N13" t="str">
            <v>平成15年4月3日</v>
          </cell>
          <cell r="O13" t="str">
            <v>(木)</v>
          </cell>
          <cell r="P13" t="str">
            <v>午前9時30分</v>
          </cell>
          <cell r="Q13" t="str">
            <v>契約金額の100分の5以上の契約保証金を納付</v>
          </cell>
          <cell r="R13">
            <v>0</v>
          </cell>
          <cell r="S13">
            <v>0</v>
          </cell>
          <cell r="T13"/>
          <cell r="U13" t="str">
            <v>平成15年3月25日</v>
          </cell>
          <cell r="V13" t="str">
            <v>（有）下北測量</v>
          </cell>
          <cell r="W13" t="str">
            <v>FAX</v>
          </cell>
          <cell r="X13" t="str">
            <v>㈱開明技術</v>
          </cell>
          <cell r="Y13" t="str">
            <v>FAX</v>
          </cell>
          <cell r="Z13" t="str">
            <v>（株）しんとう計測</v>
          </cell>
          <cell r="AA13" t="str">
            <v>FAX</v>
          </cell>
          <cell r="AB13" t="str">
            <v>（株）岩沢測量コンサル</v>
          </cell>
          <cell r="AC13" t="str">
            <v>FAX</v>
          </cell>
          <cell r="AD13" t="str">
            <v>（株）八戸測量設計</v>
          </cell>
          <cell r="AE13" t="str">
            <v>FAX</v>
          </cell>
          <cell r="AF13" t="str">
            <v>北建測量設計（有）</v>
          </cell>
          <cell r="AG13" t="str">
            <v>FAX</v>
          </cell>
          <cell r="AH13" t="str">
            <v>（有）三栄測量設計事務所</v>
          </cell>
          <cell r="AI13" t="str">
            <v>FAX</v>
          </cell>
          <cell r="AJ13" t="str">
            <v>（株）アイテック</v>
          </cell>
          <cell r="AK13" t="str">
            <v>FAX</v>
          </cell>
          <cell r="AL13">
            <v>0</v>
          </cell>
          <cell r="AM13" t="e">
            <v>#N/A</v>
          </cell>
          <cell r="AN13">
            <v>0</v>
          </cell>
          <cell r="AO13" t="e">
            <v>#N/A</v>
          </cell>
          <cell r="AP13">
            <v>0</v>
          </cell>
          <cell r="AQ13" t="e">
            <v>#N/A</v>
          </cell>
          <cell r="AR13">
            <v>0</v>
          </cell>
          <cell r="AS13" t="e">
            <v>#N/A</v>
          </cell>
          <cell r="AT13">
            <v>0</v>
          </cell>
          <cell r="AU13" t="e">
            <v>#N/A</v>
          </cell>
          <cell r="AV13">
            <v>0</v>
          </cell>
          <cell r="AW13" t="e">
            <v>#N/A</v>
          </cell>
          <cell r="AX13">
            <v>0</v>
          </cell>
          <cell r="AY13" t="e">
            <v>#N/A</v>
          </cell>
          <cell r="AZ13" t="str">
            <v>平成15年3月25日</v>
          </cell>
          <cell r="BA13">
            <v>1228500</v>
          </cell>
          <cell r="BB13">
            <v>0</v>
          </cell>
          <cell r="BC13" t="e">
            <v>#N/A</v>
          </cell>
          <cell r="BD13">
            <v>0</v>
          </cell>
          <cell r="BE13" t="e">
            <v>#N/A</v>
          </cell>
          <cell r="BF13">
            <v>0</v>
          </cell>
          <cell r="BG13" t="e">
            <v>#N/A</v>
          </cell>
          <cell r="BH13"/>
          <cell r="BI13" t="e">
            <v>#N/A</v>
          </cell>
          <cell r="BJ13"/>
          <cell r="BK13" t="e">
            <v>#N/A</v>
          </cell>
          <cell r="BL13"/>
          <cell r="BM13" t="e">
            <v>#N/A</v>
          </cell>
          <cell r="BN13"/>
          <cell r="BO13" t="e">
            <v>#N/A</v>
          </cell>
          <cell r="BP13"/>
          <cell r="BQ13" t="e">
            <v>#N/A</v>
          </cell>
          <cell r="BR13"/>
          <cell r="BS13" t="e">
            <v>#N/A</v>
          </cell>
          <cell r="BT13"/>
          <cell r="BU13" t="e">
            <v>#N/A</v>
          </cell>
          <cell r="BV13"/>
          <cell r="BW13" t="e">
            <v>#N/A</v>
          </cell>
          <cell r="BX13"/>
          <cell r="BY13" t="e">
            <v>#N/A</v>
          </cell>
          <cell r="BZ13"/>
          <cell r="CA13" t="e">
            <v>#N/A</v>
          </cell>
          <cell r="CB13"/>
          <cell r="CC13" t="e">
            <v>#N/A</v>
          </cell>
          <cell r="CD13"/>
          <cell r="CE13" t="e">
            <v>#N/A</v>
          </cell>
          <cell r="CF13">
            <v>30</v>
          </cell>
          <cell r="CG13">
            <v>0</v>
          </cell>
          <cell r="CH13">
            <v>0.90368852459016391</v>
          </cell>
          <cell r="CI13">
            <v>0</v>
          </cell>
        </row>
        <row r="14">
          <cell r="A14">
            <v>12</v>
          </cell>
          <cell r="B14">
            <v>13</v>
          </cell>
          <cell r="C14" t="str">
            <v>公共事業</v>
          </cell>
          <cell r="D14" t="str">
            <v>ダム総第 12-43-27 号</v>
          </cell>
          <cell r="E14"/>
          <cell r="F14">
            <v>10</v>
          </cell>
          <cell r="G14" t="str">
            <v>奥戸生活貯水池観測調査業務委託</v>
          </cell>
          <cell r="H14" t="str">
            <v>下北郡大間町大字奥戸地内</v>
          </cell>
          <cell r="I14" t="str">
            <v>平成16年3月25日まで</v>
          </cell>
          <cell r="J14" t="str">
            <v>有</v>
          </cell>
          <cell r="K14" t="str">
            <v>平成15年3月25日(火)から平成15年4月2日(水)まで</v>
          </cell>
          <cell r="L14"/>
          <cell r="M14"/>
          <cell r="N14" t="str">
            <v>平成15年4月3日</v>
          </cell>
          <cell r="O14" t="str">
            <v>(木)</v>
          </cell>
          <cell r="P14" t="str">
            <v>午前9時30分</v>
          </cell>
          <cell r="Q14" t="str">
            <v>契約金額の100分の5以上の契約保証金を納付</v>
          </cell>
          <cell r="R14">
            <v>0</v>
          </cell>
          <cell r="S14">
            <v>0</v>
          </cell>
          <cell r="T14"/>
          <cell r="U14" t="str">
            <v>平成15年3月25日</v>
          </cell>
          <cell r="V14" t="str">
            <v>（有）下北測量</v>
          </cell>
          <cell r="W14" t="str">
            <v>FAX</v>
          </cell>
          <cell r="X14" t="str">
            <v>（株）翌檜計画</v>
          </cell>
          <cell r="Y14" t="str">
            <v>FAX</v>
          </cell>
          <cell r="Z14" t="str">
            <v>（株）コンテック東日本</v>
          </cell>
          <cell r="AA14" t="str">
            <v>FAX</v>
          </cell>
          <cell r="AB14" t="str">
            <v>（株）みちのく計画</v>
          </cell>
          <cell r="AC14" t="str">
            <v>FAX</v>
          </cell>
          <cell r="AD14" t="str">
            <v>（株）キタコン</v>
          </cell>
          <cell r="AE14" t="str">
            <v>FAX</v>
          </cell>
          <cell r="AF14" t="str">
            <v>東北建設コンサルタント（株）</v>
          </cell>
          <cell r="AG14" t="str">
            <v>FAX</v>
          </cell>
          <cell r="AH14" t="str">
            <v>エイコウコンサルタンツ（株）</v>
          </cell>
          <cell r="AI14" t="str">
            <v>FAX</v>
          </cell>
          <cell r="AJ14" t="str">
            <v>（株）興和</v>
          </cell>
          <cell r="AK14" t="str">
            <v>FAX</v>
          </cell>
          <cell r="AL14" t="str">
            <v>新産測量（株）</v>
          </cell>
          <cell r="AM14" t="str">
            <v>FAX</v>
          </cell>
          <cell r="AN14" t="str">
            <v>（有）三栄測量設計事務所</v>
          </cell>
          <cell r="AO14" t="str">
            <v>FAX</v>
          </cell>
          <cell r="AP14">
            <v>0</v>
          </cell>
          <cell r="AQ14" t="e">
            <v>#N/A</v>
          </cell>
          <cell r="AR14">
            <v>0</v>
          </cell>
          <cell r="AS14" t="e">
            <v>#N/A</v>
          </cell>
          <cell r="AT14">
            <v>0</v>
          </cell>
          <cell r="AU14" t="e">
            <v>#N/A</v>
          </cell>
          <cell r="AV14">
            <v>0</v>
          </cell>
          <cell r="AW14" t="e">
            <v>#N/A</v>
          </cell>
          <cell r="AX14">
            <v>0</v>
          </cell>
          <cell r="AY14" t="e">
            <v>#N/A</v>
          </cell>
          <cell r="AZ14" t="str">
            <v>平成15年3月25日</v>
          </cell>
          <cell r="BA14">
            <v>4242000</v>
          </cell>
          <cell r="BB14">
            <v>0</v>
          </cell>
          <cell r="BC14" t="e">
            <v>#N/A</v>
          </cell>
          <cell r="BD14">
            <v>0</v>
          </cell>
          <cell r="BE14" t="e">
            <v>#N/A</v>
          </cell>
          <cell r="BF14">
            <v>0</v>
          </cell>
          <cell r="BG14" t="e">
            <v>#N/A</v>
          </cell>
          <cell r="BH14"/>
          <cell r="BI14" t="e">
            <v>#N/A</v>
          </cell>
          <cell r="BJ14"/>
          <cell r="BK14" t="e">
            <v>#N/A</v>
          </cell>
          <cell r="BL14"/>
          <cell r="BM14" t="e">
            <v>#N/A</v>
          </cell>
          <cell r="BN14"/>
          <cell r="BO14" t="e">
            <v>#N/A</v>
          </cell>
          <cell r="BP14"/>
          <cell r="BQ14" t="e">
            <v>#N/A</v>
          </cell>
          <cell r="BR14"/>
          <cell r="BS14" t="e">
            <v>#N/A</v>
          </cell>
          <cell r="BT14"/>
          <cell r="BU14" t="e">
            <v>#N/A</v>
          </cell>
          <cell r="BV14"/>
          <cell r="BW14" t="e">
            <v>#N/A</v>
          </cell>
          <cell r="BX14"/>
          <cell r="BY14" t="e">
            <v>#N/A</v>
          </cell>
          <cell r="BZ14"/>
          <cell r="CA14" t="e">
            <v>#N/A</v>
          </cell>
          <cell r="CB14"/>
          <cell r="CC14" t="e">
            <v>#N/A</v>
          </cell>
          <cell r="CD14"/>
          <cell r="CE14" t="e">
            <v>#N/A</v>
          </cell>
          <cell r="CF14">
            <v>30</v>
          </cell>
          <cell r="CG14">
            <v>0</v>
          </cell>
          <cell r="CH14">
            <v>0.96580188679245282</v>
          </cell>
          <cell r="CI14">
            <v>0</v>
          </cell>
        </row>
        <row r="15">
          <cell r="A15">
            <v>13</v>
          </cell>
          <cell r="B15">
            <v>15</v>
          </cell>
          <cell r="C15" t="str">
            <v>県単事業</v>
          </cell>
          <cell r="D15" t="str">
            <v>第 7191 号</v>
          </cell>
          <cell r="E15">
            <v>37159</v>
          </cell>
          <cell r="F15">
            <v>10</v>
          </cell>
          <cell r="G15" t="str">
            <v>国道338号交通安全対策工事</v>
          </cell>
          <cell r="H15" t="str">
            <v>下北郡佐井村大字佐井地内</v>
          </cell>
          <cell r="I15" t="str">
            <v>140日間</v>
          </cell>
          <cell r="J15" t="str">
            <v>有</v>
          </cell>
          <cell r="K15" t="str">
            <v>平成15年4月15日(火)から平成15年4月24日(木)まで</v>
          </cell>
          <cell r="L15"/>
          <cell r="M15"/>
          <cell r="N15" t="str">
            <v>平成15年4月25日</v>
          </cell>
          <cell r="O15" t="str">
            <v>(金)</v>
          </cell>
          <cell r="P15" t="str">
            <v>午前10時00分</v>
          </cell>
          <cell r="Q15" t="str">
            <v>請負代金額の10分の1以上の契約保証金を納付</v>
          </cell>
          <cell r="R15">
            <v>0</v>
          </cell>
          <cell r="S15">
            <v>0</v>
          </cell>
          <cell r="T15"/>
          <cell r="U15" t="str">
            <v>平成15年4月15日</v>
          </cell>
          <cell r="V15" t="str">
            <v>野村建設（株）</v>
          </cell>
          <cell r="W15" t="str">
            <v>FAX</v>
          </cell>
          <cell r="X15" t="str">
            <v>（株）熊谷建設工業</v>
          </cell>
          <cell r="Y15" t="str">
            <v>FAX</v>
          </cell>
          <cell r="Z15" t="str">
            <v>磯沼建設（株）</v>
          </cell>
          <cell r="AA15" t="str">
            <v>FAX</v>
          </cell>
          <cell r="AB15" t="str">
            <v>杉山建設工業（株）</v>
          </cell>
          <cell r="AC15" t="str">
            <v>FAX</v>
          </cell>
          <cell r="AD15" t="str">
            <v>（株）橋本建設工業</v>
          </cell>
          <cell r="AE15" t="str">
            <v>FAX</v>
          </cell>
          <cell r="AF15" t="str">
            <v>大畑振興建設（株）</v>
          </cell>
          <cell r="AG15" t="str">
            <v>FAX</v>
          </cell>
          <cell r="AH15" t="str">
            <v>大見海事工業（株）</v>
          </cell>
          <cell r="AI15" t="str">
            <v>FAX</v>
          </cell>
          <cell r="AJ15" t="str">
            <v>野崎建設工業（株）</v>
          </cell>
          <cell r="AK15" t="str">
            <v>FAX</v>
          </cell>
          <cell r="AL15" t="str">
            <v>細川建設（株）</v>
          </cell>
          <cell r="AM15" t="str">
            <v>FAX</v>
          </cell>
          <cell r="AN15" t="str">
            <v>（株）工藤建設工業</v>
          </cell>
          <cell r="AO15" t="str">
            <v>FAX</v>
          </cell>
          <cell r="AP15">
            <v>0</v>
          </cell>
          <cell r="AQ15" t="e">
            <v>#N/A</v>
          </cell>
          <cell r="AR15">
            <v>0</v>
          </cell>
          <cell r="AS15" t="e">
            <v>#N/A</v>
          </cell>
          <cell r="AT15">
            <v>0</v>
          </cell>
          <cell r="AU15" t="e">
            <v>#N/A</v>
          </cell>
          <cell r="AV15">
            <v>0</v>
          </cell>
          <cell r="AW15" t="e">
            <v>#N/A</v>
          </cell>
          <cell r="AX15">
            <v>0</v>
          </cell>
          <cell r="AY15" t="e">
            <v>#N/A</v>
          </cell>
          <cell r="AZ15" t="str">
            <v>平成15年4月15日</v>
          </cell>
          <cell r="BA15">
            <v>11778900</v>
          </cell>
          <cell r="BB15">
            <v>0</v>
          </cell>
          <cell r="BC15" t="e">
            <v>#N/A</v>
          </cell>
          <cell r="BD15">
            <v>0</v>
          </cell>
          <cell r="BE15" t="e">
            <v>#N/A</v>
          </cell>
          <cell r="BF15">
            <v>0</v>
          </cell>
          <cell r="BG15" t="e">
            <v>#N/A</v>
          </cell>
          <cell r="BH15"/>
          <cell r="BI15" t="e">
            <v>#N/A</v>
          </cell>
          <cell r="BJ15"/>
          <cell r="BK15" t="e">
            <v>#N/A</v>
          </cell>
          <cell r="BL15"/>
          <cell r="BM15" t="e">
            <v>#N/A</v>
          </cell>
          <cell r="BN15"/>
          <cell r="BO15" t="e">
            <v>#N/A</v>
          </cell>
          <cell r="BP15"/>
          <cell r="BQ15" t="e">
            <v>#N/A</v>
          </cell>
          <cell r="BR15"/>
          <cell r="BS15" t="e">
            <v>#N/A</v>
          </cell>
          <cell r="BT15"/>
          <cell r="BU15" t="e">
            <v>#N/A</v>
          </cell>
          <cell r="BV15"/>
          <cell r="BW15" t="e">
            <v>#N/A</v>
          </cell>
          <cell r="BX15"/>
          <cell r="BY15" t="e">
            <v>#N/A</v>
          </cell>
          <cell r="BZ15"/>
          <cell r="CA15" t="e">
            <v>#N/A</v>
          </cell>
          <cell r="CB15"/>
          <cell r="CC15" t="e">
            <v>#N/A</v>
          </cell>
          <cell r="CD15"/>
          <cell r="CE15" t="e">
            <v>#N/A</v>
          </cell>
          <cell r="CF15">
            <v>1</v>
          </cell>
          <cell r="CG15">
            <v>1</v>
          </cell>
          <cell r="CH15">
            <v>0.96923076923076923</v>
          </cell>
          <cell r="CI15">
            <v>1</v>
          </cell>
        </row>
        <row r="16">
          <cell r="A16">
            <v>14</v>
          </cell>
          <cell r="B16">
            <v>15</v>
          </cell>
          <cell r="C16" t="str">
            <v>県単事業</v>
          </cell>
          <cell r="D16" t="str">
            <v>河維第 7752 号</v>
          </cell>
          <cell r="E16">
            <v>37159</v>
          </cell>
          <cell r="F16">
            <v>8</v>
          </cell>
          <cell r="G16" t="str">
            <v>田名部川外河川維持工事</v>
          </cell>
          <cell r="H16" t="str">
            <v>むつ市大字横迎町外地内</v>
          </cell>
          <cell r="I16" t="str">
            <v>平成15年12月20日まで</v>
          </cell>
          <cell r="J16" t="str">
            <v>有</v>
          </cell>
          <cell r="K16" t="str">
            <v>平成15年4月15日(火)から平成15年4月24日(木)まで</v>
          </cell>
          <cell r="L16"/>
          <cell r="M16"/>
          <cell r="N16" t="str">
            <v>平成15年4月25日</v>
          </cell>
          <cell r="O16" t="str">
            <v>(金)</v>
          </cell>
          <cell r="P16" t="str">
            <v>午前10時00分</v>
          </cell>
          <cell r="Q16" t="str">
            <v>請負代金額の100分の5以上の契約保証金を納付</v>
          </cell>
          <cell r="R16">
            <v>0</v>
          </cell>
          <cell r="S16">
            <v>0</v>
          </cell>
          <cell r="T16"/>
          <cell r="U16" t="str">
            <v>平成15年4月15日</v>
          </cell>
          <cell r="V16" t="str">
            <v>（株）橋本建設工業</v>
          </cell>
          <cell r="W16" t="str">
            <v>FAX</v>
          </cell>
          <cell r="X16" t="str">
            <v>山内土木（株）</v>
          </cell>
          <cell r="Y16" t="str">
            <v>FAX</v>
          </cell>
          <cell r="Z16" t="str">
            <v>（株）柴田組</v>
          </cell>
          <cell r="AA16" t="str">
            <v>FAX</v>
          </cell>
          <cell r="AB16" t="str">
            <v>野村建設（株）</v>
          </cell>
          <cell r="AC16" t="str">
            <v>FAX</v>
          </cell>
          <cell r="AD16" t="str">
            <v>（株）熊谷建設工業</v>
          </cell>
          <cell r="AE16" t="str">
            <v>FAX</v>
          </cell>
          <cell r="AF16" t="str">
            <v>磯沼建設（株）</v>
          </cell>
          <cell r="AG16" t="str">
            <v>FAX</v>
          </cell>
          <cell r="AH16" t="str">
            <v>杉山建設工業（株）</v>
          </cell>
          <cell r="AI16" t="str">
            <v>FAX</v>
          </cell>
          <cell r="AJ16" t="str">
            <v>（株）菊末産業</v>
          </cell>
          <cell r="AK16" t="str">
            <v>FAX</v>
          </cell>
          <cell r="AL16">
            <v>0</v>
          </cell>
          <cell r="AM16" t="e">
            <v>#N/A</v>
          </cell>
          <cell r="AN16">
            <v>0</v>
          </cell>
          <cell r="AO16" t="e">
            <v>#N/A</v>
          </cell>
          <cell r="AP16">
            <v>0</v>
          </cell>
          <cell r="AQ16" t="e">
            <v>#N/A</v>
          </cell>
          <cell r="AR16">
            <v>0</v>
          </cell>
          <cell r="AS16" t="e">
            <v>#N/A</v>
          </cell>
          <cell r="AT16">
            <v>0</v>
          </cell>
          <cell r="AU16" t="e">
            <v>#N/A</v>
          </cell>
          <cell r="AV16">
            <v>0</v>
          </cell>
          <cell r="AW16" t="e">
            <v>#N/A</v>
          </cell>
          <cell r="AX16">
            <v>0</v>
          </cell>
          <cell r="AY16" t="e">
            <v>#N/A</v>
          </cell>
          <cell r="AZ16" t="str">
            <v>平成15年4月15日</v>
          </cell>
          <cell r="BA16">
            <v>2068500</v>
          </cell>
          <cell r="BB16">
            <v>0</v>
          </cell>
          <cell r="BC16" t="e">
            <v>#N/A</v>
          </cell>
          <cell r="BD16">
            <v>0</v>
          </cell>
          <cell r="BE16" t="e">
            <v>#N/A</v>
          </cell>
          <cell r="BF16">
            <v>0</v>
          </cell>
          <cell r="BG16" t="e">
            <v>#N/A</v>
          </cell>
          <cell r="BH16"/>
          <cell r="BI16" t="e">
            <v>#N/A</v>
          </cell>
          <cell r="BJ16"/>
          <cell r="BK16" t="e">
            <v>#N/A</v>
          </cell>
          <cell r="BL16"/>
          <cell r="BM16" t="e">
            <v>#N/A</v>
          </cell>
          <cell r="BN16"/>
          <cell r="BO16" t="e">
            <v>#N/A</v>
          </cell>
          <cell r="BP16"/>
          <cell r="BQ16" t="e">
            <v>#N/A</v>
          </cell>
          <cell r="BR16"/>
          <cell r="BS16" t="e">
            <v>#N/A</v>
          </cell>
          <cell r="BT16"/>
          <cell r="BU16" t="e">
            <v>#N/A</v>
          </cell>
          <cell r="BV16"/>
          <cell r="BW16" t="e">
            <v>#N/A</v>
          </cell>
          <cell r="BX16"/>
          <cell r="BY16" t="e">
            <v>#N/A</v>
          </cell>
          <cell r="BZ16"/>
          <cell r="CA16" t="e">
            <v>#N/A</v>
          </cell>
          <cell r="CB16"/>
          <cell r="CC16" t="e">
            <v>#N/A</v>
          </cell>
          <cell r="CD16"/>
          <cell r="CE16" t="e">
            <v>#N/A</v>
          </cell>
          <cell r="CF16">
            <v>1</v>
          </cell>
          <cell r="CG16">
            <v>0</v>
          </cell>
          <cell r="CH16">
            <v>0.97864077669902916</v>
          </cell>
          <cell r="CI16">
            <v>1</v>
          </cell>
        </row>
        <row r="17">
          <cell r="A17">
            <v>15</v>
          </cell>
          <cell r="B17">
            <v>13</v>
          </cell>
          <cell r="C17" t="str">
            <v>県単事業</v>
          </cell>
          <cell r="D17" t="str">
            <v>起第 7162 号</v>
          </cell>
          <cell r="E17"/>
          <cell r="F17">
            <v>8</v>
          </cell>
          <cell r="G17" t="str">
            <v>むつ尻屋崎線道路災害防除測量・用地調査業務委託</v>
          </cell>
          <cell r="H17" t="str">
            <v>下北郡東通村大字岩屋地内</v>
          </cell>
          <cell r="I17" t="str">
            <v>平成15年11月30日まで</v>
          </cell>
          <cell r="J17" t="str">
            <v>有</v>
          </cell>
          <cell r="K17" t="str">
            <v>平成15年4月22日(火)から平成15年4月24日(木)まで</v>
          </cell>
          <cell r="L17"/>
          <cell r="M17"/>
          <cell r="N17" t="str">
            <v>平成15年4月25日</v>
          </cell>
          <cell r="O17" t="str">
            <v>(金)</v>
          </cell>
          <cell r="P17" t="str">
            <v>午前10時00分</v>
          </cell>
          <cell r="Q17" t="str">
            <v>契約金額の100分の5以上の契約保証金を納付</v>
          </cell>
          <cell r="R17">
            <v>0</v>
          </cell>
          <cell r="S17">
            <v>0</v>
          </cell>
          <cell r="T17"/>
          <cell r="U17" t="str">
            <v>平成15年4月22日</v>
          </cell>
          <cell r="V17" t="str">
            <v>（有）下北測量</v>
          </cell>
          <cell r="W17" t="str">
            <v>FAX</v>
          </cell>
          <cell r="X17" t="str">
            <v>（株）開発技研</v>
          </cell>
          <cell r="Y17" t="str">
            <v>FAX</v>
          </cell>
          <cell r="Z17" t="str">
            <v>（株）八光コンサルタント</v>
          </cell>
          <cell r="AA17" t="str">
            <v>FAX</v>
          </cell>
          <cell r="AB17" t="str">
            <v>（株）岩沢測量コンサル</v>
          </cell>
          <cell r="AC17" t="str">
            <v>FAX</v>
          </cell>
          <cell r="AD17" t="str">
            <v>（有）三浦測量</v>
          </cell>
          <cell r="AE17" t="str">
            <v>0178-46-0641</v>
          </cell>
          <cell r="AF17" t="str">
            <v>（有）三栄測量設計事務所</v>
          </cell>
          <cell r="AG17" t="str">
            <v>FAX</v>
          </cell>
          <cell r="AH17" t="str">
            <v>（株）オオタ測量設計</v>
          </cell>
          <cell r="AI17" t="str">
            <v>Fax　0176-23-4894</v>
          </cell>
          <cell r="AJ17" t="str">
            <v>（株）アイテック</v>
          </cell>
          <cell r="AK17" t="str">
            <v>FAX</v>
          </cell>
          <cell r="AL17">
            <v>0</v>
          </cell>
          <cell r="AM17" t="e">
            <v>#N/A</v>
          </cell>
          <cell r="AN17">
            <v>0</v>
          </cell>
          <cell r="AO17" t="e">
            <v>#N/A</v>
          </cell>
          <cell r="AP17">
            <v>0</v>
          </cell>
          <cell r="AQ17" t="e">
            <v>#N/A</v>
          </cell>
          <cell r="AR17">
            <v>0</v>
          </cell>
          <cell r="AS17" t="e">
            <v>#N/A</v>
          </cell>
          <cell r="AT17">
            <v>0</v>
          </cell>
          <cell r="AU17" t="e">
            <v>#N/A</v>
          </cell>
          <cell r="AV17">
            <v>0</v>
          </cell>
          <cell r="AW17" t="e">
            <v>#N/A</v>
          </cell>
          <cell r="AX17">
            <v>0</v>
          </cell>
          <cell r="AY17" t="e">
            <v>#N/A</v>
          </cell>
          <cell r="AZ17" t="str">
            <v>平成15年4月22日</v>
          </cell>
          <cell r="BA17">
            <v>2866500</v>
          </cell>
          <cell r="BB17">
            <v>0</v>
          </cell>
          <cell r="BC17" t="e">
            <v>#N/A</v>
          </cell>
          <cell r="BD17">
            <v>0</v>
          </cell>
          <cell r="BE17" t="e">
            <v>#N/A</v>
          </cell>
          <cell r="BF17">
            <v>0</v>
          </cell>
          <cell r="BG17" t="e">
            <v>#N/A</v>
          </cell>
          <cell r="BH17"/>
          <cell r="BI17" t="e">
            <v>#N/A</v>
          </cell>
          <cell r="BJ17"/>
          <cell r="BK17" t="e">
            <v>#N/A</v>
          </cell>
          <cell r="BL17"/>
          <cell r="BM17" t="e">
            <v>#N/A</v>
          </cell>
          <cell r="BN17"/>
          <cell r="BO17" t="e">
            <v>#N/A</v>
          </cell>
          <cell r="BP17"/>
          <cell r="BQ17" t="e">
            <v>#N/A</v>
          </cell>
          <cell r="BR17"/>
          <cell r="BS17" t="e">
            <v>#N/A</v>
          </cell>
          <cell r="BT17"/>
          <cell r="BU17" t="e">
            <v>#N/A</v>
          </cell>
          <cell r="BV17"/>
          <cell r="BW17" t="e">
            <v>#N/A</v>
          </cell>
          <cell r="BX17"/>
          <cell r="BY17" t="e">
            <v>#N/A</v>
          </cell>
          <cell r="BZ17"/>
          <cell r="CA17" t="e">
            <v>#N/A</v>
          </cell>
          <cell r="CB17"/>
          <cell r="CC17" t="e">
            <v>#N/A</v>
          </cell>
          <cell r="CD17"/>
          <cell r="CE17" t="e">
            <v>#N/A</v>
          </cell>
          <cell r="CF17">
            <v>30</v>
          </cell>
          <cell r="CG17">
            <v>0</v>
          </cell>
          <cell r="CH17">
            <v>0.91783216783216781</v>
          </cell>
          <cell r="CI17">
            <v>0</v>
          </cell>
        </row>
        <row r="18">
          <cell r="A18">
            <v>16</v>
          </cell>
          <cell r="B18">
            <v>13</v>
          </cell>
          <cell r="C18" t="str">
            <v>県単事業</v>
          </cell>
          <cell r="D18" t="str">
            <v>第 7131 号</v>
          </cell>
          <cell r="E18"/>
          <cell r="F18">
            <v>9</v>
          </cell>
          <cell r="G18" t="str">
            <v>国道279号外道路災害防除道路災害点検業務委託</v>
          </cell>
          <cell r="H18" t="str">
            <v>下北郡風間浦村大字易国間外地内</v>
          </cell>
          <cell r="I18" t="str">
            <v>平成16年3月31日まで</v>
          </cell>
          <cell r="J18" t="str">
            <v>有</v>
          </cell>
          <cell r="K18" t="str">
            <v>平成15年4月22日(火)から平成15年4月24日(木)まで</v>
          </cell>
          <cell r="L18"/>
          <cell r="M18"/>
          <cell r="N18" t="str">
            <v>平成15年4月25日</v>
          </cell>
          <cell r="O18" t="str">
            <v>(金)</v>
          </cell>
          <cell r="P18" t="str">
            <v>午前10時00分</v>
          </cell>
          <cell r="Q18" t="str">
            <v>契約金額の10分の1以上の契約保証金を納付</v>
          </cell>
          <cell r="R18">
            <v>0</v>
          </cell>
          <cell r="S18">
            <v>0</v>
          </cell>
          <cell r="T18"/>
          <cell r="U18" t="str">
            <v>平成15年4月22日</v>
          </cell>
          <cell r="V18" t="str">
            <v>応用地質（株）</v>
          </cell>
          <cell r="W18" t="str">
            <v>FAX</v>
          </cell>
          <cell r="X18" t="str">
            <v>基礎地盤コンサルタンツ（株）</v>
          </cell>
          <cell r="Y18" t="str">
            <v>0177-22-5861</v>
          </cell>
          <cell r="Z18" t="str">
            <v>興亜開発（株）</v>
          </cell>
          <cell r="AA18" t="str">
            <v>FAX</v>
          </cell>
          <cell r="AB18" t="str">
            <v>（株）光生エンジニアリング</v>
          </cell>
          <cell r="AC18" t="str">
            <v>FAX</v>
          </cell>
          <cell r="AD18" t="str">
            <v>国土防災技術（株）</v>
          </cell>
          <cell r="AE18" t="str">
            <v>FAX</v>
          </cell>
          <cell r="AF18" t="str">
            <v>大日本コンサルタント（株）</v>
          </cell>
          <cell r="AG18" t="str">
            <v>FAX</v>
          </cell>
          <cell r="AH18" t="str">
            <v>中央開発（株）</v>
          </cell>
          <cell r="AI18" t="str">
            <v>FAX</v>
          </cell>
          <cell r="AJ18" t="str">
            <v>（株）テクノ長谷</v>
          </cell>
          <cell r="AK18" t="str">
            <v>FAX</v>
          </cell>
          <cell r="AL18" t="str">
            <v>（株）復建技術コンサルタント</v>
          </cell>
          <cell r="AM18" t="str">
            <v>FAX</v>
          </cell>
          <cell r="AN18">
            <v>0</v>
          </cell>
          <cell r="AO18" t="e">
            <v>#N/A</v>
          </cell>
          <cell r="AP18">
            <v>0</v>
          </cell>
          <cell r="AQ18" t="e">
            <v>#N/A</v>
          </cell>
          <cell r="AR18">
            <v>0</v>
          </cell>
          <cell r="AS18" t="e">
            <v>#N/A</v>
          </cell>
          <cell r="AT18">
            <v>0</v>
          </cell>
          <cell r="AU18" t="e">
            <v>#N/A</v>
          </cell>
          <cell r="AV18">
            <v>0</v>
          </cell>
          <cell r="AW18" t="e">
            <v>#N/A</v>
          </cell>
          <cell r="AX18">
            <v>0</v>
          </cell>
          <cell r="AY18" t="e">
            <v>#N/A</v>
          </cell>
          <cell r="AZ18" t="str">
            <v>平成15年4月22日</v>
          </cell>
          <cell r="BA18">
            <v>6678000</v>
          </cell>
          <cell r="BB18">
            <v>0</v>
          </cell>
          <cell r="BC18" t="e">
            <v>#N/A</v>
          </cell>
          <cell r="BD18">
            <v>0</v>
          </cell>
          <cell r="BE18" t="e">
            <v>#N/A</v>
          </cell>
          <cell r="BF18">
            <v>0</v>
          </cell>
          <cell r="BG18" t="e">
            <v>#N/A</v>
          </cell>
          <cell r="BH18"/>
          <cell r="BI18" t="e">
            <v>#N/A</v>
          </cell>
          <cell r="BJ18"/>
          <cell r="BK18" t="e">
            <v>#N/A</v>
          </cell>
          <cell r="BL18"/>
          <cell r="BM18" t="e">
            <v>#N/A</v>
          </cell>
          <cell r="BN18"/>
          <cell r="BO18" t="e">
            <v>#N/A</v>
          </cell>
          <cell r="BP18"/>
          <cell r="BQ18" t="e">
            <v>#N/A</v>
          </cell>
          <cell r="BR18"/>
          <cell r="BS18" t="e">
            <v>#N/A</v>
          </cell>
          <cell r="BT18"/>
          <cell r="BU18" t="e">
            <v>#N/A</v>
          </cell>
          <cell r="BV18"/>
          <cell r="BW18" t="e">
            <v>#N/A</v>
          </cell>
          <cell r="BX18"/>
          <cell r="BY18" t="e">
            <v>#N/A</v>
          </cell>
          <cell r="BZ18"/>
          <cell r="CA18" t="e">
            <v>#N/A</v>
          </cell>
          <cell r="CB18"/>
          <cell r="CC18" t="e">
            <v>#N/A</v>
          </cell>
          <cell r="CD18"/>
          <cell r="CE18" t="e">
            <v>#N/A</v>
          </cell>
          <cell r="CF18">
            <v>30</v>
          </cell>
          <cell r="CG18">
            <v>0</v>
          </cell>
          <cell r="CH18">
            <v>0.93665667166416788</v>
          </cell>
          <cell r="CI18">
            <v>0</v>
          </cell>
        </row>
        <row r="19">
          <cell r="A19">
            <v>17</v>
          </cell>
          <cell r="B19">
            <v>13</v>
          </cell>
          <cell r="C19" t="str">
            <v>公共事業</v>
          </cell>
          <cell r="D19" t="str">
            <v>火委第 13 号</v>
          </cell>
          <cell r="E19"/>
          <cell r="F19">
            <v>10</v>
          </cell>
          <cell r="G19" t="str">
            <v>大赤川外砂防施設配置計画検討業務委託</v>
          </cell>
          <cell r="H19" t="str">
            <v>下北郡風間浦村大字佐久間山国有林地内</v>
          </cell>
          <cell r="I19" t="str">
            <v>平成15年12月20日まで</v>
          </cell>
          <cell r="J19" t="str">
            <v>有</v>
          </cell>
          <cell r="K19" t="str">
            <v>平成15年4月22日(火)から平成15年4月30日(水)まで</v>
          </cell>
          <cell r="L19"/>
          <cell r="M19"/>
          <cell r="N19" t="str">
            <v>平成15年5月1日</v>
          </cell>
          <cell r="O19" t="str">
            <v>(木)</v>
          </cell>
          <cell r="P19" t="str">
            <v>午前10時00分</v>
          </cell>
          <cell r="Q19" t="str">
            <v>契約金額の10分の1以上の契約保証金を納付</v>
          </cell>
          <cell r="R19">
            <v>0</v>
          </cell>
          <cell r="S19">
            <v>0</v>
          </cell>
          <cell r="T19"/>
          <cell r="U19" t="str">
            <v>平成15年4月22日</v>
          </cell>
          <cell r="V19" t="str">
            <v>（株）アジア共同設計コンサルタント</v>
          </cell>
          <cell r="W19" t="str">
            <v>FAX</v>
          </cell>
          <cell r="X19" t="str">
            <v>開発コンサルタント（株）</v>
          </cell>
          <cell r="Y19" t="str">
            <v>FAX</v>
          </cell>
          <cell r="Z19" t="str">
            <v>（株）開発設計コンサルタント</v>
          </cell>
          <cell r="AA19" t="str">
            <v>FAX</v>
          </cell>
          <cell r="AB19" t="str">
            <v>（株）建設技術研究所</v>
          </cell>
          <cell r="AC19" t="str">
            <v>FAX</v>
          </cell>
          <cell r="AD19" t="str">
            <v>砂防エンジニアリング（株）</v>
          </cell>
          <cell r="AE19" t="str">
            <v>FAX</v>
          </cell>
          <cell r="AF19" t="str">
            <v>大日本コンサルタント（株）</v>
          </cell>
          <cell r="AG19" t="str">
            <v>FAX</v>
          </cell>
          <cell r="AH19" t="str">
            <v>日本工営（株）</v>
          </cell>
          <cell r="AI19" t="str">
            <v>FAX</v>
          </cell>
          <cell r="AJ19" t="str">
            <v>パシフィックコンサルタンツ（株）</v>
          </cell>
          <cell r="AK19" t="str">
            <v>FAX</v>
          </cell>
          <cell r="AL19" t="str">
            <v>（株）復建技術コンサルタント</v>
          </cell>
          <cell r="AM19" t="str">
            <v>FAX</v>
          </cell>
          <cell r="AN19" t="str">
            <v>八千代エンジニヤリング（株）</v>
          </cell>
          <cell r="AO19" t="str">
            <v>FAX</v>
          </cell>
          <cell r="AP19">
            <v>0</v>
          </cell>
          <cell r="AQ19" t="e">
            <v>#N/A</v>
          </cell>
          <cell r="AR19">
            <v>0</v>
          </cell>
          <cell r="AS19" t="e">
            <v>#N/A</v>
          </cell>
          <cell r="AT19">
            <v>0</v>
          </cell>
          <cell r="AU19" t="e">
            <v>#N/A</v>
          </cell>
          <cell r="AV19">
            <v>0</v>
          </cell>
          <cell r="AW19" t="e">
            <v>#N/A</v>
          </cell>
          <cell r="AX19">
            <v>0</v>
          </cell>
          <cell r="AY19" t="e">
            <v>#N/A</v>
          </cell>
          <cell r="AZ19" t="str">
            <v>平成15年4月22日</v>
          </cell>
          <cell r="BA19">
            <v>6163500</v>
          </cell>
          <cell r="BB19">
            <v>0</v>
          </cell>
          <cell r="BC19" t="e">
            <v>#N/A</v>
          </cell>
          <cell r="BD19">
            <v>0</v>
          </cell>
          <cell r="BE19" t="e">
            <v>#N/A</v>
          </cell>
          <cell r="BF19">
            <v>0</v>
          </cell>
          <cell r="BG19" t="e">
            <v>#N/A</v>
          </cell>
          <cell r="BH19"/>
          <cell r="BI19" t="e">
            <v>#N/A</v>
          </cell>
          <cell r="BJ19"/>
          <cell r="BK19" t="e">
            <v>#N/A</v>
          </cell>
          <cell r="BL19"/>
          <cell r="BM19" t="e">
            <v>#N/A</v>
          </cell>
          <cell r="BN19"/>
          <cell r="BO19" t="e">
            <v>#N/A</v>
          </cell>
          <cell r="BP19"/>
          <cell r="BQ19" t="e">
            <v>#N/A</v>
          </cell>
          <cell r="BR19"/>
          <cell r="BS19" t="e">
            <v>#N/A</v>
          </cell>
          <cell r="BT19"/>
          <cell r="BU19" t="e">
            <v>#N/A</v>
          </cell>
          <cell r="BV19"/>
          <cell r="BW19" t="e">
            <v>#N/A</v>
          </cell>
          <cell r="BX19"/>
          <cell r="BY19" t="e">
            <v>#N/A</v>
          </cell>
          <cell r="BZ19"/>
          <cell r="CA19" t="e">
            <v>#N/A</v>
          </cell>
          <cell r="CB19"/>
          <cell r="CC19" t="e">
            <v>#N/A</v>
          </cell>
          <cell r="CD19"/>
          <cell r="CE19" t="e">
            <v>#N/A</v>
          </cell>
          <cell r="CF19">
            <v>30</v>
          </cell>
          <cell r="CG19">
            <v>0</v>
          </cell>
          <cell r="CH19">
            <v>0.90170454545454548</v>
          </cell>
          <cell r="CI19">
            <v>0</v>
          </cell>
        </row>
        <row r="20">
          <cell r="A20">
            <v>18</v>
          </cell>
          <cell r="B20">
            <v>13</v>
          </cell>
          <cell r="C20" t="str">
            <v>公共事業</v>
          </cell>
          <cell r="D20" t="str">
            <v>砂基第 6 号</v>
          </cell>
          <cell r="E20"/>
          <cell r="F20">
            <v>12</v>
          </cell>
          <cell r="G20" t="str">
            <v>砂防基礎調査業務委託</v>
          </cell>
          <cell r="H20" t="str">
            <v>むつ市他７町村地内</v>
          </cell>
          <cell r="I20" t="str">
            <v>平成15年8月31日まで</v>
          </cell>
          <cell r="J20" t="str">
            <v>有</v>
          </cell>
          <cell r="K20" t="str">
            <v>平成15年4月22日(火)から平成15年4月30日(水)まで</v>
          </cell>
          <cell r="L20"/>
          <cell r="M20"/>
          <cell r="N20" t="str">
            <v>平成15年5月1日</v>
          </cell>
          <cell r="O20" t="str">
            <v>(木)</v>
          </cell>
          <cell r="P20" t="str">
            <v>午前10時00分</v>
          </cell>
          <cell r="Q20" t="str">
            <v>契約金額の100分の5以上の契約保証金を納付</v>
          </cell>
          <cell r="R20">
            <v>0</v>
          </cell>
          <cell r="S20">
            <v>0</v>
          </cell>
          <cell r="T20"/>
          <cell r="U20" t="str">
            <v>平成15年4月22日</v>
          </cell>
          <cell r="V20" t="str">
            <v>（株）みちのく計画</v>
          </cell>
          <cell r="W20" t="str">
            <v>FAX</v>
          </cell>
          <cell r="X20" t="str">
            <v>（株）青秋</v>
          </cell>
          <cell r="Y20" t="str">
            <v>FAX</v>
          </cell>
          <cell r="Z20" t="str">
            <v>アジア航測（株）</v>
          </cell>
          <cell r="AA20" t="str">
            <v>FAX</v>
          </cell>
          <cell r="AB20" t="str">
            <v>国際航業（株）</v>
          </cell>
          <cell r="AC20" t="str">
            <v>FAX</v>
          </cell>
          <cell r="AD20" t="str">
            <v>（株）パスコ</v>
          </cell>
          <cell r="AE20" t="str">
            <v>FAX</v>
          </cell>
          <cell r="AF20" t="str">
            <v>パシフィックコンサルタンツ（株）</v>
          </cell>
          <cell r="AG20" t="str">
            <v>FAX</v>
          </cell>
          <cell r="AH20" t="str">
            <v>東武計画（株）</v>
          </cell>
          <cell r="AI20" t="str">
            <v>Fax 017-776-3422</v>
          </cell>
          <cell r="AJ20" t="str">
            <v>朝日航洋（株）</v>
          </cell>
          <cell r="AK20" t="str">
            <v>FAX</v>
          </cell>
          <cell r="AL20" t="str">
            <v>（株）中庭測量コンサルタント</v>
          </cell>
          <cell r="AM20" t="str">
            <v>Fax 019-623-3090</v>
          </cell>
          <cell r="AN20" t="str">
            <v>（株）オオバ</v>
          </cell>
          <cell r="AO20" t="str">
            <v>FAX</v>
          </cell>
          <cell r="AP20" t="str">
            <v>日本工営（株）</v>
          </cell>
          <cell r="AQ20" t="str">
            <v>FAX</v>
          </cell>
          <cell r="AR20" t="str">
            <v>大日本コンサルタント（株）</v>
          </cell>
          <cell r="AS20" t="str">
            <v>FAX</v>
          </cell>
          <cell r="AT20">
            <v>0</v>
          </cell>
          <cell r="AU20" t="e">
            <v>#N/A</v>
          </cell>
          <cell r="AV20">
            <v>0</v>
          </cell>
          <cell r="AW20" t="e">
            <v>#N/A</v>
          </cell>
          <cell r="AX20">
            <v>0</v>
          </cell>
          <cell r="AY20" t="e">
            <v>#N/A</v>
          </cell>
          <cell r="AZ20" t="str">
            <v>平成15年4月22日</v>
          </cell>
          <cell r="BA20">
            <v>3135300</v>
          </cell>
          <cell r="BB20">
            <v>0</v>
          </cell>
          <cell r="BC20" t="e">
            <v>#N/A</v>
          </cell>
          <cell r="BD20">
            <v>0</v>
          </cell>
          <cell r="BE20" t="e">
            <v>#N/A</v>
          </cell>
          <cell r="BF20">
            <v>0</v>
          </cell>
          <cell r="BG20" t="e">
            <v>#N/A</v>
          </cell>
          <cell r="BH20"/>
          <cell r="BI20" t="e">
            <v>#N/A</v>
          </cell>
          <cell r="BJ20"/>
          <cell r="BK20" t="e">
            <v>#N/A</v>
          </cell>
          <cell r="BL20"/>
          <cell r="BM20" t="e">
            <v>#N/A</v>
          </cell>
          <cell r="BN20"/>
          <cell r="BO20" t="e">
            <v>#N/A</v>
          </cell>
          <cell r="BP20"/>
          <cell r="BQ20" t="e">
            <v>#N/A</v>
          </cell>
          <cell r="BR20"/>
          <cell r="BS20" t="e">
            <v>#N/A</v>
          </cell>
          <cell r="BT20"/>
          <cell r="BU20" t="e">
            <v>#N/A</v>
          </cell>
          <cell r="BV20"/>
          <cell r="BW20" t="e">
            <v>#N/A</v>
          </cell>
          <cell r="BX20"/>
          <cell r="BY20" t="e">
            <v>#N/A</v>
          </cell>
          <cell r="BZ20"/>
          <cell r="CA20" t="e">
            <v>#N/A</v>
          </cell>
          <cell r="CB20"/>
          <cell r="CC20" t="e">
            <v>#N/A</v>
          </cell>
          <cell r="CD20"/>
          <cell r="CE20" t="e">
            <v>#N/A</v>
          </cell>
          <cell r="CF20">
            <v>30</v>
          </cell>
          <cell r="CG20">
            <v>0</v>
          </cell>
          <cell r="CH20">
            <v>0.87220447284345048</v>
          </cell>
          <cell r="CI20">
            <v>0</v>
          </cell>
        </row>
        <row r="21">
          <cell r="A21">
            <v>19</v>
          </cell>
          <cell r="B21">
            <v>15</v>
          </cell>
          <cell r="C21" t="str">
            <v>公共事業</v>
          </cell>
          <cell r="D21" t="str">
            <v>14災第 341 号</v>
          </cell>
          <cell r="E21">
            <v>37165</v>
          </cell>
          <cell r="F21">
            <v>9</v>
          </cell>
          <cell r="G21" t="str">
            <v>むつ東通線道路災害復旧工事</v>
          </cell>
          <cell r="H21" t="str">
            <v>むつ市大字川代山地内</v>
          </cell>
          <cell r="I21" t="str">
            <v>平成15年8月31日まで</v>
          </cell>
          <cell r="J21" t="str">
            <v>有</v>
          </cell>
          <cell r="K21" t="str">
            <v>平成15年4月15日(火)から平成15年4月30日(水)まで</v>
          </cell>
          <cell r="L21"/>
          <cell r="M21"/>
          <cell r="N21" t="str">
            <v>平成15年5月1日</v>
          </cell>
          <cell r="O21" t="str">
            <v>(木)</v>
          </cell>
          <cell r="P21" t="str">
            <v>午前10時00分</v>
          </cell>
          <cell r="Q21" t="str">
            <v>請負代金額の10分の1以上の契約保証金を納付</v>
          </cell>
          <cell r="R21">
            <v>0</v>
          </cell>
          <cell r="S21">
            <v>0</v>
          </cell>
          <cell r="T21"/>
          <cell r="U21" t="str">
            <v>平成15年4月15日</v>
          </cell>
          <cell r="V21" t="str">
            <v>（株）相馬土木</v>
          </cell>
          <cell r="W21" t="str">
            <v>FAX</v>
          </cell>
          <cell r="X21" t="str">
            <v>（有）鳥山建設</v>
          </cell>
          <cell r="Y21" t="str">
            <v>FAX</v>
          </cell>
          <cell r="Z21" t="str">
            <v>下北土木技術（有）</v>
          </cell>
          <cell r="AA21" t="str">
            <v>FAX</v>
          </cell>
          <cell r="AB21" t="str">
            <v>坂本建設（株）</v>
          </cell>
          <cell r="AC21" t="str">
            <v>FAX</v>
          </cell>
          <cell r="AD21" t="str">
            <v>（有）南川工業</v>
          </cell>
          <cell r="AE21" t="str">
            <v>FAX</v>
          </cell>
          <cell r="AF21" t="str">
            <v>川端管工土木（株）</v>
          </cell>
          <cell r="AG21" t="str">
            <v>FAX</v>
          </cell>
          <cell r="AH21" t="str">
            <v>（有）東宮建設</v>
          </cell>
          <cell r="AI21" t="str">
            <v>FAX</v>
          </cell>
          <cell r="AJ21" t="str">
            <v>（株）リバー建設</v>
          </cell>
          <cell r="AK21" t="str">
            <v>FAX</v>
          </cell>
          <cell r="AL21" t="str">
            <v>（有）駒谷工業</v>
          </cell>
          <cell r="AM21" t="str">
            <v>FAX</v>
          </cell>
          <cell r="AN21">
            <v>0</v>
          </cell>
          <cell r="AO21" t="e">
            <v>#N/A</v>
          </cell>
          <cell r="AP21">
            <v>0</v>
          </cell>
          <cell r="AQ21" t="e">
            <v>#N/A</v>
          </cell>
          <cell r="AR21">
            <v>0</v>
          </cell>
          <cell r="AS21" t="e">
            <v>#N/A</v>
          </cell>
          <cell r="AT21">
            <v>0</v>
          </cell>
          <cell r="AU21" t="e">
            <v>#N/A</v>
          </cell>
          <cell r="AV21">
            <v>0</v>
          </cell>
          <cell r="AW21" t="e">
            <v>#N/A</v>
          </cell>
          <cell r="AX21">
            <v>0</v>
          </cell>
          <cell r="AY21" t="e">
            <v>#N/A</v>
          </cell>
          <cell r="AZ21" t="str">
            <v>平成15年4月15日</v>
          </cell>
          <cell r="BA21">
            <v>9010050</v>
          </cell>
          <cell r="BB21">
            <v>0</v>
          </cell>
          <cell r="BC21" t="e">
            <v>#N/A</v>
          </cell>
          <cell r="BD21">
            <v>0</v>
          </cell>
          <cell r="BE21" t="e">
            <v>#N/A</v>
          </cell>
          <cell r="BF21">
            <v>0</v>
          </cell>
          <cell r="BG21" t="e">
            <v>#N/A</v>
          </cell>
          <cell r="BH21"/>
          <cell r="BI21" t="e">
            <v>#N/A</v>
          </cell>
          <cell r="BJ21"/>
          <cell r="BK21" t="e">
            <v>#N/A</v>
          </cell>
          <cell r="BL21"/>
          <cell r="BM21" t="e">
            <v>#N/A</v>
          </cell>
          <cell r="BN21"/>
          <cell r="BO21" t="e">
            <v>#N/A</v>
          </cell>
          <cell r="BP21"/>
          <cell r="BQ21" t="e">
            <v>#N/A</v>
          </cell>
          <cell r="BR21"/>
          <cell r="BS21" t="e">
            <v>#N/A</v>
          </cell>
          <cell r="BT21"/>
          <cell r="BU21" t="e">
            <v>#N/A</v>
          </cell>
          <cell r="BV21"/>
          <cell r="BW21" t="e">
            <v>#N/A</v>
          </cell>
          <cell r="BX21"/>
          <cell r="BY21" t="e">
            <v>#N/A</v>
          </cell>
          <cell r="BZ21"/>
          <cell r="CA21" t="e">
            <v>#N/A</v>
          </cell>
          <cell r="CB21"/>
          <cell r="CC21" t="e">
            <v>#N/A</v>
          </cell>
          <cell r="CD21"/>
          <cell r="CE21" t="e">
            <v>#N/A</v>
          </cell>
          <cell r="CF21">
            <v>1</v>
          </cell>
          <cell r="CG21">
            <v>1</v>
          </cell>
          <cell r="CH21">
            <v>0.9730854605993341</v>
          </cell>
          <cell r="CI21">
            <v>1</v>
          </cell>
        </row>
        <row r="22">
          <cell r="A22">
            <v>20</v>
          </cell>
          <cell r="B22">
            <v>113</v>
          </cell>
          <cell r="C22" t="str">
            <v>県単事業</v>
          </cell>
          <cell r="D22" t="str">
            <v>起ふる第 7940-2 号</v>
          </cell>
          <cell r="E22"/>
          <cell r="F22">
            <v>1</v>
          </cell>
          <cell r="G22" t="str">
            <v>九艘泊脇野沢線道路改良用地調査（再積算）業務委託</v>
          </cell>
          <cell r="H22" t="str">
            <v>下北郡脇野沢村大字脇野沢地内</v>
          </cell>
          <cell r="I22" t="str">
            <v>平成15年7月31日まで</v>
          </cell>
          <cell r="J22" t="str">
            <v>有</v>
          </cell>
          <cell r="K22" t="str">
            <v>平成15年4月22日(火)から平成15年4月30日(水)まで</v>
          </cell>
          <cell r="L22"/>
          <cell r="M22"/>
          <cell r="N22" t="str">
            <v>平成15年5月1日</v>
          </cell>
          <cell r="O22" t="str">
            <v>(木)</v>
          </cell>
          <cell r="P22" t="str">
            <v>午前9時30分</v>
          </cell>
          <cell r="Q22" t="str">
            <v>契約金額の100分の5以上の契約保証金を納付</v>
          </cell>
          <cell r="R22">
            <v>0</v>
          </cell>
          <cell r="S22">
            <v>0</v>
          </cell>
          <cell r="T22"/>
          <cell r="U22" t="str">
            <v>平成15年4月22日</v>
          </cell>
          <cell r="V22" t="str">
            <v>（株）コサカ技研</v>
          </cell>
          <cell r="W22" t="str">
            <v>FAX</v>
          </cell>
          <cell r="X22">
            <v>0</v>
          </cell>
          <cell r="Y22" t="e">
            <v>#N/A</v>
          </cell>
          <cell r="Z22">
            <v>0</v>
          </cell>
          <cell r="AA22" t="e">
            <v>#N/A</v>
          </cell>
          <cell r="AB22">
            <v>0</v>
          </cell>
          <cell r="AC22" t="e">
            <v>#N/A</v>
          </cell>
          <cell r="AD22">
            <v>0</v>
          </cell>
          <cell r="AE22" t="e">
            <v>#N/A</v>
          </cell>
          <cell r="AF22">
            <v>0</v>
          </cell>
          <cell r="AG22" t="e">
            <v>#N/A</v>
          </cell>
          <cell r="AH22">
            <v>0</v>
          </cell>
          <cell r="AI22" t="e">
            <v>#N/A</v>
          </cell>
          <cell r="AJ22">
            <v>0</v>
          </cell>
          <cell r="AK22" t="e">
            <v>#N/A</v>
          </cell>
          <cell r="AL22">
            <v>0</v>
          </cell>
          <cell r="AM22" t="e">
            <v>#N/A</v>
          </cell>
          <cell r="AN22">
            <v>0</v>
          </cell>
          <cell r="AO22" t="e">
            <v>#N/A</v>
          </cell>
          <cell r="AP22">
            <v>0</v>
          </cell>
          <cell r="AQ22" t="e">
            <v>#N/A</v>
          </cell>
          <cell r="AR22">
            <v>0</v>
          </cell>
          <cell r="AS22" t="e">
            <v>#N/A</v>
          </cell>
          <cell r="AT22">
            <v>0</v>
          </cell>
          <cell r="AU22" t="e">
            <v>#N/A</v>
          </cell>
          <cell r="AV22">
            <v>0</v>
          </cell>
          <cell r="AW22" t="e">
            <v>#N/A</v>
          </cell>
          <cell r="AX22">
            <v>0</v>
          </cell>
          <cell r="AY22" t="e">
            <v>#N/A</v>
          </cell>
          <cell r="AZ22" t="str">
            <v>平成15年4月22日</v>
          </cell>
          <cell r="BA22">
            <v>420000</v>
          </cell>
          <cell r="BB22">
            <v>0</v>
          </cell>
          <cell r="BC22" t="e">
            <v>#N/A</v>
          </cell>
          <cell r="BD22">
            <v>0</v>
          </cell>
          <cell r="BE22" t="e">
            <v>#N/A</v>
          </cell>
          <cell r="BF22">
            <v>0</v>
          </cell>
          <cell r="BG22" t="e">
            <v>#N/A</v>
          </cell>
          <cell r="BH22"/>
          <cell r="BI22" t="e">
            <v>#N/A</v>
          </cell>
          <cell r="BJ22"/>
          <cell r="BK22" t="e">
            <v>#N/A</v>
          </cell>
          <cell r="BL22"/>
          <cell r="BM22" t="e">
            <v>#N/A</v>
          </cell>
          <cell r="BN22"/>
          <cell r="BO22" t="e">
            <v>#N/A</v>
          </cell>
          <cell r="BP22"/>
          <cell r="BQ22" t="e">
            <v>#N/A</v>
          </cell>
          <cell r="BR22"/>
          <cell r="BS22" t="e">
            <v>#N/A</v>
          </cell>
          <cell r="BT22"/>
          <cell r="BU22" t="e">
            <v>#N/A</v>
          </cell>
          <cell r="BV22"/>
          <cell r="BW22" t="e">
            <v>#N/A</v>
          </cell>
          <cell r="BX22"/>
          <cell r="BY22" t="e">
            <v>#N/A</v>
          </cell>
          <cell r="BZ22"/>
          <cell r="CA22" t="e">
            <v>#N/A</v>
          </cell>
          <cell r="CB22"/>
          <cell r="CC22" t="e">
            <v>#N/A</v>
          </cell>
          <cell r="CD22"/>
          <cell r="CE22" t="e">
            <v>#N/A</v>
          </cell>
          <cell r="CF22">
            <v>30</v>
          </cell>
          <cell r="CG22">
            <v>0</v>
          </cell>
          <cell r="CH22">
            <v>0.97499999999999998</v>
          </cell>
          <cell r="CI22">
            <v>0</v>
          </cell>
        </row>
        <row r="23">
          <cell r="A23">
            <v>21</v>
          </cell>
          <cell r="B23">
            <v>115</v>
          </cell>
          <cell r="C23" t="str">
            <v>県単事業</v>
          </cell>
          <cell r="D23" t="str">
            <v>第 7861 号</v>
          </cell>
          <cell r="E23">
            <v>37165</v>
          </cell>
          <cell r="F23">
            <v>2</v>
          </cell>
          <cell r="G23" t="str">
            <v>尻屋岬港維持工事</v>
          </cell>
          <cell r="H23" t="str">
            <v>下北郡東通村大字尻屋地内</v>
          </cell>
          <cell r="I23" t="str">
            <v>50日間</v>
          </cell>
          <cell r="J23" t="str">
            <v>有</v>
          </cell>
          <cell r="K23" t="str">
            <v>平成15年4月24日(木)から平成15年4月30日(水)まで</v>
          </cell>
          <cell r="L23"/>
          <cell r="M23"/>
          <cell r="N23" t="str">
            <v>平成15年5月1日</v>
          </cell>
          <cell r="O23" t="str">
            <v>(木)</v>
          </cell>
          <cell r="P23" t="str">
            <v>午前9時30分</v>
          </cell>
          <cell r="Q23" t="str">
            <v>請負代金額の100分の5以上の契約保証金を納付</v>
          </cell>
          <cell r="R23">
            <v>0</v>
          </cell>
          <cell r="S23">
            <v>0</v>
          </cell>
          <cell r="T23"/>
          <cell r="U23" t="str">
            <v>平成15年4月24日</v>
          </cell>
          <cell r="V23" t="str">
            <v>（株）柴田組</v>
          </cell>
          <cell r="W23" t="str">
            <v>FAX</v>
          </cell>
          <cell r="X23" t="str">
            <v>（株）川村建設</v>
          </cell>
          <cell r="Y23" t="str">
            <v>FAX</v>
          </cell>
          <cell r="Z23">
            <v>0</v>
          </cell>
          <cell r="AA23" t="e">
            <v>#N/A</v>
          </cell>
          <cell r="AB23">
            <v>0</v>
          </cell>
          <cell r="AC23" t="e">
            <v>#N/A</v>
          </cell>
          <cell r="AD23">
            <v>0</v>
          </cell>
          <cell r="AE23" t="e">
            <v>#N/A</v>
          </cell>
          <cell r="AF23">
            <v>0</v>
          </cell>
          <cell r="AG23" t="e">
            <v>#N/A</v>
          </cell>
          <cell r="AH23">
            <v>0</v>
          </cell>
          <cell r="AI23" t="e">
            <v>#N/A</v>
          </cell>
          <cell r="AJ23">
            <v>0</v>
          </cell>
          <cell r="AK23" t="e">
            <v>#N/A</v>
          </cell>
          <cell r="AL23">
            <v>0</v>
          </cell>
          <cell r="AM23" t="e">
            <v>#N/A</v>
          </cell>
          <cell r="AN23">
            <v>0</v>
          </cell>
          <cell r="AO23" t="e">
            <v>#N/A</v>
          </cell>
          <cell r="AP23">
            <v>0</v>
          </cell>
          <cell r="AQ23" t="e">
            <v>#N/A</v>
          </cell>
          <cell r="AR23">
            <v>0</v>
          </cell>
          <cell r="AS23" t="e">
            <v>#N/A</v>
          </cell>
          <cell r="AT23">
            <v>0</v>
          </cell>
          <cell r="AU23" t="e">
            <v>#N/A</v>
          </cell>
          <cell r="AV23">
            <v>0</v>
          </cell>
          <cell r="AW23" t="e">
            <v>#N/A</v>
          </cell>
          <cell r="AX23">
            <v>0</v>
          </cell>
          <cell r="AY23" t="e">
            <v>#N/A</v>
          </cell>
          <cell r="AZ23" t="str">
            <v>平成15年4月24日</v>
          </cell>
          <cell r="BA23">
            <v>340200</v>
          </cell>
          <cell r="BB23">
            <v>0</v>
          </cell>
          <cell r="BC23" t="e">
            <v>#N/A</v>
          </cell>
          <cell r="BD23">
            <v>0</v>
          </cell>
          <cell r="BE23" t="e">
            <v>#N/A</v>
          </cell>
          <cell r="BF23">
            <v>0</v>
          </cell>
          <cell r="BG23" t="e">
            <v>#N/A</v>
          </cell>
          <cell r="BH23"/>
          <cell r="BI23" t="e">
            <v>#N/A</v>
          </cell>
          <cell r="BJ23"/>
          <cell r="BK23" t="e">
            <v>#N/A</v>
          </cell>
          <cell r="BL23"/>
          <cell r="BM23" t="e">
            <v>#N/A</v>
          </cell>
          <cell r="BN23"/>
          <cell r="BO23" t="e">
            <v>#N/A</v>
          </cell>
          <cell r="BP23"/>
          <cell r="BQ23" t="e">
            <v>#N/A</v>
          </cell>
          <cell r="BR23"/>
          <cell r="BS23" t="e">
            <v>#N/A</v>
          </cell>
          <cell r="BT23"/>
          <cell r="BU23" t="e">
            <v>#N/A</v>
          </cell>
          <cell r="BV23"/>
          <cell r="BW23" t="e">
            <v>#N/A</v>
          </cell>
          <cell r="BX23"/>
          <cell r="BY23" t="e">
            <v>#N/A</v>
          </cell>
          <cell r="BZ23"/>
          <cell r="CA23" t="e">
            <v>#N/A</v>
          </cell>
          <cell r="CB23"/>
          <cell r="CC23" t="e">
            <v>#N/A</v>
          </cell>
          <cell r="CD23"/>
          <cell r="CE23" t="e">
            <v>#N/A</v>
          </cell>
          <cell r="CF23">
            <v>13</v>
          </cell>
          <cell r="CG23">
            <v>0</v>
          </cell>
          <cell r="CH23">
            <v>0.95735294117647063</v>
          </cell>
          <cell r="CI23">
            <v>0</v>
          </cell>
        </row>
        <row r="24">
          <cell r="A24">
            <v>22</v>
          </cell>
          <cell r="B24">
            <v>115</v>
          </cell>
          <cell r="C24" t="str">
            <v>県単事業</v>
          </cell>
          <cell r="D24" t="str">
            <v>第 7862 号</v>
          </cell>
          <cell r="E24">
            <v>37165</v>
          </cell>
          <cell r="F24">
            <v>2</v>
          </cell>
          <cell r="G24" t="str">
            <v>川内港維持工事</v>
          </cell>
          <cell r="H24" t="str">
            <v>下北郡川内町大字川内外地内</v>
          </cell>
          <cell r="I24" t="str">
            <v>50日間</v>
          </cell>
          <cell r="J24" t="str">
            <v>有</v>
          </cell>
          <cell r="K24" t="str">
            <v>平成15年4月24日(木)から平成15年4月30日(水)まで</v>
          </cell>
          <cell r="L24"/>
          <cell r="M24"/>
          <cell r="N24" t="str">
            <v>平成15年5月1日</v>
          </cell>
          <cell r="O24" t="str">
            <v>(木)</v>
          </cell>
          <cell r="P24" t="str">
            <v>午前9時30分</v>
          </cell>
          <cell r="Q24" t="str">
            <v>請負代金額の100分の5以上の契約保証金を納付</v>
          </cell>
          <cell r="R24">
            <v>0</v>
          </cell>
          <cell r="S24">
            <v>0</v>
          </cell>
          <cell r="T24"/>
          <cell r="U24" t="str">
            <v>平成15年4月24日</v>
          </cell>
          <cell r="V24" t="str">
            <v>（株）浜中土木</v>
          </cell>
          <cell r="W24" t="str">
            <v>FAX</v>
          </cell>
          <cell r="X24" t="str">
            <v>（株）中村組</v>
          </cell>
          <cell r="Y24" t="str">
            <v>FAX</v>
          </cell>
          <cell r="Z24">
            <v>0</v>
          </cell>
          <cell r="AA24" t="e">
            <v>#N/A</v>
          </cell>
          <cell r="AB24">
            <v>0</v>
          </cell>
          <cell r="AC24" t="e">
            <v>#N/A</v>
          </cell>
          <cell r="AD24">
            <v>0</v>
          </cell>
          <cell r="AE24" t="e">
            <v>#N/A</v>
          </cell>
          <cell r="AF24">
            <v>0</v>
          </cell>
          <cell r="AG24" t="e">
            <v>#N/A</v>
          </cell>
          <cell r="AH24">
            <v>0</v>
          </cell>
          <cell r="AI24" t="e">
            <v>#N/A</v>
          </cell>
          <cell r="AJ24">
            <v>0</v>
          </cell>
          <cell r="AK24" t="e">
            <v>#N/A</v>
          </cell>
          <cell r="AL24">
            <v>0</v>
          </cell>
          <cell r="AM24" t="e">
            <v>#N/A</v>
          </cell>
          <cell r="AN24">
            <v>0</v>
          </cell>
          <cell r="AO24" t="e">
            <v>#N/A</v>
          </cell>
          <cell r="AP24">
            <v>0</v>
          </cell>
          <cell r="AQ24" t="e">
            <v>#N/A</v>
          </cell>
          <cell r="AR24">
            <v>0</v>
          </cell>
          <cell r="AS24" t="e">
            <v>#N/A</v>
          </cell>
          <cell r="AT24">
            <v>0</v>
          </cell>
          <cell r="AU24" t="e">
            <v>#N/A</v>
          </cell>
          <cell r="AV24">
            <v>0</v>
          </cell>
          <cell r="AW24" t="e">
            <v>#N/A</v>
          </cell>
          <cell r="AX24">
            <v>0</v>
          </cell>
          <cell r="AY24" t="e">
            <v>#N/A</v>
          </cell>
          <cell r="AZ24" t="str">
            <v>平成15年4月24日</v>
          </cell>
          <cell r="BA24">
            <v>232050</v>
          </cell>
          <cell r="BB24">
            <v>0</v>
          </cell>
          <cell r="BC24" t="e">
            <v>#N/A</v>
          </cell>
          <cell r="BD24">
            <v>0</v>
          </cell>
          <cell r="BE24" t="e">
            <v>#N/A</v>
          </cell>
          <cell r="BF24">
            <v>0</v>
          </cell>
          <cell r="BG24" t="e">
            <v>#N/A</v>
          </cell>
          <cell r="BH24"/>
          <cell r="BI24" t="e">
            <v>#N/A</v>
          </cell>
          <cell r="BJ24"/>
          <cell r="BK24" t="e">
            <v>#N/A</v>
          </cell>
          <cell r="BL24"/>
          <cell r="BM24" t="e">
            <v>#N/A</v>
          </cell>
          <cell r="BN24"/>
          <cell r="BO24" t="e">
            <v>#N/A</v>
          </cell>
          <cell r="BP24"/>
          <cell r="BQ24" t="e">
            <v>#N/A</v>
          </cell>
          <cell r="BR24"/>
          <cell r="BS24" t="e">
            <v>#N/A</v>
          </cell>
          <cell r="BT24"/>
          <cell r="BU24" t="e">
            <v>#N/A</v>
          </cell>
          <cell r="BV24"/>
          <cell r="BW24" t="e">
            <v>#N/A</v>
          </cell>
          <cell r="BX24"/>
          <cell r="BY24" t="e">
            <v>#N/A</v>
          </cell>
          <cell r="BZ24"/>
          <cell r="CA24" t="e">
            <v>#N/A</v>
          </cell>
          <cell r="CB24"/>
          <cell r="CC24" t="e">
            <v>#N/A</v>
          </cell>
          <cell r="CD24"/>
          <cell r="CE24" t="e">
            <v>#N/A</v>
          </cell>
          <cell r="CF24">
            <v>1</v>
          </cell>
          <cell r="CG24">
            <v>0</v>
          </cell>
          <cell r="CH24">
            <v>0.95043103448275867</v>
          </cell>
          <cell r="CI24">
            <v>0</v>
          </cell>
        </row>
        <row r="25">
          <cell r="A25">
            <v>23</v>
          </cell>
          <cell r="B25">
            <v>15</v>
          </cell>
          <cell r="C25" t="str">
            <v>県単事業</v>
          </cell>
          <cell r="D25" t="str">
            <v>第 7403 号</v>
          </cell>
          <cell r="E25">
            <v>37171</v>
          </cell>
          <cell r="F25">
            <v>9</v>
          </cell>
          <cell r="G25" t="str">
            <v>国道279号道路維持工事</v>
          </cell>
          <cell r="H25" t="str">
            <v>下北郡風間浦村大字易国間地内</v>
          </cell>
          <cell r="I25" t="str">
            <v>平成15年11月30日まで</v>
          </cell>
          <cell r="J25" t="str">
            <v>有</v>
          </cell>
          <cell r="K25" t="str">
            <v>平成15年5月2日(金)から平成15年5月6日(火)まで</v>
          </cell>
          <cell r="L25"/>
          <cell r="M25"/>
          <cell r="N25" t="str">
            <v>平成15年5月7日</v>
          </cell>
          <cell r="O25" t="str">
            <v>(水)</v>
          </cell>
          <cell r="P25" t="str">
            <v>午前10時00分</v>
          </cell>
          <cell r="Q25" t="str">
            <v>請負代金額の100分の5以上の契約保証金を納付</v>
          </cell>
          <cell r="R25">
            <v>0</v>
          </cell>
          <cell r="S25">
            <v>0</v>
          </cell>
          <cell r="T25"/>
          <cell r="U25" t="str">
            <v>平成15年5月2日</v>
          </cell>
          <cell r="V25" t="str">
            <v>野村建設（株）</v>
          </cell>
          <cell r="W25" t="str">
            <v>FAX</v>
          </cell>
          <cell r="X25" t="str">
            <v>（株）熊谷建設工業</v>
          </cell>
          <cell r="Y25" t="str">
            <v>FAX</v>
          </cell>
          <cell r="Z25" t="str">
            <v>磯沼建設（株）</v>
          </cell>
          <cell r="AA25" t="str">
            <v>FAX</v>
          </cell>
          <cell r="AB25" t="str">
            <v>杉山建設工業（株）</v>
          </cell>
          <cell r="AC25" t="str">
            <v>FAX</v>
          </cell>
          <cell r="AD25" t="str">
            <v>（株）橋本建設工業</v>
          </cell>
          <cell r="AE25" t="str">
            <v>FAX</v>
          </cell>
          <cell r="AF25" t="str">
            <v>大畑振興建設（株）</v>
          </cell>
          <cell r="AG25" t="str">
            <v>FAX</v>
          </cell>
          <cell r="AH25" t="str">
            <v>大見海事工業（株）</v>
          </cell>
          <cell r="AI25" t="str">
            <v>FAX</v>
          </cell>
          <cell r="AJ25" t="str">
            <v>野崎建設工業（株）</v>
          </cell>
          <cell r="AK25" t="str">
            <v>FAX</v>
          </cell>
          <cell r="AL25" t="str">
            <v>細川建設（株）</v>
          </cell>
          <cell r="AM25" t="str">
            <v>FAX</v>
          </cell>
          <cell r="AN25">
            <v>0</v>
          </cell>
          <cell r="AO25" t="e">
            <v>#N/A</v>
          </cell>
          <cell r="AP25">
            <v>0</v>
          </cell>
          <cell r="AQ25" t="e">
            <v>#N/A</v>
          </cell>
          <cell r="AR25">
            <v>0</v>
          </cell>
          <cell r="AS25" t="e">
            <v>#N/A</v>
          </cell>
          <cell r="AT25">
            <v>0</v>
          </cell>
          <cell r="AU25" t="e">
            <v>#N/A</v>
          </cell>
          <cell r="AV25">
            <v>0</v>
          </cell>
          <cell r="AW25" t="e">
            <v>#N/A</v>
          </cell>
          <cell r="AX25">
            <v>0</v>
          </cell>
          <cell r="AY25" t="e">
            <v>#N/A</v>
          </cell>
          <cell r="AZ25" t="str">
            <v>平成15年5月2日</v>
          </cell>
          <cell r="BA25">
            <v>4844700</v>
          </cell>
          <cell r="BB25">
            <v>0</v>
          </cell>
          <cell r="BC25" t="e">
            <v>#N/A</v>
          </cell>
          <cell r="BD25">
            <v>0</v>
          </cell>
          <cell r="BE25" t="e">
            <v>#N/A</v>
          </cell>
          <cell r="BF25">
            <v>0</v>
          </cell>
          <cell r="BG25" t="e">
            <v>#N/A</v>
          </cell>
          <cell r="BH25"/>
          <cell r="BI25" t="e">
            <v>#N/A</v>
          </cell>
          <cell r="BJ25"/>
          <cell r="BK25" t="e">
            <v>#N/A</v>
          </cell>
          <cell r="BL25"/>
          <cell r="BM25" t="e">
            <v>#N/A</v>
          </cell>
          <cell r="BN25"/>
          <cell r="BO25" t="e">
            <v>#N/A</v>
          </cell>
          <cell r="BP25"/>
          <cell r="BQ25" t="e">
            <v>#N/A</v>
          </cell>
          <cell r="BR25"/>
          <cell r="BS25" t="e">
            <v>#N/A</v>
          </cell>
          <cell r="BT25"/>
          <cell r="BU25" t="e">
            <v>#N/A</v>
          </cell>
          <cell r="BV25"/>
          <cell r="BW25" t="e">
            <v>#N/A</v>
          </cell>
          <cell r="BX25"/>
          <cell r="BY25" t="e">
            <v>#N/A</v>
          </cell>
          <cell r="BZ25"/>
          <cell r="CA25" t="e">
            <v>#N/A</v>
          </cell>
          <cell r="CB25"/>
          <cell r="CC25" t="e">
            <v>#N/A</v>
          </cell>
          <cell r="CD25"/>
          <cell r="CE25" t="e">
            <v>#N/A</v>
          </cell>
          <cell r="CF25">
            <v>1</v>
          </cell>
          <cell r="CG25">
            <v>0</v>
          </cell>
          <cell r="CH25">
            <v>0.95454545454545459</v>
          </cell>
          <cell r="CI25">
            <v>1</v>
          </cell>
        </row>
        <row r="26">
          <cell r="A26">
            <v>24</v>
          </cell>
          <cell r="B26">
            <v>15</v>
          </cell>
          <cell r="C26" t="str">
            <v>県単事業</v>
          </cell>
          <cell r="D26" t="str">
            <v>第 7132 号</v>
          </cell>
          <cell r="E26">
            <v>37180</v>
          </cell>
          <cell r="F26">
            <v>10</v>
          </cell>
          <cell r="G26" t="str">
            <v>国道２７９号道路災害防除工事</v>
          </cell>
          <cell r="H26" t="str">
            <v>下北郡風間浦村大字易国間地内</v>
          </cell>
          <cell r="I26" t="str">
            <v>180日間</v>
          </cell>
          <cell r="J26" t="str">
            <v>有</v>
          </cell>
          <cell r="K26" t="str">
            <v>平成15年5月7日(水)から平成15年5月14日(水)まで</v>
          </cell>
          <cell r="L26"/>
          <cell r="M26"/>
          <cell r="N26" t="str">
            <v>平成15年5月15日</v>
          </cell>
          <cell r="O26" t="str">
            <v>(木)</v>
          </cell>
          <cell r="P26" t="str">
            <v>午前10時00分</v>
          </cell>
          <cell r="Q26" t="str">
            <v>請負代金額の10分の1以上の契約保証金を納付</v>
          </cell>
          <cell r="R26">
            <v>0</v>
          </cell>
          <cell r="S26">
            <v>0</v>
          </cell>
          <cell r="T26"/>
          <cell r="U26" t="str">
            <v>平成15年5月7日</v>
          </cell>
          <cell r="V26" t="str">
            <v>三祐（株）</v>
          </cell>
          <cell r="W26" t="str">
            <v>FAX</v>
          </cell>
          <cell r="X26" t="str">
            <v>日本植生（株）</v>
          </cell>
          <cell r="Y26" t="str">
            <v>FAX</v>
          </cell>
          <cell r="Z26" t="str">
            <v>イビデングリーンテック（株）</v>
          </cell>
          <cell r="AA26" t="str">
            <v>FAX</v>
          </cell>
          <cell r="AB26" t="str">
            <v>陽光建設（株）</v>
          </cell>
          <cell r="AC26" t="str">
            <v>FAX</v>
          </cell>
          <cell r="AD26" t="str">
            <v>東興建設（株）</v>
          </cell>
          <cell r="AE26" t="str">
            <v>FAX</v>
          </cell>
          <cell r="AF26" t="str">
            <v>ライト工業（株）</v>
          </cell>
          <cell r="AG26" t="str">
            <v>Fax 022-224-6255</v>
          </cell>
          <cell r="AH26" t="str">
            <v>日特建設（株）</v>
          </cell>
          <cell r="AI26" t="str">
            <v>FAX</v>
          </cell>
          <cell r="AJ26" t="str">
            <v>日本基礎技術（株）</v>
          </cell>
          <cell r="AK26" t="str">
            <v>FAX</v>
          </cell>
          <cell r="AL26" t="str">
            <v>大和工業（株）</v>
          </cell>
          <cell r="AM26" t="str">
            <v>FAX</v>
          </cell>
          <cell r="AN26" t="str">
            <v>（株）アイビック</v>
          </cell>
          <cell r="AO26" t="str">
            <v>FAX</v>
          </cell>
          <cell r="AP26">
            <v>0</v>
          </cell>
          <cell r="AQ26" t="e">
            <v>#N/A</v>
          </cell>
          <cell r="AR26">
            <v>0</v>
          </cell>
          <cell r="AS26" t="e">
            <v>#N/A</v>
          </cell>
          <cell r="AT26">
            <v>0</v>
          </cell>
          <cell r="AU26" t="e">
            <v>#N/A</v>
          </cell>
          <cell r="AV26">
            <v>0</v>
          </cell>
          <cell r="AW26" t="e">
            <v>#N/A</v>
          </cell>
          <cell r="AX26">
            <v>0</v>
          </cell>
          <cell r="AY26" t="e">
            <v>#N/A</v>
          </cell>
          <cell r="AZ26" t="str">
            <v>平成15年5月7日</v>
          </cell>
          <cell r="BA26">
            <v>32778900</v>
          </cell>
          <cell r="BB26">
            <v>0</v>
          </cell>
          <cell r="BC26" t="e">
            <v>#N/A</v>
          </cell>
          <cell r="BD26">
            <v>0</v>
          </cell>
          <cell r="BE26" t="e">
            <v>#N/A</v>
          </cell>
          <cell r="BF26">
            <v>0</v>
          </cell>
          <cell r="BG26" t="e">
            <v>#N/A</v>
          </cell>
          <cell r="BH26"/>
          <cell r="BI26" t="e">
            <v>#N/A</v>
          </cell>
          <cell r="BJ26"/>
          <cell r="BK26" t="e">
            <v>#N/A</v>
          </cell>
          <cell r="BL26"/>
          <cell r="BM26" t="e">
            <v>#N/A</v>
          </cell>
          <cell r="BN26"/>
          <cell r="BO26" t="e">
            <v>#N/A</v>
          </cell>
          <cell r="BP26"/>
          <cell r="BQ26" t="e">
            <v>#N/A</v>
          </cell>
          <cell r="BR26"/>
          <cell r="BS26" t="e">
            <v>#N/A</v>
          </cell>
          <cell r="BT26"/>
          <cell r="BU26" t="e">
            <v>#N/A</v>
          </cell>
          <cell r="BV26"/>
          <cell r="BW26" t="e">
            <v>#N/A</v>
          </cell>
          <cell r="BX26"/>
          <cell r="BY26" t="e">
            <v>#N/A</v>
          </cell>
          <cell r="BZ26"/>
          <cell r="CA26" t="e">
            <v>#N/A</v>
          </cell>
          <cell r="CB26"/>
          <cell r="CC26" t="e">
            <v>#N/A</v>
          </cell>
          <cell r="CD26"/>
          <cell r="CE26" t="e">
            <v>#N/A</v>
          </cell>
          <cell r="CF26">
            <v>5</v>
          </cell>
          <cell r="CG26">
            <v>0</v>
          </cell>
          <cell r="CH26">
            <v>0.96330275229357798</v>
          </cell>
          <cell r="CI26">
            <v>1</v>
          </cell>
        </row>
        <row r="27">
          <cell r="A27">
            <v>25</v>
          </cell>
          <cell r="B27">
            <v>13</v>
          </cell>
          <cell r="C27" t="str">
            <v>公共事業</v>
          </cell>
          <cell r="D27" t="str">
            <v>第 5-14-1 号</v>
          </cell>
          <cell r="E27"/>
          <cell r="F27">
            <v>10</v>
          </cell>
          <cell r="G27" t="str">
            <v>国道２７９号橋梁整備（二枚橋３号橋）地質調査業務委託</v>
          </cell>
          <cell r="H27" t="str">
            <v>下北郡大畑町大字二枚橋地内</v>
          </cell>
          <cell r="I27" t="str">
            <v>100日間</v>
          </cell>
          <cell r="J27" t="str">
            <v>有</v>
          </cell>
          <cell r="K27" t="str">
            <v>平成15年5月7日(水)から平成15年5月14日(水)まで</v>
          </cell>
          <cell r="L27"/>
          <cell r="M27"/>
          <cell r="N27" t="str">
            <v>平成15年5月15日</v>
          </cell>
          <cell r="O27" t="str">
            <v>(木)</v>
          </cell>
          <cell r="P27" t="str">
            <v>午前10時00分</v>
          </cell>
          <cell r="Q27" t="str">
            <v>契約金額の10分の1以上の契約保証金を納付</v>
          </cell>
          <cell r="R27">
            <v>0</v>
          </cell>
          <cell r="S27">
            <v>0</v>
          </cell>
          <cell r="T27"/>
          <cell r="U27" t="str">
            <v>平成15年5月7日</v>
          </cell>
          <cell r="V27" t="str">
            <v>東北地下工業（株）</v>
          </cell>
          <cell r="W27" t="str">
            <v>FAX</v>
          </cell>
          <cell r="X27" t="str">
            <v>（株）コンテック東日本</v>
          </cell>
          <cell r="Y27" t="str">
            <v>FAX</v>
          </cell>
          <cell r="Z27" t="str">
            <v>（株）日研工営</v>
          </cell>
          <cell r="AA27" t="str">
            <v>FAX</v>
          </cell>
          <cell r="AB27" t="str">
            <v>大泉開発（株）</v>
          </cell>
          <cell r="AC27" t="str">
            <v>FAX</v>
          </cell>
          <cell r="AD27" t="str">
            <v>（株）キタコン</v>
          </cell>
          <cell r="AE27" t="str">
            <v>FAX</v>
          </cell>
          <cell r="AF27" t="str">
            <v>（株）ダイテック</v>
          </cell>
          <cell r="AG27" t="str">
            <v>FAX</v>
          </cell>
          <cell r="AH27" t="str">
            <v>東北建設コンサルタント（株）</v>
          </cell>
          <cell r="AI27" t="str">
            <v>FAX</v>
          </cell>
          <cell r="AJ27" t="str">
            <v>（有）みちのくボーリング</v>
          </cell>
          <cell r="AK27" t="str">
            <v>FAX</v>
          </cell>
          <cell r="AL27" t="str">
            <v>（株）コサカ技研</v>
          </cell>
          <cell r="AM27" t="str">
            <v>FAX</v>
          </cell>
          <cell r="AN27" t="str">
            <v>佐藤技術（株）</v>
          </cell>
          <cell r="AO27" t="str">
            <v>FAX</v>
          </cell>
          <cell r="AP27">
            <v>0</v>
          </cell>
          <cell r="AQ27" t="e">
            <v>#N/A</v>
          </cell>
          <cell r="AR27">
            <v>0</v>
          </cell>
          <cell r="AS27" t="e">
            <v>#N/A</v>
          </cell>
          <cell r="AT27">
            <v>0</v>
          </cell>
          <cell r="AU27" t="e">
            <v>#N/A</v>
          </cell>
          <cell r="AV27">
            <v>0</v>
          </cell>
          <cell r="AW27" t="e">
            <v>#N/A</v>
          </cell>
          <cell r="AX27">
            <v>0</v>
          </cell>
          <cell r="AY27" t="e">
            <v>#N/A</v>
          </cell>
          <cell r="AZ27" t="str">
            <v>平成15年5月7日</v>
          </cell>
          <cell r="BA27">
            <v>8494500</v>
          </cell>
          <cell r="BB27">
            <v>0</v>
          </cell>
          <cell r="BC27" t="e">
            <v>#N/A</v>
          </cell>
          <cell r="BD27">
            <v>0</v>
          </cell>
          <cell r="BE27" t="e">
            <v>#N/A</v>
          </cell>
          <cell r="BF27">
            <v>0</v>
          </cell>
          <cell r="BG27" t="e">
            <v>#N/A</v>
          </cell>
          <cell r="BH27"/>
          <cell r="BI27" t="e">
            <v>#N/A</v>
          </cell>
          <cell r="BJ27"/>
          <cell r="BK27" t="e">
            <v>#N/A</v>
          </cell>
          <cell r="BL27"/>
          <cell r="BM27" t="e">
            <v>#N/A</v>
          </cell>
          <cell r="BN27"/>
          <cell r="BO27" t="e">
            <v>#N/A</v>
          </cell>
          <cell r="BP27"/>
          <cell r="BQ27" t="e">
            <v>#N/A</v>
          </cell>
          <cell r="BR27"/>
          <cell r="BS27" t="e">
            <v>#N/A</v>
          </cell>
          <cell r="BT27"/>
          <cell r="BU27" t="e">
            <v>#N/A</v>
          </cell>
          <cell r="BV27"/>
          <cell r="BW27" t="e">
            <v>#N/A</v>
          </cell>
          <cell r="BX27"/>
          <cell r="BY27" t="e">
            <v>#N/A</v>
          </cell>
          <cell r="BZ27"/>
          <cell r="CA27" t="e">
            <v>#N/A</v>
          </cell>
          <cell r="CB27"/>
          <cell r="CC27" t="e">
            <v>#N/A</v>
          </cell>
          <cell r="CD27"/>
          <cell r="CE27" t="e">
            <v>#N/A</v>
          </cell>
          <cell r="CF27">
            <v>30</v>
          </cell>
          <cell r="CG27">
            <v>0</v>
          </cell>
          <cell r="CH27">
            <v>0.92756183745583043</v>
          </cell>
          <cell r="CI27">
            <v>0</v>
          </cell>
        </row>
        <row r="28">
          <cell r="A28">
            <v>26</v>
          </cell>
          <cell r="B28">
            <v>13</v>
          </cell>
          <cell r="C28" t="str">
            <v>公共事業</v>
          </cell>
          <cell r="D28" t="str">
            <v>第 5-15-1 号</v>
          </cell>
          <cell r="E28"/>
          <cell r="F28">
            <v>10</v>
          </cell>
          <cell r="G28" t="str">
            <v>国道２７９号橋梁整備（二枚橋２号橋）地質調査業務委託</v>
          </cell>
          <cell r="H28" t="str">
            <v>下北郡大畑町大字二枚橋地内</v>
          </cell>
          <cell r="I28" t="str">
            <v>80日間</v>
          </cell>
          <cell r="J28" t="str">
            <v>有</v>
          </cell>
          <cell r="K28" t="str">
            <v>平成15年5月7日(水)から平成15年5月14日(水)まで</v>
          </cell>
          <cell r="L28"/>
          <cell r="M28"/>
          <cell r="N28" t="str">
            <v>平成15年5月15日</v>
          </cell>
          <cell r="O28" t="str">
            <v>(木)</v>
          </cell>
          <cell r="P28" t="str">
            <v>午前10時00分</v>
          </cell>
          <cell r="Q28" t="str">
            <v>契約金額の10分の1以上の契約保証金を納付</v>
          </cell>
          <cell r="R28">
            <v>0</v>
          </cell>
          <cell r="S28">
            <v>0</v>
          </cell>
          <cell r="T28" t="str">
            <v xml:space="preserve"> 条件付 　工事番号第5-14-1号業務の</v>
          </cell>
          <cell r="U28" t="str">
            <v>平成15年5月7日</v>
          </cell>
          <cell r="V28" t="str">
            <v>東北地下工業（株）</v>
          </cell>
          <cell r="W28" t="str">
            <v>FAX</v>
          </cell>
          <cell r="X28" t="str">
            <v>（株）コンテック東日本</v>
          </cell>
          <cell r="Y28" t="str">
            <v>FAX</v>
          </cell>
          <cell r="Z28" t="str">
            <v>（株）日研工営</v>
          </cell>
          <cell r="AA28" t="str">
            <v>FAX</v>
          </cell>
          <cell r="AB28" t="str">
            <v>大泉開発（株）</v>
          </cell>
          <cell r="AC28" t="str">
            <v>FAX</v>
          </cell>
          <cell r="AD28" t="str">
            <v>（株）キタコン</v>
          </cell>
          <cell r="AE28" t="str">
            <v>FAX</v>
          </cell>
          <cell r="AF28" t="str">
            <v>（株）ダイテック</v>
          </cell>
          <cell r="AG28" t="str">
            <v>FAX</v>
          </cell>
          <cell r="AH28" t="str">
            <v>東北建設コンサルタント（株）</v>
          </cell>
          <cell r="AI28" t="str">
            <v>FAX</v>
          </cell>
          <cell r="AJ28" t="str">
            <v>（有）みちのくボーリング</v>
          </cell>
          <cell r="AK28" t="str">
            <v>FAX</v>
          </cell>
          <cell r="AL28" t="str">
            <v>（株）コサカ技研</v>
          </cell>
          <cell r="AM28" t="str">
            <v>FAX</v>
          </cell>
          <cell r="AN28" t="str">
            <v>佐藤技術（株）</v>
          </cell>
          <cell r="AO28" t="str">
            <v>FAX</v>
          </cell>
          <cell r="AP28">
            <v>0</v>
          </cell>
          <cell r="AQ28" t="e">
            <v>#N/A</v>
          </cell>
          <cell r="AR28">
            <v>0</v>
          </cell>
          <cell r="AS28" t="e">
            <v>#N/A</v>
          </cell>
          <cell r="AT28">
            <v>0</v>
          </cell>
          <cell r="AU28" t="e">
            <v>#N/A</v>
          </cell>
          <cell r="AV28">
            <v>0</v>
          </cell>
          <cell r="AW28" t="e">
            <v>#N/A</v>
          </cell>
          <cell r="AX28">
            <v>0</v>
          </cell>
          <cell r="AY28" t="e">
            <v>#N/A</v>
          </cell>
          <cell r="AZ28" t="str">
            <v>平成15年5月7日</v>
          </cell>
          <cell r="BA28">
            <v>6058500</v>
          </cell>
          <cell r="BB28">
            <v>0</v>
          </cell>
          <cell r="BC28" t="e">
            <v>#N/A</v>
          </cell>
          <cell r="BD28">
            <v>0</v>
          </cell>
          <cell r="BE28" t="e">
            <v>#N/A</v>
          </cell>
          <cell r="BF28">
            <v>0</v>
          </cell>
          <cell r="BG28" t="e">
            <v>#N/A</v>
          </cell>
          <cell r="BH28"/>
          <cell r="BI28" t="e">
            <v>#N/A</v>
          </cell>
          <cell r="BJ28"/>
          <cell r="BK28" t="e">
            <v>#N/A</v>
          </cell>
          <cell r="BL28"/>
          <cell r="BM28" t="e">
            <v>#N/A</v>
          </cell>
          <cell r="BN28"/>
          <cell r="BO28" t="e">
            <v>#N/A</v>
          </cell>
          <cell r="BP28"/>
          <cell r="BQ28" t="e">
            <v>#N/A</v>
          </cell>
          <cell r="BR28"/>
          <cell r="BS28" t="e">
            <v>#N/A</v>
          </cell>
          <cell r="BT28"/>
          <cell r="BU28" t="e">
            <v>#N/A</v>
          </cell>
          <cell r="BV28"/>
          <cell r="BW28" t="e">
            <v>#N/A</v>
          </cell>
          <cell r="BX28"/>
          <cell r="BY28" t="e">
            <v>#N/A</v>
          </cell>
          <cell r="BZ28"/>
          <cell r="CA28" t="e">
            <v>#N/A</v>
          </cell>
          <cell r="CB28"/>
          <cell r="CC28" t="e">
            <v>#N/A</v>
          </cell>
          <cell r="CD28"/>
          <cell r="CE28" t="e">
            <v>#N/A</v>
          </cell>
          <cell r="CF28">
            <v>30</v>
          </cell>
          <cell r="CG28">
            <v>0</v>
          </cell>
          <cell r="CH28">
            <v>0.92851239669421493</v>
          </cell>
          <cell r="CI28">
            <v>0</v>
          </cell>
        </row>
        <row r="29">
          <cell r="A29">
            <v>27</v>
          </cell>
          <cell r="B29">
            <v>15</v>
          </cell>
          <cell r="C29" t="str">
            <v>県単事業</v>
          </cell>
          <cell r="D29" t="str">
            <v>起ふる第 7940-1 号</v>
          </cell>
          <cell r="E29">
            <v>37179</v>
          </cell>
          <cell r="F29">
            <v>9</v>
          </cell>
          <cell r="G29" t="str">
            <v>九艘泊脇野沢線外道路改良工事</v>
          </cell>
          <cell r="H29" t="str">
            <v>下北郡脇野沢村大字脇野沢外地内</v>
          </cell>
          <cell r="I29" t="str">
            <v>90日間</v>
          </cell>
          <cell r="J29" t="str">
            <v>有</v>
          </cell>
          <cell r="K29" t="str">
            <v>平成15年4月22日(火)から平成15年5月14日(水)まで</v>
          </cell>
          <cell r="L29"/>
          <cell r="M29"/>
          <cell r="N29" t="str">
            <v>平成15年5月15日</v>
          </cell>
          <cell r="O29" t="str">
            <v>(木)</v>
          </cell>
          <cell r="P29" t="str">
            <v>午前10時00分</v>
          </cell>
          <cell r="Q29" t="str">
            <v>請負代金額の10分の1以上の契約保証金を納付</v>
          </cell>
          <cell r="R29">
            <v>0</v>
          </cell>
          <cell r="S29">
            <v>0</v>
          </cell>
          <cell r="T29"/>
          <cell r="U29" t="str">
            <v>平成15年4月22日</v>
          </cell>
          <cell r="V29" t="str">
            <v>（有）熊谷工務店</v>
          </cell>
          <cell r="W29" t="str">
            <v>FAX</v>
          </cell>
          <cell r="X29" t="str">
            <v>（株）セイホク</v>
          </cell>
          <cell r="Y29" t="str">
            <v>FAX</v>
          </cell>
          <cell r="Z29" t="str">
            <v>（株）瀬川組</v>
          </cell>
          <cell r="AA29" t="str">
            <v>FAX</v>
          </cell>
          <cell r="AB29" t="str">
            <v>(有)片岡建設</v>
          </cell>
          <cell r="AC29" t="str">
            <v>Fax 0175-31-2522</v>
          </cell>
          <cell r="AD29" t="str">
            <v>（有）誠和建設</v>
          </cell>
          <cell r="AE29" t="str">
            <v>Fax 0175-33-3213</v>
          </cell>
          <cell r="AF29" t="str">
            <v>（株）丹内土木</v>
          </cell>
          <cell r="AG29" t="str">
            <v>FAX</v>
          </cell>
          <cell r="AH29" t="str">
            <v>（株）相馬土木</v>
          </cell>
          <cell r="AI29" t="str">
            <v>FAX</v>
          </cell>
          <cell r="AJ29" t="str">
            <v>（有）鳥山建設</v>
          </cell>
          <cell r="AK29" t="str">
            <v>FAX</v>
          </cell>
          <cell r="AL29" t="str">
            <v>下北土木技術（有）</v>
          </cell>
          <cell r="AM29" t="str">
            <v>FAX</v>
          </cell>
          <cell r="AN29">
            <v>0</v>
          </cell>
          <cell r="AO29" t="e">
            <v>#N/A</v>
          </cell>
          <cell r="AP29">
            <v>0</v>
          </cell>
          <cell r="AQ29" t="e">
            <v>#N/A</v>
          </cell>
          <cell r="AR29">
            <v>0</v>
          </cell>
          <cell r="AS29" t="e">
            <v>#N/A</v>
          </cell>
          <cell r="AT29">
            <v>0</v>
          </cell>
          <cell r="AU29" t="e">
            <v>#N/A</v>
          </cell>
          <cell r="AV29">
            <v>0</v>
          </cell>
          <cell r="AW29" t="e">
            <v>#N/A</v>
          </cell>
          <cell r="AX29">
            <v>0</v>
          </cell>
          <cell r="AY29" t="e">
            <v>#N/A</v>
          </cell>
          <cell r="AZ29" t="str">
            <v>平成15年4月22日</v>
          </cell>
          <cell r="BA29">
            <v>6336750</v>
          </cell>
          <cell r="BB29">
            <v>0</v>
          </cell>
          <cell r="BC29" t="e">
            <v>#N/A</v>
          </cell>
          <cell r="BD29">
            <v>0</v>
          </cell>
          <cell r="BE29" t="e">
            <v>#N/A</v>
          </cell>
          <cell r="BF29">
            <v>0</v>
          </cell>
          <cell r="BG29" t="e">
            <v>#N/A</v>
          </cell>
          <cell r="BH29"/>
          <cell r="BI29" t="e">
            <v>#N/A</v>
          </cell>
          <cell r="BJ29"/>
          <cell r="BK29" t="e">
            <v>#N/A</v>
          </cell>
          <cell r="BL29"/>
          <cell r="BM29" t="e">
            <v>#N/A</v>
          </cell>
          <cell r="BN29"/>
          <cell r="BO29" t="e">
            <v>#N/A</v>
          </cell>
          <cell r="BP29"/>
          <cell r="BQ29" t="e">
            <v>#N/A</v>
          </cell>
          <cell r="BR29"/>
          <cell r="BS29" t="e">
            <v>#N/A</v>
          </cell>
          <cell r="BT29"/>
          <cell r="BU29" t="e">
            <v>#N/A</v>
          </cell>
          <cell r="BV29"/>
          <cell r="BW29" t="e">
            <v>#N/A</v>
          </cell>
          <cell r="BX29"/>
          <cell r="BY29" t="e">
            <v>#N/A</v>
          </cell>
          <cell r="BZ29"/>
          <cell r="CA29" t="e">
            <v>#N/A</v>
          </cell>
          <cell r="CB29"/>
          <cell r="CC29" t="e">
            <v>#N/A</v>
          </cell>
          <cell r="CD29"/>
          <cell r="CE29" t="e">
            <v>#N/A</v>
          </cell>
          <cell r="CF29">
            <v>1</v>
          </cell>
          <cell r="CG29">
            <v>1</v>
          </cell>
          <cell r="CH29">
            <v>0.97037914691943128</v>
          </cell>
          <cell r="CI29">
            <v>1</v>
          </cell>
        </row>
        <row r="30">
          <cell r="A30">
            <v>28</v>
          </cell>
          <cell r="B30">
            <v>15</v>
          </cell>
          <cell r="C30" t="str">
            <v>県単事業</v>
          </cell>
          <cell r="D30" t="str">
            <v>第 7842 号</v>
          </cell>
          <cell r="E30">
            <v>37179</v>
          </cell>
          <cell r="F30">
            <v>9</v>
          </cell>
          <cell r="G30" t="str">
            <v>桜木町区域急傾斜地対策工事</v>
          </cell>
          <cell r="H30" t="str">
            <v>むつ市大字桜木町地内</v>
          </cell>
          <cell r="I30" t="str">
            <v>185日間</v>
          </cell>
          <cell r="J30" t="str">
            <v>有</v>
          </cell>
          <cell r="K30" t="str">
            <v>平成15年4月22日(火)から平成15年5月14日(水)まで</v>
          </cell>
          <cell r="L30"/>
          <cell r="M30"/>
          <cell r="N30" t="str">
            <v>平成15年5月15日</v>
          </cell>
          <cell r="O30" t="str">
            <v>(木)</v>
          </cell>
          <cell r="P30" t="str">
            <v>午前10時00分</v>
          </cell>
          <cell r="Q30" t="str">
            <v>請負代金額の10分の1以上の契約保証金を納付</v>
          </cell>
          <cell r="R30">
            <v>0</v>
          </cell>
          <cell r="S30">
            <v>0</v>
          </cell>
          <cell r="T30"/>
          <cell r="U30" t="str">
            <v>平成15年4月22日</v>
          </cell>
          <cell r="V30" t="str">
            <v>（株）中村組</v>
          </cell>
          <cell r="W30" t="str">
            <v>FAX</v>
          </cell>
          <cell r="X30" t="str">
            <v>（株）石鉢組</v>
          </cell>
          <cell r="Y30" t="str">
            <v>FAX</v>
          </cell>
          <cell r="Z30" t="str">
            <v>（株）菊末産業</v>
          </cell>
          <cell r="AA30" t="str">
            <v>FAX</v>
          </cell>
          <cell r="AB30" t="str">
            <v>川端建設（株）</v>
          </cell>
          <cell r="AC30" t="str">
            <v>FAX</v>
          </cell>
          <cell r="AD30" t="str">
            <v>（株）鹿内組</v>
          </cell>
          <cell r="AE30" t="str">
            <v>FAX</v>
          </cell>
          <cell r="AF30" t="str">
            <v>（株）杉本建設</v>
          </cell>
          <cell r="AG30" t="str">
            <v>FAX</v>
          </cell>
          <cell r="AH30" t="str">
            <v>大協建設（株）</v>
          </cell>
          <cell r="AI30" t="str">
            <v>FAX</v>
          </cell>
          <cell r="AJ30" t="str">
            <v>（株）工藤建設工業</v>
          </cell>
          <cell r="AK30" t="str">
            <v>FAX</v>
          </cell>
          <cell r="AL30" t="str">
            <v>（株）川村建設</v>
          </cell>
          <cell r="AM30" t="str">
            <v>FAX</v>
          </cell>
          <cell r="AN30">
            <v>0</v>
          </cell>
          <cell r="AO30" t="e">
            <v>#N/A</v>
          </cell>
          <cell r="AP30">
            <v>0</v>
          </cell>
          <cell r="AQ30" t="e">
            <v>#N/A</v>
          </cell>
          <cell r="AR30">
            <v>0</v>
          </cell>
          <cell r="AS30" t="e">
            <v>#N/A</v>
          </cell>
          <cell r="AT30">
            <v>0</v>
          </cell>
          <cell r="AU30" t="e">
            <v>#N/A</v>
          </cell>
          <cell r="AV30">
            <v>0</v>
          </cell>
          <cell r="AW30" t="e">
            <v>#N/A</v>
          </cell>
          <cell r="AX30">
            <v>0</v>
          </cell>
          <cell r="AY30" t="e">
            <v>#N/A</v>
          </cell>
          <cell r="AZ30" t="str">
            <v>平成15年4月22日</v>
          </cell>
          <cell r="BA30">
            <v>23522100</v>
          </cell>
          <cell r="BB30">
            <v>0</v>
          </cell>
          <cell r="BC30" t="e">
            <v>#N/A</v>
          </cell>
          <cell r="BD30">
            <v>0</v>
          </cell>
          <cell r="BE30" t="e">
            <v>#N/A</v>
          </cell>
          <cell r="BF30">
            <v>0</v>
          </cell>
          <cell r="BG30" t="e">
            <v>#N/A</v>
          </cell>
          <cell r="BH30"/>
          <cell r="BI30" t="e">
            <v>#N/A</v>
          </cell>
          <cell r="BJ30"/>
          <cell r="BK30" t="e">
            <v>#N/A</v>
          </cell>
          <cell r="BL30"/>
          <cell r="BM30" t="e">
            <v>#N/A</v>
          </cell>
          <cell r="BN30"/>
          <cell r="BO30" t="e">
            <v>#N/A</v>
          </cell>
          <cell r="BP30"/>
          <cell r="BQ30" t="e">
            <v>#N/A</v>
          </cell>
          <cell r="BR30"/>
          <cell r="BS30" t="e">
            <v>#N/A</v>
          </cell>
          <cell r="BT30"/>
          <cell r="BU30" t="e">
            <v>#N/A</v>
          </cell>
          <cell r="BV30"/>
          <cell r="BW30" t="e">
            <v>#N/A</v>
          </cell>
          <cell r="BX30"/>
          <cell r="BY30" t="e">
            <v>#N/A</v>
          </cell>
          <cell r="BZ30"/>
          <cell r="CA30" t="e">
            <v>#N/A</v>
          </cell>
          <cell r="CB30"/>
          <cell r="CC30" t="e">
            <v>#N/A</v>
          </cell>
          <cell r="CD30"/>
          <cell r="CE30" t="e">
            <v>#N/A</v>
          </cell>
          <cell r="CF30">
            <v>1</v>
          </cell>
          <cell r="CG30">
            <v>1</v>
          </cell>
          <cell r="CH30">
            <v>0.97404255319148936</v>
          </cell>
          <cell r="CI30">
            <v>1</v>
          </cell>
        </row>
        <row r="31">
          <cell r="A31">
            <v>29</v>
          </cell>
          <cell r="B31">
            <v>15</v>
          </cell>
          <cell r="C31" t="str">
            <v>県単事業</v>
          </cell>
          <cell r="D31" t="str">
            <v>半総第 7932 号</v>
          </cell>
          <cell r="E31">
            <v>37179</v>
          </cell>
          <cell r="F31">
            <v>10</v>
          </cell>
          <cell r="G31" t="str">
            <v>むつ東通線外道路改良工事</v>
          </cell>
          <cell r="H31" t="str">
            <v>むつ市大字近川外地内</v>
          </cell>
          <cell r="I31" t="str">
            <v>150日間</v>
          </cell>
          <cell r="J31" t="str">
            <v>有</v>
          </cell>
          <cell r="K31" t="str">
            <v>平成15年4月22日(火)から平成15年5月14日(水)まで</v>
          </cell>
          <cell r="L31"/>
          <cell r="M31"/>
          <cell r="N31" t="str">
            <v>平成15年5月15日</v>
          </cell>
          <cell r="O31" t="str">
            <v>(木)</v>
          </cell>
          <cell r="P31" t="str">
            <v>午前10時00分</v>
          </cell>
          <cell r="Q31" t="str">
            <v>請負代金額の10分の1以上の契約保証金を納付</v>
          </cell>
          <cell r="R31">
            <v>0</v>
          </cell>
          <cell r="S31">
            <v>0</v>
          </cell>
          <cell r="T31"/>
          <cell r="U31" t="str">
            <v>平成15年4月22日</v>
          </cell>
          <cell r="V31" t="str">
            <v>（株）浜中土木</v>
          </cell>
          <cell r="W31" t="str">
            <v>FAX</v>
          </cell>
          <cell r="X31" t="str">
            <v>山内土木（株）</v>
          </cell>
          <cell r="Y31" t="str">
            <v>FAX</v>
          </cell>
          <cell r="Z31" t="str">
            <v>（株）柴田組</v>
          </cell>
          <cell r="AA31" t="str">
            <v>FAX</v>
          </cell>
          <cell r="AB31" t="str">
            <v>野村建設（株）</v>
          </cell>
          <cell r="AC31" t="str">
            <v>FAX</v>
          </cell>
          <cell r="AD31" t="str">
            <v>（株）熊谷建設工業</v>
          </cell>
          <cell r="AE31" t="str">
            <v>FAX</v>
          </cell>
          <cell r="AF31" t="str">
            <v>太陽建設（株）</v>
          </cell>
          <cell r="AG31" t="str">
            <v>FAX</v>
          </cell>
          <cell r="AH31" t="str">
            <v>磯沼建設（株）</v>
          </cell>
          <cell r="AI31" t="str">
            <v>FAX</v>
          </cell>
          <cell r="AJ31" t="str">
            <v>杉山建設工業（株）</v>
          </cell>
          <cell r="AK31" t="str">
            <v>FAX</v>
          </cell>
          <cell r="AL31" t="str">
            <v>（株）橋本建設工業</v>
          </cell>
          <cell r="AM31" t="str">
            <v>FAX</v>
          </cell>
          <cell r="AN31" t="str">
            <v>大畑振興建設（株）</v>
          </cell>
          <cell r="AO31" t="str">
            <v>FAX</v>
          </cell>
          <cell r="AP31">
            <v>0</v>
          </cell>
          <cell r="AQ31" t="e">
            <v>#N/A</v>
          </cell>
          <cell r="AR31">
            <v>0</v>
          </cell>
          <cell r="AS31" t="e">
            <v>#N/A</v>
          </cell>
          <cell r="AT31">
            <v>0</v>
          </cell>
          <cell r="AU31" t="e">
            <v>#N/A</v>
          </cell>
          <cell r="AV31">
            <v>0</v>
          </cell>
          <cell r="AW31" t="e">
            <v>#N/A</v>
          </cell>
          <cell r="AX31">
            <v>0</v>
          </cell>
          <cell r="AY31" t="e">
            <v>#N/A</v>
          </cell>
          <cell r="AZ31" t="str">
            <v>平成15年4月22日</v>
          </cell>
          <cell r="BA31">
            <v>23831850</v>
          </cell>
          <cell r="BB31">
            <v>0</v>
          </cell>
          <cell r="BC31" t="e">
            <v>#N/A</v>
          </cell>
          <cell r="BD31">
            <v>0</v>
          </cell>
          <cell r="BE31" t="e">
            <v>#N/A</v>
          </cell>
          <cell r="BF31">
            <v>0</v>
          </cell>
          <cell r="BG31" t="e">
            <v>#N/A</v>
          </cell>
          <cell r="BH31"/>
          <cell r="BI31" t="e">
            <v>#N/A</v>
          </cell>
          <cell r="BJ31"/>
          <cell r="BK31" t="e">
            <v>#N/A</v>
          </cell>
          <cell r="BL31"/>
          <cell r="BM31" t="e">
            <v>#N/A</v>
          </cell>
          <cell r="BN31"/>
          <cell r="BO31" t="e">
            <v>#N/A</v>
          </cell>
          <cell r="BP31"/>
          <cell r="BQ31" t="e">
            <v>#N/A</v>
          </cell>
          <cell r="BR31"/>
          <cell r="BS31" t="e">
            <v>#N/A</v>
          </cell>
          <cell r="BT31"/>
          <cell r="BU31" t="e">
            <v>#N/A</v>
          </cell>
          <cell r="BV31"/>
          <cell r="BW31" t="e">
            <v>#N/A</v>
          </cell>
          <cell r="BX31"/>
          <cell r="BY31" t="e">
            <v>#N/A</v>
          </cell>
          <cell r="BZ31"/>
          <cell r="CA31" t="e">
            <v>#N/A</v>
          </cell>
          <cell r="CB31"/>
          <cell r="CC31" t="e">
            <v>#N/A</v>
          </cell>
          <cell r="CD31"/>
          <cell r="CE31" t="e">
            <v>#N/A</v>
          </cell>
          <cell r="CF31">
            <v>1</v>
          </cell>
          <cell r="CG31">
            <v>1</v>
          </cell>
          <cell r="CH31">
            <v>0.97941176470588232</v>
          </cell>
          <cell r="CI31">
            <v>1</v>
          </cell>
        </row>
        <row r="32">
          <cell r="A32">
            <v>30</v>
          </cell>
          <cell r="B32">
            <v>113</v>
          </cell>
          <cell r="C32" t="str">
            <v>県単事業</v>
          </cell>
          <cell r="D32" t="str">
            <v>起ふる第 7940-3 号</v>
          </cell>
          <cell r="E32"/>
          <cell r="F32">
            <v>2</v>
          </cell>
          <cell r="G32" t="str">
            <v>九艘泊脇野沢線外道路改良用地測量業務委託</v>
          </cell>
          <cell r="H32" t="str">
            <v>下北郡脇野沢村大字脇野沢外地内</v>
          </cell>
          <cell r="I32" t="str">
            <v>平成15年7月31日まで</v>
          </cell>
          <cell r="J32" t="str">
            <v>有</v>
          </cell>
          <cell r="K32" t="str">
            <v>平成15年5月7日(水)から平成15年5月14日(水)まで</v>
          </cell>
          <cell r="L32"/>
          <cell r="M32"/>
          <cell r="N32" t="str">
            <v>平成15年5月15日</v>
          </cell>
          <cell r="O32" t="str">
            <v>(木)</v>
          </cell>
          <cell r="P32" t="str">
            <v>午前9時30分</v>
          </cell>
          <cell r="Q32" t="str">
            <v>契約金額の100分の5以上の契約保証金を納付</v>
          </cell>
          <cell r="R32">
            <v>0</v>
          </cell>
          <cell r="S32">
            <v>0</v>
          </cell>
          <cell r="T32"/>
          <cell r="U32" t="str">
            <v>平成15年5月7日</v>
          </cell>
          <cell r="V32" t="str">
            <v>（有）下北測量</v>
          </cell>
          <cell r="W32" t="str">
            <v>FAX</v>
          </cell>
          <cell r="X32" t="str">
            <v>（有）三栄測量設計事務所</v>
          </cell>
          <cell r="Y32" t="str">
            <v>FAX</v>
          </cell>
          <cell r="Z32">
            <v>0</v>
          </cell>
          <cell r="AA32" t="e">
            <v>#N/A</v>
          </cell>
          <cell r="AB32">
            <v>0</v>
          </cell>
          <cell r="AC32" t="e">
            <v>#N/A</v>
          </cell>
          <cell r="AD32">
            <v>0</v>
          </cell>
          <cell r="AE32" t="e">
            <v>#N/A</v>
          </cell>
          <cell r="AF32">
            <v>0</v>
          </cell>
          <cell r="AG32" t="e">
            <v>#N/A</v>
          </cell>
          <cell r="AH32">
            <v>0</v>
          </cell>
          <cell r="AI32" t="e">
            <v>#N/A</v>
          </cell>
          <cell r="AJ32">
            <v>0</v>
          </cell>
          <cell r="AK32" t="e">
            <v>#N/A</v>
          </cell>
          <cell r="AL32">
            <v>0</v>
          </cell>
          <cell r="AM32" t="e">
            <v>#N/A</v>
          </cell>
          <cell r="AN32">
            <v>0</v>
          </cell>
          <cell r="AO32" t="e">
            <v>#N/A</v>
          </cell>
          <cell r="AP32">
            <v>0</v>
          </cell>
          <cell r="AQ32" t="e">
            <v>#N/A</v>
          </cell>
          <cell r="AR32">
            <v>0</v>
          </cell>
          <cell r="AS32" t="e">
            <v>#N/A</v>
          </cell>
          <cell r="AT32">
            <v>0</v>
          </cell>
          <cell r="AU32" t="e">
            <v>#N/A</v>
          </cell>
          <cell r="AV32">
            <v>0</v>
          </cell>
          <cell r="AW32" t="e">
            <v>#N/A</v>
          </cell>
          <cell r="AX32">
            <v>0</v>
          </cell>
          <cell r="AY32" t="e">
            <v>#N/A</v>
          </cell>
          <cell r="AZ32" t="str">
            <v>平成15年5月7日</v>
          </cell>
          <cell r="BA32">
            <v>766500</v>
          </cell>
          <cell r="BB32">
            <v>0</v>
          </cell>
          <cell r="BC32" t="e">
            <v>#N/A</v>
          </cell>
          <cell r="BD32">
            <v>0</v>
          </cell>
          <cell r="BE32" t="e">
            <v>#N/A</v>
          </cell>
          <cell r="BF32">
            <v>0</v>
          </cell>
          <cell r="BG32" t="e">
            <v>#N/A</v>
          </cell>
          <cell r="BH32"/>
          <cell r="BI32" t="e">
            <v>#N/A</v>
          </cell>
          <cell r="BJ32"/>
          <cell r="BK32" t="e">
            <v>#N/A</v>
          </cell>
          <cell r="BL32"/>
          <cell r="BM32" t="e">
            <v>#N/A</v>
          </cell>
          <cell r="BN32"/>
          <cell r="BO32" t="e">
            <v>#N/A</v>
          </cell>
          <cell r="BP32"/>
          <cell r="BQ32" t="e">
            <v>#N/A</v>
          </cell>
          <cell r="BR32"/>
          <cell r="BS32" t="e">
            <v>#N/A</v>
          </cell>
          <cell r="BT32"/>
          <cell r="BU32" t="e">
            <v>#N/A</v>
          </cell>
          <cell r="BV32"/>
          <cell r="BW32" t="e">
            <v>#N/A</v>
          </cell>
          <cell r="BX32"/>
          <cell r="BY32" t="e">
            <v>#N/A</v>
          </cell>
          <cell r="BZ32"/>
          <cell r="CA32" t="e">
            <v>#N/A</v>
          </cell>
          <cell r="CB32"/>
          <cell r="CC32" t="e">
            <v>#N/A</v>
          </cell>
          <cell r="CD32"/>
          <cell r="CE32" t="e">
            <v>#N/A</v>
          </cell>
          <cell r="CF32">
            <v>30</v>
          </cell>
          <cell r="CG32">
            <v>0</v>
          </cell>
          <cell r="CH32">
            <v>0.98694516971279378</v>
          </cell>
          <cell r="CI32">
            <v>0</v>
          </cell>
        </row>
        <row r="33">
          <cell r="A33">
            <v>31</v>
          </cell>
          <cell r="B33">
            <v>15</v>
          </cell>
          <cell r="C33" t="str">
            <v>県単事業</v>
          </cell>
          <cell r="D33" t="str">
            <v>第 7631 号</v>
          </cell>
          <cell r="E33">
            <v>37186</v>
          </cell>
          <cell r="F33">
            <v>12</v>
          </cell>
          <cell r="G33" t="str">
            <v>むつ尻屋崎線外交通安全防災施設修繕工事</v>
          </cell>
          <cell r="H33" t="str">
            <v>下北郡東通村大字岩屋外地内</v>
          </cell>
          <cell r="I33" t="str">
            <v>195日間</v>
          </cell>
          <cell r="J33" t="str">
            <v>有</v>
          </cell>
          <cell r="K33" t="str">
            <v>平成15年5月7日(水)から平成15年5月21日(水)まで</v>
          </cell>
          <cell r="L33"/>
          <cell r="M33"/>
          <cell r="N33" t="str">
            <v>平成15年5月22日</v>
          </cell>
          <cell r="O33" t="str">
            <v>(木)</v>
          </cell>
          <cell r="P33" t="str">
            <v>午前10時00分</v>
          </cell>
          <cell r="Q33" t="str">
            <v>請負代金額の10分の1以上の契約保証金を納付</v>
          </cell>
          <cell r="R33">
            <v>0</v>
          </cell>
          <cell r="S33">
            <v>0</v>
          </cell>
          <cell r="T33"/>
          <cell r="U33" t="str">
            <v>平成15年5月7日</v>
          </cell>
          <cell r="V33" t="str">
            <v>三祐（株）</v>
          </cell>
          <cell r="W33" t="str">
            <v>FAX</v>
          </cell>
          <cell r="X33" t="str">
            <v>日本植生（株）</v>
          </cell>
          <cell r="Y33" t="str">
            <v>FAX</v>
          </cell>
          <cell r="Z33" t="str">
            <v>イビデングリーンテック（株）</v>
          </cell>
          <cell r="AA33" t="str">
            <v>FAX</v>
          </cell>
          <cell r="AB33" t="str">
            <v>陽光建設（株）</v>
          </cell>
          <cell r="AC33" t="str">
            <v>FAX</v>
          </cell>
          <cell r="AD33" t="str">
            <v>東興建設（株）</v>
          </cell>
          <cell r="AE33" t="str">
            <v>FAX</v>
          </cell>
          <cell r="AF33" t="str">
            <v>ライト工業（株）</v>
          </cell>
          <cell r="AG33" t="str">
            <v>Fax 022-224-6255</v>
          </cell>
          <cell r="AH33" t="str">
            <v>ショーボンド建設（株）</v>
          </cell>
          <cell r="AI33" t="str">
            <v>FAX</v>
          </cell>
          <cell r="AJ33" t="str">
            <v>日特建設（株）</v>
          </cell>
          <cell r="AK33" t="str">
            <v>FAX</v>
          </cell>
          <cell r="AL33" t="str">
            <v>日本基礎技術（株）</v>
          </cell>
          <cell r="AM33" t="str">
            <v>FAX</v>
          </cell>
          <cell r="AN33" t="str">
            <v>大和工業（株）</v>
          </cell>
          <cell r="AO33" t="str">
            <v>FAX</v>
          </cell>
          <cell r="AP33" t="str">
            <v>（株）アイビック</v>
          </cell>
          <cell r="AQ33" t="str">
            <v>FAX</v>
          </cell>
          <cell r="AR33" t="str">
            <v>技研興業（株）</v>
          </cell>
          <cell r="AS33" t="str">
            <v>FAX</v>
          </cell>
          <cell r="AT33">
            <v>0</v>
          </cell>
          <cell r="AU33" t="e">
            <v>#N/A</v>
          </cell>
          <cell r="AV33">
            <v>0</v>
          </cell>
          <cell r="AW33" t="e">
            <v>#N/A</v>
          </cell>
          <cell r="AX33">
            <v>0</v>
          </cell>
          <cell r="AY33" t="e">
            <v>#N/A</v>
          </cell>
          <cell r="AZ33" t="str">
            <v>平成15年5月7日</v>
          </cell>
          <cell r="BA33">
            <v>49519050</v>
          </cell>
          <cell r="BB33">
            <v>0</v>
          </cell>
          <cell r="BC33" t="e">
            <v>#N/A</v>
          </cell>
          <cell r="BD33">
            <v>0</v>
          </cell>
          <cell r="BE33" t="e">
            <v>#N/A</v>
          </cell>
          <cell r="BF33">
            <v>0</v>
          </cell>
          <cell r="BG33" t="e">
            <v>#N/A</v>
          </cell>
          <cell r="BH33"/>
          <cell r="BI33" t="e">
            <v>#N/A</v>
          </cell>
          <cell r="BJ33"/>
          <cell r="BK33" t="e">
            <v>#N/A</v>
          </cell>
          <cell r="BL33"/>
          <cell r="BM33" t="e">
            <v>#N/A</v>
          </cell>
          <cell r="BN33"/>
          <cell r="BO33" t="e">
            <v>#N/A</v>
          </cell>
          <cell r="BP33"/>
          <cell r="BQ33" t="e">
            <v>#N/A</v>
          </cell>
          <cell r="BR33"/>
          <cell r="BS33" t="e">
            <v>#N/A</v>
          </cell>
          <cell r="BT33"/>
          <cell r="BU33" t="e">
            <v>#N/A</v>
          </cell>
          <cell r="BV33"/>
          <cell r="BW33" t="e">
            <v>#N/A</v>
          </cell>
          <cell r="BX33"/>
          <cell r="BY33" t="e">
            <v>#N/A</v>
          </cell>
          <cell r="BZ33"/>
          <cell r="CA33" t="e">
            <v>#N/A</v>
          </cell>
          <cell r="CB33"/>
          <cell r="CC33" t="e">
            <v>#N/A</v>
          </cell>
          <cell r="CD33"/>
          <cell r="CE33" t="e">
            <v>#N/A</v>
          </cell>
          <cell r="CF33">
            <v>5</v>
          </cell>
          <cell r="CG33">
            <v>1</v>
          </cell>
          <cell r="CH33">
            <v>0.95454545454545459</v>
          </cell>
          <cell r="CI33">
            <v>1</v>
          </cell>
        </row>
        <row r="34">
          <cell r="A34">
            <v>32</v>
          </cell>
          <cell r="B34">
            <v>13</v>
          </cell>
          <cell r="C34" t="str">
            <v>県単事業</v>
          </cell>
          <cell r="D34" t="str">
            <v>水防委第 1 号</v>
          </cell>
          <cell r="E34"/>
          <cell r="F34">
            <v>8</v>
          </cell>
          <cell r="G34" t="str">
            <v>河川情報基盤観測機器保守点検業務委託</v>
          </cell>
          <cell r="H34" t="str">
            <v>むつ市中央１丁目外地内</v>
          </cell>
          <cell r="I34" t="str">
            <v>平成16年2月27日まで</v>
          </cell>
          <cell r="J34" t="str">
            <v>有</v>
          </cell>
          <cell r="K34" t="str">
            <v>平成15年5月13日(火)から平成15年5月21日(水)まで</v>
          </cell>
          <cell r="L34"/>
          <cell r="M34"/>
          <cell r="N34" t="str">
            <v>平成15年5月22日</v>
          </cell>
          <cell r="O34" t="str">
            <v>(木)</v>
          </cell>
          <cell r="P34" t="str">
            <v>午前10時00分</v>
          </cell>
          <cell r="Q34" t="str">
            <v>契約金額の10分の1以上の契約保証金を納付</v>
          </cell>
          <cell r="R34">
            <v>0</v>
          </cell>
          <cell r="S34">
            <v>0</v>
          </cell>
          <cell r="T34"/>
          <cell r="U34" t="str">
            <v>平成15年5月13日</v>
          </cell>
          <cell r="V34" t="str">
            <v>日本無線（株）</v>
          </cell>
          <cell r="W34" t="str">
            <v>Fax　0177-74-2334</v>
          </cell>
          <cell r="X34" t="str">
            <v>（株）日立製作所</v>
          </cell>
          <cell r="Y34" t="str">
            <v>0177-75-1371</v>
          </cell>
          <cell r="Z34" t="str">
            <v>三菱電機（株）</v>
          </cell>
          <cell r="AA34" t="str">
            <v>Fax　022-262-4239</v>
          </cell>
          <cell r="AB34" t="str">
            <v>富士通（株）</v>
          </cell>
          <cell r="AC34" t="str">
            <v>Fax　017-723-3226</v>
          </cell>
          <cell r="AD34" t="str">
            <v>（株）東芝</v>
          </cell>
          <cell r="AE34" t="str">
            <v>Fax 022-264-7426</v>
          </cell>
          <cell r="AF34" t="str">
            <v>日本電気（株）</v>
          </cell>
          <cell r="AG34" t="str">
            <v>Fax 017-776-9210</v>
          </cell>
          <cell r="AH34" t="str">
            <v>沖電気工業（株）</v>
          </cell>
          <cell r="AI34" t="str">
            <v>Fax 017-775-2548</v>
          </cell>
          <cell r="AJ34" t="str">
            <v>（株）明電舎</v>
          </cell>
          <cell r="AK34" t="str">
            <v>Fax　019-654-3778</v>
          </cell>
          <cell r="AL34">
            <v>0</v>
          </cell>
          <cell r="AM34" t="e">
            <v>#N/A</v>
          </cell>
          <cell r="AN34">
            <v>0</v>
          </cell>
          <cell r="AO34" t="e">
            <v>#N/A</v>
          </cell>
          <cell r="AP34">
            <v>0</v>
          </cell>
          <cell r="AQ34" t="e">
            <v>#N/A</v>
          </cell>
          <cell r="AR34">
            <v>0</v>
          </cell>
          <cell r="AS34" t="e">
            <v>#N/A</v>
          </cell>
          <cell r="AT34">
            <v>0</v>
          </cell>
          <cell r="AU34" t="e">
            <v>#N/A</v>
          </cell>
          <cell r="AV34">
            <v>0</v>
          </cell>
          <cell r="AW34" t="e">
            <v>#N/A</v>
          </cell>
          <cell r="AX34">
            <v>0</v>
          </cell>
          <cell r="AY34" t="e">
            <v>#N/A</v>
          </cell>
          <cell r="AZ34" t="str">
            <v>平成15年5月13日</v>
          </cell>
          <cell r="BA34">
            <v>6970950</v>
          </cell>
          <cell r="BB34">
            <v>0</v>
          </cell>
          <cell r="BC34" t="e">
            <v>#N/A</v>
          </cell>
          <cell r="BD34">
            <v>0</v>
          </cell>
          <cell r="BE34" t="e">
            <v>#N/A</v>
          </cell>
          <cell r="BF34">
            <v>0</v>
          </cell>
          <cell r="BG34" t="e">
            <v>#N/A</v>
          </cell>
          <cell r="BH34"/>
          <cell r="BI34" t="e">
            <v>#N/A</v>
          </cell>
          <cell r="BJ34"/>
          <cell r="BK34" t="e">
            <v>#N/A</v>
          </cell>
          <cell r="BL34"/>
          <cell r="BM34" t="e">
            <v>#N/A</v>
          </cell>
          <cell r="BN34"/>
          <cell r="BO34" t="e">
            <v>#N/A</v>
          </cell>
          <cell r="BP34"/>
          <cell r="BQ34" t="e">
            <v>#N/A</v>
          </cell>
          <cell r="BR34"/>
          <cell r="BS34" t="e">
            <v>#N/A</v>
          </cell>
          <cell r="BT34"/>
          <cell r="BU34" t="e">
            <v>#N/A</v>
          </cell>
          <cell r="BV34"/>
          <cell r="BW34" t="e">
            <v>#N/A</v>
          </cell>
          <cell r="BX34"/>
          <cell r="BY34" t="e">
            <v>#N/A</v>
          </cell>
          <cell r="BZ34"/>
          <cell r="CA34" t="e">
            <v>#N/A</v>
          </cell>
          <cell r="CB34"/>
          <cell r="CC34" t="e">
            <v>#N/A</v>
          </cell>
          <cell r="CD34"/>
          <cell r="CE34" t="e">
            <v>#N/A</v>
          </cell>
          <cell r="CF34">
            <v>30</v>
          </cell>
          <cell r="CG34">
            <v>0</v>
          </cell>
          <cell r="CH34">
            <v>0.90387374461979919</v>
          </cell>
          <cell r="CI34">
            <v>0</v>
          </cell>
        </row>
        <row r="35">
          <cell r="A35">
            <v>33</v>
          </cell>
          <cell r="B35">
            <v>13</v>
          </cell>
          <cell r="C35" t="str">
            <v>公共事業</v>
          </cell>
          <cell r="D35" t="str">
            <v>第 26-1 号</v>
          </cell>
          <cell r="E35"/>
          <cell r="F35">
            <v>10</v>
          </cell>
          <cell r="G35" t="str">
            <v>国道３３８号特殊改良一種道路詳細修正設計業務委託</v>
          </cell>
          <cell r="H35" t="str">
            <v>下北郡佐井村大字願掛地内</v>
          </cell>
          <cell r="I35" t="str">
            <v>平成15年6月30日まで</v>
          </cell>
          <cell r="J35" t="str">
            <v>有</v>
          </cell>
          <cell r="K35" t="str">
            <v>平成15年5月13日(火)から平成15年5月21日(水)まで</v>
          </cell>
          <cell r="L35"/>
          <cell r="M35"/>
          <cell r="N35" t="str">
            <v>平成15年5月22日</v>
          </cell>
          <cell r="O35" t="str">
            <v>(木)</v>
          </cell>
          <cell r="P35" t="str">
            <v>午前10時00分</v>
          </cell>
          <cell r="Q35" t="str">
            <v>契約金額の100分の5以上の契約保証金を納付</v>
          </cell>
          <cell r="R35">
            <v>0</v>
          </cell>
          <cell r="S35">
            <v>0</v>
          </cell>
          <cell r="T35"/>
          <cell r="U35" t="str">
            <v>平成15年5月13日</v>
          </cell>
          <cell r="V35" t="str">
            <v>（株）翌檜計画</v>
          </cell>
          <cell r="W35" t="str">
            <v>FAX</v>
          </cell>
          <cell r="X35" t="str">
            <v>（株）開発技研</v>
          </cell>
          <cell r="Y35" t="str">
            <v>FAX</v>
          </cell>
          <cell r="Z35" t="str">
            <v>（株）コンテック東日本</v>
          </cell>
          <cell r="AA35" t="str">
            <v>FAX</v>
          </cell>
          <cell r="AB35" t="str">
            <v>（株）みちのく計画</v>
          </cell>
          <cell r="AC35" t="str">
            <v>FAX</v>
          </cell>
          <cell r="AD35" t="str">
            <v>（株）キタコン</v>
          </cell>
          <cell r="AE35" t="str">
            <v>FAX</v>
          </cell>
          <cell r="AF35" t="str">
            <v>（株）ダイテック</v>
          </cell>
          <cell r="AG35" t="str">
            <v>FAX</v>
          </cell>
          <cell r="AH35" t="str">
            <v>東北建設コンサルタント（株）</v>
          </cell>
          <cell r="AI35" t="str">
            <v>FAX</v>
          </cell>
          <cell r="AJ35" t="str">
            <v>（株）コサカ技研</v>
          </cell>
          <cell r="AK35" t="str">
            <v>FAX</v>
          </cell>
          <cell r="AL35" t="str">
            <v>佐藤技術（株）</v>
          </cell>
          <cell r="AM35" t="str">
            <v>FAX</v>
          </cell>
          <cell r="AN35" t="str">
            <v>エイコウコンサルタンツ（株）</v>
          </cell>
          <cell r="AO35" t="str">
            <v>FAX</v>
          </cell>
          <cell r="AP35">
            <v>0</v>
          </cell>
          <cell r="AQ35" t="e">
            <v>#N/A</v>
          </cell>
          <cell r="AR35">
            <v>0</v>
          </cell>
          <cell r="AS35" t="e">
            <v>#N/A</v>
          </cell>
          <cell r="AT35">
            <v>0</v>
          </cell>
          <cell r="AU35" t="e">
            <v>#N/A</v>
          </cell>
          <cell r="AV35">
            <v>0</v>
          </cell>
          <cell r="AW35" t="e">
            <v>#N/A</v>
          </cell>
          <cell r="AX35">
            <v>0</v>
          </cell>
          <cell r="AY35" t="e">
            <v>#N/A</v>
          </cell>
          <cell r="AZ35" t="str">
            <v>平成15年5月13日</v>
          </cell>
          <cell r="BA35">
            <v>2488500</v>
          </cell>
          <cell r="BB35">
            <v>0</v>
          </cell>
          <cell r="BC35" t="e">
            <v>#N/A</v>
          </cell>
          <cell r="BD35">
            <v>0</v>
          </cell>
          <cell r="BE35" t="e">
            <v>#N/A</v>
          </cell>
          <cell r="BF35">
            <v>0</v>
          </cell>
          <cell r="BG35" t="e">
            <v>#N/A</v>
          </cell>
          <cell r="BH35"/>
          <cell r="BI35" t="e">
            <v>#N/A</v>
          </cell>
          <cell r="BJ35"/>
          <cell r="BK35" t="e">
            <v>#N/A</v>
          </cell>
          <cell r="BL35"/>
          <cell r="BM35" t="e">
            <v>#N/A</v>
          </cell>
          <cell r="BN35"/>
          <cell r="BO35" t="e">
            <v>#N/A</v>
          </cell>
          <cell r="BP35"/>
          <cell r="BQ35" t="e">
            <v>#N/A</v>
          </cell>
          <cell r="BR35"/>
          <cell r="BS35" t="e">
            <v>#N/A</v>
          </cell>
          <cell r="BT35"/>
          <cell r="BU35" t="e">
            <v>#N/A</v>
          </cell>
          <cell r="BV35"/>
          <cell r="BW35" t="e">
            <v>#N/A</v>
          </cell>
          <cell r="BX35"/>
          <cell r="BY35" t="e">
            <v>#N/A</v>
          </cell>
          <cell r="BZ35"/>
          <cell r="CA35" t="e">
            <v>#N/A</v>
          </cell>
          <cell r="CB35"/>
          <cell r="CC35" t="e">
            <v>#N/A</v>
          </cell>
          <cell r="CD35"/>
          <cell r="CE35" t="e">
            <v>#N/A</v>
          </cell>
          <cell r="CF35">
            <v>30</v>
          </cell>
          <cell r="CG35">
            <v>0</v>
          </cell>
          <cell r="CH35">
            <v>0.92298387096774193</v>
          </cell>
          <cell r="CI35">
            <v>0</v>
          </cell>
        </row>
        <row r="36">
          <cell r="A36">
            <v>34</v>
          </cell>
          <cell r="B36">
            <v>13</v>
          </cell>
          <cell r="C36" t="str">
            <v>県単事業</v>
          </cell>
          <cell r="D36" t="str">
            <v>半総第 7924-2 号</v>
          </cell>
          <cell r="E36"/>
          <cell r="F36">
            <v>10</v>
          </cell>
          <cell r="G36" t="str">
            <v>むつ尻屋崎線道路改良用地測量業務委託</v>
          </cell>
          <cell r="H36" t="str">
            <v>下北郡東通村大字岩屋地内</v>
          </cell>
          <cell r="I36" t="str">
            <v>100日間</v>
          </cell>
          <cell r="J36" t="str">
            <v>有</v>
          </cell>
          <cell r="K36" t="str">
            <v>平成15年5月13日(火)から平成15年5月21日(水)まで</v>
          </cell>
          <cell r="L36"/>
          <cell r="M36"/>
          <cell r="N36" t="str">
            <v>平成15年5月22日</v>
          </cell>
          <cell r="O36" t="str">
            <v>(木)</v>
          </cell>
          <cell r="P36" t="str">
            <v>午前10時00分</v>
          </cell>
          <cell r="Q36" t="str">
            <v>契約金額の100分の5以上の契約保証金を納付</v>
          </cell>
          <cell r="R36">
            <v>0</v>
          </cell>
          <cell r="S36">
            <v>0</v>
          </cell>
          <cell r="T36"/>
          <cell r="U36" t="str">
            <v>平成15年5月13日</v>
          </cell>
          <cell r="V36" t="str">
            <v>（有）下北測量</v>
          </cell>
          <cell r="W36" t="str">
            <v>FAX</v>
          </cell>
          <cell r="X36" t="str">
            <v>（株）翌檜計画</v>
          </cell>
          <cell r="Y36" t="str">
            <v>FAX</v>
          </cell>
          <cell r="Z36" t="str">
            <v>（株）コンテック東日本</v>
          </cell>
          <cell r="AA36" t="str">
            <v>FAX</v>
          </cell>
          <cell r="AB36" t="str">
            <v>東北測量（株）</v>
          </cell>
          <cell r="AC36" t="str">
            <v>FAX</v>
          </cell>
          <cell r="AD36" t="str">
            <v>（株）みちのく計画</v>
          </cell>
          <cell r="AE36" t="str">
            <v>FAX</v>
          </cell>
          <cell r="AF36" t="str">
            <v>（株）キタコン</v>
          </cell>
          <cell r="AG36" t="str">
            <v>FAX</v>
          </cell>
          <cell r="AH36" t="str">
            <v>（株）コサカ技研</v>
          </cell>
          <cell r="AI36" t="str">
            <v>FAX</v>
          </cell>
          <cell r="AJ36" t="str">
            <v>エイコウコンサルタンツ（株）</v>
          </cell>
          <cell r="AK36" t="str">
            <v>FAX</v>
          </cell>
          <cell r="AL36" t="str">
            <v>（株）岩沢測量コンサル</v>
          </cell>
          <cell r="AM36" t="str">
            <v>FAX</v>
          </cell>
          <cell r="AN36" t="str">
            <v>（株）舘建設コンサルタント</v>
          </cell>
          <cell r="AO36" t="str">
            <v>FAX</v>
          </cell>
          <cell r="AP36">
            <v>0</v>
          </cell>
          <cell r="AQ36" t="e">
            <v>#N/A</v>
          </cell>
          <cell r="AR36">
            <v>0</v>
          </cell>
          <cell r="AS36" t="e">
            <v>#N/A</v>
          </cell>
          <cell r="AT36">
            <v>0</v>
          </cell>
          <cell r="AU36" t="e">
            <v>#N/A</v>
          </cell>
          <cell r="AV36">
            <v>0</v>
          </cell>
          <cell r="AW36" t="e">
            <v>#N/A</v>
          </cell>
          <cell r="AX36">
            <v>0</v>
          </cell>
          <cell r="AY36" t="e">
            <v>#N/A</v>
          </cell>
          <cell r="AZ36" t="str">
            <v>平成15年5月13日</v>
          </cell>
          <cell r="BA36">
            <v>2173500</v>
          </cell>
          <cell r="BB36">
            <v>0</v>
          </cell>
          <cell r="BC36" t="e">
            <v>#N/A</v>
          </cell>
          <cell r="BD36">
            <v>0</v>
          </cell>
          <cell r="BE36" t="e">
            <v>#N/A</v>
          </cell>
          <cell r="BF36">
            <v>0</v>
          </cell>
          <cell r="BG36" t="e">
            <v>#N/A</v>
          </cell>
          <cell r="BH36"/>
          <cell r="BI36" t="e">
            <v>#N/A</v>
          </cell>
          <cell r="BJ36"/>
          <cell r="BK36" t="e">
            <v>#N/A</v>
          </cell>
          <cell r="BL36"/>
          <cell r="BM36" t="e">
            <v>#N/A</v>
          </cell>
          <cell r="BN36"/>
          <cell r="BO36" t="e">
            <v>#N/A</v>
          </cell>
          <cell r="BP36"/>
          <cell r="BQ36" t="e">
            <v>#N/A</v>
          </cell>
          <cell r="BR36"/>
          <cell r="BS36" t="e">
            <v>#N/A</v>
          </cell>
          <cell r="BT36"/>
          <cell r="BU36" t="e">
            <v>#N/A</v>
          </cell>
          <cell r="BV36"/>
          <cell r="BW36" t="e">
            <v>#N/A</v>
          </cell>
          <cell r="BX36"/>
          <cell r="BY36" t="e">
            <v>#N/A</v>
          </cell>
          <cell r="BZ36"/>
          <cell r="CA36" t="e">
            <v>#N/A</v>
          </cell>
          <cell r="CB36"/>
          <cell r="CC36" t="e">
            <v>#N/A</v>
          </cell>
          <cell r="CD36"/>
          <cell r="CE36" t="e">
            <v>#N/A</v>
          </cell>
          <cell r="CF36">
            <v>30</v>
          </cell>
          <cell r="CG36">
            <v>0</v>
          </cell>
          <cell r="CH36">
            <v>0.92903225806451617</v>
          </cell>
          <cell r="CI36">
            <v>0</v>
          </cell>
        </row>
        <row r="37">
          <cell r="A37">
            <v>35</v>
          </cell>
          <cell r="B37">
            <v>13</v>
          </cell>
          <cell r="C37" t="str">
            <v>公共事業</v>
          </cell>
          <cell r="D37" t="str">
            <v>繰第 8-21-6 号</v>
          </cell>
          <cell r="E37"/>
          <cell r="F37">
            <v>8</v>
          </cell>
          <cell r="G37" t="str">
            <v>国道３３８号道路改良道路台帳整備業務委託</v>
          </cell>
          <cell r="H37" t="str">
            <v>下北郡東通村大字白糠地内</v>
          </cell>
          <cell r="I37" t="str">
            <v>120日間</v>
          </cell>
          <cell r="J37" t="str">
            <v>有</v>
          </cell>
          <cell r="K37" t="str">
            <v>平成15年5月13日(火)から平成15年5月21日(水)まで</v>
          </cell>
          <cell r="L37"/>
          <cell r="M37"/>
          <cell r="N37" t="str">
            <v>平成15年5月22日</v>
          </cell>
          <cell r="O37" t="str">
            <v>(木)</v>
          </cell>
          <cell r="P37" t="str">
            <v>午前10時00分</v>
          </cell>
          <cell r="Q37" t="str">
            <v>契約金額の100分の5以上の契約保証金を納付</v>
          </cell>
          <cell r="R37">
            <v>0</v>
          </cell>
          <cell r="S37">
            <v>0</v>
          </cell>
          <cell r="T37"/>
          <cell r="U37" t="str">
            <v>平成15年5月13日</v>
          </cell>
          <cell r="V37" t="str">
            <v>（有）下北測量</v>
          </cell>
          <cell r="W37" t="str">
            <v>FAX</v>
          </cell>
          <cell r="X37" t="str">
            <v>（株）開発技研</v>
          </cell>
          <cell r="Y37" t="str">
            <v>FAX</v>
          </cell>
          <cell r="Z37" t="str">
            <v>（株）みちのく計画</v>
          </cell>
          <cell r="AA37" t="str">
            <v>FAX</v>
          </cell>
          <cell r="AB37" t="str">
            <v>（株）キタコン</v>
          </cell>
          <cell r="AC37" t="str">
            <v>FAX</v>
          </cell>
          <cell r="AD37" t="str">
            <v>（株）コサカ技研</v>
          </cell>
          <cell r="AE37" t="str">
            <v>FAX</v>
          </cell>
          <cell r="AF37" t="str">
            <v>佐藤技術（株）</v>
          </cell>
          <cell r="AG37" t="str">
            <v>FAX</v>
          </cell>
          <cell r="AH37" t="str">
            <v>新産測量（株）</v>
          </cell>
          <cell r="AI37" t="str">
            <v>FAX</v>
          </cell>
          <cell r="AJ37" t="str">
            <v>（有）三栄測量設計事務所</v>
          </cell>
          <cell r="AK37" t="str">
            <v>FAX</v>
          </cell>
          <cell r="AL37">
            <v>0</v>
          </cell>
          <cell r="AM37" t="e">
            <v>#N/A</v>
          </cell>
          <cell r="AN37">
            <v>0</v>
          </cell>
          <cell r="AO37" t="e">
            <v>#N/A</v>
          </cell>
          <cell r="AP37">
            <v>0</v>
          </cell>
          <cell r="AQ37" t="e">
            <v>#N/A</v>
          </cell>
          <cell r="AR37">
            <v>0</v>
          </cell>
          <cell r="AS37" t="e">
            <v>#N/A</v>
          </cell>
          <cell r="AT37">
            <v>0</v>
          </cell>
          <cell r="AU37" t="e">
            <v>#N/A</v>
          </cell>
          <cell r="AV37">
            <v>0</v>
          </cell>
          <cell r="AW37" t="e">
            <v>#N/A</v>
          </cell>
          <cell r="AX37">
            <v>0</v>
          </cell>
          <cell r="AY37" t="e">
            <v>#N/A</v>
          </cell>
          <cell r="AZ37" t="str">
            <v>平成15年5月13日</v>
          </cell>
          <cell r="BA37">
            <v>1554000</v>
          </cell>
          <cell r="BB37">
            <v>0</v>
          </cell>
          <cell r="BC37" t="e">
            <v>#N/A</v>
          </cell>
          <cell r="BD37">
            <v>0</v>
          </cell>
          <cell r="BE37" t="e">
            <v>#N/A</v>
          </cell>
          <cell r="BF37">
            <v>0</v>
          </cell>
          <cell r="BG37" t="e">
            <v>#N/A</v>
          </cell>
          <cell r="BH37"/>
          <cell r="BI37" t="e">
            <v>#N/A</v>
          </cell>
          <cell r="BJ37"/>
          <cell r="BK37" t="e">
            <v>#N/A</v>
          </cell>
          <cell r="BL37"/>
          <cell r="BM37" t="e">
            <v>#N/A</v>
          </cell>
          <cell r="BN37"/>
          <cell r="BO37" t="e">
            <v>#N/A</v>
          </cell>
          <cell r="BP37"/>
          <cell r="BQ37" t="e">
            <v>#N/A</v>
          </cell>
          <cell r="BR37"/>
          <cell r="BS37" t="e">
            <v>#N/A</v>
          </cell>
          <cell r="BT37"/>
          <cell r="BU37" t="e">
            <v>#N/A</v>
          </cell>
          <cell r="BV37"/>
          <cell r="BW37" t="e">
            <v>#N/A</v>
          </cell>
          <cell r="BX37"/>
          <cell r="BY37" t="e">
            <v>#N/A</v>
          </cell>
          <cell r="BZ37"/>
          <cell r="CA37" t="e">
            <v>#N/A</v>
          </cell>
          <cell r="CB37"/>
          <cell r="CC37" t="e">
            <v>#N/A</v>
          </cell>
          <cell r="CD37"/>
          <cell r="CE37" t="e">
            <v>#N/A</v>
          </cell>
          <cell r="CF37">
            <v>30</v>
          </cell>
          <cell r="CG37">
            <v>0</v>
          </cell>
          <cell r="CH37">
            <v>0.88064516129032255</v>
          </cell>
          <cell r="CI37">
            <v>0</v>
          </cell>
        </row>
        <row r="38">
          <cell r="A38">
            <v>36</v>
          </cell>
          <cell r="B38">
            <v>13</v>
          </cell>
          <cell r="C38" t="str">
            <v>県単事業</v>
          </cell>
          <cell r="D38" t="str">
            <v>半総第 7921-1 号</v>
          </cell>
          <cell r="E38"/>
          <cell r="F38">
            <v>8</v>
          </cell>
          <cell r="G38" t="str">
            <v>むつ恐山公園大畑線道路改良用地調査（再積算）業務委託</v>
          </cell>
          <cell r="H38" t="str">
            <v>下北郡大畑町大字湯坂下地内</v>
          </cell>
          <cell r="I38" t="str">
            <v>60日間</v>
          </cell>
          <cell r="J38" t="str">
            <v>有</v>
          </cell>
          <cell r="K38" t="str">
            <v>平成15年5月13日(火)から平成15年5月21日(水)まで</v>
          </cell>
          <cell r="L38"/>
          <cell r="M38"/>
          <cell r="N38" t="str">
            <v>平成15年5月22日</v>
          </cell>
          <cell r="O38" t="str">
            <v>(木)</v>
          </cell>
          <cell r="P38" t="str">
            <v>午前10時00分</v>
          </cell>
          <cell r="Q38" t="str">
            <v>契約金額の100分の5以上の契約保証金を納付</v>
          </cell>
          <cell r="R38">
            <v>0</v>
          </cell>
          <cell r="S38">
            <v>0</v>
          </cell>
          <cell r="T38"/>
          <cell r="U38" t="str">
            <v>平成15年5月13日</v>
          </cell>
          <cell r="V38" t="str">
            <v>（有）下北測量</v>
          </cell>
          <cell r="W38" t="str">
            <v>FAX</v>
          </cell>
          <cell r="X38" t="str">
            <v>東北測量（株）</v>
          </cell>
          <cell r="Y38" t="str">
            <v>FAX</v>
          </cell>
          <cell r="Z38" t="str">
            <v>（株）日測コンサルタント</v>
          </cell>
          <cell r="AA38" t="str">
            <v>FAX</v>
          </cell>
          <cell r="AB38" t="str">
            <v>（株）みちのく計画</v>
          </cell>
          <cell r="AC38" t="str">
            <v>FAX</v>
          </cell>
          <cell r="AD38" t="str">
            <v>（株）キタコン</v>
          </cell>
          <cell r="AE38" t="str">
            <v>FAX</v>
          </cell>
          <cell r="AF38" t="str">
            <v>セントラル技研（株）</v>
          </cell>
          <cell r="AG38" t="str">
            <v>FAX</v>
          </cell>
          <cell r="AH38" t="str">
            <v>（株）興和</v>
          </cell>
          <cell r="AI38" t="str">
            <v>FAX</v>
          </cell>
          <cell r="AJ38" t="str">
            <v>（株）岩沢測量コンサル</v>
          </cell>
          <cell r="AK38" t="str">
            <v>FAX</v>
          </cell>
          <cell r="AL38">
            <v>0</v>
          </cell>
          <cell r="AM38" t="e">
            <v>#N/A</v>
          </cell>
          <cell r="AN38">
            <v>0</v>
          </cell>
          <cell r="AO38" t="e">
            <v>#N/A</v>
          </cell>
          <cell r="AP38">
            <v>0</v>
          </cell>
          <cell r="AQ38" t="e">
            <v>#N/A</v>
          </cell>
          <cell r="AR38">
            <v>0</v>
          </cell>
          <cell r="AS38" t="e">
            <v>#N/A</v>
          </cell>
          <cell r="AT38">
            <v>0</v>
          </cell>
          <cell r="AU38" t="e">
            <v>#N/A</v>
          </cell>
          <cell r="AV38">
            <v>0</v>
          </cell>
          <cell r="AW38" t="e">
            <v>#N/A</v>
          </cell>
          <cell r="AX38">
            <v>0</v>
          </cell>
          <cell r="AY38" t="e">
            <v>#N/A</v>
          </cell>
          <cell r="AZ38" t="str">
            <v>平成15年5月13日</v>
          </cell>
          <cell r="BA38">
            <v>1176000</v>
          </cell>
          <cell r="BB38">
            <v>0</v>
          </cell>
          <cell r="BC38" t="e">
            <v>#N/A</v>
          </cell>
          <cell r="BD38">
            <v>0</v>
          </cell>
          <cell r="BE38" t="e">
            <v>#N/A</v>
          </cell>
          <cell r="BF38">
            <v>0</v>
          </cell>
          <cell r="BG38" t="e">
            <v>#N/A</v>
          </cell>
          <cell r="BH38"/>
          <cell r="BI38" t="e">
            <v>#N/A</v>
          </cell>
          <cell r="BJ38"/>
          <cell r="BK38" t="e">
            <v>#N/A</v>
          </cell>
          <cell r="BL38"/>
          <cell r="BM38" t="e">
            <v>#N/A</v>
          </cell>
          <cell r="BN38"/>
          <cell r="BO38" t="e">
            <v>#N/A</v>
          </cell>
          <cell r="BP38"/>
          <cell r="BQ38" t="e">
            <v>#N/A</v>
          </cell>
          <cell r="BR38"/>
          <cell r="BS38" t="e">
            <v>#N/A</v>
          </cell>
          <cell r="BT38"/>
          <cell r="BU38" t="e">
            <v>#N/A</v>
          </cell>
          <cell r="BV38"/>
          <cell r="BW38" t="e">
            <v>#N/A</v>
          </cell>
          <cell r="BX38"/>
          <cell r="BY38" t="e">
            <v>#N/A</v>
          </cell>
          <cell r="BZ38"/>
          <cell r="CA38" t="e">
            <v>#N/A</v>
          </cell>
          <cell r="CB38"/>
          <cell r="CC38" t="e">
            <v>#N/A</v>
          </cell>
          <cell r="CD38"/>
          <cell r="CE38" t="e">
            <v>#N/A</v>
          </cell>
          <cell r="CF38">
            <v>30</v>
          </cell>
          <cell r="CG38">
            <v>0</v>
          </cell>
          <cell r="CH38">
            <v>0.90641025641025641</v>
          </cell>
          <cell r="CI38">
            <v>0</v>
          </cell>
        </row>
        <row r="39">
          <cell r="A39">
            <v>37</v>
          </cell>
          <cell r="B39">
            <v>15</v>
          </cell>
          <cell r="C39" t="str">
            <v>県単事業</v>
          </cell>
          <cell r="D39" t="str">
            <v>第 7805 号</v>
          </cell>
          <cell r="E39">
            <v>37186</v>
          </cell>
          <cell r="F39">
            <v>9</v>
          </cell>
          <cell r="G39" t="str">
            <v>大荒川砂防整備工事</v>
          </cell>
          <cell r="H39" t="str">
            <v>むつ市大字文京町地内</v>
          </cell>
          <cell r="I39" t="str">
            <v>130日間</v>
          </cell>
          <cell r="J39" t="str">
            <v>有</v>
          </cell>
          <cell r="K39" t="str">
            <v>平成15年5月13日(火)から平成15年5月21日(水)まで</v>
          </cell>
          <cell r="L39"/>
          <cell r="M39"/>
          <cell r="N39" t="str">
            <v>平成15年5月22日</v>
          </cell>
          <cell r="O39" t="str">
            <v>(木)</v>
          </cell>
          <cell r="P39" t="str">
            <v>午前10時00分</v>
          </cell>
          <cell r="Q39" t="str">
            <v>請負代金額の100分の5以上の契約保証金を納付</v>
          </cell>
          <cell r="R39">
            <v>0</v>
          </cell>
          <cell r="S39">
            <v>0</v>
          </cell>
          <cell r="T39"/>
          <cell r="U39" t="str">
            <v>平成15年5月13日</v>
          </cell>
          <cell r="V39" t="str">
            <v>（株）丹内土木</v>
          </cell>
          <cell r="W39" t="str">
            <v>FAX</v>
          </cell>
          <cell r="X39" t="str">
            <v>（株）新谷水道工業所</v>
          </cell>
          <cell r="Y39" t="str">
            <v>FAX</v>
          </cell>
          <cell r="Z39" t="str">
            <v>（株）相馬土木</v>
          </cell>
          <cell r="AA39" t="str">
            <v>FAX</v>
          </cell>
          <cell r="AB39" t="str">
            <v>竹内建設工業（株）</v>
          </cell>
          <cell r="AC39" t="str">
            <v>Fax 0175-22-8908</v>
          </cell>
          <cell r="AD39" t="str">
            <v>（有）誠和建設</v>
          </cell>
          <cell r="AE39" t="str">
            <v>Fax 0175-33-3213</v>
          </cell>
          <cell r="AF39" t="str">
            <v>（有）鳥山建設</v>
          </cell>
          <cell r="AG39" t="str">
            <v>FAX</v>
          </cell>
          <cell r="AH39" t="str">
            <v>下北土木技術（有）</v>
          </cell>
          <cell r="AI39" t="str">
            <v>FAX</v>
          </cell>
          <cell r="AJ39" t="str">
            <v>（株）大建設備</v>
          </cell>
          <cell r="AK39" t="str">
            <v>FAX</v>
          </cell>
          <cell r="AL39" t="str">
            <v>（株）鳥谷部建設</v>
          </cell>
          <cell r="AM39" t="str">
            <v>FAX</v>
          </cell>
          <cell r="AN39">
            <v>0</v>
          </cell>
          <cell r="AO39" t="e">
            <v>#N/A</v>
          </cell>
          <cell r="AP39">
            <v>0</v>
          </cell>
          <cell r="AQ39" t="e">
            <v>#N/A</v>
          </cell>
          <cell r="AR39">
            <v>0</v>
          </cell>
          <cell r="AS39" t="e">
            <v>#N/A</v>
          </cell>
          <cell r="AT39">
            <v>0</v>
          </cell>
          <cell r="AU39" t="e">
            <v>#N/A</v>
          </cell>
          <cell r="AV39">
            <v>0</v>
          </cell>
          <cell r="AW39" t="e">
            <v>#N/A</v>
          </cell>
          <cell r="AX39">
            <v>0</v>
          </cell>
          <cell r="AY39" t="e">
            <v>#N/A</v>
          </cell>
          <cell r="AZ39" t="str">
            <v>平成15年5月13日</v>
          </cell>
          <cell r="BA39">
            <v>3031350</v>
          </cell>
          <cell r="BB39">
            <v>0</v>
          </cell>
          <cell r="BC39" t="e">
            <v>#N/A</v>
          </cell>
          <cell r="BD39">
            <v>0</v>
          </cell>
          <cell r="BE39" t="e">
            <v>#N/A</v>
          </cell>
          <cell r="BF39">
            <v>0</v>
          </cell>
          <cell r="BG39" t="e">
            <v>#N/A</v>
          </cell>
          <cell r="BH39"/>
          <cell r="BI39" t="e">
            <v>#N/A</v>
          </cell>
          <cell r="BJ39"/>
          <cell r="BK39" t="e">
            <v>#N/A</v>
          </cell>
          <cell r="BL39"/>
          <cell r="BM39" t="e">
            <v>#N/A</v>
          </cell>
          <cell r="BN39"/>
          <cell r="BO39" t="e">
            <v>#N/A</v>
          </cell>
          <cell r="BP39"/>
          <cell r="BQ39" t="e">
            <v>#N/A</v>
          </cell>
          <cell r="BR39"/>
          <cell r="BS39" t="e">
            <v>#N/A</v>
          </cell>
          <cell r="BT39"/>
          <cell r="BU39" t="e">
            <v>#N/A</v>
          </cell>
          <cell r="BV39"/>
          <cell r="BW39" t="e">
            <v>#N/A</v>
          </cell>
          <cell r="BX39"/>
          <cell r="BY39" t="e">
            <v>#N/A</v>
          </cell>
          <cell r="BZ39"/>
          <cell r="CA39" t="e">
            <v>#N/A</v>
          </cell>
          <cell r="CB39"/>
          <cell r="CC39" t="e">
            <v>#N/A</v>
          </cell>
          <cell r="CD39"/>
          <cell r="CE39" t="e">
            <v>#N/A</v>
          </cell>
          <cell r="CF39">
            <v>1</v>
          </cell>
          <cell r="CG39">
            <v>0</v>
          </cell>
          <cell r="CH39">
            <v>0.95297029702970293</v>
          </cell>
          <cell r="CI39">
            <v>1</v>
          </cell>
        </row>
        <row r="40">
          <cell r="A40">
            <v>38</v>
          </cell>
          <cell r="B40">
            <v>113</v>
          </cell>
          <cell r="C40" t="str">
            <v>県単事業</v>
          </cell>
          <cell r="D40" t="str">
            <v>第 7001-1 号</v>
          </cell>
          <cell r="E40"/>
          <cell r="F40">
            <v>2</v>
          </cell>
          <cell r="G40" t="str">
            <v>国道３３８号道路改良用地調査（再積算）業務委託</v>
          </cell>
          <cell r="H40" t="str">
            <v>下北郡脇野沢村大字小沢地内</v>
          </cell>
          <cell r="I40" t="str">
            <v>60日間</v>
          </cell>
          <cell r="J40" t="str">
            <v>有</v>
          </cell>
          <cell r="K40" t="str">
            <v>平成15年5月13日(火)から平成15年5月21日(水)まで</v>
          </cell>
          <cell r="L40"/>
          <cell r="M40"/>
          <cell r="N40" t="str">
            <v>平成15年5月22日</v>
          </cell>
          <cell r="O40" t="str">
            <v>(木)</v>
          </cell>
          <cell r="P40" t="str">
            <v>午前9時30分</v>
          </cell>
          <cell r="Q40" t="str">
            <v>契約金額の100分の5以上の契約保証金を納付</v>
          </cell>
          <cell r="R40">
            <v>0</v>
          </cell>
          <cell r="S40">
            <v>0</v>
          </cell>
          <cell r="T40"/>
          <cell r="U40" t="str">
            <v>平成15年5月13日</v>
          </cell>
          <cell r="V40" t="str">
            <v>（有）下北測量</v>
          </cell>
          <cell r="W40" t="str">
            <v>FAX</v>
          </cell>
          <cell r="X40" t="str">
            <v>（株）大成コンサル</v>
          </cell>
          <cell r="Y40" t="str">
            <v>FAX</v>
          </cell>
          <cell r="Z40">
            <v>0</v>
          </cell>
          <cell r="AA40" t="e">
            <v>#N/A</v>
          </cell>
          <cell r="AB40">
            <v>0</v>
          </cell>
          <cell r="AC40" t="e">
            <v>#N/A</v>
          </cell>
          <cell r="AD40">
            <v>0</v>
          </cell>
          <cell r="AE40" t="e">
            <v>#N/A</v>
          </cell>
          <cell r="AF40">
            <v>0</v>
          </cell>
          <cell r="AG40" t="e">
            <v>#N/A</v>
          </cell>
          <cell r="AH40">
            <v>0</v>
          </cell>
          <cell r="AI40" t="e">
            <v>#N/A</v>
          </cell>
          <cell r="AJ40">
            <v>0</v>
          </cell>
          <cell r="AK40" t="e">
            <v>#N/A</v>
          </cell>
          <cell r="AL40">
            <v>0</v>
          </cell>
          <cell r="AM40" t="e">
            <v>#N/A</v>
          </cell>
          <cell r="AN40">
            <v>0</v>
          </cell>
          <cell r="AO40" t="e">
            <v>#N/A</v>
          </cell>
          <cell r="AP40">
            <v>0</v>
          </cell>
          <cell r="AQ40" t="e">
            <v>#N/A</v>
          </cell>
          <cell r="AR40">
            <v>0</v>
          </cell>
          <cell r="AS40" t="e">
            <v>#N/A</v>
          </cell>
          <cell r="AT40">
            <v>0</v>
          </cell>
          <cell r="AU40" t="e">
            <v>#N/A</v>
          </cell>
          <cell r="AV40">
            <v>0</v>
          </cell>
          <cell r="AW40" t="e">
            <v>#N/A</v>
          </cell>
          <cell r="AX40">
            <v>0</v>
          </cell>
          <cell r="AY40" t="e">
            <v>#N/A</v>
          </cell>
          <cell r="AZ40" t="str">
            <v>平成15年5月13日</v>
          </cell>
          <cell r="BA40">
            <v>976500</v>
          </cell>
          <cell r="BB40">
            <v>0</v>
          </cell>
          <cell r="BC40" t="e">
            <v>#N/A</v>
          </cell>
          <cell r="BD40">
            <v>0</v>
          </cell>
          <cell r="BE40" t="e">
            <v>#N/A</v>
          </cell>
          <cell r="BF40">
            <v>0</v>
          </cell>
          <cell r="BG40" t="e">
            <v>#N/A</v>
          </cell>
          <cell r="BH40"/>
          <cell r="BI40" t="e">
            <v>#N/A</v>
          </cell>
          <cell r="BJ40"/>
          <cell r="BK40" t="e">
            <v>#N/A</v>
          </cell>
          <cell r="BL40"/>
          <cell r="BM40" t="e">
            <v>#N/A</v>
          </cell>
          <cell r="BN40"/>
          <cell r="BO40" t="e">
            <v>#N/A</v>
          </cell>
          <cell r="BP40"/>
          <cell r="BQ40" t="e">
            <v>#N/A</v>
          </cell>
          <cell r="BR40"/>
          <cell r="BS40" t="e">
            <v>#N/A</v>
          </cell>
          <cell r="BT40"/>
          <cell r="BU40" t="e">
            <v>#N/A</v>
          </cell>
          <cell r="BV40"/>
          <cell r="BW40" t="e">
            <v>#N/A</v>
          </cell>
          <cell r="BX40"/>
          <cell r="BY40" t="e">
            <v>#N/A</v>
          </cell>
          <cell r="BZ40"/>
          <cell r="CA40" t="e">
            <v>#N/A</v>
          </cell>
          <cell r="CB40"/>
          <cell r="CC40" t="e">
            <v>#N/A</v>
          </cell>
          <cell r="CD40"/>
          <cell r="CE40" t="e">
            <v>#N/A</v>
          </cell>
          <cell r="CF40">
            <v>30</v>
          </cell>
          <cell r="CG40">
            <v>0</v>
          </cell>
          <cell r="CH40">
            <v>0.92520491803278693</v>
          </cell>
          <cell r="CI40">
            <v>0</v>
          </cell>
        </row>
        <row r="41">
          <cell r="A41">
            <v>39</v>
          </cell>
          <cell r="B41">
            <v>113</v>
          </cell>
          <cell r="C41" t="str">
            <v>県単事業</v>
          </cell>
          <cell r="D41" t="str">
            <v>第 7005 号</v>
          </cell>
          <cell r="E41"/>
          <cell r="F41">
            <v>2</v>
          </cell>
          <cell r="G41" t="str">
            <v>国道３３８号道路改良地質調査業務委託</v>
          </cell>
          <cell r="H41" t="str">
            <v>下北郡佐井村大字願掛地内</v>
          </cell>
          <cell r="I41" t="str">
            <v>平成16年3月25日まで</v>
          </cell>
          <cell r="J41" t="str">
            <v>有</v>
          </cell>
          <cell r="K41" t="str">
            <v>平成15年5月13日(火)から平成15年5月21日(水)まで</v>
          </cell>
          <cell r="L41"/>
          <cell r="M41"/>
          <cell r="N41" t="str">
            <v>平成15年5月22日</v>
          </cell>
          <cell r="O41" t="str">
            <v>(木)</v>
          </cell>
          <cell r="P41" t="str">
            <v>午前9時30分</v>
          </cell>
          <cell r="Q41" t="str">
            <v>契約金額の100分の5以上の契約保証金を納付</v>
          </cell>
          <cell r="R41">
            <v>0</v>
          </cell>
          <cell r="S41">
            <v>0</v>
          </cell>
          <cell r="T41"/>
          <cell r="U41" t="str">
            <v>平成15年5月13日</v>
          </cell>
          <cell r="V41" t="str">
            <v>応用地質（株）</v>
          </cell>
          <cell r="W41" t="str">
            <v>FAX</v>
          </cell>
          <cell r="X41" t="str">
            <v>国土防災技術（株）</v>
          </cell>
          <cell r="Y41" t="str">
            <v>FAX</v>
          </cell>
          <cell r="Z41">
            <v>0</v>
          </cell>
          <cell r="AA41" t="e">
            <v>#N/A</v>
          </cell>
          <cell r="AB41">
            <v>0</v>
          </cell>
          <cell r="AC41" t="e">
            <v>#N/A</v>
          </cell>
          <cell r="AD41">
            <v>0</v>
          </cell>
          <cell r="AE41" t="e">
            <v>#N/A</v>
          </cell>
          <cell r="AF41">
            <v>0</v>
          </cell>
          <cell r="AG41" t="e">
            <v>#N/A</v>
          </cell>
          <cell r="AH41">
            <v>0</v>
          </cell>
          <cell r="AI41" t="e">
            <v>#N/A</v>
          </cell>
          <cell r="AJ41">
            <v>0</v>
          </cell>
          <cell r="AK41" t="e">
            <v>#N/A</v>
          </cell>
          <cell r="AL41">
            <v>0</v>
          </cell>
          <cell r="AM41" t="e">
            <v>#N/A</v>
          </cell>
          <cell r="AN41">
            <v>0</v>
          </cell>
          <cell r="AO41" t="e">
            <v>#N/A</v>
          </cell>
          <cell r="AP41">
            <v>0</v>
          </cell>
          <cell r="AQ41" t="e">
            <v>#N/A</v>
          </cell>
          <cell r="AR41">
            <v>0</v>
          </cell>
          <cell r="AS41" t="e">
            <v>#N/A</v>
          </cell>
          <cell r="AT41">
            <v>0</v>
          </cell>
          <cell r="AU41" t="e">
            <v>#N/A</v>
          </cell>
          <cell r="AV41">
            <v>0</v>
          </cell>
          <cell r="AW41" t="e">
            <v>#N/A</v>
          </cell>
          <cell r="AX41">
            <v>0</v>
          </cell>
          <cell r="AY41" t="e">
            <v>#N/A</v>
          </cell>
          <cell r="AZ41" t="str">
            <v>平成15年5月13日</v>
          </cell>
          <cell r="BA41">
            <v>808500</v>
          </cell>
          <cell r="BB41">
            <v>0</v>
          </cell>
          <cell r="BC41" t="e">
            <v>#N/A</v>
          </cell>
          <cell r="BD41">
            <v>0</v>
          </cell>
          <cell r="BE41" t="e">
            <v>#N/A</v>
          </cell>
          <cell r="BF41">
            <v>0</v>
          </cell>
          <cell r="BG41" t="e">
            <v>#N/A</v>
          </cell>
          <cell r="BH41"/>
          <cell r="BI41" t="e">
            <v>#N/A</v>
          </cell>
          <cell r="BJ41"/>
          <cell r="BK41" t="e">
            <v>#N/A</v>
          </cell>
          <cell r="BL41"/>
          <cell r="BM41" t="e">
            <v>#N/A</v>
          </cell>
          <cell r="BN41"/>
          <cell r="BO41" t="e">
            <v>#N/A</v>
          </cell>
          <cell r="BP41"/>
          <cell r="BQ41" t="e">
            <v>#N/A</v>
          </cell>
          <cell r="BR41"/>
          <cell r="BS41" t="e">
            <v>#N/A</v>
          </cell>
          <cell r="BT41"/>
          <cell r="BU41" t="e">
            <v>#N/A</v>
          </cell>
          <cell r="BV41"/>
          <cell r="BW41" t="e">
            <v>#N/A</v>
          </cell>
          <cell r="BX41"/>
          <cell r="BY41" t="e">
            <v>#N/A</v>
          </cell>
          <cell r="BZ41"/>
          <cell r="CA41" t="e">
            <v>#N/A</v>
          </cell>
          <cell r="CB41"/>
          <cell r="CC41" t="e">
            <v>#N/A</v>
          </cell>
          <cell r="CD41"/>
          <cell r="CE41" t="e">
            <v>#N/A</v>
          </cell>
          <cell r="CF41">
            <v>30</v>
          </cell>
          <cell r="CG41">
            <v>0</v>
          </cell>
          <cell r="CH41">
            <v>0.97462871287128716</v>
          </cell>
          <cell r="CI41">
            <v>0</v>
          </cell>
        </row>
        <row r="42">
          <cell r="A42">
            <v>40</v>
          </cell>
          <cell r="B42">
            <v>113</v>
          </cell>
          <cell r="C42" t="str">
            <v>県単事業</v>
          </cell>
          <cell r="D42" t="str">
            <v>第 7806 号</v>
          </cell>
          <cell r="E42"/>
          <cell r="F42">
            <v>2</v>
          </cell>
          <cell r="G42" t="str">
            <v>砂防施設点検調査業務委託</v>
          </cell>
          <cell r="H42" t="str">
            <v>むつ市桜木町外地内</v>
          </cell>
          <cell r="I42" t="str">
            <v>平成15年12月10日まで</v>
          </cell>
          <cell r="J42" t="str">
            <v>有</v>
          </cell>
          <cell r="K42" t="str">
            <v>平成15年5月13日(火)から平成15年5月21日(水)まで</v>
          </cell>
          <cell r="L42"/>
          <cell r="M42"/>
          <cell r="N42" t="str">
            <v>平成15年5月22日</v>
          </cell>
          <cell r="O42" t="str">
            <v>(木)</v>
          </cell>
          <cell r="P42" t="str">
            <v>午前9時30分</v>
          </cell>
          <cell r="Q42" t="str">
            <v>契約金額の100分の5以上の契約保証金を納付</v>
          </cell>
          <cell r="R42">
            <v>0</v>
          </cell>
          <cell r="S42">
            <v>0</v>
          </cell>
          <cell r="T42"/>
          <cell r="U42" t="str">
            <v>平成15年5月13日</v>
          </cell>
          <cell r="V42" t="str">
            <v>（有）下北測量</v>
          </cell>
          <cell r="W42" t="str">
            <v>FAX</v>
          </cell>
          <cell r="X42" t="str">
            <v>（株）みちのく計画</v>
          </cell>
          <cell r="Y42" t="str">
            <v>FAX</v>
          </cell>
          <cell r="Z42">
            <v>0</v>
          </cell>
          <cell r="AA42" t="e">
            <v>#N/A</v>
          </cell>
          <cell r="AB42">
            <v>0</v>
          </cell>
          <cell r="AC42" t="e">
            <v>#N/A</v>
          </cell>
          <cell r="AD42">
            <v>0</v>
          </cell>
          <cell r="AE42" t="e">
            <v>#N/A</v>
          </cell>
          <cell r="AF42">
            <v>0</v>
          </cell>
          <cell r="AG42" t="e">
            <v>#N/A</v>
          </cell>
          <cell r="AH42">
            <v>0</v>
          </cell>
          <cell r="AI42" t="e">
            <v>#N/A</v>
          </cell>
          <cell r="AJ42">
            <v>0</v>
          </cell>
          <cell r="AK42" t="e">
            <v>#N/A</v>
          </cell>
          <cell r="AL42">
            <v>0</v>
          </cell>
          <cell r="AM42" t="e">
            <v>#N/A</v>
          </cell>
          <cell r="AN42">
            <v>0</v>
          </cell>
          <cell r="AO42" t="e">
            <v>#N/A</v>
          </cell>
          <cell r="AP42">
            <v>0</v>
          </cell>
          <cell r="AQ42" t="e">
            <v>#N/A</v>
          </cell>
          <cell r="AR42">
            <v>0</v>
          </cell>
          <cell r="AS42" t="e">
            <v>#N/A</v>
          </cell>
          <cell r="AT42">
            <v>0</v>
          </cell>
          <cell r="AU42" t="e">
            <v>#N/A</v>
          </cell>
          <cell r="AV42">
            <v>0</v>
          </cell>
          <cell r="AW42" t="e">
            <v>#N/A</v>
          </cell>
          <cell r="AX42">
            <v>0</v>
          </cell>
          <cell r="AY42" t="e">
            <v>#N/A</v>
          </cell>
          <cell r="AZ42" t="str">
            <v>平成15年5月13日</v>
          </cell>
          <cell r="BA42">
            <v>987000</v>
          </cell>
          <cell r="BB42">
            <v>0</v>
          </cell>
          <cell r="BC42" t="e">
            <v>#N/A</v>
          </cell>
          <cell r="BD42">
            <v>0</v>
          </cell>
          <cell r="BE42" t="e">
            <v>#N/A</v>
          </cell>
          <cell r="BF42">
            <v>0</v>
          </cell>
          <cell r="BG42" t="e">
            <v>#N/A</v>
          </cell>
          <cell r="BH42"/>
          <cell r="BI42" t="e">
            <v>#N/A</v>
          </cell>
          <cell r="BJ42"/>
          <cell r="BK42" t="e">
            <v>#N/A</v>
          </cell>
          <cell r="BL42"/>
          <cell r="BM42" t="e">
            <v>#N/A</v>
          </cell>
          <cell r="BN42"/>
          <cell r="BO42" t="e">
            <v>#N/A</v>
          </cell>
          <cell r="BP42"/>
          <cell r="BQ42" t="e">
            <v>#N/A</v>
          </cell>
          <cell r="BR42"/>
          <cell r="BS42" t="e">
            <v>#N/A</v>
          </cell>
          <cell r="BT42"/>
          <cell r="BU42" t="e">
            <v>#N/A</v>
          </cell>
          <cell r="BV42"/>
          <cell r="BW42" t="e">
            <v>#N/A</v>
          </cell>
          <cell r="BX42"/>
          <cell r="BY42" t="e">
            <v>#N/A</v>
          </cell>
          <cell r="BZ42"/>
          <cell r="CA42" t="e">
            <v>#N/A</v>
          </cell>
          <cell r="CB42"/>
          <cell r="CC42" t="e">
            <v>#N/A</v>
          </cell>
          <cell r="CD42"/>
          <cell r="CE42" t="e">
            <v>#N/A</v>
          </cell>
          <cell r="CF42">
            <v>30</v>
          </cell>
          <cell r="CG42">
            <v>0</v>
          </cell>
          <cell r="CH42">
            <v>0.98936170212765961</v>
          </cell>
          <cell r="CI42">
            <v>0</v>
          </cell>
        </row>
        <row r="43">
          <cell r="A43">
            <v>41</v>
          </cell>
          <cell r="B43">
            <v>13</v>
          </cell>
          <cell r="C43" t="str">
            <v>県単事業</v>
          </cell>
          <cell r="D43" t="str">
            <v>半総第 7931-1 号</v>
          </cell>
          <cell r="E43"/>
          <cell r="F43">
            <v>8</v>
          </cell>
          <cell r="G43" t="str">
            <v>むつ尻屋崎線道路改良路線測量業務委託</v>
          </cell>
          <cell r="H43" t="str">
            <v>下北郡東通村大字尻屋地内</v>
          </cell>
          <cell r="I43" t="str">
            <v>200日間</v>
          </cell>
          <cell r="J43" t="str">
            <v>有</v>
          </cell>
          <cell r="K43" t="str">
            <v>平成15年5月21日(水)から平成15年5月28日(水)まで</v>
          </cell>
          <cell r="L43"/>
          <cell r="M43"/>
          <cell r="N43" t="str">
            <v>平成15年5月29日</v>
          </cell>
          <cell r="O43" t="str">
            <v>(木)</v>
          </cell>
          <cell r="P43" t="str">
            <v>午前10時00分</v>
          </cell>
          <cell r="Q43" t="str">
            <v>契約金額の100分の5以上の契約保証金を納付</v>
          </cell>
          <cell r="R43">
            <v>0</v>
          </cell>
          <cell r="S43">
            <v>0</v>
          </cell>
          <cell r="T43"/>
          <cell r="U43" t="str">
            <v>平成15年5月21日</v>
          </cell>
          <cell r="V43" t="str">
            <v>（有）下北測量</v>
          </cell>
          <cell r="W43" t="str">
            <v>FAX</v>
          </cell>
          <cell r="X43" t="str">
            <v>(有)アーステック</v>
          </cell>
          <cell r="Y43" t="str">
            <v>017-738-9877</v>
          </cell>
          <cell r="Z43" t="str">
            <v>（株）測地コンサルシステム</v>
          </cell>
          <cell r="AA43" t="str">
            <v>FAX</v>
          </cell>
          <cell r="AB43" t="str">
            <v>（株）みちのく計画</v>
          </cell>
          <cell r="AC43" t="str">
            <v>FAX</v>
          </cell>
          <cell r="AD43" t="str">
            <v>（株）岩沢測量コンサル</v>
          </cell>
          <cell r="AE43" t="str">
            <v>FAX</v>
          </cell>
          <cell r="AF43" t="str">
            <v>（株）青秋</v>
          </cell>
          <cell r="AG43" t="str">
            <v>FAX</v>
          </cell>
          <cell r="AH43" t="str">
            <v>新産測量（株）</v>
          </cell>
          <cell r="AI43" t="str">
            <v>FAX</v>
          </cell>
          <cell r="AJ43" t="str">
            <v>（有）三栄測量設計事務所</v>
          </cell>
          <cell r="AK43" t="str">
            <v>FAX</v>
          </cell>
          <cell r="AL43">
            <v>0</v>
          </cell>
          <cell r="AM43" t="e">
            <v>#N/A</v>
          </cell>
          <cell r="AN43">
            <v>0</v>
          </cell>
          <cell r="AO43" t="e">
            <v>#N/A</v>
          </cell>
          <cell r="AP43">
            <v>0</v>
          </cell>
          <cell r="AQ43" t="e">
            <v>#N/A</v>
          </cell>
          <cell r="AR43">
            <v>0</v>
          </cell>
          <cell r="AS43" t="e">
            <v>#N/A</v>
          </cell>
          <cell r="AT43">
            <v>0</v>
          </cell>
          <cell r="AU43" t="e">
            <v>#N/A</v>
          </cell>
          <cell r="AV43">
            <v>0</v>
          </cell>
          <cell r="AW43" t="e">
            <v>#N/A</v>
          </cell>
          <cell r="AX43">
            <v>0</v>
          </cell>
          <cell r="AY43" t="e">
            <v>#N/A</v>
          </cell>
          <cell r="AZ43" t="str">
            <v>平成15年5月21日</v>
          </cell>
          <cell r="BA43">
            <v>1806000</v>
          </cell>
          <cell r="BB43">
            <v>0</v>
          </cell>
          <cell r="BC43" t="e">
            <v>#N/A</v>
          </cell>
          <cell r="BD43">
            <v>0</v>
          </cell>
          <cell r="BE43" t="e">
            <v>#N/A</v>
          </cell>
          <cell r="BF43">
            <v>0</v>
          </cell>
          <cell r="BG43" t="e">
            <v>#N/A</v>
          </cell>
          <cell r="BH43"/>
          <cell r="BI43" t="e">
            <v>#N/A</v>
          </cell>
          <cell r="BJ43"/>
          <cell r="BK43" t="e">
            <v>#N/A</v>
          </cell>
          <cell r="BL43"/>
          <cell r="BM43" t="e">
            <v>#N/A</v>
          </cell>
          <cell r="BN43"/>
          <cell r="BO43" t="e">
            <v>#N/A</v>
          </cell>
          <cell r="BP43"/>
          <cell r="BQ43" t="e">
            <v>#N/A</v>
          </cell>
          <cell r="BR43"/>
          <cell r="BS43" t="e">
            <v>#N/A</v>
          </cell>
          <cell r="BT43"/>
          <cell r="BU43" t="e">
            <v>#N/A</v>
          </cell>
          <cell r="BV43"/>
          <cell r="BW43" t="e">
            <v>#N/A</v>
          </cell>
          <cell r="BX43"/>
          <cell r="BY43" t="e">
            <v>#N/A</v>
          </cell>
          <cell r="BZ43"/>
          <cell r="CA43" t="e">
            <v>#N/A</v>
          </cell>
          <cell r="CB43"/>
          <cell r="CC43" t="e">
            <v>#N/A</v>
          </cell>
          <cell r="CD43"/>
          <cell r="CE43" t="e">
            <v>#N/A</v>
          </cell>
          <cell r="CF43">
            <v>30</v>
          </cell>
          <cell r="CG43">
            <v>0</v>
          </cell>
          <cell r="CH43">
            <v>0.90416666666666667</v>
          </cell>
          <cell r="CI43">
            <v>0</v>
          </cell>
        </row>
        <row r="44">
          <cell r="A44">
            <v>42</v>
          </cell>
          <cell r="B44">
            <v>13</v>
          </cell>
          <cell r="C44" t="str">
            <v>公共事業</v>
          </cell>
          <cell r="D44" t="str">
            <v>第 5-11-1 号</v>
          </cell>
          <cell r="E44"/>
          <cell r="F44">
            <v>9</v>
          </cell>
          <cell r="G44" t="str">
            <v>国道279号道路改良用地調査業務委託</v>
          </cell>
          <cell r="H44" t="str">
            <v>下北郡大畑町大字二枚橋地内</v>
          </cell>
          <cell r="I44" t="str">
            <v>120日間</v>
          </cell>
          <cell r="J44" t="str">
            <v>有</v>
          </cell>
          <cell r="K44" t="str">
            <v>平成15年5月21日(水)から平成15年5月28日(水)まで</v>
          </cell>
          <cell r="L44"/>
          <cell r="M44"/>
          <cell r="N44" t="str">
            <v>平成15年5月29日</v>
          </cell>
          <cell r="O44" t="str">
            <v>(木)</v>
          </cell>
          <cell r="P44" t="str">
            <v>午前10時00分</v>
          </cell>
          <cell r="Q44" t="str">
            <v>契約金額の100分の5以上の契約保証金を納付</v>
          </cell>
          <cell r="R44">
            <v>0</v>
          </cell>
          <cell r="S44">
            <v>0</v>
          </cell>
          <cell r="T44"/>
          <cell r="U44" t="str">
            <v>平成15年5月21日</v>
          </cell>
          <cell r="V44" t="str">
            <v>（有）下北測量</v>
          </cell>
          <cell r="W44" t="str">
            <v>FAX</v>
          </cell>
          <cell r="X44" t="str">
            <v>東北測量（株）</v>
          </cell>
          <cell r="Y44" t="str">
            <v>FAX</v>
          </cell>
          <cell r="Z44" t="str">
            <v>（株）ダイテック</v>
          </cell>
          <cell r="AA44" t="str">
            <v>FAX</v>
          </cell>
          <cell r="AB44" t="str">
            <v>（株）コサカ技研</v>
          </cell>
          <cell r="AC44" t="str">
            <v>FAX</v>
          </cell>
          <cell r="AD44" t="str">
            <v>佐藤技術（株）</v>
          </cell>
          <cell r="AE44" t="str">
            <v>FAX</v>
          </cell>
          <cell r="AF44" t="str">
            <v>（財）林野弘済会</v>
          </cell>
          <cell r="AG44" t="str">
            <v>FAX</v>
          </cell>
          <cell r="AH44" t="str">
            <v>（財）林業土木コンサルタンツ</v>
          </cell>
          <cell r="AI44" t="str">
            <v>0177-81-1493</v>
          </cell>
          <cell r="AJ44" t="str">
            <v>（株）興林コンサルタンツ</v>
          </cell>
          <cell r="AK44" t="str">
            <v>FAX</v>
          </cell>
          <cell r="AL44" t="str">
            <v>（株）フォレステック</v>
          </cell>
          <cell r="AM44" t="str">
            <v>FAX</v>
          </cell>
          <cell r="AN44">
            <v>0</v>
          </cell>
          <cell r="AO44" t="e">
            <v>#N/A</v>
          </cell>
          <cell r="AP44">
            <v>0</v>
          </cell>
          <cell r="AQ44" t="e">
            <v>#N/A</v>
          </cell>
          <cell r="AR44">
            <v>0</v>
          </cell>
          <cell r="AS44" t="e">
            <v>#N/A</v>
          </cell>
          <cell r="AT44">
            <v>0</v>
          </cell>
          <cell r="AU44" t="e">
            <v>#N/A</v>
          </cell>
          <cell r="AV44">
            <v>0</v>
          </cell>
          <cell r="AW44" t="e">
            <v>#N/A</v>
          </cell>
          <cell r="AX44">
            <v>0</v>
          </cell>
          <cell r="AY44" t="e">
            <v>#N/A</v>
          </cell>
          <cell r="AZ44" t="str">
            <v>平成15年5月21日</v>
          </cell>
          <cell r="BA44">
            <v>4609500</v>
          </cell>
          <cell r="BB44">
            <v>0</v>
          </cell>
          <cell r="BC44" t="e">
            <v>#N/A</v>
          </cell>
          <cell r="BD44">
            <v>0</v>
          </cell>
          <cell r="BE44" t="e">
            <v>#N/A</v>
          </cell>
          <cell r="BF44">
            <v>0</v>
          </cell>
          <cell r="BG44" t="e">
            <v>#N/A</v>
          </cell>
          <cell r="BH44"/>
          <cell r="BI44" t="e">
            <v>#N/A</v>
          </cell>
          <cell r="BJ44"/>
          <cell r="BK44" t="e">
            <v>#N/A</v>
          </cell>
          <cell r="BL44"/>
          <cell r="BM44" t="e">
            <v>#N/A</v>
          </cell>
          <cell r="BN44"/>
          <cell r="BO44" t="e">
            <v>#N/A</v>
          </cell>
          <cell r="BP44"/>
          <cell r="BQ44" t="e">
            <v>#N/A</v>
          </cell>
          <cell r="BR44"/>
          <cell r="BS44" t="e">
            <v>#N/A</v>
          </cell>
          <cell r="BT44"/>
          <cell r="BU44" t="e">
            <v>#N/A</v>
          </cell>
          <cell r="BV44"/>
          <cell r="BW44" t="e">
            <v>#N/A</v>
          </cell>
          <cell r="BX44"/>
          <cell r="BY44" t="e">
            <v>#N/A</v>
          </cell>
          <cell r="BZ44"/>
          <cell r="CA44" t="e">
            <v>#N/A</v>
          </cell>
          <cell r="CB44"/>
          <cell r="CC44" t="e">
            <v>#N/A</v>
          </cell>
          <cell r="CD44"/>
          <cell r="CE44" t="e">
            <v>#N/A</v>
          </cell>
          <cell r="CF44">
            <v>30</v>
          </cell>
          <cell r="CG44">
            <v>0</v>
          </cell>
          <cell r="CH44">
            <v>0.91304347826086951</v>
          </cell>
          <cell r="CI44">
            <v>0</v>
          </cell>
        </row>
        <row r="45">
          <cell r="A45">
            <v>43</v>
          </cell>
          <cell r="B45">
            <v>13</v>
          </cell>
          <cell r="C45" t="str">
            <v>公共事業</v>
          </cell>
          <cell r="D45" t="str">
            <v>交第 9-1 号</v>
          </cell>
          <cell r="E45"/>
          <cell r="F45">
            <v>8</v>
          </cell>
          <cell r="G45" t="str">
            <v>国道279号交通安全施設整備用地調査業務委託</v>
          </cell>
          <cell r="H45" t="str">
            <v>むつ市大字大曲地内</v>
          </cell>
          <cell r="I45" t="str">
            <v>平成15年9月30日まで</v>
          </cell>
          <cell r="J45" t="str">
            <v>有</v>
          </cell>
          <cell r="K45" t="str">
            <v>平成15年5月21日(水)から平成15年5月28日(水)まで</v>
          </cell>
          <cell r="L45"/>
          <cell r="M45"/>
          <cell r="N45" t="str">
            <v>平成15年5月29日</v>
          </cell>
          <cell r="O45" t="str">
            <v>(木)</v>
          </cell>
          <cell r="P45" t="str">
            <v>午前10時00分</v>
          </cell>
          <cell r="Q45" t="str">
            <v>契約金額の100分の5以上の契約保証金を納付</v>
          </cell>
          <cell r="R45">
            <v>0</v>
          </cell>
          <cell r="S45">
            <v>0</v>
          </cell>
          <cell r="T45"/>
          <cell r="U45" t="str">
            <v>平成15年5月21日</v>
          </cell>
          <cell r="V45" t="str">
            <v>（有）下北測量</v>
          </cell>
          <cell r="W45" t="str">
            <v>FAX</v>
          </cell>
          <cell r="X45" t="str">
            <v>（有）三栄測量設計事務所</v>
          </cell>
          <cell r="Y45" t="str">
            <v>FAX</v>
          </cell>
          <cell r="Z45" t="str">
            <v>（株）翌檜計画</v>
          </cell>
          <cell r="AA45" t="str">
            <v>FAX</v>
          </cell>
          <cell r="AB45" t="str">
            <v>（株）開発技研</v>
          </cell>
          <cell r="AC45" t="str">
            <v>FAX</v>
          </cell>
          <cell r="AD45" t="str">
            <v>（株）みちのく計画</v>
          </cell>
          <cell r="AE45" t="str">
            <v>FAX</v>
          </cell>
          <cell r="AF45" t="str">
            <v>（株）コサカ技研</v>
          </cell>
          <cell r="AG45" t="str">
            <v>FAX</v>
          </cell>
          <cell r="AH45" t="str">
            <v>佐藤技術（株）</v>
          </cell>
          <cell r="AI45" t="str">
            <v>FAX</v>
          </cell>
          <cell r="AJ45" t="str">
            <v>エイコウコンサルタンツ（株）</v>
          </cell>
          <cell r="AK45" t="str">
            <v>FAX</v>
          </cell>
          <cell r="AL45">
            <v>0</v>
          </cell>
          <cell r="AM45" t="e">
            <v>#N/A</v>
          </cell>
          <cell r="AN45">
            <v>0</v>
          </cell>
          <cell r="AO45" t="e">
            <v>#N/A</v>
          </cell>
          <cell r="AP45">
            <v>0</v>
          </cell>
          <cell r="AQ45" t="e">
            <v>#N/A</v>
          </cell>
          <cell r="AR45">
            <v>0</v>
          </cell>
          <cell r="AS45" t="e">
            <v>#N/A</v>
          </cell>
          <cell r="AT45">
            <v>0</v>
          </cell>
          <cell r="AU45" t="e">
            <v>#N/A</v>
          </cell>
          <cell r="AV45">
            <v>0</v>
          </cell>
          <cell r="AW45" t="e">
            <v>#N/A</v>
          </cell>
          <cell r="AX45">
            <v>0</v>
          </cell>
          <cell r="AY45" t="e">
            <v>#N/A</v>
          </cell>
          <cell r="AZ45" t="str">
            <v>平成15年5月21日</v>
          </cell>
          <cell r="BA45">
            <v>1375500</v>
          </cell>
          <cell r="BB45">
            <v>0</v>
          </cell>
          <cell r="BC45" t="e">
            <v>#N/A</v>
          </cell>
          <cell r="BD45">
            <v>0</v>
          </cell>
          <cell r="BE45" t="e">
            <v>#N/A</v>
          </cell>
          <cell r="BF45">
            <v>0</v>
          </cell>
          <cell r="BG45" t="e">
            <v>#N/A</v>
          </cell>
          <cell r="BH45"/>
          <cell r="BI45" t="e">
            <v>#N/A</v>
          </cell>
          <cell r="BJ45"/>
          <cell r="BK45" t="e">
            <v>#N/A</v>
          </cell>
          <cell r="BL45"/>
          <cell r="BM45" t="e">
            <v>#N/A</v>
          </cell>
          <cell r="BN45"/>
          <cell r="BO45" t="e">
            <v>#N/A</v>
          </cell>
          <cell r="BP45"/>
          <cell r="BQ45" t="e">
            <v>#N/A</v>
          </cell>
          <cell r="BR45"/>
          <cell r="BS45" t="e">
            <v>#N/A</v>
          </cell>
          <cell r="BT45"/>
          <cell r="BU45" t="e">
            <v>#N/A</v>
          </cell>
          <cell r="BV45"/>
          <cell r="BW45" t="e">
            <v>#N/A</v>
          </cell>
          <cell r="BX45"/>
          <cell r="BY45" t="e">
            <v>#N/A</v>
          </cell>
          <cell r="BZ45"/>
          <cell r="CA45" t="e">
            <v>#N/A</v>
          </cell>
          <cell r="CB45"/>
          <cell r="CC45" t="e">
            <v>#N/A</v>
          </cell>
          <cell r="CD45"/>
          <cell r="CE45" t="e">
            <v>#N/A</v>
          </cell>
          <cell r="CF45">
            <v>30</v>
          </cell>
          <cell r="CG45">
            <v>0</v>
          </cell>
          <cell r="CH45">
            <v>0.89671532846715329</v>
          </cell>
          <cell r="CI45">
            <v>0</v>
          </cell>
        </row>
        <row r="46">
          <cell r="A46">
            <v>44</v>
          </cell>
          <cell r="B46">
            <v>13</v>
          </cell>
          <cell r="C46" t="str">
            <v>県単事業</v>
          </cell>
          <cell r="D46" t="str">
            <v>ダム管委第 7767 号</v>
          </cell>
          <cell r="E46"/>
          <cell r="F46">
            <v>8</v>
          </cell>
          <cell r="G46" t="str">
            <v>川内ダム管理設備（取水・放流）点検業務委託</v>
          </cell>
          <cell r="H46" t="str">
            <v>下北郡川内町大字福浦山地内</v>
          </cell>
          <cell r="I46" t="str">
            <v>120日間</v>
          </cell>
          <cell r="J46" t="str">
            <v>有</v>
          </cell>
          <cell r="K46" t="str">
            <v>平成15年5月21日(水)から平成15年5月28日(水)まで</v>
          </cell>
          <cell r="L46"/>
          <cell r="M46"/>
          <cell r="N46" t="str">
            <v>平成15年5月29日</v>
          </cell>
          <cell r="O46" t="str">
            <v>(木)</v>
          </cell>
          <cell r="P46" t="str">
            <v>午前10時00分</v>
          </cell>
          <cell r="Q46" t="str">
            <v>契約金額の10分の1以上の契約保証金を納付</v>
          </cell>
          <cell r="R46">
            <v>0</v>
          </cell>
          <cell r="S46">
            <v>0</v>
          </cell>
          <cell r="T46"/>
          <cell r="U46" t="str">
            <v>平成15年5月21日</v>
          </cell>
          <cell r="V46" t="str">
            <v>佐藤鉄工（株）</v>
          </cell>
          <cell r="W46" t="str">
            <v>FAX</v>
          </cell>
          <cell r="X46" t="str">
            <v>石川島播磨重工業（株）</v>
          </cell>
          <cell r="Y46" t="str">
            <v>Fax 017-773-2384</v>
          </cell>
          <cell r="Z46" t="str">
            <v>（株）栗本鐵工所</v>
          </cell>
          <cell r="AA46" t="str">
            <v>Fax022-227-8417</v>
          </cell>
          <cell r="AB46" t="str">
            <v>三菱重工業（株）</v>
          </cell>
          <cell r="AC46" t="str">
            <v>Fax022-261-3561</v>
          </cell>
          <cell r="AD46" t="str">
            <v>（株）丸島アクアシステム</v>
          </cell>
          <cell r="AE46" t="str">
            <v>Fax 022-216-5842</v>
          </cell>
          <cell r="AF46" t="str">
            <v>（株）田原製作所</v>
          </cell>
          <cell r="AG46" t="str">
            <v>Fax022-223-6738</v>
          </cell>
          <cell r="AH46" t="str">
            <v>豊国工業（株）</v>
          </cell>
          <cell r="AI46" t="str">
            <v>022-273-1361</v>
          </cell>
          <cell r="AJ46" t="str">
            <v>川崎重工業（株）</v>
          </cell>
          <cell r="AK46" t="str">
            <v>Fax 022-265-2736</v>
          </cell>
          <cell r="AL46">
            <v>0</v>
          </cell>
          <cell r="AM46" t="e">
            <v>#N/A</v>
          </cell>
          <cell r="AN46">
            <v>0</v>
          </cell>
          <cell r="AO46" t="e">
            <v>#N/A</v>
          </cell>
          <cell r="AP46">
            <v>0</v>
          </cell>
          <cell r="AQ46" t="e">
            <v>#N/A</v>
          </cell>
          <cell r="AR46">
            <v>0</v>
          </cell>
          <cell r="AS46" t="e">
            <v>#N/A</v>
          </cell>
          <cell r="AT46">
            <v>0</v>
          </cell>
          <cell r="AU46" t="e">
            <v>#N/A</v>
          </cell>
          <cell r="AV46">
            <v>0</v>
          </cell>
          <cell r="AW46" t="e">
            <v>#N/A</v>
          </cell>
          <cell r="AX46">
            <v>0</v>
          </cell>
          <cell r="AY46" t="e">
            <v>#N/A</v>
          </cell>
          <cell r="AZ46" t="str">
            <v>平成15年5月21日</v>
          </cell>
          <cell r="BA46">
            <v>6342000</v>
          </cell>
          <cell r="BB46">
            <v>0</v>
          </cell>
          <cell r="BC46" t="e">
            <v>#N/A</v>
          </cell>
          <cell r="BD46">
            <v>0</v>
          </cell>
          <cell r="BE46" t="e">
            <v>#N/A</v>
          </cell>
          <cell r="BF46">
            <v>0</v>
          </cell>
          <cell r="BG46" t="e">
            <v>#N/A</v>
          </cell>
          <cell r="BH46"/>
          <cell r="BI46" t="e">
            <v>#N/A</v>
          </cell>
          <cell r="BJ46"/>
          <cell r="BK46" t="e">
            <v>#N/A</v>
          </cell>
          <cell r="BL46"/>
          <cell r="BM46" t="e">
            <v>#N/A</v>
          </cell>
          <cell r="BN46"/>
          <cell r="BO46" t="e">
            <v>#N/A</v>
          </cell>
          <cell r="BP46"/>
          <cell r="BQ46" t="e">
            <v>#N/A</v>
          </cell>
          <cell r="BR46"/>
          <cell r="BS46" t="e">
            <v>#N/A</v>
          </cell>
          <cell r="BT46"/>
          <cell r="BU46" t="e">
            <v>#N/A</v>
          </cell>
          <cell r="BV46"/>
          <cell r="BW46" t="e">
            <v>#N/A</v>
          </cell>
          <cell r="BX46"/>
          <cell r="BY46" t="e">
            <v>#N/A</v>
          </cell>
          <cell r="BZ46"/>
          <cell r="CA46" t="e">
            <v>#N/A</v>
          </cell>
          <cell r="CB46"/>
          <cell r="CC46" t="e">
            <v>#N/A</v>
          </cell>
          <cell r="CD46"/>
          <cell r="CE46" t="e">
            <v>#N/A</v>
          </cell>
          <cell r="CF46">
            <v>30</v>
          </cell>
          <cell r="CG46">
            <v>0</v>
          </cell>
          <cell r="CH46">
            <v>0.9274447949526814</v>
          </cell>
          <cell r="CI46">
            <v>0</v>
          </cell>
        </row>
        <row r="47">
          <cell r="A47">
            <v>45</v>
          </cell>
          <cell r="B47">
            <v>13</v>
          </cell>
          <cell r="C47" t="str">
            <v>県単事業</v>
          </cell>
          <cell r="D47" t="str">
            <v>む営委第 15-1 号</v>
          </cell>
          <cell r="E47"/>
          <cell r="F47">
            <v>8</v>
          </cell>
          <cell r="G47" t="str">
            <v>下北地方健康福祉こどもセンター保健部耐震診断業務委託</v>
          </cell>
          <cell r="H47" t="str">
            <v>むつ市大湊新町地内</v>
          </cell>
          <cell r="I47" t="str">
            <v>平成15年10月31日まで</v>
          </cell>
          <cell r="J47" t="str">
            <v>有</v>
          </cell>
          <cell r="K47" t="str">
            <v>平成15年5月21日(水)から平成15年5月28日(水)まで</v>
          </cell>
          <cell r="L47"/>
          <cell r="M47"/>
          <cell r="N47" t="str">
            <v>平成15年5月29日</v>
          </cell>
          <cell r="O47" t="str">
            <v>(木)</v>
          </cell>
          <cell r="P47" t="str">
            <v>午前10時00分</v>
          </cell>
          <cell r="Q47" t="str">
            <v>契約金額の100分の5以上の契約保証金を納付</v>
          </cell>
          <cell r="R47">
            <v>0</v>
          </cell>
          <cell r="S47">
            <v>0</v>
          </cell>
          <cell r="T47"/>
          <cell r="U47" t="str">
            <v>平成15年5月21日</v>
          </cell>
          <cell r="V47" t="str">
            <v>(有)内山建築設計事務所</v>
          </cell>
          <cell r="W47" t="str">
            <v>017-782-4083</v>
          </cell>
          <cell r="X47" t="str">
            <v>(株)鳳建築設計事務所</v>
          </cell>
          <cell r="Y47" t="str">
            <v>017-742-8300</v>
          </cell>
          <cell r="Z47" t="str">
            <v>(株)カトー建築設計事務所</v>
          </cell>
          <cell r="AA47" t="str">
            <v>017-744-1888</v>
          </cell>
          <cell r="AB47" t="str">
            <v>（株）八洲建築設計事務所</v>
          </cell>
          <cell r="AC47" t="str">
            <v>0177-23-6066</v>
          </cell>
          <cell r="AD47" t="str">
            <v>(株)ファンビーム建築事務所</v>
          </cell>
          <cell r="AE47" t="str">
            <v>017-766-5200</v>
          </cell>
          <cell r="AF47" t="str">
            <v>(株)松野総合建築事務所</v>
          </cell>
          <cell r="AG47" t="str">
            <v>017-782-4058</v>
          </cell>
          <cell r="AH47" t="str">
            <v>(株)三上構造設計事務所</v>
          </cell>
          <cell r="AI47" t="str">
            <v>017-744-4321</v>
          </cell>
          <cell r="AJ47" t="str">
            <v>(株)石川設計</v>
          </cell>
          <cell r="AK47" t="str">
            <v>0176-25-2100</v>
          </cell>
          <cell r="AL47">
            <v>0</v>
          </cell>
          <cell r="AM47" t="e">
            <v>#N/A</v>
          </cell>
          <cell r="AN47">
            <v>0</v>
          </cell>
          <cell r="AO47" t="e">
            <v>#N/A</v>
          </cell>
          <cell r="AP47">
            <v>0</v>
          </cell>
          <cell r="AQ47" t="e">
            <v>#N/A</v>
          </cell>
          <cell r="AR47">
            <v>0</v>
          </cell>
          <cell r="AS47" t="e">
            <v>#N/A</v>
          </cell>
          <cell r="AT47">
            <v>0</v>
          </cell>
          <cell r="AU47" t="e">
            <v>#N/A</v>
          </cell>
          <cell r="AV47">
            <v>0</v>
          </cell>
          <cell r="AW47" t="e">
            <v>#N/A</v>
          </cell>
          <cell r="AX47">
            <v>0</v>
          </cell>
          <cell r="AY47" t="e">
            <v>#N/A</v>
          </cell>
          <cell r="AZ47" t="str">
            <v>平成15年5月21日</v>
          </cell>
          <cell r="BA47">
            <v>1980300</v>
          </cell>
          <cell r="BB47">
            <v>0</v>
          </cell>
          <cell r="BC47" t="e">
            <v>#N/A</v>
          </cell>
          <cell r="BD47">
            <v>0</v>
          </cell>
          <cell r="BE47" t="e">
            <v>#N/A</v>
          </cell>
          <cell r="BF47">
            <v>0</v>
          </cell>
          <cell r="BG47" t="e">
            <v>#N/A</v>
          </cell>
          <cell r="BH47"/>
          <cell r="BI47" t="e">
            <v>#N/A</v>
          </cell>
          <cell r="BJ47"/>
          <cell r="BK47" t="e">
            <v>#N/A</v>
          </cell>
          <cell r="BL47"/>
          <cell r="BM47" t="e">
            <v>#N/A</v>
          </cell>
          <cell r="BN47"/>
          <cell r="BO47" t="e">
            <v>#N/A</v>
          </cell>
          <cell r="BP47"/>
          <cell r="BQ47" t="e">
            <v>#N/A</v>
          </cell>
          <cell r="BR47"/>
          <cell r="BS47" t="e">
            <v>#N/A</v>
          </cell>
          <cell r="BT47"/>
          <cell r="BU47" t="e">
            <v>#N/A</v>
          </cell>
          <cell r="BV47"/>
          <cell r="BW47" t="e">
            <v>#N/A</v>
          </cell>
          <cell r="BX47"/>
          <cell r="BY47" t="e">
            <v>#N/A</v>
          </cell>
          <cell r="BZ47"/>
          <cell r="CA47" t="e">
            <v>#N/A</v>
          </cell>
          <cell r="CB47"/>
          <cell r="CC47" t="e">
            <v>#N/A</v>
          </cell>
          <cell r="CD47"/>
          <cell r="CE47" t="e">
            <v>#N/A</v>
          </cell>
          <cell r="CF47">
            <v>30</v>
          </cell>
          <cell r="CG47">
            <v>0</v>
          </cell>
          <cell r="CH47">
            <v>0.91742424242424248</v>
          </cell>
          <cell r="CI47">
            <v>0</v>
          </cell>
        </row>
        <row r="48">
          <cell r="A48">
            <v>46</v>
          </cell>
          <cell r="B48">
            <v>13</v>
          </cell>
          <cell r="C48" t="str">
            <v>公共事業</v>
          </cell>
          <cell r="D48" t="str">
            <v>ダム総第 12-43-28 号</v>
          </cell>
          <cell r="E48"/>
          <cell r="F48">
            <v>11</v>
          </cell>
          <cell r="G48" t="str">
            <v>奥戸生活貯水池環境調査業務委託</v>
          </cell>
          <cell r="H48" t="str">
            <v>下北郡大間町大字奥戸地内</v>
          </cell>
          <cell r="I48" t="str">
            <v>平成16年3月20日まで</v>
          </cell>
          <cell r="J48" t="str">
            <v>有</v>
          </cell>
          <cell r="K48" t="str">
            <v>平成15年5月21日(水)から平成15年5月28日(水)まで</v>
          </cell>
          <cell r="L48"/>
          <cell r="M48"/>
          <cell r="N48" t="str">
            <v>平成15年5月29日</v>
          </cell>
          <cell r="O48" t="str">
            <v>(木)</v>
          </cell>
          <cell r="P48" t="str">
            <v>午前10時00分</v>
          </cell>
          <cell r="Q48" t="str">
            <v>契約金額の10分の1以上の契約保証金を納付</v>
          </cell>
          <cell r="R48">
            <v>0</v>
          </cell>
          <cell r="S48">
            <v>0</v>
          </cell>
          <cell r="T48"/>
          <cell r="U48" t="str">
            <v>平成15年5月21日</v>
          </cell>
          <cell r="V48" t="str">
            <v>（株）アイ・エヌ・エー</v>
          </cell>
          <cell r="W48" t="str">
            <v>FAX</v>
          </cell>
          <cell r="X48" t="str">
            <v>開発コンサルタント（株）</v>
          </cell>
          <cell r="Y48" t="str">
            <v>FAX</v>
          </cell>
          <cell r="Z48" t="str">
            <v>（株）開発設計コンサルタント</v>
          </cell>
          <cell r="AA48" t="str">
            <v>FAX</v>
          </cell>
          <cell r="AB48" t="str">
            <v>（株）建設技術研究所</v>
          </cell>
          <cell r="AC48" t="str">
            <v>FAX</v>
          </cell>
          <cell r="AD48" t="str">
            <v>大日本コンサルタント（株）</v>
          </cell>
          <cell r="AE48" t="str">
            <v>FAX</v>
          </cell>
          <cell r="AF48" t="str">
            <v>中央開発（株）</v>
          </cell>
          <cell r="AG48" t="str">
            <v>FAX</v>
          </cell>
          <cell r="AH48" t="str">
            <v>（株）日本建設技術社</v>
          </cell>
          <cell r="AI48" t="str">
            <v>FAX</v>
          </cell>
          <cell r="AJ48" t="str">
            <v>（株）ニュージェック</v>
          </cell>
          <cell r="AK48" t="str">
            <v>FAX</v>
          </cell>
          <cell r="AL48" t="str">
            <v>パシフィックコンサルタンツ（株）</v>
          </cell>
          <cell r="AM48" t="str">
            <v>FAX</v>
          </cell>
          <cell r="AN48" t="str">
            <v>三井共同建設コンサルタント（株）</v>
          </cell>
          <cell r="AO48" t="str">
            <v>FAX</v>
          </cell>
          <cell r="AP48" t="str">
            <v>八千代エンジニヤリング（株）</v>
          </cell>
          <cell r="AQ48" t="str">
            <v>FAX</v>
          </cell>
          <cell r="AR48">
            <v>0</v>
          </cell>
          <cell r="AS48" t="e">
            <v>#N/A</v>
          </cell>
          <cell r="AT48">
            <v>0</v>
          </cell>
          <cell r="AU48" t="e">
            <v>#N/A</v>
          </cell>
          <cell r="AV48">
            <v>0</v>
          </cell>
          <cell r="AW48" t="e">
            <v>#N/A</v>
          </cell>
          <cell r="AX48">
            <v>0</v>
          </cell>
          <cell r="AY48" t="e">
            <v>#N/A</v>
          </cell>
          <cell r="AZ48" t="str">
            <v>平成15年5月21日</v>
          </cell>
          <cell r="BA48">
            <v>9744000</v>
          </cell>
          <cell r="BB48">
            <v>0</v>
          </cell>
          <cell r="BC48" t="e">
            <v>#N/A</v>
          </cell>
          <cell r="BD48">
            <v>0</v>
          </cell>
          <cell r="BE48" t="e">
            <v>#N/A</v>
          </cell>
          <cell r="BF48">
            <v>0</v>
          </cell>
          <cell r="BG48" t="e">
            <v>#N/A</v>
          </cell>
          <cell r="BH48"/>
          <cell r="BI48" t="e">
            <v>#N/A</v>
          </cell>
          <cell r="BJ48"/>
          <cell r="BK48" t="e">
            <v>#N/A</v>
          </cell>
          <cell r="BL48"/>
          <cell r="BM48" t="e">
            <v>#N/A</v>
          </cell>
          <cell r="BN48"/>
          <cell r="BO48" t="e">
            <v>#N/A</v>
          </cell>
          <cell r="BP48"/>
          <cell r="BQ48" t="e">
            <v>#N/A</v>
          </cell>
          <cell r="BR48"/>
          <cell r="BS48" t="e">
            <v>#N/A</v>
          </cell>
          <cell r="BT48"/>
          <cell r="BU48" t="e">
            <v>#N/A</v>
          </cell>
          <cell r="BV48"/>
          <cell r="BW48" t="e">
            <v>#N/A</v>
          </cell>
          <cell r="BX48"/>
          <cell r="BY48" t="e">
            <v>#N/A</v>
          </cell>
          <cell r="BZ48"/>
          <cell r="CA48" t="e">
            <v>#N/A</v>
          </cell>
          <cell r="CB48"/>
          <cell r="CC48" t="e">
            <v>#N/A</v>
          </cell>
          <cell r="CD48"/>
          <cell r="CE48" t="e">
            <v>#N/A</v>
          </cell>
          <cell r="CF48">
            <v>30</v>
          </cell>
          <cell r="CG48">
            <v>0</v>
          </cell>
          <cell r="CH48">
            <v>0.91632443531827512</v>
          </cell>
          <cell r="CI48">
            <v>0</v>
          </cell>
        </row>
        <row r="49">
          <cell r="A49">
            <v>47</v>
          </cell>
          <cell r="B49">
            <v>13</v>
          </cell>
          <cell r="C49" t="str">
            <v>県単事業</v>
          </cell>
          <cell r="D49" t="str">
            <v>第 7351 号</v>
          </cell>
          <cell r="E49"/>
          <cell r="F49">
            <v>8</v>
          </cell>
          <cell r="G49" t="str">
            <v>国道２７９号維持改良設計業務委託</v>
          </cell>
          <cell r="H49" t="str">
            <v>下北郡大畑町大字茶水川地内</v>
          </cell>
          <cell r="I49" t="str">
            <v>90日間</v>
          </cell>
          <cell r="J49" t="str">
            <v>有</v>
          </cell>
          <cell r="K49" t="str">
            <v>平成15年5月21日(水)から平成15年5月28日(水)まで</v>
          </cell>
          <cell r="L49"/>
          <cell r="M49"/>
          <cell r="N49" t="str">
            <v>平成15年5月29日</v>
          </cell>
          <cell r="O49" t="str">
            <v>(木)</v>
          </cell>
          <cell r="P49" t="str">
            <v>午前10時00分</v>
          </cell>
          <cell r="Q49" t="str">
            <v>契約金額の100分の5以上の契約保証金を納付</v>
          </cell>
          <cell r="R49">
            <v>0</v>
          </cell>
          <cell r="S49">
            <v>0</v>
          </cell>
          <cell r="T49"/>
          <cell r="U49" t="str">
            <v>平成15年5月21日</v>
          </cell>
          <cell r="V49" t="str">
            <v>応用地質（株）</v>
          </cell>
          <cell r="W49" t="str">
            <v>FAX</v>
          </cell>
          <cell r="X49" t="str">
            <v>基礎地盤コンサルタンツ（株）</v>
          </cell>
          <cell r="Y49" t="str">
            <v>0177-22-5861</v>
          </cell>
          <cell r="Z49" t="str">
            <v>（株）建設技術研究所</v>
          </cell>
          <cell r="AA49" t="str">
            <v>FAX</v>
          </cell>
          <cell r="AB49" t="str">
            <v>大日本コンサルタント（株）</v>
          </cell>
          <cell r="AC49" t="str">
            <v>FAX</v>
          </cell>
          <cell r="AD49" t="str">
            <v>日本工営（株）</v>
          </cell>
          <cell r="AE49" t="str">
            <v>FAX</v>
          </cell>
          <cell r="AF49" t="str">
            <v>パシフィックコンサルタンツ（株）</v>
          </cell>
          <cell r="AG49" t="str">
            <v>FAX</v>
          </cell>
          <cell r="AH49" t="str">
            <v>（株）復建技術コンサルタント</v>
          </cell>
          <cell r="AI49" t="str">
            <v>FAX</v>
          </cell>
          <cell r="AJ49" t="str">
            <v>八千代エンジニヤリング（株）</v>
          </cell>
          <cell r="AK49" t="str">
            <v>FAX</v>
          </cell>
          <cell r="AL49">
            <v>0</v>
          </cell>
          <cell r="AM49" t="e">
            <v>#N/A</v>
          </cell>
          <cell r="AN49">
            <v>0</v>
          </cell>
          <cell r="AO49" t="e">
            <v>#N/A</v>
          </cell>
          <cell r="AP49">
            <v>0</v>
          </cell>
          <cell r="AQ49" t="e">
            <v>#N/A</v>
          </cell>
          <cell r="AR49">
            <v>0</v>
          </cell>
          <cell r="AS49" t="e">
            <v>#N/A</v>
          </cell>
          <cell r="AT49">
            <v>0</v>
          </cell>
          <cell r="AU49" t="e">
            <v>#N/A</v>
          </cell>
          <cell r="AV49">
            <v>0</v>
          </cell>
          <cell r="AW49" t="e">
            <v>#N/A</v>
          </cell>
          <cell r="AX49">
            <v>0</v>
          </cell>
          <cell r="AY49" t="e">
            <v>#N/A</v>
          </cell>
          <cell r="AZ49" t="str">
            <v>平成15年5月21日</v>
          </cell>
          <cell r="BA49">
            <v>3192000</v>
          </cell>
          <cell r="BB49">
            <v>0</v>
          </cell>
          <cell r="BC49" t="e">
            <v>#N/A</v>
          </cell>
          <cell r="BD49">
            <v>0</v>
          </cell>
          <cell r="BE49" t="e">
            <v>#N/A</v>
          </cell>
          <cell r="BF49">
            <v>0</v>
          </cell>
          <cell r="BG49" t="e">
            <v>#N/A</v>
          </cell>
          <cell r="BH49"/>
          <cell r="BI49" t="e">
            <v>#N/A</v>
          </cell>
          <cell r="BJ49"/>
          <cell r="BK49" t="e">
            <v>#N/A</v>
          </cell>
          <cell r="BL49"/>
          <cell r="BM49" t="e">
            <v>#N/A</v>
          </cell>
          <cell r="BN49"/>
          <cell r="BO49" t="e">
            <v>#N/A</v>
          </cell>
          <cell r="BP49"/>
          <cell r="BQ49" t="e">
            <v>#N/A</v>
          </cell>
          <cell r="BR49"/>
          <cell r="BS49" t="e">
            <v>#N/A</v>
          </cell>
          <cell r="BT49"/>
          <cell r="BU49" t="e">
            <v>#N/A</v>
          </cell>
          <cell r="BV49"/>
          <cell r="BW49" t="e">
            <v>#N/A</v>
          </cell>
          <cell r="BX49"/>
          <cell r="BY49" t="e">
            <v>#N/A</v>
          </cell>
          <cell r="BZ49"/>
          <cell r="CA49" t="e">
            <v>#N/A</v>
          </cell>
          <cell r="CB49"/>
          <cell r="CC49" t="e">
            <v>#N/A</v>
          </cell>
          <cell r="CD49"/>
          <cell r="CE49" t="e">
            <v>#N/A</v>
          </cell>
          <cell r="CF49">
            <v>30</v>
          </cell>
          <cell r="CG49">
            <v>0</v>
          </cell>
          <cell r="CH49">
            <v>0.92163009404388718</v>
          </cell>
          <cell r="CI49">
            <v>0</v>
          </cell>
        </row>
        <row r="50">
          <cell r="A50">
            <v>48</v>
          </cell>
          <cell r="B50">
            <v>15</v>
          </cell>
          <cell r="C50" t="str">
            <v>県単事業</v>
          </cell>
          <cell r="D50" t="str">
            <v>第 7134 号</v>
          </cell>
          <cell r="E50">
            <v>37193</v>
          </cell>
          <cell r="F50">
            <v>10</v>
          </cell>
          <cell r="G50" t="str">
            <v>国道279号道路災害防除工事</v>
          </cell>
          <cell r="H50" t="str">
            <v>下北郡風間浦村大字易国間地内</v>
          </cell>
          <cell r="I50" t="str">
            <v>180日間</v>
          </cell>
          <cell r="J50" t="str">
            <v>有</v>
          </cell>
          <cell r="K50" t="str">
            <v>平成15年5月21日(水)から平成15年5月28日(水)まで</v>
          </cell>
          <cell r="L50"/>
          <cell r="M50"/>
          <cell r="N50" t="str">
            <v>平成15年5月29日</v>
          </cell>
          <cell r="O50" t="str">
            <v>(木)</v>
          </cell>
          <cell r="P50" t="str">
            <v>午前10時00分</v>
          </cell>
          <cell r="Q50" t="str">
            <v>請負代金額の10分の1以上の契約保証金を納付</v>
          </cell>
          <cell r="R50">
            <v>0</v>
          </cell>
          <cell r="S50">
            <v>0</v>
          </cell>
          <cell r="T50"/>
          <cell r="U50" t="str">
            <v>平成15年5月21日</v>
          </cell>
          <cell r="V50" t="str">
            <v>山内土木（株）</v>
          </cell>
          <cell r="W50" t="str">
            <v>FAX</v>
          </cell>
          <cell r="X50" t="str">
            <v>野村建設（株）</v>
          </cell>
          <cell r="Y50" t="str">
            <v>FAX</v>
          </cell>
          <cell r="Z50" t="str">
            <v>（株）熊谷建設工業</v>
          </cell>
          <cell r="AA50" t="str">
            <v>FAX</v>
          </cell>
          <cell r="AB50" t="str">
            <v>磯沼建設（株）</v>
          </cell>
          <cell r="AC50" t="str">
            <v>FAX</v>
          </cell>
          <cell r="AD50" t="str">
            <v>杉山建設工業（株）</v>
          </cell>
          <cell r="AE50" t="str">
            <v>FAX</v>
          </cell>
          <cell r="AF50" t="str">
            <v>（株）橋本建設工業</v>
          </cell>
          <cell r="AG50" t="str">
            <v>FAX</v>
          </cell>
          <cell r="AH50" t="str">
            <v>大畑振興建設（株）</v>
          </cell>
          <cell r="AI50" t="str">
            <v>FAX</v>
          </cell>
          <cell r="AJ50" t="str">
            <v>大見海事工業（株）</v>
          </cell>
          <cell r="AK50" t="str">
            <v>FAX</v>
          </cell>
          <cell r="AL50" t="str">
            <v>野崎建設工業（株）</v>
          </cell>
          <cell r="AM50" t="str">
            <v>FAX</v>
          </cell>
          <cell r="AN50" t="str">
            <v>細川建設（株）</v>
          </cell>
          <cell r="AO50" t="str">
            <v>FAX</v>
          </cell>
          <cell r="AP50">
            <v>0</v>
          </cell>
          <cell r="AQ50" t="e">
            <v>#N/A</v>
          </cell>
          <cell r="AR50">
            <v>0</v>
          </cell>
          <cell r="AS50" t="e">
            <v>#N/A</v>
          </cell>
          <cell r="AT50">
            <v>0</v>
          </cell>
          <cell r="AU50" t="e">
            <v>#N/A</v>
          </cell>
          <cell r="AV50">
            <v>0</v>
          </cell>
          <cell r="AW50" t="e">
            <v>#N/A</v>
          </cell>
          <cell r="AX50">
            <v>0</v>
          </cell>
          <cell r="AY50" t="e">
            <v>#N/A</v>
          </cell>
          <cell r="AZ50" t="str">
            <v>平成15年5月21日</v>
          </cell>
          <cell r="BA50">
            <v>30424800</v>
          </cell>
          <cell r="BB50">
            <v>0</v>
          </cell>
          <cell r="BC50" t="e">
            <v>#N/A</v>
          </cell>
          <cell r="BD50">
            <v>0</v>
          </cell>
          <cell r="BE50" t="e">
            <v>#N/A</v>
          </cell>
          <cell r="BF50">
            <v>0</v>
          </cell>
          <cell r="BG50" t="e">
            <v>#N/A</v>
          </cell>
          <cell r="BH50"/>
          <cell r="BI50" t="e">
            <v>#N/A</v>
          </cell>
          <cell r="BJ50"/>
          <cell r="BK50" t="e">
            <v>#N/A</v>
          </cell>
          <cell r="BL50"/>
          <cell r="BM50" t="e">
            <v>#N/A</v>
          </cell>
          <cell r="BN50"/>
          <cell r="BO50" t="e">
            <v>#N/A</v>
          </cell>
          <cell r="BP50"/>
          <cell r="BQ50" t="e">
            <v>#N/A</v>
          </cell>
          <cell r="BR50"/>
          <cell r="BS50" t="e">
            <v>#N/A</v>
          </cell>
          <cell r="BT50"/>
          <cell r="BU50" t="e">
            <v>#N/A</v>
          </cell>
          <cell r="BV50"/>
          <cell r="BW50" t="e">
            <v>#N/A</v>
          </cell>
          <cell r="BX50"/>
          <cell r="BY50" t="e">
            <v>#N/A</v>
          </cell>
          <cell r="BZ50"/>
          <cell r="CA50" t="e">
            <v>#N/A</v>
          </cell>
          <cell r="CB50"/>
          <cell r="CC50" t="e">
            <v>#N/A</v>
          </cell>
          <cell r="CD50"/>
          <cell r="CE50" t="e">
            <v>#N/A</v>
          </cell>
          <cell r="CF50">
            <v>1</v>
          </cell>
          <cell r="CG50">
            <v>1</v>
          </cell>
          <cell r="CH50">
            <v>0.97746710526315794</v>
          </cell>
          <cell r="CI50">
            <v>1</v>
          </cell>
        </row>
        <row r="51">
          <cell r="A51">
            <v>49</v>
          </cell>
          <cell r="B51">
            <v>15</v>
          </cell>
          <cell r="C51" t="str">
            <v>県単事業</v>
          </cell>
          <cell r="D51" t="str">
            <v>第 7352 号</v>
          </cell>
          <cell r="E51">
            <v>37193</v>
          </cell>
          <cell r="F51">
            <v>8</v>
          </cell>
          <cell r="G51" t="str">
            <v>国道２７９号維持改良工事</v>
          </cell>
          <cell r="H51" t="str">
            <v>むつ市大字奥内地内</v>
          </cell>
          <cell r="I51" t="str">
            <v>平成15年11月30日まで</v>
          </cell>
          <cell r="J51" t="str">
            <v>有</v>
          </cell>
          <cell r="K51" t="str">
            <v>平成15年5月13日(火)から平成15年5月28日(水)まで</v>
          </cell>
          <cell r="L51"/>
          <cell r="M51"/>
          <cell r="N51" t="str">
            <v>平成15年5月29日</v>
          </cell>
          <cell r="O51" t="str">
            <v>(木)</v>
          </cell>
          <cell r="P51" t="str">
            <v>午前10時00分</v>
          </cell>
          <cell r="Q51" t="str">
            <v>請負代金額の10分の1以上の契約保証金を納付</v>
          </cell>
          <cell r="R51">
            <v>0</v>
          </cell>
          <cell r="S51">
            <v>0</v>
          </cell>
          <cell r="T51"/>
          <cell r="U51" t="str">
            <v>平成15年5月13日</v>
          </cell>
          <cell r="V51" t="str">
            <v>野村建設（株）</v>
          </cell>
          <cell r="W51" t="str">
            <v>FAX</v>
          </cell>
          <cell r="X51" t="str">
            <v>（株）熊谷建設工業</v>
          </cell>
          <cell r="Y51" t="str">
            <v>FAX</v>
          </cell>
          <cell r="Z51" t="str">
            <v>磯沼建設（株）</v>
          </cell>
          <cell r="AA51" t="str">
            <v>FAX</v>
          </cell>
          <cell r="AB51" t="str">
            <v>杉山建設工業（株）</v>
          </cell>
          <cell r="AC51" t="str">
            <v>FAX</v>
          </cell>
          <cell r="AD51" t="str">
            <v>（株）石鉢組</v>
          </cell>
          <cell r="AE51" t="str">
            <v>FAX</v>
          </cell>
          <cell r="AF51" t="str">
            <v>川端建設（株）</v>
          </cell>
          <cell r="AG51" t="str">
            <v>FAX</v>
          </cell>
          <cell r="AH51" t="str">
            <v>（株）菊末産業</v>
          </cell>
          <cell r="AI51" t="str">
            <v>FAX</v>
          </cell>
          <cell r="AJ51" t="str">
            <v>（株）鹿内組</v>
          </cell>
          <cell r="AK51" t="str">
            <v>FAX</v>
          </cell>
          <cell r="AL51">
            <v>0</v>
          </cell>
          <cell r="AM51" t="e">
            <v>#N/A</v>
          </cell>
          <cell r="AN51">
            <v>0</v>
          </cell>
          <cell r="AO51" t="e">
            <v>#N/A</v>
          </cell>
          <cell r="AP51">
            <v>0</v>
          </cell>
          <cell r="AQ51" t="e">
            <v>#N/A</v>
          </cell>
          <cell r="AR51">
            <v>0</v>
          </cell>
          <cell r="AS51" t="e">
            <v>#N/A</v>
          </cell>
          <cell r="AT51">
            <v>0</v>
          </cell>
          <cell r="AU51" t="e">
            <v>#N/A</v>
          </cell>
          <cell r="AV51">
            <v>0</v>
          </cell>
          <cell r="AW51" t="e">
            <v>#N/A</v>
          </cell>
          <cell r="AX51">
            <v>0</v>
          </cell>
          <cell r="AY51" t="e">
            <v>#N/A</v>
          </cell>
          <cell r="AZ51" t="str">
            <v>平成15年5月13日</v>
          </cell>
          <cell r="BA51">
            <v>7662900</v>
          </cell>
          <cell r="BB51">
            <v>0</v>
          </cell>
          <cell r="BC51" t="e">
            <v>#N/A</v>
          </cell>
          <cell r="BD51">
            <v>0</v>
          </cell>
          <cell r="BE51" t="e">
            <v>#N/A</v>
          </cell>
          <cell r="BF51">
            <v>0</v>
          </cell>
          <cell r="BG51" t="e">
            <v>#N/A</v>
          </cell>
          <cell r="BH51"/>
          <cell r="BI51" t="e">
            <v>#N/A</v>
          </cell>
          <cell r="BJ51"/>
          <cell r="BK51" t="e">
            <v>#N/A</v>
          </cell>
          <cell r="BL51"/>
          <cell r="BM51" t="e">
            <v>#N/A</v>
          </cell>
          <cell r="BN51"/>
          <cell r="BO51" t="e">
            <v>#N/A</v>
          </cell>
          <cell r="BP51"/>
          <cell r="BQ51" t="e">
            <v>#N/A</v>
          </cell>
          <cell r="BR51"/>
          <cell r="BS51" t="e">
            <v>#N/A</v>
          </cell>
          <cell r="BT51"/>
          <cell r="BU51" t="e">
            <v>#N/A</v>
          </cell>
          <cell r="BV51"/>
          <cell r="BW51" t="e">
            <v>#N/A</v>
          </cell>
          <cell r="BX51"/>
          <cell r="BY51" t="e">
            <v>#N/A</v>
          </cell>
          <cell r="BZ51"/>
          <cell r="CA51" t="e">
            <v>#N/A</v>
          </cell>
          <cell r="CB51"/>
          <cell r="CC51" t="e">
            <v>#N/A</v>
          </cell>
          <cell r="CD51"/>
          <cell r="CE51" t="e">
            <v>#N/A</v>
          </cell>
          <cell r="CF51">
            <v>1</v>
          </cell>
          <cell r="CG51">
            <v>1</v>
          </cell>
          <cell r="CH51">
            <v>0.96912532637075721</v>
          </cell>
          <cell r="CI51">
            <v>1</v>
          </cell>
        </row>
        <row r="52">
          <cell r="A52">
            <v>50</v>
          </cell>
          <cell r="B52">
            <v>15</v>
          </cell>
          <cell r="C52" t="str">
            <v>県単事業</v>
          </cell>
          <cell r="D52" t="str">
            <v>起海維第 7773 号</v>
          </cell>
          <cell r="E52">
            <v>37193</v>
          </cell>
          <cell r="F52">
            <v>11</v>
          </cell>
          <cell r="G52" t="str">
            <v>下風呂海岸維持工事</v>
          </cell>
          <cell r="H52" t="str">
            <v>下北郡風間浦村大字下風呂地内</v>
          </cell>
          <cell r="I52" t="str">
            <v>平成15年10月31日まで</v>
          </cell>
          <cell r="J52" t="str">
            <v>有</v>
          </cell>
          <cell r="K52" t="str">
            <v>平成15年5月13日(火)から平成15年5月28日(水)まで</v>
          </cell>
          <cell r="L52"/>
          <cell r="M52"/>
          <cell r="N52" t="str">
            <v>平成15年5月29日</v>
          </cell>
          <cell r="O52" t="str">
            <v>(木)</v>
          </cell>
          <cell r="P52" t="str">
            <v>午前10時00分</v>
          </cell>
          <cell r="Q52" t="str">
            <v>請負代金額の10分の1以上の契約保証金を納付</v>
          </cell>
          <cell r="R52">
            <v>0</v>
          </cell>
          <cell r="S52">
            <v>0</v>
          </cell>
          <cell r="T52"/>
          <cell r="U52" t="str">
            <v>平成15年5月13日</v>
          </cell>
          <cell r="V52" t="str">
            <v>山内土木（株）</v>
          </cell>
          <cell r="W52" t="str">
            <v>FAX</v>
          </cell>
          <cell r="X52" t="str">
            <v>（株）柴田組</v>
          </cell>
          <cell r="Y52" t="str">
            <v>FAX</v>
          </cell>
          <cell r="Z52" t="str">
            <v>野村建設（株）</v>
          </cell>
          <cell r="AA52" t="str">
            <v>FAX</v>
          </cell>
          <cell r="AB52" t="str">
            <v>（株）熊谷建設工業</v>
          </cell>
          <cell r="AC52" t="str">
            <v>FAX</v>
          </cell>
          <cell r="AD52" t="str">
            <v>太陽建設（株）</v>
          </cell>
          <cell r="AE52" t="str">
            <v>FAX</v>
          </cell>
          <cell r="AF52" t="str">
            <v>磯沼建設（株）</v>
          </cell>
          <cell r="AG52" t="str">
            <v>FAX</v>
          </cell>
          <cell r="AH52" t="str">
            <v>杉山建設工業（株）</v>
          </cell>
          <cell r="AI52" t="str">
            <v>FAX</v>
          </cell>
          <cell r="AJ52" t="str">
            <v>（株）橋本建設工業</v>
          </cell>
          <cell r="AK52" t="str">
            <v>FAX</v>
          </cell>
          <cell r="AL52" t="str">
            <v>大畑振興建設（株）</v>
          </cell>
          <cell r="AM52" t="str">
            <v>FAX</v>
          </cell>
          <cell r="AN52" t="str">
            <v>大見海事工業（株）</v>
          </cell>
          <cell r="AO52" t="str">
            <v>FAX</v>
          </cell>
          <cell r="AP52" t="str">
            <v>野崎建設工業（株）</v>
          </cell>
          <cell r="AQ52" t="str">
            <v>FAX</v>
          </cell>
          <cell r="AR52">
            <v>0</v>
          </cell>
          <cell r="AS52" t="e">
            <v>#N/A</v>
          </cell>
          <cell r="AT52">
            <v>0</v>
          </cell>
          <cell r="AU52" t="e">
            <v>#N/A</v>
          </cell>
          <cell r="AV52">
            <v>0</v>
          </cell>
          <cell r="AW52" t="e">
            <v>#N/A</v>
          </cell>
          <cell r="AX52">
            <v>0</v>
          </cell>
          <cell r="AY52" t="e">
            <v>#N/A</v>
          </cell>
          <cell r="AZ52" t="str">
            <v>平成15年5月13日</v>
          </cell>
          <cell r="BA52">
            <v>37096500</v>
          </cell>
          <cell r="BB52">
            <v>0</v>
          </cell>
          <cell r="BC52" t="e">
            <v>#N/A</v>
          </cell>
          <cell r="BD52">
            <v>0</v>
          </cell>
          <cell r="BE52" t="e">
            <v>#N/A</v>
          </cell>
          <cell r="BF52">
            <v>0</v>
          </cell>
          <cell r="BG52" t="e">
            <v>#N/A</v>
          </cell>
          <cell r="BH52"/>
          <cell r="BI52" t="e">
            <v>#N/A</v>
          </cell>
          <cell r="BJ52"/>
          <cell r="BK52" t="e">
            <v>#N/A</v>
          </cell>
          <cell r="BL52"/>
          <cell r="BM52" t="e">
            <v>#N/A</v>
          </cell>
          <cell r="BN52"/>
          <cell r="BO52" t="e">
            <v>#N/A</v>
          </cell>
          <cell r="BP52"/>
          <cell r="BQ52" t="e">
            <v>#N/A</v>
          </cell>
          <cell r="BR52"/>
          <cell r="BS52" t="e">
            <v>#N/A</v>
          </cell>
          <cell r="BT52"/>
          <cell r="BU52" t="e">
            <v>#N/A</v>
          </cell>
          <cell r="BV52"/>
          <cell r="BW52" t="e">
            <v>#N/A</v>
          </cell>
          <cell r="BX52"/>
          <cell r="BY52" t="e">
            <v>#N/A</v>
          </cell>
          <cell r="BZ52"/>
          <cell r="CA52" t="e">
            <v>#N/A</v>
          </cell>
          <cell r="CB52"/>
          <cell r="CC52" t="e">
            <v>#N/A</v>
          </cell>
          <cell r="CD52"/>
          <cell r="CE52" t="e">
            <v>#N/A</v>
          </cell>
          <cell r="CF52">
            <v>1</v>
          </cell>
          <cell r="CG52">
            <v>0</v>
          </cell>
          <cell r="CH52">
            <v>0.95067567567567568</v>
          </cell>
          <cell r="CI52">
            <v>1</v>
          </cell>
        </row>
        <row r="53">
          <cell r="A53">
            <v>51</v>
          </cell>
          <cell r="B53">
            <v>113</v>
          </cell>
          <cell r="C53" t="str">
            <v>県単事業</v>
          </cell>
          <cell r="D53" t="str">
            <v>河維委第 7751 号</v>
          </cell>
          <cell r="E53"/>
          <cell r="F53">
            <v>2</v>
          </cell>
          <cell r="G53" t="str">
            <v>田名部川河川維持業務委託</v>
          </cell>
          <cell r="H53" t="str">
            <v>むつ市大字横迎町地内</v>
          </cell>
          <cell r="I53" t="str">
            <v>120日間</v>
          </cell>
          <cell r="J53" t="str">
            <v>有</v>
          </cell>
          <cell r="K53" t="str">
            <v>平成15年5月21日(水)から平成15年5月28日(水)まで</v>
          </cell>
          <cell r="L53"/>
          <cell r="M53"/>
          <cell r="N53" t="str">
            <v>平成15年5月29日</v>
          </cell>
          <cell r="O53" t="str">
            <v>(木)</v>
          </cell>
          <cell r="P53" t="str">
            <v>午前9時30分</v>
          </cell>
          <cell r="Q53" t="str">
            <v>契約金額の100分の5以上の契約保証金を納付</v>
          </cell>
          <cell r="R53">
            <v>0</v>
          </cell>
          <cell r="S53">
            <v>0</v>
          </cell>
          <cell r="T53"/>
          <cell r="U53" t="str">
            <v>平成15年5月21日</v>
          </cell>
          <cell r="V53" t="str">
            <v>（株）ヤマカツ</v>
          </cell>
          <cell r="W53" t="str">
            <v>FAX</v>
          </cell>
          <cell r="X53" t="str">
            <v>（有）成田造園</v>
          </cell>
          <cell r="Y53" t="str">
            <v>Fax 0175-24-1661</v>
          </cell>
          <cell r="Z53"/>
          <cell r="AA53" t="e">
            <v>#N/A</v>
          </cell>
          <cell r="AB53"/>
          <cell r="AC53" t="e">
            <v>#N/A</v>
          </cell>
          <cell r="AD53"/>
          <cell r="AE53" t="e">
            <v>#N/A</v>
          </cell>
          <cell r="AF53"/>
          <cell r="AG53" t="e">
            <v>#N/A</v>
          </cell>
          <cell r="AH53"/>
          <cell r="AI53" t="e">
            <v>#N/A</v>
          </cell>
          <cell r="AJ53"/>
          <cell r="AK53" t="e">
            <v>#N/A</v>
          </cell>
          <cell r="AL53"/>
          <cell r="AM53" t="e">
            <v>#N/A</v>
          </cell>
          <cell r="AN53"/>
          <cell r="AO53" t="e">
            <v>#N/A</v>
          </cell>
          <cell r="AP53"/>
          <cell r="AQ53" t="e">
            <v>#N/A</v>
          </cell>
          <cell r="AR53"/>
          <cell r="AS53" t="e">
            <v>#N/A</v>
          </cell>
          <cell r="AT53"/>
          <cell r="AU53" t="e">
            <v>#N/A</v>
          </cell>
          <cell r="AV53"/>
          <cell r="AW53" t="e">
            <v>#N/A</v>
          </cell>
          <cell r="AX53"/>
          <cell r="AY53" t="e">
            <v>#N/A</v>
          </cell>
          <cell r="AZ53" t="str">
            <v>平成15年5月21日</v>
          </cell>
          <cell r="BA53">
            <v>760200</v>
          </cell>
          <cell r="BB53"/>
          <cell r="BC53" t="e">
            <v>#N/A</v>
          </cell>
          <cell r="BD53"/>
          <cell r="BE53" t="e">
            <v>#N/A</v>
          </cell>
          <cell r="BF53"/>
          <cell r="BG53" t="e">
            <v>#N/A</v>
          </cell>
          <cell r="BH53"/>
          <cell r="BI53" t="e">
            <v>#N/A</v>
          </cell>
          <cell r="BJ53"/>
          <cell r="BK53" t="e">
            <v>#N/A</v>
          </cell>
          <cell r="BL53"/>
          <cell r="BM53" t="e">
            <v>#N/A</v>
          </cell>
          <cell r="BN53"/>
          <cell r="BO53" t="e">
            <v>#N/A</v>
          </cell>
          <cell r="BP53"/>
          <cell r="BQ53" t="e">
            <v>#N/A</v>
          </cell>
          <cell r="BR53"/>
          <cell r="BS53" t="e">
            <v>#N/A</v>
          </cell>
          <cell r="BT53"/>
          <cell r="BU53" t="e">
            <v>#N/A</v>
          </cell>
          <cell r="BV53"/>
          <cell r="BW53" t="e">
            <v>#N/A</v>
          </cell>
          <cell r="BX53"/>
          <cell r="BY53" t="e">
            <v>#N/A</v>
          </cell>
          <cell r="BZ53"/>
          <cell r="CA53" t="e">
            <v>#N/A</v>
          </cell>
          <cell r="CB53"/>
          <cell r="CC53" t="e">
            <v>#N/A</v>
          </cell>
          <cell r="CD53"/>
          <cell r="CE53" t="e">
            <v>#N/A</v>
          </cell>
          <cell r="CF53">
            <v>30</v>
          </cell>
          <cell r="CG53">
            <v>0</v>
          </cell>
          <cell r="CH53">
            <v>0.99473684210526314</v>
          </cell>
          <cell r="CI53">
            <v>0</v>
          </cell>
        </row>
        <row r="54">
          <cell r="A54">
            <v>52</v>
          </cell>
          <cell r="B54">
            <v>113</v>
          </cell>
          <cell r="C54" t="str">
            <v>県単事業</v>
          </cell>
          <cell r="D54" t="str">
            <v>第 7135 号</v>
          </cell>
          <cell r="E54"/>
          <cell r="F54">
            <v>2</v>
          </cell>
          <cell r="G54" t="str">
            <v>国道279号道路災害防除用地測量業務委託</v>
          </cell>
          <cell r="H54" t="str">
            <v>下北郡風間浦村大字易国間地内</v>
          </cell>
          <cell r="I54" t="str">
            <v>100日間</v>
          </cell>
          <cell r="J54" t="str">
            <v>有</v>
          </cell>
          <cell r="K54" t="str">
            <v>平成15年5月21日(水)から平成15年5月28日(水)まで</v>
          </cell>
          <cell r="L54"/>
          <cell r="M54"/>
          <cell r="N54" t="str">
            <v>平成15年5月29日</v>
          </cell>
          <cell r="O54" t="str">
            <v>(木)</v>
          </cell>
          <cell r="P54" t="str">
            <v>午前9時30分</v>
          </cell>
          <cell r="Q54" t="str">
            <v>契約金額の100分の5以上の契約保証金を納付</v>
          </cell>
          <cell r="R54">
            <v>0</v>
          </cell>
          <cell r="S54">
            <v>0</v>
          </cell>
          <cell r="T54"/>
          <cell r="U54" t="str">
            <v>平成15年5月21日</v>
          </cell>
          <cell r="V54" t="str">
            <v>（有）下北測量</v>
          </cell>
          <cell r="W54" t="str">
            <v>FAX</v>
          </cell>
          <cell r="X54" t="str">
            <v>（株）みちのく計画</v>
          </cell>
          <cell r="Y54" t="str">
            <v>FAX</v>
          </cell>
          <cell r="Z54"/>
          <cell r="AA54" t="e">
            <v>#N/A</v>
          </cell>
          <cell r="AB54"/>
          <cell r="AC54" t="e">
            <v>#N/A</v>
          </cell>
          <cell r="AD54"/>
          <cell r="AE54" t="e">
            <v>#N/A</v>
          </cell>
          <cell r="AF54"/>
          <cell r="AG54" t="e">
            <v>#N/A</v>
          </cell>
          <cell r="AH54"/>
          <cell r="AI54" t="e">
            <v>#N/A</v>
          </cell>
          <cell r="AJ54"/>
          <cell r="AK54" t="e">
            <v>#N/A</v>
          </cell>
          <cell r="AL54"/>
          <cell r="AM54" t="e">
            <v>#N/A</v>
          </cell>
          <cell r="AN54"/>
          <cell r="AO54" t="e">
            <v>#N/A</v>
          </cell>
          <cell r="AP54"/>
          <cell r="AQ54" t="e">
            <v>#N/A</v>
          </cell>
          <cell r="AR54"/>
          <cell r="AS54" t="e">
            <v>#N/A</v>
          </cell>
          <cell r="AT54"/>
          <cell r="AU54" t="e">
            <v>#N/A</v>
          </cell>
          <cell r="AV54"/>
          <cell r="AW54" t="e">
            <v>#N/A</v>
          </cell>
          <cell r="AX54"/>
          <cell r="AY54" t="e">
            <v>#N/A</v>
          </cell>
          <cell r="AZ54" t="str">
            <v>平成15年5月21日</v>
          </cell>
          <cell r="BA54">
            <v>861000</v>
          </cell>
          <cell r="BB54"/>
          <cell r="BC54" t="e">
            <v>#N/A</v>
          </cell>
          <cell r="BD54"/>
          <cell r="BE54" t="e">
            <v>#N/A</v>
          </cell>
          <cell r="BF54"/>
          <cell r="BG54" t="e">
            <v>#N/A</v>
          </cell>
          <cell r="BH54"/>
          <cell r="BI54" t="e">
            <v>#N/A</v>
          </cell>
          <cell r="BJ54"/>
          <cell r="BK54" t="e">
            <v>#N/A</v>
          </cell>
          <cell r="BL54"/>
          <cell r="BM54" t="e">
            <v>#N/A</v>
          </cell>
          <cell r="BN54"/>
          <cell r="BO54" t="e">
            <v>#N/A</v>
          </cell>
          <cell r="BP54"/>
          <cell r="BQ54" t="e">
            <v>#N/A</v>
          </cell>
          <cell r="BR54"/>
          <cell r="BS54" t="e">
            <v>#N/A</v>
          </cell>
          <cell r="BT54"/>
          <cell r="BU54" t="e">
            <v>#N/A</v>
          </cell>
          <cell r="BV54"/>
          <cell r="BW54" t="e">
            <v>#N/A</v>
          </cell>
          <cell r="BX54"/>
          <cell r="BY54" t="e">
            <v>#N/A</v>
          </cell>
          <cell r="BZ54"/>
          <cell r="CA54" t="e">
            <v>#N/A</v>
          </cell>
          <cell r="CB54"/>
          <cell r="CC54" t="e">
            <v>#N/A</v>
          </cell>
          <cell r="CD54"/>
          <cell r="CE54" t="e">
            <v>#N/A</v>
          </cell>
          <cell r="CF54">
            <v>30</v>
          </cell>
          <cell r="CG54">
            <v>0</v>
          </cell>
          <cell r="CH54">
            <v>0.97560975609756095</v>
          </cell>
          <cell r="CI54">
            <v>0</v>
          </cell>
        </row>
        <row r="55">
          <cell r="A55">
            <v>53</v>
          </cell>
          <cell r="B55">
            <v>113</v>
          </cell>
          <cell r="C55" t="str">
            <v>県単事業</v>
          </cell>
          <cell r="D55" t="str">
            <v>起ふる第 7940-5 号</v>
          </cell>
          <cell r="E55"/>
          <cell r="F55">
            <v>2</v>
          </cell>
          <cell r="G55" t="str">
            <v>九艘泊脇野沢線道路改良交差点設計業務委託</v>
          </cell>
          <cell r="H55" t="str">
            <v>下北郡脇野沢村大字脇野沢地内</v>
          </cell>
          <cell r="I55" t="str">
            <v>90日間</v>
          </cell>
          <cell r="J55" t="str">
            <v>有</v>
          </cell>
          <cell r="K55" t="str">
            <v>平成15年5月21日(水)から平成15年5月28日(水)まで</v>
          </cell>
          <cell r="L55"/>
          <cell r="M55"/>
          <cell r="N55" t="str">
            <v>平成15年5月29日</v>
          </cell>
          <cell r="O55" t="str">
            <v>(木)</v>
          </cell>
          <cell r="P55" t="str">
            <v>午前9時30分</v>
          </cell>
          <cell r="Q55" t="str">
            <v>契約金額の100分の5以上の契約保証金を納付</v>
          </cell>
          <cell r="R55">
            <v>0</v>
          </cell>
          <cell r="S55">
            <v>0</v>
          </cell>
          <cell r="T55"/>
          <cell r="U55" t="str">
            <v>平成15年5月21日</v>
          </cell>
          <cell r="V55" t="str">
            <v>（有）下北測量</v>
          </cell>
          <cell r="W55" t="str">
            <v>FAX</v>
          </cell>
          <cell r="X55" t="str">
            <v>（株）構造技研</v>
          </cell>
          <cell r="Y55" t="str">
            <v>FAX</v>
          </cell>
          <cell r="Z55"/>
          <cell r="AA55" t="e">
            <v>#N/A</v>
          </cell>
          <cell r="AB55"/>
          <cell r="AC55" t="e">
            <v>#N/A</v>
          </cell>
          <cell r="AD55"/>
          <cell r="AE55" t="e">
            <v>#N/A</v>
          </cell>
          <cell r="AF55"/>
          <cell r="AG55" t="e">
            <v>#N/A</v>
          </cell>
          <cell r="AH55"/>
          <cell r="AI55" t="e">
            <v>#N/A</v>
          </cell>
          <cell r="AJ55"/>
          <cell r="AK55" t="e">
            <v>#N/A</v>
          </cell>
          <cell r="AL55"/>
          <cell r="AM55" t="e">
            <v>#N/A</v>
          </cell>
          <cell r="AN55"/>
          <cell r="AO55" t="e">
            <v>#N/A</v>
          </cell>
          <cell r="AP55"/>
          <cell r="AQ55" t="e">
            <v>#N/A</v>
          </cell>
          <cell r="AR55"/>
          <cell r="AS55" t="e">
            <v>#N/A</v>
          </cell>
          <cell r="AT55"/>
          <cell r="AU55" t="e">
            <v>#N/A</v>
          </cell>
          <cell r="AV55"/>
          <cell r="AW55" t="e">
            <v>#N/A</v>
          </cell>
          <cell r="AX55"/>
          <cell r="AY55" t="e">
            <v>#N/A</v>
          </cell>
          <cell r="AZ55" t="str">
            <v>平成15年5月21日</v>
          </cell>
          <cell r="BA55">
            <v>966000</v>
          </cell>
          <cell r="BB55"/>
          <cell r="BC55" t="e">
            <v>#N/A</v>
          </cell>
          <cell r="BD55"/>
          <cell r="BE55" t="e">
            <v>#N/A</v>
          </cell>
          <cell r="BF55"/>
          <cell r="BG55" t="e">
            <v>#N/A</v>
          </cell>
          <cell r="BH55"/>
          <cell r="BI55" t="e">
            <v>#N/A</v>
          </cell>
          <cell r="BJ55"/>
          <cell r="BK55" t="e">
            <v>#N/A</v>
          </cell>
          <cell r="BL55"/>
          <cell r="BM55" t="e">
            <v>#N/A</v>
          </cell>
          <cell r="BN55"/>
          <cell r="BO55" t="e">
            <v>#N/A</v>
          </cell>
          <cell r="BP55"/>
          <cell r="BQ55" t="e">
            <v>#N/A</v>
          </cell>
          <cell r="BR55"/>
          <cell r="BS55" t="e">
            <v>#N/A</v>
          </cell>
          <cell r="BT55"/>
          <cell r="BU55" t="e">
            <v>#N/A</v>
          </cell>
          <cell r="BV55"/>
          <cell r="BW55" t="e">
            <v>#N/A</v>
          </cell>
          <cell r="BX55"/>
          <cell r="BY55" t="e">
            <v>#N/A</v>
          </cell>
          <cell r="BZ55"/>
          <cell r="CA55" t="e">
            <v>#N/A</v>
          </cell>
          <cell r="CB55"/>
          <cell r="CC55" t="e">
            <v>#N/A</v>
          </cell>
          <cell r="CD55"/>
          <cell r="CE55" t="e">
            <v>#N/A</v>
          </cell>
          <cell r="CF55">
            <v>30</v>
          </cell>
          <cell r="CG55">
            <v>0</v>
          </cell>
          <cell r="CH55">
            <v>0.92391304347826086</v>
          </cell>
          <cell r="CI55">
            <v>0</v>
          </cell>
        </row>
        <row r="56">
          <cell r="A56">
            <v>54</v>
          </cell>
          <cell r="B56">
            <v>13</v>
          </cell>
          <cell r="C56" t="str">
            <v>公共事業</v>
          </cell>
          <cell r="D56" t="str">
            <v>火委第 11-1 号</v>
          </cell>
          <cell r="E56"/>
          <cell r="F56">
            <v>10</v>
          </cell>
          <cell r="G56" t="str">
            <v>大荒川火山砂防設計業務委託</v>
          </cell>
          <cell r="H56" t="str">
            <v>むつ市大字大平地内</v>
          </cell>
          <cell r="I56" t="str">
            <v>平成16年3月25日まで</v>
          </cell>
          <cell r="J56" t="str">
            <v>有</v>
          </cell>
          <cell r="K56" t="str">
            <v>平成15年5月27日(火)から平成15年6月4日(水)まで</v>
          </cell>
          <cell r="L56"/>
          <cell r="M56"/>
          <cell r="N56" t="str">
            <v>平成15年6月5日</v>
          </cell>
          <cell r="O56" t="str">
            <v>(木)</v>
          </cell>
          <cell r="P56" t="str">
            <v>午前10時00分</v>
          </cell>
          <cell r="Q56" t="str">
            <v>契約金額の10分の1以上の契約保証金を納付</v>
          </cell>
          <cell r="R56">
            <v>0</v>
          </cell>
          <cell r="S56">
            <v>0</v>
          </cell>
          <cell r="T56"/>
          <cell r="U56" t="str">
            <v>平成15年5月27日</v>
          </cell>
          <cell r="V56" t="str">
            <v>（株）アジア共同設計コンサルタント</v>
          </cell>
          <cell r="W56" t="str">
            <v>FAX</v>
          </cell>
          <cell r="X56" t="str">
            <v>開発コンサルタント（株）</v>
          </cell>
          <cell r="Y56" t="str">
            <v>FAX</v>
          </cell>
          <cell r="Z56" t="str">
            <v>（株）開発設計コンサルタント</v>
          </cell>
          <cell r="AA56" t="str">
            <v>FAX</v>
          </cell>
          <cell r="AB56" t="str">
            <v>（株）建設技術研究所</v>
          </cell>
          <cell r="AC56" t="str">
            <v>FAX</v>
          </cell>
          <cell r="AD56" t="str">
            <v>砂防エンジニアリング（株）</v>
          </cell>
          <cell r="AE56" t="str">
            <v>FAX</v>
          </cell>
          <cell r="AF56" t="str">
            <v>大日本コンサルタント（株）</v>
          </cell>
          <cell r="AG56" t="str">
            <v>FAX</v>
          </cell>
          <cell r="AH56" t="str">
            <v>日本工営（株）</v>
          </cell>
          <cell r="AI56" t="str">
            <v>FAX</v>
          </cell>
          <cell r="AJ56" t="str">
            <v>パシフィックコンサルタンツ（株）</v>
          </cell>
          <cell r="AK56" t="str">
            <v>FAX</v>
          </cell>
          <cell r="AL56" t="str">
            <v>（株）復建技術コンサルタント</v>
          </cell>
          <cell r="AM56" t="str">
            <v>FAX</v>
          </cell>
          <cell r="AN56" t="str">
            <v>八千代エンジニヤリング（株）</v>
          </cell>
          <cell r="AO56" t="str">
            <v>FAX</v>
          </cell>
          <cell r="AP56"/>
          <cell r="AQ56" t="e">
            <v>#N/A</v>
          </cell>
          <cell r="AR56"/>
          <cell r="AS56" t="e">
            <v>#N/A</v>
          </cell>
          <cell r="AT56"/>
          <cell r="AU56" t="e">
            <v>#N/A</v>
          </cell>
          <cell r="AV56"/>
          <cell r="AW56" t="e">
            <v>#N/A</v>
          </cell>
          <cell r="AX56"/>
          <cell r="AY56" t="e">
            <v>#N/A</v>
          </cell>
          <cell r="AZ56" t="str">
            <v>平成15年5月27日</v>
          </cell>
          <cell r="BA56">
            <v>12820500</v>
          </cell>
          <cell r="BB56"/>
          <cell r="BC56" t="e">
            <v>#N/A</v>
          </cell>
          <cell r="BD56"/>
          <cell r="BE56" t="e">
            <v>#N/A</v>
          </cell>
          <cell r="BF56"/>
          <cell r="BG56" t="e">
            <v>#N/A</v>
          </cell>
          <cell r="BH56"/>
          <cell r="BI56" t="e">
            <v>#N/A</v>
          </cell>
          <cell r="BJ56"/>
          <cell r="BK56" t="e">
            <v>#N/A</v>
          </cell>
          <cell r="BL56"/>
          <cell r="BM56" t="e">
            <v>#N/A</v>
          </cell>
          <cell r="BN56"/>
          <cell r="BO56" t="e">
            <v>#N/A</v>
          </cell>
          <cell r="BP56"/>
          <cell r="BQ56" t="e">
            <v>#N/A</v>
          </cell>
          <cell r="BR56"/>
          <cell r="BS56" t="e">
            <v>#N/A</v>
          </cell>
          <cell r="BT56"/>
          <cell r="BU56" t="e">
            <v>#N/A</v>
          </cell>
          <cell r="BV56"/>
          <cell r="BW56" t="e">
            <v>#N/A</v>
          </cell>
          <cell r="BX56"/>
          <cell r="BY56" t="e">
            <v>#N/A</v>
          </cell>
          <cell r="BZ56"/>
          <cell r="CA56" t="e">
            <v>#N/A</v>
          </cell>
          <cell r="CB56"/>
          <cell r="CC56" t="e">
            <v>#N/A</v>
          </cell>
          <cell r="CD56"/>
          <cell r="CE56" t="e">
            <v>#N/A</v>
          </cell>
          <cell r="CF56">
            <v>30</v>
          </cell>
          <cell r="CG56">
            <v>0</v>
          </cell>
          <cell r="CH56">
            <v>0.89988281250000002</v>
          </cell>
          <cell r="CI56">
            <v>1</v>
          </cell>
        </row>
        <row r="57">
          <cell r="A57">
            <v>55</v>
          </cell>
          <cell r="B57">
            <v>13</v>
          </cell>
          <cell r="C57" t="str">
            <v>公共事業</v>
          </cell>
          <cell r="D57" t="str">
            <v>第 8-11-1 号</v>
          </cell>
          <cell r="E57"/>
          <cell r="F57">
            <v>9</v>
          </cell>
          <cell r="G57" t="str">
            <v>国道３３８号道路改良地質調査業務委託</v>
          </cell>
          <cell r="H57" t="str">
            <v>下北郡佐井村大字長後地内</v>
          </cell>
          <cell r="I57" t="str">
            <v>平成16年3月25日まで</v>
          </cell>
          <cell r="J57" t="str">
            <v>有</v>
          </cell>
          <cell r="K57" t="str">
            <v>平成15年5月27日(火)から平成15年6月4日(水)まで</v>
          </cell>
          <cell r="L57"/>
          <cell r="M57"/>
          <cell r="N57" t="str">
            <v>平成15年6月5日</v>
          </cell>
          <cell r="O57" t="str">
            <v>(木)</v>
          </cell>
          <cell r="P57" t="str">
            <v>午前10時00分</v>
          </cell>
          <cell r="Q57" t="str">
            <v>契約金額の100分の5以上の契約保証金を納付</v>
          </cell>
          <cell r="R57">
            <v>0</v>
          </cell>
          <cell r="S57">
            <v>0</v>
          </cell>
          <cell r="T57"/>
          <cell r="U57" t="str">
            <v>平成15年5月27日</v>
          </cell>
          <cell r="V57" t="str">
            <v>奥山ボーリング（株）</v>
          </cell>
          <cell r="W57" t="str">
            <v>FAX</v>
          </cell>
          <cell r="X57" t="str">
            <v>（株）創研コンサルタント</v>
          </cell>
          <cell r="Y57" t="str">
            <v>FAX</v>
          </cell>
          <cell r="Z57" t="str">
            <v>東邦技術（株）</v>
          </cell>
          <cell r="AA57" t="str">
            <v>FAX</v>
          </cell>
          <cell r="AB57" t="str">
            <v>（株）復建技術コンサルタント</v>
          </cell>
          <cell r="AC57" t="str">
            <v>FAX</v>
          </cell>
          <cell r="AD57" t="str">
            <v>応用地質（株）</v>
          </cell>
          <cell r="AE57" t="str">
            <v>FAX</v>
          </cell>
          <cell r="AF57" t="str">
            <v>国土防災技術（株）</v>
          </cell>
          <cell r="AG57" t="str">
            <v>FAX</v>
          </cell>
          <cell r="AH57" t="str">
            <v>パシフィックコンサルタンツ（株）</v>
          </cell>
          <cell r="AI57" t="str">
            <v>FAX</v>
          </cell>
          <cell r="AJ57" t="str">
            <v>基礎地盤コンサルタンツ（株）</v>
          </cell>
          <cell r="AK57" t="str">
            <v>0177-22-5861</v>
          </cell>
          <cell r="AL57" t="str">
            <v>三井共同建設コンサルタント（株）</v>
          </cell>
          <cell r="AM57" t="str">
            <v>FAX</v>
          </cell>
          <cell r="AN57"/>
          <cell r="AO57" t="e">
            <v>#N/A</v>
          </cell>
          <cell r="AP57"/>
          <cell r="AQ57" t="e">
            <v>#N/A</v>
          </cell>
          <cell r="AR57"/>
          <cell r="AS57" t="e">
            <v>#N/A</v>
          </cell>
          <cell r="AT57"/>
          <cell r="AU57" t="e">
            <v>#N/A</v>
          </cell>
          <cell r="AV57"/>
          <cell r="AW57" t="e">
            <v>#N/A</v>
          </cell>
          <cell r="AX57"/>
          <cell r="AY57" t="e">
            <v>#N/A</v>
          </cell>
          <cell r="AZ57" t="str">
            <v>平成15年5月27日</v>
          </cell>
          <cell r="BA57">
            <v>4882500</v>
          </cell>
          <cell r="BB57"/>
          <cell r="BC57" t="e">
            <v>#N/A</v>
          </cell>
          <cell r="BD57"/>
          <cell r="BE57" t="e">
            <v>#N/A</v>
          </cell>
          <cell r="BF57"/>
          <cell r="BG57" t="e">
            <v>#N/A</v>
          </cell>
          <cell r="BH57"/>
          <cell r="BI57" t="e">
            <v>#N/A</v>
          </cell>
          <cell r="BJ57"/>
          <cell r="BK57" t="e">
            <v>#N/A</v>
          </cell>
          <cell r="BL57"/>
          <cell r="BM57" t="e">
            <v>#N/A</v>
          </cell>
          <cell r="BN57"/>
          <cell r="BO57" t="e">
            <v>#N/A</v>
          </cell>
          <cell r="BP57"/>
          <cell r="BQ57" t="e">
            <v>#N/A</v>
          </cell>
          <cell r="BR57"/>
          <cell r="BS57" t="e">
            <v>#N/A</v>
          </cell>
          <cell r="BT57"/>
          <cell r="BU57" t="e">
            <v>#N/A</v>
          </cell>
          <cell r="BV57"/>
          <cell r="BW57" t="e">
            <v>#N/A</v>
          </cell>
          <cell r="BX57"/>
          <cell r="BY57" t="e">
            <v>#N/A</v>
          </cell>
          <cell r="BZ57"/>
          <cell r="CA57" t="e">
            <v>#N/A</v>
          </cell>
          <cell r="CB57"/>
          <cell r="CC57" t="e">
            <v>#N/A</v>
          </cell>
          <cell r="CD57"/>
          <cell r="CE57" t="e">
            <v>#N/A</v>
          </cell>
          <cell r="CF57">
            <v>30</v>
          </cell>
          <cell r="CG57">
            <v>0</v>
          </cell>
          <cell r="CH57">
            <v>0.90368852459016391</v>
          </cell>
          <cell r="CI57">
            <v>0</v>
          </cell>
        </row>
        <row r="58">
          <cell r="A58">
            <v>56</v>
          </cell>
          <cell r="B58">
            <v>13</v>
          </cell>
          <cell r="C58" t="str">
            <v>県単事業</v>
          </cell>
          <cell r="D58" t="str">
            <v>半総第 7931-2 号</v>
          </cell>
          <cell r="E58"/>
          <cell r="F58">
            <v>10</v>
          </cell>
          <cell r="G58" t="str">
            <v>むつ尻屋崎線道路改良地質調査業務委託</v>
          </cell>
          <cell r="H58" t="str">
            <v>下北郡東通村大字尻屋地内</v>
          </cell>
          <cell r="I58" t="str">
            <v>100日間</v>
          </cell>
          <cell r="J58" t="str">
            <v>有</v>
          </cell>
          <cell r="K58" t="str">
            <v>平成15年5月27日(火)から平成15年6月4日(水)まで</v>
          </cell>
          <cell r="L58"/>
          <cell r="M58"/>
          <cell r="N58" t="str">
            <v>平成15年6月5日</v>
          </cell>
          <cell r="O58" t="str">
            <v>(木)</v>
          </cell>
          <cell r="P58" t="str">
            <v>午前10時00分</v>
          </cell>
          <cell r="Q58" t="str">
            <v>契約金額の10分の1以上の契約保証金を納付</v>
          </cell>
          <cell r="R58">
            <v>0</v>
          </cell>
          <cell r="S58">
            <v>0</v>
          </cell>
          <cell r="T58"/>
          <cell r="U58" t="str">
            <v>平成15年5月27日</v>
          </cell>
          <cell r="V58" t="str">
            <v>（株）小川ボーリング建設工業</v>
          </cell>
          <cell r="W58" t="str">
            <v>FAX</v>
          </cell>
          <cell r="X58" t="str">
            <v>東北地下工業（株）</v>
          </cell>
          <cell r="Y58" t="str">
            <v>FAX</v>
          </cell>
          <cell r="Z58" t="str">
            <v>（株）コンテック東日本</v>
          </cell>
          <cell r="AA58" t="str">
            <v>FAX</v>
          </cell>
          <cell r="AB58" t="str">
            <v>（株）日研工営</v>
          </cell>
          <cell r="AC58" t="str">
            <v>FAX</v>
          </cell>
          <cell r="AD58" t="str">
            <v>大泉開発（株）</v>
          </cell>
          <cell r="AE58" t="str">
            <v>FAX</v>
          </cell>
          <cell r="AF58" t="str">
            <v>（株）コスモエンジニアリング</v>
          </cell>
          <cell r="AG58" t="str">
            <v>FAX</v>
          </cell>
          <cell r="AH58" t="str">
            <v>（株）キタコン</v>
          </cell>
          <cell r="AI58" t="str">
            <v>FAX</v>
          </cell>
          <cell r="AJ58" t="str">
            <v>（株）コサカ技研</v>
          </cell>
          <cell r="AK58" t="str">
            <v>FAX</v>
          </cell>
          <cell r="AL58" t="str">
            <v>佐藤技術（株）</v>
          </cell>
          <cell r="AM58" t="str">
            <v>FAX</v>
          </cell>
          <cell r="AN58" t="str">
            <v>（有）三陽技研</v>
          </cell>
          <cell r="AO58" t="str">
            <v>017-782-0843</v>
          </cell>
          <cell r="AP58"/>
          <cell r="AQ58" t="e">
            <v>#N/A</v>
          </cell>
          <cell r="AR58"/>
          <cell r="AS58" t="e">
            <v>#N/A</v>
          </cell>
          <cell r="AT58"/>
          <cell r="AU58" t="e">
            <v>#N/A</v>
          </cell>
          <cell r="AV58"/>
          <cell r="AW58" t="e">
            <v>#N/A</v>
          </cell>
          <cell r="AX58"/>
          <cell r="AY58" t="e">
            <v>#N/A</v>
          </cell>
          <cell r="AZ58" t="str">
            <v>平成15年5月27日</v>
          </cell>
          <cell r="BA58">
            <v>5061000</v>
          </cell>
          <cell r="BB58"/>
          <cell r="BC58" t="e">
            <v>#N/A</v>
          </cell>
          <cell r="BD58"/>
          <cell r="BE58" t="e">
            <v>#N/A</v>
          </cell>
          <cell r="BF58"/>
          <cell r="BG58" t="e">
            <v>#N/A</v>
          </cell>
          <cell r="BH58"/>
          <cell r="BI58" t="e">
            <v>#N/A</v>
          </cell>
          <cell r="BJ58"/>
          <cell r="BK58" t="e">
            <v>#N/A</v>
          </cell>
          <cell r="BL58"/>
          <cell r="BM58" t="e">
            <v>#N/A</v>
          </cell>
          <cell r="BN58"/>
          <cell r="BO58" t="e">
            <v>#N/A</v>
          </cell>
          <cell r="BP58"/>
          <cell r="BQ58" t="e">
            <v>#N/A</v>
          </cell>
          <cell r="BR58"/>
          <cell r="BS58" t="e">
            <v>#N/A</v>
          </cell>
          <cell r="BT58"/>
          <cell r="BU58" t="e">
            <v>#N/A</v>
          </cell>
          <cell r="BV58"/>
          <cell r="BW58" t="e">
            <v>#N/A</v>
          </cell>
          <cell r="BX58"/>
          <cell r="BY58" t="e">
            <v>#N/A</v>
          </cell>
          <cell r="BZ58"/>
          <cell r="CA58" t="e">
            <v>#N/A</v>
          </cell>
          <cell r="CB58"/>
          <cell r="CC58" t="e">
            <v>#N/A</v>
          </cell>
          <cell r="CD58"/>
          <cell r="CE58" t="e">
            <v>#N/A</v>
          </cell>
          <cell r="CF58">
            <v>30</v>
          </cell>
          <cell r="CG58">
            <v>0</v>
          </cell>
          <cell r="CH58">
            <v>0.92341897233201586</v>
          </cell>
          <cell r="CI58">
            <v>0</v>
          </cell>
        </row>
        <row r="59">
          <cell r="A59">
            <v>57</v>
          </cell>
          <cell r="B59">
            <v>13</v>
          </cell>
          <cell r="C59" t="str">
            <v>公共事業</v>
          </cell>
          <cell r="D59" t="str">
            <v>火委第 11-2 号</v>
          </cell>
          <cell r="E59"/>
          <cell r="F59">
            <v>10</v>
          </cell>
          <cell r="G59" t="str">
            <v>大荒川火山砂防測量業務委託</v>
          </cell>
          <cell r="H59" t="str">
            <v>むつ市大字大平地内</v>
          </cell>
          <cell r="I59" t="str">
            <v>平成15年11月30日まで</v>
          </cell>
          <cell r="J59" t="str">
            <v>有</v>
          </cell>
          <cell r="K59" t="str">
            <v>平成15年5月27日(火)から平成15年6月4日(水)まで</v>
          </cell>
          <cell r="L59"/>
          <cell r="M59"/>
          <cell r="N59" t="str">
            <v>平成15年6月5日</v>
          </cell>
          <cell r="O59" t="str">
            <v>(木)</v>
          </cell>
          <cell r="P59" t="str">
            <v>午前10時00分</v>
          </cell>
          <cell r="Q59" t="str">
            <v>契約金額の100分の5以上の契約保証金を納付</v>
          </cell>
          <cell r="R59">
            <v>0</v>
          </cell>
          <cell r="S59">
            <v>0</v>
          </cell>
          <cell r="T59"/>
          <cell r="U59" t="str">
            <v>平成15年5月27日</v>
          </cell>
          <cell r="V59" t="str">
            <v>（有）下北測量</v>
          </cell>
          <cell r="W59" t="str">
            <v>FAX</v>
          </cell>
          <cell r="X59" t="str">
            <v>㈱開明技術</v>
          </cell>
          <cell r="Y59" t="str">
            <v>FAX</v>
          </cell>
          <cell r="Z59" t="str">
            <v>東北測量（株）</v>
          </cell>
          <cell r="AA59" t="str">
            <v>FAX</v>
          </cell>
          <cell r="AB59" t="str">
            <v>（株）八光コンサルタント</v>
          </cell>
          <cell r="AC59" t="str">
            <v>FAX</v>
          </cell>
          <cell r="AD59" t="str">
            <v>（株）ダイテック</v>
          </cell>
          <cell r="AE59" t="str">
            <v>FAX</v>
          </cell>
          <cell r="AF59" t="str">
            <v>東北建設コンサルタント（株）</v>
          </cell>
          <cell r="AG59" t="str">
            <v>FAX</v>
          </cell>
          <cell r="AH59" t="str">
            <v>佐藤技術（株）</v>
          </cell>
          <cell r="AI59" t="str">
            <v>FAX</v>
          </cell>
          <cell r="AJ59" t="str">
            <v>（株）岩沢測量コンサル</v>
          </cell>
          <cell r="AK59" t="str">
            <v>FAX</v>
          </cell>
          <cell r="AL59" t="str">
            <v>新産測量（株）</v>
          </cell>
          <cell r="AM59" t="str">
            <v>FAX</v>
          </cell>
          <cell r="AN59" t="str">
            <v>（有）三栄測量設計事務所</v>
          </cell>
          <cell r="AO59" t="str">
            <v>FAX</v>
          </cell>
          <cell r="AP59"/>
          <cell r="AQ59" t="e">
            <v>#N/A</v>
          </cell>
          <cell r="AR59"/>
          <cell r="AS59" t="e">
            <v>#N/A</v>
          </cell>
          <cell r="AT59"/>
          <cell r="AU59" t="e">
            <v>#N/A</v>
          </cell>
          <cell r="AV59"/>
          <cell r="AW59" t="e">
            <v>#N/A</v>
          </cell>
          <cell r="AX59"/>
          <cell r="AY59" t="e">
            <v>#N/A</v>
          </cell>
          <cell r="AZ59" t="str">
            <v>平成15年5月27日</v>
          </cell>
          <cell r="BA59">
            <v>4630500</v>
          </cell>
          <cell r="BB59"/>
          <cell r="BC59" t="e">
            <v>#N/A</v>
          </cell>
          <cell r="BD59"/>
          <cell r="BE59" t="e">
            <v>#N/A</v>
          </cell>
          <cell r="BF59"/>
          <cell r="BG59" t="e">
            <v>#N/A</v>
          </cell>
          <cell r="BH59"/>
          <cell r="BI59" t="e">
            <v>#N/A</v>
          </cell>
          <cell r="BJ59"/>
          <cell r="BK59" t="e">
            <v>#N/A</v>
          </cell>
          <cell r="BL59"/>
          <cell r="BM59" t="e">
            <v>#N/A</v>
          </cell>
          <cell r="BN59"/>
          <cell r="BO59" t="e">
            <v>#N/A</v>
          </cell>
          <cell r="BP59"/>
          <cell r="BQ59" t="e">
            <v>#N/A</v>
          </cell>
          <cell r="BR59"/>
          <cell r="BS59" t="e">
            <v>#N/A</v>
          </cell>
          <cell r="BT59"/>
          <cell r="BU59" t="e">
            <v>#N/A</v>
          </cell>
          <cell r="BV59"/>
          <cell r="BW59" t="e">
            <v>#N/A</v>
          </cell>
          <cell r="BX59"/>
          <cell r="BY59" t="e">
            <v>#N/A</v>
          </cell>
          <cell r="BZ59"/>
          <cell r="CA59" t="e">
            <v>#N/A</v>
          </cell>
          <cell r="CB59"/>
          <cell r="CC59" t="e">
            <v>#N/A</v>
          </cell>
          <cell r="CD59"/>
          <cell r="CE59" t="e">
            <v>#N/A</v>
          </cell>
          <cell r="CF59">
            <v>30</v>
          </cell>
          <cell r="CG59">
            <v>0</v>
          </cell>
          <cell r="CH59">
            <v>0.96382289416846656</v>
          </cell>
          <cell r="CI59">
            <v>0</v>
          </cell>
        </row>
        <row r="60">
          <cell r="A60">
            <v>58</v>
          </cell>
          <cell r="B60">
            <v>13</v>
          </cell>
          <cell r="C60" t="str">
            <v>県単事業</v>
          </cell>
          <cell r="D60" t="str">
            <v>半総第 7931-3 号</v>
          </cell>
          <cell r="E60"/>
          <cell r="F60">
            <v>9</v>
          </cell>
          <cell r="G60" t="str">
            <v>むつ尻屋崎線道路改良道路詳細設計業務委託</v>
          </cell>
          <cell r="H60" t="str">
            <v>下北郡東通村大字尻屋地内</v>
          </cell>
          <cell r="I60" t="str">
            <v>200日間</v>
          </cell>
          <cell r="J60" t="str">
            <v>有</v>
          </cell>
          <cell r="K60" t="str">
            <v>平成15年5月27日(火)から平成15年6月4日(水)まで</v>
          </cell>
          <cell r="L60"/>
          <cell r="M60"/>
          <cell r="N60" t="str">
            <v>平成15年6月5日</v>
          </cell>
          <cell r="O60" t="str">
            <v>(木)</v>
          </cell>
          <cell r="P60" t="str">
            <v>午前10時00分</v>
          </cell>
          <cell r="Q60" t="str">
            <v>契約金額の100分の5以上の契約保証金を納付</v>
          </cell>
          <cell r="R60">
            <v>0</v>
          </cell>
          <cell r="S60">
            <v>0</v>
          </cell>
          <cell r="T60"/>
          <cell r="U60" t="str">
            <v>平成15年5月27日</v>
          </cell>
          <cell r="V60" t="str">
            <v>（有）下北測量</v>
          </cell>
          <cell r="W60" t="str">
            <v>FAX</v>
          </cell>
          <cell r="X60" t="str">
            <v>（株）翌檜計画</v>
          </cell>
          <cell r="Y60" t="str">
            <v>FAX</v>
          </cell>
          <cell r="Z60" t="str">
            <v>（株）開発技研</v>
          </cell>
          <cell r="AA60" t="str">
            <v>FAX</v>
          </cell>
          <cell r="AB60" t="str">
            <v>（株）みちのく計画</v>
          </cell>
          <cell r="AC60" t="str">
            <v>FAX</v>
          </cell>
          <cell r="AD60" t="str">
            <v>セントラル技研（株）</v>
          </cell>
          <cell r="AE60" t="str">
            <v>FAX</v>
          </cell>
          <cell r="AF60" t="str">
            <v>佐藤技術（株）</v>
          </cell>
          <cell r="AG60" t="str">
            <v>FAX</v>
          </cell>
          <cell r="AH60" t="str">
            <v>（株）興和</v>
          </cell>
          <cell r="AI60" t="str">
            <v>FAX</v>
          </cell>
          <cell r="AJ60" t="str">
            <v>（株）岩沢測量コンサル</v>
          </cell>
          <cell r="AK60" t="str">
            <v>FAX</v>
          </cell>
          <cell r="AL60" t="str">
            <v>（有）三栄測量設計事務所</v>
          </cell>
          <cell r="AM60" t="str">
            <v>FAX</v>
          </cell>
          <cell r="AN60"/>
          <cell r="AO60" t="e">
            <v>#N/A</v>
          </cell>
          <cell r="AP60"/>
          <cell r="AQ60" t="e">
            <v>#N/A</v>
          </cell>
          <cell r="AR60"/>
          <cell r="AS60" t="e">
            <v>#N/A</v>
          </cell>
          <cell r="AT60"/>
          <cell r="AU60" t="e">
            <v>#N/A</v>
          </cell>
          <cell r="AV60"/>
          <cell r="AW60" t="e">
            <v>#N/A</v>
          </cell>
          <cell r="AX60"/>
          <cell r="AY60" t="e">
            <v>#N/A</v>
          </cell>
          <cell r="AZ60" t="str">
            <v>平成15年5月27日</v>
          </cell>
          <cell r="BA60">
            <v>3265500</v>
          </cell>
          <cell r="BB60"/>
          <cell r="BC60" t="e">
            <v>#N/A</v>
          </cell>
          <cell r="BD60"/>
          <cell r="BE60" t="e">
            <v>#N/A</v>
          </cell>
          <cell r="BF60"/>
          <cell r="BG60" t="e">
            <v>#N/A</v>
          </cell>
          <cell r="BH60"/>
          <cell r="BI60" t="e">
            <v>#N/A</v>
          </cell>
          <cell r="BJ60"/>
          <cell r="BK60" t="e">
            <v>#N/A</v>
          </cell>
          <cell r="BL60"/>
          <cell r="BM60" t="e">
            <v>#N/A</v>
          </cell>
          <cell r="BN60"/>
          <cell r="BO60" t="e">
            <v>#N/A</v>
          </cell>
          <cell r="BP60"/>
          <cell r="BQ60" t="e">
            <v>#N/A</v>
          </cell>
          <cell r="BR60"/>
          <cell r="BS60" t="e">
            <v>#N/A</v>
          </cell>
          <cell r="BT60"/>
          <cell r="BU60" t="e">
            <v>#N/A</v>
          </cell>
          <cell r="BV60"/>
          <cell r="BW60" t="e">
            <v>#N/A</v>
          </cell>
          <cell r="BX60"/>
          <cell r="BY60" t="e">
            <v>#N/A</v>
          </cell>
          <cell r="BZ60"/>
          <cell r="CA60" t="e">
            <v>#N/A</v>
          </cell>
          <cell r="CB60"/>
          <cell r="CC60" t="e">
            <v>#N/A</v>
          </cell>
          <cell r="CD60"/>
          <cell r="CE60" t="e">
            <v>#N/A</v>
          </cell>
          <cell r="CF60">
            <v>30</v>
          </cell>
          <cell r="CG60">
            <v>0</v>
          </cell>
          <cell r="CH60">
            <v>0.91794478527607359</v>
          </cell>
          <cell r="CI60">
            <v>0</v>
          </cell>
        </row>
        <row r="61">
          <cell r="A61">
            <v>59</v>
          </cell>
          <cell r="B61">
            <v>15</v>
          </cell>
          <cell r="C61" t="str">
            <v>県単事業</v>
          </cell>
          <cell r="D61" t="str">
            <v>起河維第 7723 号</v>
          </cell>
          <cell r="E61">
            <v>37200</v>
          </cell>
          <cell r="F61">
            <v>10</v>
          </cell>
          <cell r="G61" t="str">
            <v>田名部川河川維持工事</v>
          </cell>
          <cell r="H61" t="str">
            <v>むつ市中央１丁目地内</v>
          </cell>
          <cell r="I61" t="str">
            <v>120日間</v>
          </cell>
          <cell r="J61" t="str">
            <v>有</v>
          </cell>
          <cell r="K61" t="str">
            <v>平成15年5月21日(水)から平成15年6月4日(水)まで</v>
          </cell>
          <cell r="L61"/>
          <cell r="M61"/>
          <cell r="N61" t="str">
            <v>平成15年6月5日</v>
          </cell>
          <cell r="O61" t="str">
            <v>(木)</v>
          </cell>
          <cell r="P61" t="str">
            <v>午前10時00分</v>
          </cell>
          <cell r="Q61" t="str">
            <v>請負代金額の10分の1以上の契約保証金を納付</v>
          </cell>
          <cell r="R61">
            <v>0</v>
          </cell>
          <cell r="S61">
            <v>0</v>
          </cell>
          <cell r="T61"/>
          <cell r="U61" t="str">
            <v>平成15年5月21日</v>
          </cell>
          <cell r="V61" t="str">
            <v>（株）石鉢組</v>
          </cell>
          <cell r="W61" t="str">
            <v>FAX</v>
          </cell>
          <cell r="X61" t="str">
            <v>（株）菊末産業</v>
          </cell>
          <cell r="Y61" t="str">
            <v>FAX</v>
          </cell>
          <cell r="Z61" t="str">
            <v>川端建設（株）</v>
          </cell>
          <cell r="AA61" t="str">
            <v>FAX</v>
          </cell>
          <cell r="AB61" t="str">
            <v>（株）杉本建設</v>
          </cell>
          <cell r="AC61" t="str">
            <v>FAX</v>
          </cell>
          <cell r="AD61" t="str">
            <v>むつ建設機械（株）</v>
          </cell>
          <cell r="AE61" t="str">
            <v>FAX</v>
          </cell>
          <cell r="AF61" t="str">
            <v>（株）大むつ興業</v>
          </cell>
          <cell r="AG61" t="str">
            <v>FAX</v>
          </cell>
          <cell r="AH61" t="str">
            <v>皆野建設（株）</v>
          </cell>
          <cell r="AI61" t="str">
            <v>FAX</v>
          </cell>
          <cell r="AJ61" t="str">
            <v>（株）室組</v>
          </cell>
          <cell r="AK61" t="str">
            <v>FAX</v>
          </cell>
          <cell r="AL61" t="str">
            <v>広田建設（株）</v>
          </cell>
          <cell r="AM61" t="str">
            <v>FAX</v>
          </cell>
          <cell r="AN61" t="str">
            <v>浦田建設（株）</v>
          </cell>
          <cell r="AO61" t="str">
            <v>FAX</v>
          </cell>
          <cell r="AP61"/>
          <cell r="AQ61" t="e">
            <v>#N/A</v>
          </cell>
          <cell r="AR61"/>
          <cell r="AS61" t="e">
            <v>#N/A</v>
          </cell>
          <cell r="AT61"/>
          <cell r="AU61" t="e">
            <v>#N/A</v>
          </cell>
          <cell r="AV61"/>
          <cell r="AW61" t="e">
            <v>#N/A</v>
          </cell>
          <cell r="AX61"/>
          <cell r="AY61" t="e">
            <v>#N/A</v>
          </cell>
          <cell r="AZ61" t="str">
            <v>平成15年5月21日</v>
          </cell>
          <cell r="BA61">
            <v>10157700</v>
          </cell>
          <cell r="BB61"/>
          <cell r="BC61" t="e">
            <v>#N/A</v>
          </cell>
          <cell r="BD61"/>
          <cell r="BE61" t="e">
            <v>#N/A</v>
          </cell>
          <cell r="BF61"/>
          <cell r="BG61" t="e">
            <v>#N/A</v>
          </cell>
          <cell r="BH61"/>
          <cell r="BI61" t="e">
            <v>#N/A</v>
          </cell>
          <cell r="BJ61"/>
          <cell r="BK61" t="e">
            <v>#N/A</v>
          </cell>
          <cell r="BL61"/>
          <cell r="BM61" t="e">
            <v>#N/A</v>
          </cell>
          <cell r="BN61"/>
          <cell r="BO61" t="e">
            <v>#N/A</v>
          </cell>
          <cell r="BP61"/>
          <cell r="BQ61" t="e">
            <v>#N/A</v>
          </cell>
          <cell r="BR61"/>
          <cell r="BS61" t="e">
            <v>#N/A</v>
          </cell>
          <cell r="BT61"/>
          <cell r="BU61" t="e">
            <v>#N/A</v>
          </cell>
          <cell r="BV61"/>
          <cell r="BW61" t="e">
            <v>#N/A</v>
          </cell>
          <cell r="BX61"/>
          <cell r="BY61" t="e">
            <v>#N/A</v>
          </cell>
          <cell r="BZ61"/>
          <cell r="CA61" t="e">
            <v>#N/A</v>
          </cell>
          <cell r="CB61"/>
          <cell r="CC61" t="e">
            <v>#N/A</v>
          </cell>
          <cell r="CD61"/>
          <cell r="CE61" t="e">
            <v>#N/A</v>
          </cell>
          <cell r="CF61">
            <v>1</v>
          </cell>
          <cell r="CG61">
            <v>1</v>
          </cell>
          <cell r="CH61">
            <v>0.9616336633663366</v>
          </cell>
          <cell r="CI61">
            <v>1</v>
          </cell>
        </row>
        <row r="62">
          <cell r="A62">
            <v>60</v>
          </cell>
          <cell r="B62">
            <v>15</v>
          </cell>
          <cell r="C62" t="str">
            <v>県単事業</v>
          </cell>
          <cell r="D62" t="str">
            <v>起海維第 7774 号</v>
          </cell>
          <cell r="E62">
            <v>37200</v>
          </cell>
          <cell r="F62">
            <v>9</v>
          </cell>
          <cell r="G62" t="str">
            <v>下手浜海岸維持工事</v>
          </cell>
          <cell r="H62" t="str">
            <v>下北郡大間町大字大間地内</v>
          </cell>
          <cell r="I62" t="str">
            <v>150日間</v>
          </cell>
          <cell r="J62" t="str">
            <v>有</v>
          </cell>
          <cell r="K62" t="str">
            <v>平成15年5月21日(水)から平成15年6月4日(水)まで</v>
          </cell>
          <cell r="L62"/>
          <cell r="M62"/>
          <cell r="N62" t="str">
            <v>平成15年6月5日</v>
          </cell>
          <cell r="O62" t="str">
            <v>(木)</v>
          </cell>
          <cell r="P62" t="str">
            <v>午前10時00分</v>
          </cell>
          <cell r="Q62" t="str">
            <v>請負代金額の10分の1以上の契約保証金を納付</v>
          </cell>
          <cell r="R62">
            <v>0</v>
          </cell>
          <cell r="S62">
            <v>0</v>
          </cell>
          <cell r="T62"/>
          <cell r="U62" t="str">
            <v>平成15年5月21日</v>
          </cell>
          <cell r="V62" t="str">
            <v>（株）菊末産業</v>
          </cell>
          <cell r="W62" t="str">
            <v>FAX</v>
          </cell>
          <cell r="X62" t="str">
            <v>川端建設（株）</v>
          </cell>
          <cell r="Y62" t="str">
            <v>FAX</v>
          </cell>
          <cell r="Z62" t="str">
            <v>（株）中村組</v>
          </cell>
          <cell r="AA62" t="str">
            <v>FAX</v>
          </cell>
          <cell r="AB62" t="str">
            <v>（株）鹿内組</v>
          </cell>
          <cell r="AC62" t="str">
            <v>FAX</v>
          </cell>
          <cell r="AD62" t="str">
            <v>（株）杉本建設</v>
          </cell>
          <cell r="AE62" t="str">
            <v>FAX</v>
          </cell>
          <cell r="AF62" t="str">
            <v>（株）石鉢組</v>
          </cell>
          <cell r="AG62" t="str">
            <v>FAX</v>
          </cell>
          <cell r="AH62" t="str">
            <v>大協建設（株）</v>
          </cell>
          <cell r="AI62" t="str">
            <v>FAX</v>
          </cell>
          <cell r="AJ62" t="str">
            <v>（株）工藤建設工業</v>
          </cell>
          <cell r="AK62" t="str">
            <v>FAX</v>
          </cell>
          <cell r="AL62" t="str">
            <v>（株）川村建設</v>
          </cell>
          <cell r="AM62" t="str">
            <v>FAX</v>
          </cell>
          <cell r="AN62"/>
          <cell r="AO62" t="e">
            <v>#N/A</v>
          </cell>
          <cell r="AP62"/>
          <cell r="AQ62" t="e">
            <v>#N/A</v>
          </cell>
          <cell r="AR62"/>
          <cell r="AS62" t="e">
            <v>#N/A</v>
          </cell>
          <cell r="AT62"/>
          <cell r="AU62" t="e">
            <v>#N/A</v>
          </cell>
          <cell r="AV62"/>
          <cell r="AW62" t="e">
            <v>#N/A</v>
          </cell>
          <cell r="AX62"/>
          <cell r="AY62" t="e">
            <v>#N/A</v>
          </cell>
          <cell r="AZ62" t="str">
            <v>平成15年5月21日</v>
          </cell>
          <cell r="BA62">
            <v>15624000</v>
          </cell>
          <cell r="BB62"/>
          <cell r="BC62" t="e">
            <v>#N/A</v>
          </cell>
          <cell r="BD62"/>
          <cell r="BE62" t="e">
            <v>#N/A</v>
          </cell>
          <cell r="BF62"/>
          <cell r="BG62" t="e">
            <v>#N/A</v>
          </cell>
          <cell r="BH62"/>
          <cell r="BI62" t="e">
            <v>#N/A</v>
          </cell>
          <cell r="BJ62"/>
          <cell r="BK62" t="e">
            <v>#N/A</v>
          </cell>
          <cell r="BL62"/>
          <cell r="BM62" t="e">
            <v>#N/A</v>
          </cell>
          <cell r="BN62"/>
          <cell r="BO62" t="e">
            <v>#N/A</v>
          </cell>
          <cell r="BP62"/>
          <cell r="BQ62" t="e">
            <v>#N/A</v>
          </cell>
          <cell r="BR62"/>
          <cell r="BS62" t="e">
            <v>#N/A</v>
          </cell>
          <cell r="BT62"/>
          <cell r="BU62" t="e">
            <v>#N/A</v>
          </cell>
          <cell r="BV62"/>
          <cell r="BW62" t="e">
            <v>#N/A</v>
          </cell>
          <cell r="BX62"/>
          <cell r="BY62" t="e">
            <v>#N/A</v>
          </cell>
          <cell r="BZ62"/>
          <cell r="CA62" t="e">
            <v>#N/A</v>
          </cell>
          <cell r="CB62"/>
          <cell r="CC62" t="e">
            <v>#N/A</v>
          </cell>
          <cell r="CD62"/>
          <cell r="CE62" t="e">
            <v>#N/A</v>
          </cell>
          <cell r="CF62">
            <v>1</v>
          </cell>
          <cell r="CG62">
            <v>1</v>
          </cell>
          <cell r="CH62">
            <v>0.97596153846153844</v>
          </cell>
          <cell r="CI62">
            <v>1</v>
          </cell>
        </row>
        <row r="63">
          <cell r="A63">
            <v>61</v>
          </cell>
          <cell r="B63">
            <v>15</v>
          </cell>
          <cell r="C63" t="str">
            <v>県単事業</v>
          </cell>
          <cell r="D63" t="str">
            <v>起第 7161 号</v>
          </cell>
          <cell r="E63">
            <v>37200</v>
          </cell>
          <cell r="F63">
            <v>10</v>
          </cell>
          <cell r="G63" t="str">
            <v>川内佐井線道路災害防除工事</v>
          </cell>
          <cell r="H63" t="str">
            <v>下北郡川内町大字湯ノ川山地内</v>
          </cell>
          <cell r="I63" t="str">
            <v>平成15年10月31日まで</v>
          </cell>
          <cell r="J63" t="str">
            <v>有</v>
          </cell>
          <cell r="K63" t="str">
            <v>平成15年5月21日(水)から平成15年6月4日(水)まで</v>
          </cell>
          <cell r="L63"/>
          <cell r="M63"/>
          <cell r="N63" t="str">
            <v>平成15年6月5日</v>
          </cell>
          <cell r="O63" t="str">
            <v>(木)</v>
          </cell>
          <cell r="P63" t="str">
            <v>午前10時00分</v>
          </cell>
          <cell r="Q63" t="str">
            <v>請負代金額の10分の1以上の契約保証金を納付</v>
          </cell>
          <cell r="R63">
            <v>0</v>
          </cell>
          <cell r="S63">
            <v>0</v>
          </cell>
          <cell r="T63"/>
          <cell r="U63" t="str">
            <v>平成15年5月21日</v>
          </cell>
          <cell r="V63" t="str">
            <v>（株）浜中土木</v>
          </cell>
          <cell r="W63" t="str">
            <v>FAX</v>
          </cell>
          <cell r="X63" t="str">
            <v>山内土木（株）</v>
          </cell>
          <cell r="Y63" t="str">
            <v>FAX</v>
          </cell>
          <cell r="Z63" t="str">
            <v>（株）柴田組</v>
          </cell>
          <cell r="AA63" t="str">
            <v>FAX</v>
          </cell>
          <cell r="AB63" t="str">
            <v>野村建設（株）</v>
          </cell>
          <cell r="AC63" t="str">
            <v>FAX</v>
          </cell>
          <cell r="AD63" t="str">
            <v>（株）熊谷建設工業</v>
          </cell>
          <cell r="AE63" t="str">
            <v>FAX</v>
          </cell>
          <cell r="AF63" t="str">
            <v>磯沼建設（株）</v>
          </cell>
          <cell r="AG63" t="str">
            <v>FAX</v>
          </cell>
          <cell r="AH63" t="str">
            <v>杉山建設工業（株）</v>
          </cell>
          <cell r="AI63" t="str">
            <v>FAX</v>
          </cell>
          <cell r="AJ63" t="str">
            <v>大見海事工業（株）</v>
          </cell>
          <cell r="AK63" t="str">
            <v>FAX</v>
          </cell>
          <cell r="AL63" t="str">
            <v>野崎建設工業（株）</v>
          </cell>
          <cell r="AM63" t="str">
            <v>FAX</v>
          </cell>
          <cell r="AN63" t="str">
            <v>細川建設（株）</v>
          </cell>
          <cell r="AO63" t="str">
            <v>FAX</v>
          </cell>
          <cell r="AP63"/>
          <cell r="AQ63" t="e">
            <v>#N/A</v>
          </cell>
          <cell r="AR63"/>
          <cell r="AS63" t="e">
            <v>#N/A</v>
          </cell>
          <cell r="AT63"/>
          <cell r="AU63" t="e">
            <v>#N/A</v>
          </cell>
          <cell r="AV63"/>
          <cell r="AW63" t="e">
            <v>#N/A</v>
          </cell>
          <cell r="AX63"/>
          <cell r="AY63" t="e">
            <v>#N/A</v>
          </cell>
          <cell r="AZ63" t="str">
            <v>平成15年5月21日</v>
          </cell>
          <cell r="BA63">
            <v>14190750</v>
          </cell>
          <cell r="BB63"/>
          <cell r="BC63" t="e">
            <v>#N/A</v>
          </cell>
          <cell r="BD63"/>
          <cell r="BE63" t="e">
            <v>#N/A</v>
          </cell>
          <cell r="BF63"/>
          <cell r="BG63" t="e">
            <v>#N/A</v>
          </cell>
          <cell r="BH63"/>
          <cell r="BI63" t="e">
            <v>#N/A</v>
          </cell>
          <cell r="BJ63"/>
          <cell r="BK63" t="e">
            <v>#N/A</v>
          </cell>
          <cell r="BL63"/>
          <cell r="BM63" t="e">
            <v>#N/A</v>
          </cell>
          <cell r="BN63"/>
          <cell r="BO63" t="e">
            <v>#N/A</v>
          </cell>
          <cell r="BP63"/>
          <cell r="BQ63" t="e">
            <v>#N/A</v>
          </cell>
          <cell r="BR63"/>
          <cell r="BS63" t="e">
            <v>#N/A</v>
          </cell>
          <cell r="BT63"/>
          <cell r="BU63" t="e">
            <v>#N/A</v>
          </cell>
          <cell r="BV63"/>
          <cell r="BW63" t="e">
            <v>#N/A</v>
          </cell>
          <cell r="BX63"/>
          <cell r="BY63" t="e">
            <v>#N/A</v>
          </cell>
          <cell r="BZ63"/>
          <cell r="CA63" t="e">
            <v>#N/A</v>
          </cell>
          <cell r="CB63"/>
          <cell r="CC63" t="e">
            <v>#N/A</v>
          </cell>
          <cell r="CD63"/>
          <cell r="CE63" t="e">
            <v>#N/A</v>
          </cell>
          <cell r="CF63">
            <v>1</v>
          </cell>
          <cell r="CG63">
            <v>1</v>
          </cell>
          <cell r="CH63">
            <v>0.97553191489361701</v>
          </cell>
          <cell r="CI63">
            <v>1</v>
          </cell>
        </row>
        <row r="64">
          <cell r="A64">
            <v>62</v>
          </cell>
          <cell r="B64">
            <v>15</v>
          </cell>
          <cell r="C64" t="str">
            <v>県単事業</v>
          </cell>
          <cell r="D64" t="str">
            <v>起海維第 7771 号</v>
          </cell>
          <cell r="E64">
            <v>37200</v>
          </cell>
          <cell r="F64">
            <v>11</v>
          </cell>
          <cell r="G64" t="str">
            <v>木野部海岸心と体をいやす海辺の空間整備工事</v>
          </cell>
          <cell r="H64" t="str">
            <v>下北郡大畑町大字木野部地内</v>
          </cell>
          <cell r="I64" t="str">
            <v>160日間</v>
          </cell>
          <cell r="J64" t="str">
            <v>有</v>
          </cell>
          <cell r="K64" t="str">
            <v>平成15年5月21日(水)から平成15年6月4日(水)まで</v>
          </cell>
          <cell r="L64"/>
          <cell r="M64"/>
          <cell r="N64" t="str">
            <v>平成15年6月5日</v>
          </cell>
          <cell r="O64" t="str">
            <v>(木)</v>
          </cell>
          <cell r="P64" t="str">
            <v>午前10時00分</v>
          </cell>
          <cell r="Q64" t="str">
            <v>請負代金額の10分の1以上の契約保証金を納付</v>
          </cell>
          <cell r="R64">
            <v>0</v>
          </cell>
          <cell r="S64">
            <v>0</v>
          </cell>
          <cell r="T64"/>
          <cell r="U64" t="str">
            <v>平成15年5月21日</v>
          </cell>
          <cell r="V64" t="str">
            <v>山内土木（株）</v>
          </cell>
          <cell r="W64" t="str">
            <v>FAX</v>
          </cell>
          <cell r="X64" t="str">
            <v>（株）柴田組</v>
          </cell>
          <cell r="Y64" t="str">
            <v>FAX</v>
          </cell>
          <cell r="Z64" t="str">
            <v>野村建設（株）</v>
          </cell>
          <cell r="AA64" t="str">
            <v>FAX</v>
          </cell>
          <cell r="AB64" t="str">
            <v>（株）熊谷建設工業</v>
          </cell>
          <cell r="AC64" t="str">
            <v>FAX</v>
          </cell>
          <cell r="AD64" t="str">
            <v>太陽建設（株）</v>
          </cell>
          <cell r="AE64" t="str">
            <v>FAX</v>
          </cell>
          <cell r="AF64" t="str">
            <v>磯沼建設（株）</v>
          </cell>
          <cell r="AG64" t="str">
            <v>FAX</v>
          </cell>
          <cell r="AH64" t="str">
            <v>杉山建設工業（株）</v>
          </cell>
          <cell r="AI64" t="str">
            <v>FAX</v>
          </cell>
          <cell r="AJ64" t="str">
            <v>（株）橋本建設工業</v>
          </cell>
          <cell r="AK64" t="str">
            <v>FAX</v>
          </cell>
          <cell r="AL64" t="str">
            <v>大畑振興建設（株）</v>
          </cell>
          <cell r="AM64" t="str">
            <v>FAX</v>
          </cell>
          <cell r="AN64" t="str">
            <v>大見海事工業（株）</v>
          </cell>
          <cell r="AO64" t="str">
            <v>FAX</v>
          </cell>
          <cell r="AP64" t="str">
            <v>野崎建設工業（株）</v>
          </cell>
          <cell r="AQ64" t="str">
            <v>FAX</v>
          </cell>
          <cell r="AR64"/>
          <cell r="AS64" t="e">
            <v>#N/A</v>
          </cell>
          <cell r="AT64"/>
          <cell r="AU64" t="e">
            <v>#N/A</v>
          </cell>
          <cell r="AV64"/>
          <cell r="AW64" t="e">
            <v>#N/A</v>
          </cell>
          <cell r="AX64"/>
          <cell r="AY64" t="e">
            <v>#N/A</v>
          </cell>
          <cell r="AZ64" t="str">
            <v>平成15年5月21日</v>
          </cell>
          <cell r="BA64">
            <v>22495200</v>
          </cell>
          <cell r="BB64"/>
          <cell r="BC64" t="e">
            <v>#N/A</v>
          </cell>
          <cell r="BD64"/>
          <cell r="BE64" t="e">
            <v>#N/A</v>
          </cell>
          <cell r="BF64"/>
          <cell r="BG64" t="e">
            <v>#N/A</v>
          </cell>
          <cell r="BH64"/>
          <cell r="BI64" t="e">
            <v>#N/A</v>
          </cell>
          <cell r="BJ64"/>
          <cell r="BK64" t="e">
            <v>#N/A</v>
          </cell>
          <cell r="BL64"/>
          <cell r="BM64" t="e">
            <v>#N/A</v>
          </cell>
          <cell r="BN64"/>
          <cell r="BO64" t="e">
            <v>#N/A</v>
          </cell>
          <cell r="BP64"/>
          <cell r="BQ64" t="e">
            <v>#N/A</v>
          </cell>
          <cell r="BR64"/>
          <cell r="BS64" t="e">
            <v>#N/A</v>
          </cell>
          <cell r="BT64"/>
          <cell r="BU64" t="e">
            <v>#N/A</v>
          </cell>
          <cell r="BV64"/>
          <cell r="BW64" t="e">
            <v>#N/A</v>
          </cell>
          <cell r="BX64"/>
          <cell r="BY64" t="e">
            <v>#N/A</v>
          </cell>
          <cell r="BZ64"/>
          <cell r="CA64" t="e">
            <v>#N/A</v>
          </cell>
          <cell r="CB64"/>
          <cell r="CC64" t="e">
            <v>#N/A</v>
          </cell>
          <cell r="CD64"/>
          <cell r="CE64" t="e">
            <v>#N/A</v>
          </cell>
          <cell r="CF64">
            <v>1</v>
          </cell>
          <cell r="CG64">
            <v>1</v>
          </cell>
          <cell r="CH64">
            <v>0.97968750000000004</v>
          </cell>
          <cell r="CI64">
            <v>1</v>
          </cell>
        </row>
        <row r="65">
          <cell r="A65">
            <v>63</v>
          </cell>
          <cell r="B65">
            <v>113</v>
          </cell>
          <cell r="C65" t="str">
            <v>県単事業</v>
          </cell>
          <cell r="D65" t="str">
            <v>委第 7850 号</v>
          </cell>
          <cell r="E65"/>
          <cell r="F65">
            <v>3</v>
          </cell>
          <cell r="G65" t="str">
            <v>磯谷区域地域防災広場整備設計業務委託</v>
          </cell>
          <cell r="H65" t="str">
            <v>下北郡佐井村大字磯谷地内</v>
          </cell>
          <cell r="I65" t="str">
            <v>60日間</v>
          </cell>
          <cell r="J65" t="str">
            <v>有</v>
          </cell>
          <cell r="K65" t="str">
            <v>平成15年5月27日(火)から平成15年6月4日(水)まで</v>
          </cell>
          <cell r="L65"/>
          <cell r="M65"/>
          <cell r="N65" t="str">
            <v>平成15年6月5日</v>
          </cell>
          <cell r="O65" t="str">
            <v>(木)</v>
          </cell>
          <cell r="P65" t="str">
            <v>午前9時30分</v>
          </cell>
          <cell r="Q65" t="str">
            <v>契約金額の100分の5以上の契約保証金を納付</v>
          </cell>
          <cell r="R65">
            <v>0</v>
          </cell>
          <cell r="S65">
            <v>0</v>
          </cell>
          <cell r="T65"/>
          <cell r="U65" t="str">
            <v>平成15年5月27日</v>
          </cell>
          <cell r="V65" t="str">
            <v>（有）下北測量</v>
          </cell>
          <cell r="W65" t="str">
            <v>FAX</v>
          </cell>
          <cell r="X65" t="str">
            <v>（株）みちのく計画</v>
          </cell>
          <cell r="Y65" t="str">
            <v>FAX</v>
          </cell>
          <cell r="Z65" t="str">
            <v>（株）コサカ技研</v>
          </cell>
          <cell r="AA65" t="str">
            <v>FAX</v>
          </cell>
          <cell r="AB65"/>
          <cell r="AC65" t="e">
            <v>#N/A</v>
          </cell>
          <cell r="AD65"/>
          <cell r="AE65" t="e">
            <v>#N/A</v>
          </cell>
          <cell r="AF65"/>
          <cell r="AG65" t="e">
            <v>#N/A</v>
          </cell>
          <cell r="AH65"/>
          <cell r="AI65" t="e">
            <v>#N/A</v>
          </cell>
          <cell r="AJ65"/>
          <cell r="AK65" t="e">
            <v>#N/A</v>
          </cell>
          <cell r="AL65"/>
          <cell r="AM65" t="e">
            <v>#N/A</v>
          </cell>
          <cell r="AN65"/>
          <cell r="AO65" t="e">
            <v>#N/A</v>
          </cell>
          <cell r="AP65"/>
          <cell r="AQ65" t="e">
            <v>#N/A</v>
          </cell>
          <cell r="AR65"/>
          <cell r="AS65" t="e">
            <v>#N/A</v>
          </cell>
          <cell r="AT65"/>
          <cell r="AU65" t="e">
            <v>#N/A</v>
          </cell>
          <cell r="AV65"/>
          <cell r="AW65" t="e">
            <v>#N/A</v>
          </cell>
          <cell r="AX65"/>
          <cell r="AY65" t="e">
            <v>#N/A</v>
          </cell>
          <cell r="AZ65" t="str">
            <v>平成15年5月27日</v>
          </cell>
          <cell r="BA65">
            <v>787500</v>
          </cell>
          <cell r="BB65"/>
          <cell r="BC65" t="e">
            <v>#N/A</v>
          </cell>
          <cell r="BD65"/>
          <cell r="BE65" t="e">
            <v>#N/A</v>
          </cell>
          <cell r="BF65"/>
          <cell r="BG65" t="e">
            <v>#N/A</v>
          </cell>
          <cell r="BH65"/>
          <cell r="BI65" t="e">
            <v>#N/A</v>
          </cell>
          <cell r="BJ65"/>
          <cell r="BK65" t="e">
            <v>#N/A</v>
          </cell>
          <cell r="BL65"/>
          <cell r="BM65" t="e">
            <v>#N/A</v>
          </cell>
          <cell r="BN65"/>
          <cell r="BO65" t="e">
            <v>#N/A</v>
          </cell>
          <cell r="BP65"/>
          <cell r="BQ65" t="e">
            <v>#N/A</v>
          </cell>
          <cell r="BR65"/>
          <cell r="BS65" t="e">
            <v>#N/A</v>
          </cell>
          <cell r="BT65"/>
          <cell r="BU65" t="e">
            <v>#N/A</v>
          </cell>
          <cell r="BV65"/>
          <cell r="BW65" t="e">
            <v>#N/A</v>
          </cell>
          <cell r="BX65"/>
          <cell r="BY65" t="e">
            <v>#N/A</v>
          </cell>
          <cell r="BZ65"/>
          <cell r="CA65" t="e">
            <v>#N/A</v>
          </cell>
          <cell r="CB65"/>
          <cell r="CC65" t="e">
            <v>#N/A</v>
          </cell>
          <cell r="CD65"/>
          <cell r="CE65" t="e">
            <v>#N/A</v>
          </cell>
          <cell r="CF65">
            <v>30</v>
          </cell>
          <cell r="CG65">
            <v>0</v>
          </cell>
          <cell r="CH65">
            <v>0.93392630241423125</v>
          </cell>
          <cell r="CI65">
            <v>0</v>
          </cell>
        </row>
        <row r="66">
          <cell r="A66">
            <v>64</v>
          </cell>
          <cell r="B66">
            <v>15</v>
          </cell>
          <cell r="C66" t="str">
            <v>県単事業</v>
          </cell>
          <cell r="D66" t="str">
            <v>起海維第 7775 号</v>
          </cell>
          <cell r="E66">
            <v>37207</v>
          </cell>
          <cell r="F66">
            <v>10</v>
          </cell>
          <cell r="G66" t="str">
            <v>宿野部海岸維持工事</v>
          </cell>
          <cell r="H66" t="str">
            <v>下北郡川内町大字宿野部地内</v>
          </cell>
          <cell r="I66" t="str">
            <v>150日間</v>
          </cell>
          <cell r="J66" t="str">
            <v>有</v>
          </cell>
          <cell r="K66" t="str">
            <v>平成15年5月27日(火)から平成15年6月11日(水)まで</v>
          </cell>
          <cell r="L66"/>
          <cell r="M66"/>
          <cell r="N66" t="str">
            <v>平成15年6月12日</v>
          </cell>
          <cell r="O66" t="str">
            <v>(木)</v>
          </cell>
          <cell r="P66" t="str">
            <v>午前10時00分</v>
          </cell>
          <cell r="Q66" t="str">
            <v>請負代金額の10分の1以上の契約保証金を納付</v>
          </cell>
          <cell r="R66">
            <v>0</v>
          </cell>
          <cell r="S66">
            <v>0</v>
          </cell>
          <cell r="T66"/>
          <cell r="U66" t="str">
            <v>平成15年5月27日</v>
          </cell>
          <cell r="V66" t="str">
            <v>（株）浜中土木</v>
          </cell>
          <cell r="W66" t="str">
            <v>FAX</v>
          </cell>
          <cell r="X66" t="str">
            <v>山内土木（株）</v>
          </cell>
          <cell r="Y66" t="str">
            <v>FAX</v>
          </cell>
          <cell r="Z66" t="str">
            <v>（株）柴田組</v>
          </cell>
          <cell r="AA66" t="str">
            <v>FAX</v>
          </cell>
          <cell r="AB66" t="str">
            <v>野村建設（株）</v>
          </cell>
          <cell r="AC66" t="str">
            <v>FAX</v>
          </cell>
          <cell r="AD66" t="str">
            <v>（株）熊谷建設工業</v>
          </cell>
          <cell r="AE66" t="str">
            <v>FAX</v>
          </cell>
          <cell r="AF66" t="str">
            <v>磯沼建設（株）</v>
          </cell>
          <cell r="AG66" t="str">
            <v>FAX</v>
          </cell>
          <cell r="AH66" t="str">
            <v>杉山建設工業（株）</v>
          </cell>
          <cell r="AI66" t="str">
            <v>FAX</v>
          </cell>
          <cell r="AJ66" t="str">
            <v>（株）中村組</v>
          </cell>
          <cell r="AK66" t="str">
            <v>FAX</v>
          </cell>
          <cell r="AL66" t="str">
            <v>（株）鹿内組</v>
          </cell>
          <cell r="AM66" t="str">
            <v>FAX</v>
          </cell>
          <cell r="AN66" t="str">
            <v>（株）杉本建設</v>
          </cell>
          <cell r="AO66" t="str">
            <v>FAX</v>
          </cell>
          <cell r="AP66"/>
          <cell r="AQ66" t="e">
            <v>#N/A</v>
          </cell>
          <cell r="AR66"/>
          <cell r="AS66" t="e">
            <v>#N/A</v>
          </cell>
          <cell r="AT66"/>
          <cell r="AU66" t="e">
            <v>#N/A</v>
          </cell>
          <cell r="AV66"/>
          <cell r="AW66" t="e">
            <v>#N/A</v>
          </cell>
          <cell r="AX66"/>
          <cell r="AY66" t="e">
            <v>#N/A</v>
          </cell>
          <cell r="AZ66" t="str">
            <v>平成15年5月27日</v>
          </cell>
          <cell r="BA66">
            <v>15122100</v>
          </cell>
          <cell r="BB66"/>
          <cell r="BC66" t="e">
            <v>#N/A</v>
          </cell>
          <cell r="BD66"/>
          <cell r="BE66" t="e">
            <v>#N/A</v>
          </cell>
          <cell r="BF66"/>
          <cell r="BG66" t="e">
            <v>#N/A</v>
          </cell>
          <cell r="BH66"/>
          <cell r="BI66" t="e">
            <v>#N/A</v>
          </cell>
          <cell r="BJ66"/>
          <cell r="BK66" t="e">
            <v>#N/A</v>
          </cell>
          <cell r="BL66"/>
          <cell r="BM66" t="e">
            <v>#N/A</v>
          </cell>
          <cell r="BN66"/>
          <cell r="BO66" t="e">
            <v>#N/A</v>
          </cell>
          <cell r="BP66"/>
          <cell r="BQ66" t="e">
            <v>#N/A</v>
          </cell>
          <cell r="BR66"/>
          <cell r="BS66" t="e">
            <v>#N/A</v>
          </cell>
          <cell r="BT66"/>
          <cell r="BU66" t="e">
            <v>#N/A</v>
          </cell>
          <cell r="BV66"/>
          <cell r="BW66" t="e">
            <v>#N/A</v>
          </cell>
          <cell r="BX66"/>
          <cell r="BY66" t="e">
            <v>#N/A</v>
          </cell>
          <cell r="BZ66"/>
          <cell r="CA66" t="e">
            <v>#N/A</v>
          </cell>
          <cell r="CB66"/>
          <cell r="CC66" t="e">
            <v>#N/A</v>
          </cell>
          <cell r="CD66"/>
          <cell r="CE66" t="e">
            <v>#N/A</v>
          </cell>
          <cell r="CF66">
            <v>1</v>
          </cell>
          <cell r="CG66">
            <v>0</v>
          </cell>
          <cell r="CH66">
            <v>0.97350993377483441</v>
          </cell>
          <cell r="CI66">
            <v>1</v>
          </cell>
        </row>
        <row r="67">
          <cell r="A67">
            <v>65</v>
          </cell>
          <cell r="B67">
            <v>113</v>
          </cell>
          <cell r="C67" t="str">
            <v>県単事業</v>
          </cell>
          <cell r="D67" t="str">
            <v>第 7849-1 号</v>
          </cell>
          <cell r="E67"/>
          <cell r="F67">
            <v>2</v>
          </cell>
          <cell r="G67" t="str">
            <v>寄浪区域急傾斜地対策地質調査業務委託</v>
          </cell>
          <cell r="H67" t="str">
            <v>下北郡脇野沢村大字寄浪地内</v>
          </cell>
          <cell r="I67" t="str">
            <v>90日間</v>
          </cell>
          <cell r="J67" t="str">
            <v>有</v>
          </cell>
          <cell r="K67" t="str">
            <v>平成15年6月9日(月)から平成15年6月11日(水)まで</v>
          </cell>
          <cell r="L67"/>
          <cell r="M67"/>
          <cell r="N67" t="str">
            <v>平成15年6月12日</v>
          </cell>
          <cell r="O67" t="str">
            <v>(木)</v>
          </cell>
          <cell r="P67" t="str">
            <v>午前9時30分</v>
          </cell>
          <cell r="Q67" t="str">
            <v>契約金額の100分の5以上の契約保証金を納付</v>
          </cell>
          <cell r="R67">
            <v>0</v>
          </cell>
          <cell r="S67">
            <v>0</v>
          </cell>
          <cell r="T67"/>
          <cell r="U67" t="str">
            <v>平成15年6月9日</v>
          </cell>
          <cell r="V67" t="str">
            <v>（株）開発設計コンサルタント</v>
          </cell>
          <cell r="W67" t="str">
            <v>FAX</v>
          </cell>
          <cell r="X67" t="str">
            <v>（株）建設技術研究所</v>
          </cell>
          <cell r="Y67" t="str">
            <v>FAX</v>
          </cell>
          <cell r="Z67"/>
          <cell r="AA67" t="e">
            <v>#N/A</v>
          </cell>
          <cell r="AB67"/>
          <cell r="AC67" t="e">
            <v>#N/A</v>
          </cell>
          <cell r="AD67"/>
          <cell r="AE67" t="e">
            <v>#N/A</v>
          </cell>
          <cell r="AF67"/>
          <cell r="AG67" t="e">
            <v>#N/A</v>
          </cell>
          <cell r="AH67"/>
          <cell r="AI67" t="e">
            <v>#N/A</v>
          </cell>
          <cell r="AJ67"/>
          <cell r="AK67" t="e">
            <v>#N/A</v>
          </cell>
          <cell r="AL67"/>
          <cell r="AM67" t="e">
            <v>#N/A</v>
          </cell>
          <cell r="AN67"/>
          <cell r="AO67" t="e">
            <v>#N/A</v>
          </cell>
          <cell r="AP67"/>
          <cell r="AQ67" t="e">
            <v>#N/A</v>
          </cell>
          <cell r="AR67"/>
          <cell r="AS67" t="e">
            <v>#N/A</v>
          </cell>
          <cell r="AT67"/>
          <cell r="AU67" t="e">
            <v>#N/A</v>
          </cell>
          <cell r="AV67"/>
          <cell r="AW67" t="e">
            <v>#N/A</v>
          </cell>
          <cell r="AX67"/>
          <cell r="AY67" t="e">
            <v>#N/A</v>
          </cell>
          <cell r="AZ67" t="str">
            <v>平成15年6月9日</v>
          </cell>
          <cell r="BA67">
            <v>577500</v>
          </cell>
          <cell r="BB67"/>
          <cell r="BC67" t="e">
            <v>#N/A</v>
          </cell>
          <cell r="BD67"/>
          <cell r="BE67" t="e">
            <v>#N/A</v>
          </cell>
          <cell r="BF67"/>
          <cell r="BG67" t="e">
            <v>#N/A</v>
          </cell>
          <cell r="BH67"/>
          <cell r="BI67" t="e">
            <v>#N/A</v>
          </cell>
          <cell r="BJ67"/>
          <cell r="BK67" t="e">
            <v>#N/A</v>
          </cell>
          <cell r="BL67"/>
          <cell r="BM67" t="e">
            <v>#N/A</v>
          </cell>
          <cell r="BN67"/>
          <cell r="BO67" t="e">
            <v>#N/A</v>
          </cell>
          <cell r="BP67"/>
          <cell r="BQ67" t="e">
            <v>#N/A</v>
          </cell>
          <cell r="BR67"/>
          <cell r="BS67" t="e">
            <v>#N/A</v>
          </cell>
          <cell r="BT67"/>
          <cell r="BU67" t="e">
            <v>#N/A</v>
          </cell>
          <cell r="BV67"/>
          <cell r="BW67" t="e">
            <v>#N/A</v>
          </cell>
          <cell r="BX67"/>
          <cell r="BY67" t="e">
            <v>#N/A</v>
          </cell>
          <cell r="BZ67"/>
          <cell r="CA67" t="e">
            <v>#N/A</v>
          </cell>
          <cell r="CB67"/>
          <cell r="CC67" t="e">
            <v>#N/A</v>
          </cell>
          <cell r="CD67"/>
          <cell r="CE67" t="e">
            <v>#N/A</v>
          </cell>
          <cell r="CF67">
            <v>30</v>
          </cell>
          <cell r="CG67">
            <v>0</v>
          </cell>
          <cell r="CH67">
            <v>0.96447140381282492</v>
          </cell>
          <cell r="CI67">
            <v>0</v>
          </cell>
        </row>
        <row r="68">
          <cell r="A68">
            <v>66</v>
          </cell>
          <cell r="B68">
            <v>113</v>
          </cell>
          <cell r="C68" t="str">
            <v>県単事業</v>
          </cell>
          <cell r="D68" t="str">
            <v>第 7849-2 号</v>
          </cell>
          <cell r="E68"/>
          <cell r="F68">
            <v>2</v>
          </cell>
          <cell r="G68" t="str">
            <v>寄浪区域急傾斜地対策測量業務委託</v>
          </cell>
          <cell r="H68" t="str">
            <v>下北郡脇野沢村大字寄浪地内</v>
          </cell>
          <cell r="I68" t="str">
            <v>90日間</v>
          </cell>
          <cell r="J68" t="str">
            <v>有</v>
          </cell>
          <cell r="K68" t="str">
            <v>平成15年6月9日(月)から平成15年6月11日(水)まで</v>
          </cell>
          <cell r="L68"/>
          <cell r="M68"/>
          <cell r="N68" t="str">
            <v>平成15年6月12日</v>
          </cell>
          <cell r="O68" t="str">
            <v>(木)</v>
          </cell>
          <cell r="P68" t="str">
            <v>午前9時30分</v>
          </cell>
          <cell r="Q68" t="str">
            <v>契約金額の100分の5以上の契約保証金を納付</v>
          </cell>
          <cell r="R68">
            <v>0</v>
          </cell>
          <cell r="S68">
            <v>0</v>
          </cell>
          <cell r="T68"/>
          <cell r="U68" t="str">
            <v>平成15年6月9日</v>
          </cell>
          <cell r="V68" t="str">
            <v>（有）下北測量</v>
          </cell>
          <cell r="W68" t="str">
            <v>FAX</v>
          </cell>
          <cell r="X68" t="str">
            <v>（株）みちのく計画</v>
          </cell>
          <cell r="Y68" t="str">
            <v>FAX</v>
          </cell>
          <cell r="Z68"/>
          <cell r="AA68" t="e">
            <v>#N/A</v>
          </cell>
          <cell r="AB68"/>
          <cell r="AC68" t="e">
            <v>#N/A</v>
          </cell>
          <cell r="AD68"/>
          <cell r="AE68" t="e">
            <v>#N/A</v>
          </cell>
          <cell r="AF68"/>
          <cell r="AG68" t="e">
            <v>#N/A</v>
          </cell>
          <cell r="AH68"/>
          <cell r="AI68" t="e">
            <v>#N/A</v>
          </cell>
          <cell r="AJ68"/>
          <cell r="AK68" t="e">
            <v>#N/A</v>
          </cell>
          <cell r="AL68"/>
          <cell r="AM68" t="e">
            <v>#N/A</v>
          </cell>
          <cell r="AN68"/>
          <cell r="AO68" t="e">
            <v>#N/A</v>
          </cell>
          <cell r="AP68"/>
          <cell r="AQ68" t="e">
            <v>#N/A</v>
          </cell>
          <cell r="AR68"/>
          <cell r="AS68" t="e">
            <v>#N/A</v>
          </cell>
          <cell r="AT68"/>
          <cell r="AU68" t="e">
            <v>#N/A</v>
          </cell>
          <cell r="AV68"/>
          <cell r="AW68" t="e">
            <v>#N/A</v>
          </cell>
          <cell r="AX68"/>
          <cell r="AY68" t="e">
            <v>#N/A</v>
          </cell>
          <cell r="AZ68" t="str">
            <v>平成15年6月9日</v>
          </cell>
          <cell r="BA68">
            <v>357000</v>
          </cell>
          <cell r="BB68"/>
          <cell r="BC68" t="e">
            <v>#N/A</v>
          </cell>
          <cell r="BD68"/>
          <cell r="BE68" t="e">
            <v>#N/A</v>
          </cell>
          <cell r="BF68"/>
          <cell r="BG68" t="e">
            <v>#N/A</v>
          </cell>
          <cell r="BH68"/>
          <cell r="BI68" t="e">
            <v>#N/A</v>
          </cell>
          <cell r="BJ68"/>
          <cell r="BK68" t="e">
            <v>#N/A</v>
          </cell>
          <cell r="BL68"/>
          <cell r="BM68" t="e">
            <v>#N/A</v>
          </cell>
          <cell r="BN68"/>
          <cell r="BO68" t="e">
            <v>#N/A</v>
          </cell>
          <cell r="BP68"/>
          <cell r="BQ68" t="e">
            <v>#N/A</v>
          </cell>
          <cell r="BR68"/>
          <cell r="BS68" t="e">
            <v>#N/A</v>
          </cell>
          <cell r="BT68"/>
          <cell r="BU68" t="e">
            <v>#N/A</v>
          </cell>
          <cell r="BV68"/>
          <cell r="BW68" t="e">
            <v>#N/A</v>
          </cell>
          <cell r="BX68"/>
          <cell r="BY68" t="e">
            <v>#N/A</v>
          </cell>
          <cell r="BZ68"/>
          <cell r="CA68" t="e">
            <v>#N/A</v>
          </cell>
          <cell r="CB68"/>
          <cell r="CC68" t="e">
            <v>#N/A</v>
          </cell>
          <cell r="CD68"/>
          <cell r="CE68" t="e">
            <v>#N/A</v>
          </cell>
          <cell r="CF68">
            <v>30</v>
          </cell>
          <cell r="CG68">
            <v>0</v>
          </cell>
          <cell r="CH68">
            <v>0.97058823529411764</v>
          </cell>
          <cell r="CI68">
            <v>0</v>
          </cell>
        </row>
        <row r="69">
          <cell r="A69">
            <v>67</v>
          </cell>
          <cell r="B69">
            <v>113</v>
          </cell>
          <cell r="C69" t="str">
            <v>県単事業</v>
          </cell>
          <cell r="D69" t="str">
            <v>半総第 7926-1 号</v>
          </cell>
          <cell r="E69"/>
          <cell r="F69">
            <v>2</v>
          </cell>
          <cell r="G69" t="str">
            <v>川内佐井線道路改良地質調査業務委託</v>
          </cell>
          <cell r="H69" t="str">
            <v>下北郡川内町大字川内地内</v>
          </cell>
          <cell r="I69" t="str">
            <v>30日間</v>
          </cell>
          <cell r="J69" t="str">
            <v>有</v>
          </cell>
          <cell r="K69" t="str">
            <v>平成15年6月9日(月)から平成15年6月11日(水)まで</v>
          </cell>
          <cell r="L69"/>
          <cell r="M69"/>
          <cell r="N69" t="str">
            <v>平成15年6月12日</v>
          </cell>
          <cell r="O69" t="str">
            <v>(木)</v>
          </cell>
          <cell r="P69" t="str">
            <v>午前9時30分</v>
          </cell>
          <cell r="Q69" t="str">
            <v>契約金額の100分の5以上の契約保証金を納付</v>
          </cell>
          <cell r="R69">
            <v>0</v>
          </cell>
          <cell r="S69">
            <v>0</v>
          </cell>
          <cell r="T69"/>
          <cell r="U69" t="str">
            <v>平成15年6月9日</v>
          </cell>
          <cell r="V69" t="str">
            <v>（有）下北測量</v>
          </cell>
          <cell r="W69" t="str">
            <v>FAX</v>
          </cell>
          <cell r="X69" t="str">
            <v>（株）みちのく計画</v>
          </cell>
          <cell r="Y69" t="str">
            <v>FAX</v>
          </cell>
          <cell r="Z69"/>
          <cell r="AA69" t="e">
            <v>#N/A</v>
          </cell>
          <cell r="AB69"/>
          <cell r="AC69" t="e">
            <v>#N/A</v>
          </cell>
          <cell r="AD69"/>
          <cell r="AE69" t="e">
            <v>#N/A</v>
          </cell>
          <cell r="AF69"/>
          <cell r="AG69" t="e">
            <v>#N/A</v>
          </cell>
          <cell r="AH69"/>
          <cell r="AI69" t="e">
            <v>#N/A</v>
          </cell>
          <cell r="AJ69"/>
          <cell r="AK69" t="e">
            <v>#N/A</v>
          </cell>
          <cell r="AL69"/>
          <cell r="AM69" t="e">
            <v>#N/A</v>
          </cell>
          <cell r="AN69"/>
          <cell r="AO69" t="e">
            <v>#N/A</v>
          </cell>
          <cell r="AP69"/>
          <cell r="AQ69" t="e">
            <v>#N/A</v>
          </cell>
          <cell r="AR69"/>
          <cell r="AS69" t="e">
            <v>#N/A</v>
          </cell>
          <cell r="AT69"/>
          <cell r="AU69" t="e">
            <v>#N/A</v>
          </cell>
          <cell r="AV69"/>
          <cell r="AW69" t="e">
            <v>#N/A</v>
          </cell>
          <cell r="AX69"/>
          <cell r="AY69" t="e">
            <v>#N/A</v>
          </cell>
          <cell r="AZ69" t="str">
            <v>平成15年6月9日</v>
          </cell>
          <cell r="BA69">
            <v>399000</v>
          </cell>
          <cell r="BB69"/>
          <cell r="BC69" t="e">
            <v>#N/A</v>
          </cell>
          <cell r="BD69"/>
          <cell r="BE69" t="e">
            <v>#N/A</v>
          </cell>
          <cell r="BF69"/>
          <cell r="BG69" t="e">
            <v>#N/A</v>
          </cell>
          <cell r="BH69"/>
          <cell r="BI69" t="e">
            <v>#N/A</v>
          </cell>
          <cell r="BJ69"/>
          <cell r="BK69" t="e">
            <v>#N/A</v>
          </cell>
          <cell r="BL69"/>
          <cell r="BM69" t="e">
            <v>#N/A</v>
          </cell>
          <cell r="BN69"/>
          <cell r="BO69" t="e">
            <v>#N/A</v>
          </cell>
          <cell r="BP69"/>
          <cell r="BQ69" t="e">
            <v>#N/A</v>
          </cell>
          <cell r="BR69"/>
          <cell r="BS69" t="e">
            <v>#N/A</v>
          </cell>
          <cell r="BT69"/>
          <cell r="BU69" t="e">
            <v>#N/A</v>
          </cell>
          <cell r="BV69"/>
          <cell r="BW69" t="e">
            <v>#N/A</v>
          </cell>
          <cell r="BX69"/>
          <cell r="BY69" t="e">
            <v>#N/A</v>
          </cell>
          <cell r="BZ69"/>
          <cell r="CA69" t="e">
            <v>#N/A</v>
          </cell>
          <cell r="CB69"/>
          <cell r="CC69" t="e">
            <v>#N/A</v>
          </cell>
          <cell r="CD69"/>
          <cell r="CE69" t="e">
            <v>#N/A</v>
          </cell>
          <cell r="CF69">
            <v>30</v>
          </cell>
          <cell r="CG69">
            <v>0</v>
          </cell>
          <cell r="CH69">
            <v>1</v>
          </cell>
          <cell r="CI69">
            <v>0</v>
          </cell>
        </row>
        <row r="70">
          <cell r="A70">
            <v>68</v>
          </cell>
          <cell r="B70">
            <v>113</v>
          </cell>
          <cell r="C70" t="str">
            <v>公共事業</v>
          </cell>
          <cell r="D70" t="str">
            <v>第 24-1 号</v>
          </cell>
          <cell r="E70"/>
          <cell r="F70">
            <v>2</v>
          </cell>
          <cell r="G70" t="str">
            <v>国道338号特殊改良一種用地調査(再積算)業務委託</v>
          </cell>
          <cell r="H70" t="str">
            <v>むつ市大字宇曽利地内</v>
          </cell>
          <cell r="I70" t="str">
            <v>60日間</v>
          </cell>
          <cell r="J70" t="str">
            <v>有</v>
          </cell>
          <cell r="K70" t="str">
            <v>平成15年6月9日(月)から平成15年6月11日(水)まで</v>
          </cell>
          <cell r="L70"/>
          <cell r="M70"/>
          <cell r="N70" t="str">
            <v>平成15年6月12日</v>
          </cell>
          <cell r="O70" t="str">
            <v>(木)</v>
          </cell>
          <cell r="P70" t="str">
            <v>午前9時30分</v>
          </cell>
          <cell r="Q70" t="str">
            <v>契約金額の100分の5以上の契約保証金を納付</v>
          </cell>
          <cell r="R70">
            <v>0</v>
          </cell>
          <cell r="S70">
            <v>0</v>
          </cell>
          <cell r="T70"/>
          <cell r="U70" t="str">
            <v>平成15年6月9日</v>
          </cell>
          <cell r="V70" t="str">
            <v>（有）下北測量</v>
          </cell>
          <cell r="W70" t="str">
            <v>FAX</v>
          </cell>
          <cell r="X70" t="str">
            <v>（株）みちのく計画</v>
          </cell>
          <cell r="Y70" t="str">
            <v>FAX</v>
          </cell>
          <cell r="Z70"/>
          <cell r="AA70" t="e">
            <v>#N/A</v>
          </cell>
          <cell r="AB70"/>
          <cell r="AC70" t="e">
            <v>#N/A</v>
          </cell>
          <cell r="AD70"/>
          <cell r="AE70" t="e">
            <v>#N/A</v>
          </cell>
          <cell r="AF70"/>
          <cell r="AG70" t="e">
            <v>#N/A</v>
          </cell>
          <cell r="AH70"/>
          <cell r="AI70" t="e">
            <v>#N/A</v>
          </cell>
          <cell r="AJ70"/>
          <cell r="AK70" t="e">
            <v>#N/A</v>
          </cell>
          <cell r="AL70"/>
          <cell r="AM70" t="e">
            <v>#N/A</v>
          </cell>
          <cell r="AN70"/>
          <cell r="AO70" t="e">
            <v>#N/A</v>
          </cell>
          <cell r="AP70"/>
          <cell r="AQ70" t="e">
            <v>#N/A</v>
          </cell>
          <cell r="AR70"/>
          <cell r="AS70" t="e">
            <v>#N/A</v>
          </cell>
          <cell r="AT70"/>
          <cell r="AU70" t="e">
            <v>#N/A</v>
          </cell>
          <cell r="AV70"/>
          <cell r="AW70" t="e">
            <v>#N/A</v>
          </cell>
          <cell r="AX70"/>
          <cell r="AY70" t="e">
            <v>#N/A</v>
          </cell>
          <cell r="AZ70" t="str">
            <v>平成15年6月9日</v>
          </cell>
          <cell r="BA70">
            <v>976500</v>
          </cell>
          <cell r="BB70"/>
          <cell r="BC70" t="e">
            <v>#N/A</v>
          </cell>
          <cell r="BD70"/>
          <cell r="BE70" t="e">
            <v>#N/A</v>
          </cell>
          <cell r="BF70"/>
          <cell r="BG70" t="e">
            <v>#N/A</v>
          </cell>
          <cell r="BH70"/>
          <cell r="BI70" t="e">
            <v>#N/A</v>
          </cell>
          <cell r="BJ70"/>
          <cell r="BK70" t="e">
            <v>#N/A</v>
          </cell>
          <cell r="BL70"/>
          <cell r="BM70" t="e">
            <v>#N/A</v>
          </cell>
          <cell r="BN70"/>
          <cell r="BO70" t="e">
            <v>#N/A</v>
          </cell>
          <cell r="BP70"/>
          <cell r="BQ70" t="e">
            <v>#N/A</v>
          </cell>
          <cell r="BR70"/>
          <cell r="BS70" t="e">
            <v>#N/A</v>
          </cell>
          <cell r="BT70"/>
          <cell r="BU70" t="e">
            <v>#N/A</v>
          </cell>
          <cell r="BV70"/>
          <cell r="BW70" t="e">
            <v>#N/A</v>
          </cell>
          <cell r="BX70"/>
          <cell r="BY70" t="e">
            <v>#N/A</v>
          </cell>
          <cell r="BZ70"/>
          <cell r="CA70" t="e">
            <v>#N/A</v>
          </cell>
          <cell r="CB70"/>
          <cell r="CC70" t="e">
            <v>#N/A</v>
          </cell>
          <cell r="CD70"/>
          <cell r="CE70" t="e">
            <v>#N/A</v>
          </cell>
          <cell r="CF70">
            <v>30</v>
          </cell>
          <cell r="CG70">
            <v>0</v>
          </cell>
          <cell r="CH70">
            <v>0.96823770491803274</v>
          </cell>
          <cell r="CI70">
            <v>0</v>
          </cell>
        </row>
        <row r="71">
          <cell r="A71">
            <v>69</v>
          </cell>
          <cell r="B71">
            <v>113</v>
          </cell>
          <cell r="C71" t="str">
            <v>県単事業</v>
          </cell>
          <cell r="D71" t="str">
            <v>第 7133 号</v>
          </cell>
          <cell r="E71"/>
          <cell r="F71">
            <v>2</v>
          </cell>
          <cell r="G71" t="str">
            <v>国道279号道路災害防除測量業務委託</v>
          </cell>
          <cell r="H71" t="str">
            <v>下北郡風間浦村大字易国間地内</v>
          </cell>
          <cell r="I71" t="str">
            <v>60日間</v>
          </cell>
          <cell r="J71" t="str">
            <v>有</v>
          </cell>
          <cell r="K71" t="str">
            <v>平成15年6月9日(月)から平成15年6月11日(水)まで</v>
          </cell>
          <cell r="L71"/>
          <cell r="M71"/>
          <cell r="N71" t="str">
            <v>平成15年6月12日</v>
          </cell>
          <cell r="O71" t="str">
            <v>(木)</v>
          </cell>
          <cell r="P71" t="str">
            <v>午前9時30分</v>
          </cell>
          <cell r="Q71" t="str">
            <v>契約金額の100分の5以上の契約保証金を納付</v>
          </cell>
          <cell r="R71">
            <v>0</v>
          </cell>
          <cell r="S71">
            <v>0</v>
          </cell>
          <cell r="T71"/>
          <cell r="U71" t="str">
            <v>平成15年6月9日</v>
          </cell>
          <cell r="V71" t="str">
            <v>（有）下北測量</v>
          </cell>
          <cell r="W71" t="str">
            <v>FAX</v>
          </cell>
          <cell r="X71" t="str">
            <v>（株）八戸測量設計</v>
          </cell>
          <cell r="Y71" t="str">
            <v>FAX</v>
          </cell>
          <cell r="Z71"/>
          <cell r="AA71" t="e">
            <v>#N/A</v>
          </cell>
          <cell r="AB71"/>
          <cell r="AC71" t="e">
            <v>#N/A</v>
          </cell>
          <cell r="AD71"/>
          <cell r="AE71" t="e">
            <v>#N/A</v>
          </cell>
          <cell r="AF71"/>
          <cell r="AG71" t="e">
            <v>#N/A</v>
          </cell>
          <cell r="AH71"/>
          <cell r="AI71" t="e">
            <v>#N/A</v>
          </cell>
          <cell r="AJ71"/>
          <cell r="AK71" t="e">
            <v>#N/A</v>
          </cell>
          <cell r="AL71"/>
          <cell r="AM71" t="e">
            <v>#N/A</v>
          </cell>
          <cell r="AN71"/>
          <cell r="AO71" t="e">
            <v>#N/A</v>
          </cell>
          <cell r="AP71"/>
          <cell r="AQ71" t="e">
            <v>#N/A</v>
          </cell>
          <cell r="AR71"/>
          <cell r="AS71" t="e">
            <v>#N/A</v>
          </cell>
          <cell r="AT71"/>
          <cell r="AU71" t="e">
            <v>#N/A</v>
          </cell>
          <cell r="AV71"/>
          <cell r="AW71" t="e">
            <v>#N/A</v>
          </cell>
          <cell r="AX71"/>
          <cell r="AY71" t="e">
            <v>#N/A</v>
          </cell>
          <cell r="AZ71" t="str">
            <v>平成15年6月9日</v>
          </cell>
          <cell r="BA71">
            <v>525000</v>
          </cell>
          <cell r="BB71"/>
          <cell r="BC71" t="e">
            <v>#N/A</v>
          </cell>
          <cell r="BD71"/>
          <cell r="BE71" t="e">
            <v>#N/A</v>
          </cell>
          <cell r="BF71"/>
          <cell r="BG71" t="e">
            <v>#N/A</v>
          </cell>
          <cell r="BH71"/>
          <cell r="BI71" t="e">
            <v>#N/A</v>
          </cell>
          <cell r="BJ71"/>
          <cell r="BK71" t="e">
            <v>#N/A</v>
          </cell>
          <cell r="BL71"/>
          <cell r="BM71" t="e">
            <v>#N/A</v>
          </cell>
          <cell r="BN71"/>
          <cell r="BO71" t="e">
            <v>#N/A</v>
          </cell>
          <cell r="BP71"/>
          <cell r="BQ71" t="e">
            <v>#N/A</v>
          </cell>
          <cell r="BR71"/>
          <cell r="BS71" t="e">
            <v>#N/A</v>
          </cell>
          <cell r="BT71"/>
          <cell r="BU71" t="e">
            <v>#N/A</v>
          </cell>
          <cell r="BV71"/>
          <cell r="BW71" t="e">
            <v>#N/A</v>
          </cell>
          <cell r="BX71"/>
          <cell r="BY71" t="e">
            <v>#N/A</v>
          </cell>
          <cell r="BZ71"/>
          <cell r="CA71" t="e">
            <v>#N/A</v>
          </cell>
          <cell r="CB71"/>
          <cell r="CC71" t="e">
            <v>#N/A</v>
          </cell>
          <cell r="CD71"/>
          <cell r="CE71" t="e">
            <v>#N/A</v>
          </cell>
          <cell r="CF71">
            <v>30</v>
          </cell>
          <cell r="CG71">
            <v>0</v>
          </cell>
          <cell r="CH71">
            <v>0.96</v>
          </cell>
          <cell r="CI71">
            <v>0</v>
          </cell>
        </row>
        <row r="72">
          <cell r="A72">
            <v>70</v>
          </cell>
          <cell r="B72">
            <v>115</v>
          </cell>
          <cell r="C72" t="str">
            <v>県単事業</v>
          </cell>
          <cell r="D72" t="str">
            <v>第 7849 号</v>
          </cell>
          <cell r="E72">
            <v>37207</v>
          </cell>
          <cell r="F72">
            <v>2</v>
          </cell>
          <cell r="G72" t="str">
            <v>寄浪区域急傾斜地対策工事</v>
          </cell>
          <cell r="H72" t="str">
            <v>下北郡脇野沢村大字寄浪地内</v>
          </cell>
          <cell r="I72" t="str">
            <v>120日間</v>
          </cell>
          <cell r="J72" t="str">
            <v>有</v>
          </cell>
          <cell r="K72" t="str">
            <v>平成15年6月9日(月)から平成15年6月11日(水)まで</v>
          </cell>
          <cell r="L72"/>
          <cell r="M72"/>
          <cell r="N72" t="str">
            <v>平成15年6月12日</v>
          </cell>
          <cell r="O72" t="str">
            <v>(木)</v>
          </cell>
          <cell r="P72" t="str">
            <v>午前9時30分</v>
          </cell>
          <cell r="Q72" t="str">
            <v>請負代金額の100分の5以上の契約保証金を納付</v>
          </cell>
          <cell r="R72">
            <v>0</v>
          </cell>
          <cell r="S72">
            <v>0</v>
          </cell>
          <cell r="T72"/>
          <cell r="U72" t="str">
            <v>平成15年6月9日</v>
          </cell>
          <cell r="V72" t="str">
            <v>（株）浜中土木</v>
          </cell>
          <cell r="W72" t="str">
            <v>FAX</v>
          </cell>
          <cell r="X72" t="str">
            <v>山内土木（株）</v>
          </cell>
          <cell r="Y72" t="str">
            <v>FAX</v>
          </cell>
          <cell r="Z72"/>
          <cell r="AA72" t="e">
            <v>#N/A</v>
          </cell>
          <cell r="AB72"/>
          <cell r="AC72" t="e">
            <v>#N/A</v>
          </cell>
          <cell r="AD72"/>
          <cell r="AE72" t="e">
            <v>#N/A</v>
          </cell>
          <cell r="AF72"/>
          <cell r="AG72" t="e">
            <v>#N/A</v>
          </cell>
          <cell r="AH72"/>
          <cell r="AI72" t="e">
            <v>#N/A</v>
          </cell>
          <cell r="AJ72"/>
          <cell r="AK72" t="e">
            <v>#N/A</v>
          </cell>
          <cell r="AL72"/>
          <cell r="AM72" t="e">
            <v>#N/A</v>
          </cell>
          <cell r="AN72"/>
          <cell r="AO72" t="e">
            <v>#N/A</v>
          </cell>
          <cell r="AP72"/>
          <cell r="AQ72" t="e">
            <v>#N/A</v>
          </cell>
          <cell r="AR72"/>
          <cell r="AS72" t="e">
            <v>#N/A</v>
          </cell>
          <cell r="AT72"/>
          <cell r="AU72" t="e">
            <v>#N/A</v>
          </cell>
          <cell r="AV72"/>
          <cell r="AW72" t="e">
            <v>#N/A</v>
          </cell>
          <cell r="AX72"/>
          <cell r="AY72" t="e">
            <v>#N/A</v>
          </cell>
          <cell r="AZ72" t="str">
            <v>平成15年6月9日</v>
          </cell>
          <cell r="BA72">
            <v>763350</v>
          </cell>
          <cell r="BB72"/>
          <cell r="BC72" t="e">
            <v>#N/A</v>
          </cell>
          <cell r="BD72"/>
          <cell r="BE72" t="e">
            <v>#N/A</v>
          </cell>
          <cell r="BF72"/>
          <cell r="BG72" t="e">
            <v>#N/A</v>
          </cell>
          <cell r="BH72"/>
          <cell r="BI72" t="e">
            <v>#N/A</v>
          </cell>
          <cell r="BJ72"/>
          <cell r="BK72" t="e">
            <v>#N/A</v>
          </cell>
          <cell r="BL72"/>
          <cell r="BM72" t="e">
            <v>#N/A</v>
          </cell>
          <cell r="BN72"/>
          <cell r="BO72" t="e">
            <v>#N/A</v>
          </cell>
          <cell r="BP72"/>
          <cell r="BQ72" t="e">
            <v>#N/A</v>
          </cell>
          <cell r="BR72"/>
          <cell r="BS72" t="e">
            <v>#N/A</v>
          </cell>
          <cell r="BT72"/>
          <cell r="BU72" t="e">
            <v>#N/A</v>
          </cell>
          <cell r="BV72"/>
          <cell r="BW72" t="e">
            <v>#N/A</v>
          </cell>
          <cell r="BX72"/>
          <cell r="BY72" t="e">
            <v>#N/A</v>
          </cell>
          <cell r="BZ72"/>
          <cell r="CA72" t="e">
            <v>#N/A</v>
          </cell>
          <cell r="CB72"/>
          <cell r="CC72" t="e">
            <v>#N/A</v>
          </cell>
          <cell r="CD72"/>
          <cell r="CE72" t="e">
            <v>#N/A</v>
          </cell>
          <cell r="CF72">
            <v>1</v>
          </cell>
          <cell r="CG72">
            <v>0</v>
          </cell>
          <cell r="CH72">
            <v>0.99082568807339455</v>
          </cell>
          <cell r="CI72">
            <v>0</v>
          </cell>
        </row>
        <row r="73">
          <cell r="A73">
            <v>71</v>
          </cell>
          <cell r="B73">
            <v>113</v>
          </cell>
          <cell r="C73" t="str">
            <v>県単事業</v>
          </cell>
          <cell r="D73" t="str">
            <v>起第 7343 号</v>
          </cell>
          <cell r="E73"/>
          <cell r="F73">
            <v>1</v>
          </cell>
          <cell r="G73" t="str">
            <v>川内佐井線外凍上対策積算業務委託</v>
          </cell>
          <cell r="H73" t="str">
            <v>下北郡川内町大字川内地内</v>
          </cell>
          <cell r="I73" t="str">
            <v>90日間</v>
          </cell>
          <cell r="J73" t="str">
            <v>有</v>
          </cell>
          <cell r="K73" t="str">
            <v>平成15年6月9日(月)から平成15年6月11日(水)まで</v>
          </cell>
          <cell r="L73"/>
          <cell r="M73"/>
          <cell r="N73" t="str">
            <v>平成15年6月12日</v>
          </cell>
          <cell r="O73" t="str">
            <v>(木)</v>
          </cell>
          <cell r="P73" t="str">
            <v>午後2時00分</v>
          </cell>
          <cell r="Q73" t="str">
            <v>契約金額の100分の5以上の契約保証金を納付</v>
          </cell>
          <cell r="R73">
            <v>0</v>
          </cell>
          <cell r="S73">
            <v>0</v>
          </cell>
          <cell r="T73"/>
          <cell r="U73" t="str">
            <v>平成15年6月9日</v>
          </cell>
          <cell r="V73" t="str">
            <v>（財）青森県建設技術センター</v>
          </cell>
          <cell r="W73" t="str">
            <v>FAX</v>
          </cell>
          <cell r="X73"/>
          <cell r="Y73" t="e">
            <v>#N/A</v>
          </cell>
          <cell r="Z73"/>
          <cell r="AA73" t="e">
            <v>#N/A</v>
          </cell>
          <cell r="AB73"/>
          <cell r="AC73" t="e">
            <v>#N/A</v>
          </cell>
          <cell r="AD73"/>
          <cell r="AE73" t="e">
            <v>#N/A</v>
          </cell>
          <cell r="AF73"/>
          <cell r="AG73" t="e">
            <v>#N/A</v>
          </cell>
          <cell r="AH73"/>
          <cell r="AI73" t="e">
            <v>#N/A</v>
          </cell>
          <cell r="AJ73"/>
          <cell r="AK73" t="e">
            <v>#N/A</v>
          </cell>
          <cell r="AL73"/>
          <cell r="AM73" t="e">
            <v>#N/A</v>
          </cell>
          <cell r="AN73"/>
          <cell r="AO73" t="e">
            <v>#N/A</v>
          </cell>
          <cell r="AP73"/>
          <cell r="AQ73" t="e">
            <v>#N/A</v>
          </cell>
          <cell r="AR73"/>
          <cell r="AS73" t="e">
            <v>#N/A</v>
          </cell>
          <cell r="AT73"/>
          <cell r="AU73" t="e">
            <v>#N/A</v>
          </cell>
          <cell r="AV73"/>
          <cell r="AW73" t="e">
            <v>#N/A</v>
          </cell>
          <cell r="AX73"/>
          <cell r="AY73" t="e">
            <v>#N/A</v>
          </cell>
          <cell r="AZ73" t="str">
            <v>平成15年6月9日</v>
          </cell>
          <cell r="BA73">
            <v>4210500</v>
          </cell>
          <cell r="BB73"/>
          <cell r="BC73" t="e">
            <v>#N/A</v>
          </cell>
          <cell r="BD73"/>
          <cell r="BE73" t="e">
            <v>#N/A</v>
          </cell>
          <cell r="BF73"/>
          <cell r="BG73" t="e">
            <v>#N/A</v>
          </cell>
          <cell r="BH73"/>
          <cell r="BI73" t="e">
            <v>#N/A</v>
          </cell>
          <cell r="BJ73"/>
          <cell r="BK73" t="e">
            <v>#N/A</v>
          </cell>
          <cell r="BL73"/>
          <cell r="BM73" t="e">
            <v>#N/A</v>
          </cell>
          <cell r="BN73"/>
          <cell r="BO73" t="e">
            <v>#N/A</v>
          </cell>
          <cell r="BP73"/>
          <cell r="BQ73" t="e">
            <v>#N/A</v>
          </cell>
          <cell r="BR73"/>
          <cell r="BS73" t="e">
            <v>#N/A</v>
          </cell>
          <cell r="BT73"/>
          <cell r="BU73" t="e">
            <v>#N/A</v>
          </cell>
          <cell r="BV73"/>
          <cell r="BW73" t="e">
            <v>#N/A</v>
          </cell>
          <cell r="BX73"/>
          <cell r="BY73" t="e">
            <v>#N/A</v>
          </cell>
          <cell r="BZ73"/>
          <cell r="CA73" t="e">
            <v>#N/A</v>
          </cell>
          <cell r="CB73"/>
          <cell r="CC73" t="e">
            <v>#N/A</v>
          </cell>
          <cell r="CD73"/>
          <cell r="CE73" t="e">
            <v>#N/A</v>
          </cell>
          <cell r="CF73">
            <v>30</v>
          </cell>
          <cell r="CG73">
            <v>0</v>
          </cell>
          <cell r="CH73">
            <v>0.99762470308788598</v>
          </cell>
          <cell r="CI73">
            <v>0</v>
          </cell>
        </row>
        <row r="74">
          <cell r="A74">
            <v>72</v>
          </cell>
          <cell r="B74">
            <v>13</v>
          </cell>
          <cell r="C74" t="str">
            <v>公共事業</v>
          </cell>
          <cell r="D74" t="str">
            <v>第 8-13-1 号</v>
          </cell>
          <cell r="E74"/>
          <cell r="F74">
            <v>12</v>
          </cell>
          <cell r="G74" t="str">
            <v>国道338号橋梁整備(新長後橋)地質調査業務委託</v>
          </cell>
          <cell r="H74" t="str">
            <v>下北郡佐井村大字長後地内</v>
          </cell>
          <cell r="I74" t="str">
            <v>150日間</v>
          </cell>
          <cell r="J74" t="str">
            <v>有</v>
          </cell>
          <cell r="K74" t="str">
            <v>平成15年6月9日(月)から平成15年6月18日(水)まで</v>
          </cell>
          <cell r="L74"/>
          <cell r="M74"/>
          <cell r="N74" t="str">
            <v>平成15年6月19日</v>
          </cell>
          <cell r="O74" t="str">
            <v>(木)</v>
          </cell>
          <cell r="P74" t="str">
            <v>午前10時00分</v>
          </cell>
          <cell r="Q74" t="str">
            <v>契約金額の10分の1以上の契約保証金を納付</v>
          </cell>
          <cell r="R74">
            <v>0</v>
          </cell>
          <cell r="S74">
            <v>0</v>
          </cell>
          <cell r="T74"/>
          <cell r="U74" t="str">
            <v>平成15年6月9日</v>
          </cell>
          <cell r="V74" t="str">
            <v>（株）小川ボーリング建設工業</v>
          </cell>
          <cell r="W74" t="str">
            <v>FAX</v>
          </cell>
          <cell r="X74" t="str">
            <v>東北地下工業（株）</v>
          </cell>
          <cell r="Y74" t="str">
            <v>FAX</v>
          </cell>
          <cell r="Z74" t="str">
            <v>（株）コンテック東日本</v>
          </cell>
          <cell r="AA74" t="str">
            <v>FAX</v>
          </cell>
          <cell r="AB74" t="str">
            <v>（株）日研工営</v>
          </cell>
          <cell r="AC74" t="str">
            <v>FAX</v>
          </cell>
          <cell r="AD74" t="str">
            <v>大泉開発（株）</v>
          </cell>
          <cell r="AE74" t="str">
            <v>FAX</v>
          </cell>
          <cell r="AF74" t="str">
            <v>（株）しんとう計測</v>
          </cell>
          <cell r="AG74" t="str">
            <v>FAX</v>
          </cell>
          <cell r="AH74" t="str">
            <v>（株）キタコン</v>
          </cell>
          <cell r="AI74" t="str">
            <v>FAX</v>
          </cell>
          <cell r="AJ74" t="str">
            <v>東北建設コンサルタント（株）</v>
          </cell>
          <cell r="AK74" t="str">
            <v>FAX</v>
          </cell>
          <cell r="AL74" t="str">
            <v>（有）みちのくボーリング</v>
          </cell>
          <cell r="AM74" t="str">
            <v>FAX</v>
          </cell>
          <cell r="AN74" t="str">
            <v>（株）コサカ技研</v>
          </cell>
          <cell r="AO74" t="str">
            <v>FAX</v>
          </cell>
          <cell r="AP74" t="str">
            <v>佐藤技術（株）</v>
          </cell>
          <cell r="AQ74" t="str">
            <v>FAX</v>
          </cell>
          <cell r="AR74" t="str">
            <v>（株）興和</v>
          </cell>
          <cell r="AS74" t="str">
            <v>FAX</v>
          </cell>
          <cell r="AT74"/>
          <cell r="AU74" t="e">
            <v>#N/A</v>
          </cell>
          <cell r="AV74"/>
          <cell r="AW74" t="e">
            <v>#N/A</v>
          </cell>
          <cell r="AX74"/>
          <cell r="AY74" t="e">
            <v>#N/A</v>
          </cell>
          <cell r="AZ74" t="str">
            <v>平成15年6月9日</v>
          </cell>
          <cell r="BA74">
            <v>11224500</v>
          </cell>
          <cell r="BB74"/>
          <cell r="BC74" t="e">
            <v>#N/A</v>
          </cell>
          <cell r="BD74"/>
          <cell r="BE74" t="e">
            <v>#N/A</v>
          </cell>
          <cell r="BF74"/>
          <cell r="BG74" t="e">
            <v>#N/A</v>
          </cell>
          <cell r="BH74"/>
          <cell r="BI74" t="e">
            <v>#N/A</v>
          </cell>
          <cell r="BJ74"/>
          <cell r="BK74" t="e">
            <v>#N/A</v>
          </cell>
          <cell r="BL74"/>
          <cell r="BM74" t="e">
            <v>#N/A</v>
          </cell>
          <cell r="BN74"/>
          <cell r="BO74" t="e">
            <v>#N/A</v>
          </cell>
          <cell r="BP74"/>
          <cell r="BQ74" t="e">
            <v>#N/A</v>
          </cell>
          <cell r="BR74"/>
          <cell r="BS74" t="e">
            <v>#N/A</v>
          </cell>
          <cell r="BT74"/>
          <cell r="BU74" t="e">
            <v>#N/A</v>
          </cell>
          <cell r="BV74"/>
          <cell r="BW74" t="e">
            <v>#N/A</v>
          </cell>
          <cell r="BX74"/>
          <cell r="BY74" t="e">
            <v>#N/A</v>
          </cell>
          <cell r="BZ74"/>
          <cell r="CA74" t="e">
            <v>#N/A</v>
          </cell>
          <cell r="CB74"/>
          <cell r="CC74" t="e">
            <v>#N/A</v>
          </cell>
          <cell r="CD74"/>
          <cell r="CE74" t="e">
            <v>#N/A</v>
          </cell>
          <cell r="CF74">
            <v>30</v>
          </cell>
          <cell r="CG74">
            <v>0</v>
          </cell>
          <cell r="CH74">
            <v>0.94687500000000002</v>
          </cell>
          <cell r="CI74">
            <v>1</v>
          </cell>
        </row>
        <row r="75">
          <cell r="A75">
            <v>73</v>
          </cell>
          <cell r="B75">
            <v>13</v>
          </cell>
          <cell r="C75" t="str">
            <v>公共事業</v>
          </cell>
          <cell r="D75" t="str">
            <v>第 8-13-2 号</v>
          </cell>
          <cell r="E75"/>
          <cell r="F75">
            <v>13</v>
          </cell>
          <cell r="G75" t="str">
            <v>国道338号橋梁整備(新長後橋)橋梁詳細設計業務委託</v>
          </cell>
          <cell r="H75" t="str">
            <v>下北郡佐井村大字長後地内</v>
          </cell>
          <cell r="I75" t="str">
            <v>240日間</v>
          </cell>
          <cell r="J75" t="str">
            <v>有</v>
          </cell>
          <cell r="K75" t="str">
            <v>平成15年6月9日(月)から平成15年6月18日(水)まで</v>
          </cell>
          <cell r="L75"/>
          <cell r="M75"/>
          <cell r="N75" t="str">
            <v>平成15年6月19日</v>
          </cell>
          <cell r="O75" t="str">
            <v>(木)</v>
          </cell>
          <cell r="P75" t="str">
            <v>午前10時00分</v>
          </cell>
          <cell r="Q75" t="str">
            <v>契約金額の10分の1以上の契約保証金を納付</v>
          </cell>
          <cell r="R75">
            <v>0</v>
          </cell>
          <cell r="S75">
            <v>0</v>
          </cell>
          <cell r="T75"/>
          <cell r="U75" t="str">
            <v>平成15年6月9日</v>
          </cell>
          <cell r="V75" t="str">
            <v>（株）アジア共同設計コンサルタント</v>
          </cell>
          <cell r="W75" t="str">
            <v>FAX</v>
          </cell>
          <cell r="X75" t="str">
            <v>開発コンサルタント（株）</v>
          </cell>
          <cell r="Y75" t="str">
            <v>FAX</v>
          </cell>
          <cell r="Z75" t="str">
            <v>（株）協和コンサルタンツ</v>
          </cell>
          <cell r="AA75" t="str">
            <v>FAX</v>
          </cell>
          <cell r="AB75" t="str">
            <v>（株）近代設計</v>
          </cell>
          <cell r="AC75" t="str">
            <v>FAX</v>
          </cell>
          <cell r="AD75" t="str">
            <v>（株）建設技術研究所</v>
          </cell>
          <cell r="AE75" t="str">
            <v>FAX</v>
          </cell>
          <cell r="AF75" t="str">
            <v>（株）構造技研</v>
          </cell>
          <cell r="AG75" t="str">
            <v>FAX</v>
          </cell>
          <cell r="AH75" t="str">
            <v>構造計画コンサルタント（株）</v>
          </cell>
          <cell r="AI75" t="str">
            <v>FAX</v>
          </cell>
          <cell r="AJ75" t="str">
            <v>大日本コンサルタント（株）</v>
          </cell>
          <cell r="AK75" t="str">
            <v>FAX</v>
          </cell>
          <cell r="AL75" t="str">
            <v>（株）ドーコン</v>
          </cell>
          <cell r="AM75" t="str">
            <v>FAX</v>
          </cell>
          <cell r="AN75" t="str">
            <v>日本工営（株）</v>
          </cell>
          <cell r="AO75" t="str">
            <v>FAX</v>
          </cell>
          <cell r="AP75" t="str">
            <v>パシフィックコンサルタンツ（株）</v>
          </cell>
          <cell r="AQ75" t="str">
            <v>FAX</v>
          </cell>
          <cell r="AR75" t="str">
            <v>（株）復建技術コンサルタント</v>
          </cell>
          <cell r="AS75" t="str">
            <v>FAX</v>
          </cell>
          <cell r="AT75" t="str">
            <v>八千代エンジニヤリング（株）</v>
          </cell>
          <cell r="AU75" t="str">
            <v>FAX</v>
          </cell>
          <cell r="AV75"/>
          <cell r="AW75" t="e">
            <v>#N/A</v>
          </cell>
          <cell r="AX75"/>
          <cell r="AY75" t="e">
            <v>#N/A</v>
          </cell>
          <cell r="AZ75" t="str">
            <v>平成15年6月9日</v>
          </cell>
          <cell r="BA75">
            <v>27646500</v>
          </cell>
          <cell r="BB75"/>
          <cell r="BC75" t="e">
            <v>#N/A</v>
          </cell>
          <cell r="BD75"/>
          <cell r="BE75" t="e">
            <v>#N/A</v>
          </cell>
          <cell r="BF75"/>
          <cell r="BG75" t="e">
            <v>#N/A</v>
          </cell>
          <cell r="BH75"/>
          <cell r="BI75" t="e">
            <v>#N/A</v>
          </cell>
          <cell r="BJ75"/>
          <cell r="BK75" t="e">
            <v>#N/A</v>
          </cell>
          <cell r="BL75"/>
          <cell r="BM75" t="e">
            <v>#N/A</v>
          </cell>
          <cell r="BN75"/>
          <cell r="BO75" t="e">
            <v>#N/A</v>
          </cell>
          <cell r="BP75"/>
          <cell r="BQ75" t="e">
            <v>#N/A</v>
          </cell>
          <cell r="BR75"/>
          <cell r="BS75" t="e">
            <v>#N/A</v>
          </cell>
          <cell r="BT75"/>
          <cell r="BU75" t="e">
            <v>#N/A</v>
          </cell>
          <cell r="BV75"/>
          <cell r="BW75" t="e">
            <v>#N/A</v>
          </cell>
          <cell r="BX75"/>
          <cell r="BY75" t="e">
            <v>#N/A</v>
          </cell>
          <cell r="BZ75"/>
          <cell r="CA75" t="e">
            <v>#N/A</v>
          </cell>
          <cell r="CB75"/>
          <cell r="CC75" t="e">
            <v>#N/A</v>
          </cell>
          <cell r="CD75"/>
          <cell r="CE75" t="e">
            <v>#N/A</v>
          </cell>
          <cell r="CF75">
            <v>30</v>
          </cell>
          <cell r="CG75">
            <v>0</v>
          </cell>
          <cell r="CH75">
            <v>0.92065217391304344</v>
          </cell>
          <cell r="CI75">
            <v>1</v>
          </cell>
        </row>
        <row r="76">
          <cell r="A76">
            <v>74</v>
          </cell>
          <cell r="B76">
            <v>13</v>
          </cell>
          <cell r="C76" t="str">
            <v>公共事業</v>
          </cell>
          <cell r="D76" t="str">
            <v>通委第 17-1 号</v>
          </cell>
          <cell r="E76"/>
          <cell r="F76">
            <v>12</v>
          </cell>
          <cell r="G76" t="str">
            <v>九艘泊川通常砂防設計業務委託</v>
          </cell>
          <cell r="H76" t="str">
            <v>下北郡脇野沢村大字九艘泊地内</v>
          </cell>
          <cell r="I76" t="str">
            <v>平成16年3月20日まで</v>
          </cell>
          <cell r="J76" t="str">
            <v>有</v>
          </cell>
          <cell r="K76" t="str">
            <v>平成15年6月10日(火)から平成15年6月18日(水)まで</v>
          </cell>
          <cell r="L76"/>
          <cell r="M76"/>
          <cell r="N76" t="str">
            <v>平成15年6月19日</v>
          </cell>
          <cell r="O76" t="str">
            <v>(木)</v>
          </cell>
          <cell r="P76" t="str">
            <v>午前10時00分</v>
          </cell>
          <cell r="Q76" t="str">
            <v>契約金額の10分の1以上の契約保証金を納付</v>
          </cell>
          <cell r="R76">
            <v>0</v>
          </cell>
          <cell r="S76">
            <v>0</v>
          </cell>
          <cell r="T76"/>
          <cell r="U76" t="str">
            <v>平成15年6月10日</v>
          </cell>
          <cell r="V76" t="str">
            <v>（株）アイ・エヌ・エー</v>
          </cell>
          <cell r="W76" t="str">
            <v>FAX</v>
          </cell>
          <cell r="X76" t="str">
            <v>（株）アジア共同設計コンサルタント</v>
          </cell>
          <cell r="Y76" t="str">
            <v>FAX</v>
          </cell>
          <cell r="Z76" t="str">
            <v>開発コンサルタント（株）</v>
          </cell>
          <cell r="AA76" t="str">
            <v>FAX</v>
          </cell>
          <cell r="AB76" t="str">
            <v>（株）建設技術研究所</v>
          </cell>
          <cell r="AC76" t="str">
            <v>FAX</v>
          </cell>
          <cell r="AD76" t="str">
            <v>（株）構造技研</v>
          </cell>
          <cell r="AE76" t="str">
            <v>FAX</v>
          </cell>
          <cell r="AF76" t="str">
            <v>国土防災技術（株）</v>
          </cell>
          <cell r="AG76" t="str">
            <v>FAX</v>
          </cell>
          <cell r="AH76" t="str">
            <v>砂防エンジニアリング（株）</v>
          </cell>
          <cell r="AI76" t="str">
            <v>FAX</v>
          </cell>
          <cell r="AJ76" t="str">
            <v>大日本コンサルタント（株）</v>
          </cell>
          <cell r="AK76" t="str">
            <v>FAX</v>
          </cell>
          <cell r="AL76" t="str">
            <v>（株）東京建設コンサルタント</v>
          </cell>
          <cell r="AM76" t="str">
            <v>FAX</v>
          </cell>
          <cell r="AN76" t="str">
            <v>（株）復建技術コンサルタント</v>
          </cell>
          <cell r="AO76" t="str">
            <v>FAX</v>
          </cell>
          <cell r="AP76" t="str">
            <v>三井共同建設コンサルタント（株）</v>
          </cell>
          <cell r="AQ76" t="str">
            <v>FAX</v>
          </cell>
          <cell r="AR76" t="str">
            <v>八千代エンジニヤリング（株）</v>
          </cell>
          <cell r="AS76" t="str">
            <v>FAX</v>
          </cell>
          <cell r="AT76"/>
          <cell r="AU76" t="e">
            <v>#N/A</v>
          </cell>
          <cell r="AV76"/>
          <cell r="AW76" t="e">
            <v>#N/A</v>
          </cell>
          <cell r="AX76"/>
          <cell r="AY76" t="e">
            <v>#N/A</v>
          </cell>
          <cell r="AZ76" t="str">
            <v>平成15年6月10日</v>
          </cell>
          <cell r="BA76">
            <v>6373500</v>
          </cell>
          <cell r="BB76"/>
          <cell r="BC76" t="e">
            <v>#N/A</v>
          </cell>
          <cell r="BD76"/>
          <cell r="BE76" t="e">
            <v>#N/A</v>
          </cell>
          <cell r="BF76"/>
          <cell r="BG76" t="e">
            <v>#N/A</v>
          </cell>
          <cell r="BH76"/>
          <cell r="BI76" t="e">
            <v>#N/A</v>
          </cell>
          <cell r="BJ76"/>
          <cell r="BK76" t="e">
            <v>#N/A</v>
          </cell>
          <cell r="BL76"/>
          <cell r="BM76" t="e">
            <v>#N/A</v>
          </cell>
          <cell r="BN76"/>
          <cell r="BO76" t="e">
            <v>#N/A</v>
          </cell>
          <cell r="BP76"/>
          <cell r="BQ76" t="e">
            <v>#N/A</v>
          </cell>
          <cell r="BR76"/>
          <cell r="BS76" t="e">
            <v>#N/A</v>
          </cell>
          <cell r="BT76"/>
          <cell r="BU76" t="e">
            <v>#N/A</v>
          </cell>
          <cell r="BV76"/>
          <cell r="BW76" t="e">
            <v>#N/A</v>
          </cell>
          <cell r="BX76"/>
          <cell r="BY76" t="e">
            <v>#N/A</v>
          </cell>
          <cell r="BZ76"/>
          <cell r="CA76" t="e">
            <v>#N/A</v>
          </cell>
          <cell r="CB76"/>
          <cell r="CC76" t="e">
            <v>#N/A</v>
          </cell>
          <cell r="CD76"/>
          <cell r="CE76" t="e">
            <v>#N/A</v>
          </cell>
          <cell r="CF76">
            <v>30</v>
          </cell>
          <cell r="CG76">
            <v>0</v>
          </cell>
          <cell r="CH76">
            <v>0.92307692307692313</v>
          </cell>
          <cell r="CI76">
            <v>0</v>
          </cell>
        </row>
        <row r="77">
          <cell r="A77">
            <v>75</v>
          </cell>
          <cell r="B77">
            <v>13</v>
          </cell>
          <cell r="C77" t="str">
            <v>県単事業</v>
          </cell>
          <cell r="D77" t="str">
            <v>起海維委第 7771-1 号</v>
          </cell>
          <cell r="E77"/>
          <cell r="F77">
            <v>12</v>
          </cell>
          <cell r="G77" t="str">
            <v>木野部海岸心と体をいやす海辺の空間整備モニタリング調査業務委託</v>
          </cell>
          <cell r="H77" t="str">
            <v>下北郡大畑町大字木野部地内</v>
          </cell>
          <cell r="I77" t="str">
            <v>平成16年3月25日まで</v>
          </cell>
          <cell r="J77" t="str">
            <v>有</v>
          </cell>
          <cell r="K77" t="str">
            <v>平成15年6月10日(火)から平成15年6月18日(水)まで</v>
          </cell>
          <cell r="L77"/>
          <cell r="M77"/>
          <cell r="N77" t="str">
            <v>平成15年6月19日</v>
          </cell>
          <cell r="O77" t="str">
            <v>(木)</v>
          </cell>
          <cell r="P77" t="str">
            <v>午前10時00分</v>
          </cell>
          <cell r="Q77" t="str">
            <v>契約金額の10分の1以上の契約保証金を納付</v>
          </cell>
          <cell r="R77">
            <v>0</v>
          </cell>
          <cell r="S77">
            <v>0</v>
          </cell>
          <cell r="T77"/>
          <cell r="U77" t="str">
            <v>平成15年6月10日</v>
          </cell>
          <cell r="V77" t="str">
            <v>（株）アイ・エヌ・エー</v>
          </cell>
          <cell r="W77" t="str">
            <v>FAX</v>
          </cell>
          <cell r="X77" t="str">
            <v>開発コンサルタント（株）</v>
          </cell>
          <cell r="Y77" t="str">
            <v>FAX</v>
          </cell>
          <cell r="Z77" t="str">
            <v>（株）開発設計コンサルタント</v>
          </cell>
          <cell r="AA77" t="str">
            <v>FAX</v>
          </cell>
          <cell r="AB77" t="str">
            <v>（株）建設技術研究所</v>
          </cell>
          <cell r="AC77" t="str">
            <v>FAX</v>
          </cell>
          <cell r="AD77" t="str">
            <v>国際航業（株）</v>
          </cell>
          <cell r="AE77" t="str">
            <v>FAX</v>
          </cell>
          <cell r="AF77" t="str">
            <v>中央開発（株）</v>
          </cell>
          <cell r="AG77" t="str">
            <v>FAX</v>
          </cell>
          <cell r="AH77" t="str">
            <v>（株）ニュージェック</v>
          </cell>
          <cell r="AI77" t="str">
            <v>FAX</v>
          </cell>
          <cell r="AJ77" t="str">
            <v>パシフィックコンサルタンツ（株）</v>
          </cell>
          <cell r="AK77" t="str">
            <v>FAX</v>
          </cell>
          <cell r="AL77" t="str">
            <v>（株）パスコ</v>
          </cell>
          <cell r="AM77" t="str">
            <v>FAX</v>
          </cell>
          <cell r="AN77" t="str">
            <v>（株）復建技術コンサルタント</v>
          </cell>
          <cell r="AO77" t="str">
            <v>FAX</v>
          </cell>
          <cell r="AP77" t="str">
            <v>三井共同建設コンサルタント（株）</v>
          </cell>
          <cell r="AQ77" t="str">
            <v>FAX</v>
          </cell>
          <cell r="AR77" t="str">
            <v>八千代エンジニヤリング（株）</v>
          </cell>
          <cell r="AS77" t="str">
            <v>FAX</v>
          </cell>
          <cell r="AT77"/>
          <cell r="AU77" t="e">
            <v>#N/A</v>
          </cell>
          <cell r="AV77"/>
          <cell r="AW77" t="e">
            <v>#N/A</v>
          </cell>
          <cell r="AX77"/>
          <cell r="AY77" t="e">
            <v>#N/A</v>
          </cell>
          <cell r="AZ77" t="str">
            <v>平成15年6月10日</v>
          </cell>
          <cell r="BA77">
            <v>9660000</v>
          </cell>
          <cell r="BB77"/>
          <cell r="BC77" t="e">
            <v>#N/A</v>
          </cell>
          <cell r="BD77"/>
          <cell r="BE77" t="e">
            <v>#N/A</v>
          </cell>
          <cell r="BF77"/>
          <cell r="BG77" t="e">
            <v>#N/A</v>
          </cell>
          <cell r="BH77"/>
          <cell r="BI77" t="e">
            <v>#N/A</v>
          </cell>
          <cell r="BJ77"/>
          <cell r="BK77" t="e">
            <v>#N/A</v>
          </cell>
          <cell r="BL77"/>
          <cell r="BM77" t="e">
            <v>#N/A</v>
          </cell>
          <cell r="BN77"/>
          <cell r="BO77" t="e">
            <v>#N/A</v>
          </cell>
          <cell r="BP77"/>
          <cell r="BQ77" t="e">
            <v>#N/A</v>
          </cell>
          <cell r="BR77"/>
          <cell r="BS77" t="e">
            <v>#N/A</v>
          </cell>
          <cell r="BT77"/>
          <cell r="BU77" t="e">
            <v>#N/A</v>
          </cell>
          <cell r="BV77"/>
          <cell r="BW77" t="e">
            <v>#N/A</v>
          </cell>
          <cell r="BX77"/>
          <cell r="BY77" t="e">
            <v>#N/A</v>
          </cell>
          <cell r="BZ77"/>
          <cell r="CA77" t="e">
            <v>#N/A</v>
          </cell>
          <cell r="CB77"/>
          <cell r="CC77" t="e">
            <v>#N/A</v>
          </cell>
          <cell r="CD77"/>
          <cell r="CE77" t="e">
            <v>#N/A</v>
          </cell>
          <cell r="CF77">
            <v>30</v>
          </cell>
          <cell r="CG77">
            <v>0</v>
          </cell>
          <cell r="CH77">
            <v>0.9097826086956522</v>
          </cell>
          <cell r="CI77">
            <v>0</v>
          </cell>
        </row>
        <row r="78">
          <cell r="A78">
            <v>76</v>
          </cell>
          <cell r="B78">
            <v>13</v>
          </cell>
          <cell r="C78" t="str">
            <v>県単事業</v>
          </cell>
          <cell r="D78" t="str">
            <v>起第 7974 号</v>
          </cell>
          <cell r="E78"/>
          <cell r="F78">
            <v>8</v>
          </cell>
          <cell r="G78" t="str">
            <v>国道338号橋梁補修対策調査業務委託</v>
          </cell>
          <cell r="H78" t="str">
            <v>むつ市大字角違地内</v>
          </cell>
          <cell r="I78" t="str">
            <v>180日間</v>
          </cell>
          <cell r="J78" t="str">
            <v>有</v>
          </cell>
          <cell r="K78" t="str">
            <v>平成15年6月10日(火)から平成15年6月18日(水)まで</v>
          </cell>
          <cell r="L78"/>
          <cell r="M78"/>
          <cell r="N78" t="str">
            <v>平成15年6月19日</v>
          </cell>
          <cell r="O78" t="str">
            <v>(木)</v>
          </cell>
          <cell r="P78" t="str">
            <v>午前10時00分</v>
          </cell>
          <cell r="Q78" t="str">
            <v>契約金額の100分の5以上の契約保証金を納付</v>
          </cell>
          <cell r="R78">
            <v>0</v>
          </cell>
          <cell r="S78">
            <v>0</v>
          </cell>
          <cell r="T78"/>
          <cell r="U78" t="str">
            <v>平成15年6月10日</v>
          </cell>
          <cell r="V78" t="str">
            <v>基礎地盤コンサルタンツ（株）</v>
          </cell>
          <cell r="W78" t="str">
            <v>0177-22-5861</v>
          </cell>
          <cell r="X78" t="str">
            <v>（株）建設技術研究所</v>
          </cell>
          <cell r="Y78" t="str">
            <v>FAX</v>
          </cell>
          <cell r="Z78" t="str">
            <v>大日本コンサルタント（株）</v>
          </cell>
          <cell r="AA78" t="str">
            <v>FAX</v>
          </cell>
          <cell r="AB78" t="str">
            <v>パシフィックコンサルタンツ（株）</v>
          </cell>
          <cell r="AC78" t="str">
            <v>FAX</v>
          </cell>
          <cell r="AD78" t="str">
            <v>（株）復建技術コンサルタント</v>
          </cell>
          <cell r="AE78" t="str">
            <v>FAX</v>
          </cell>
          <cell r="AF78" t="str">
            <v>エヌエス環境（株）</v>
          </cell>
          <cell r="AG78" t="str">
            <v>FAX</v>
          </cell>
          <cell r="AH78" t="str">
            <v>佐藤技術（株）</v>
          </cell>
          <cell r="AI78" t="str">
            <v>FAX</v>
          </cell>
          <cell r="AJ78" t="str">
            <v>（株）キタコン</v>
          </cell>
          <cell r="AK78" t="str">
            <v>FAX</v>
          </cell>
          <cell r="AL78"/>
          <cell r="AM78" t="e">
            <v>#N/A</v>
          </cell>
          <cell r="AN78"/>
          <cell r="AO78" t="e">
            <v>#N/A</v>
          </cell>
          <cell r="AP78"/>
          <cell r="AQ78" t="e">
            <v>#N/A</v>
          </cell>
          <cell r="AR78"/>
          <cell r="AS78" t="e">
            <v>#N/A</v>
          </cell>
          <cell r="AT78"/>
          <cell r="AU78" t="e">
            <v>#N/A</v>
          </cell>
          <cell r="AV78"/>
          <cell r="AW78" t="e">
            <v>#N/A</v>
          </cell>
          <cell r="AX78"/>
          <cell r="AY78" t="e">
            <v>#N/A</v>
          </cell>
          <cell r="AZ78" t="str">
            <v>平成15年6月10日</v>
          </cell>
          <cell r="BA78">
            <v>1113000</v>
          </cell>
          <cell r="BB78"/>
          <cell r="BC78" t="e">
            <v>#N/A</v>
          </cell>
          <cell r="BD78"/>
          <cell r="BE78" t="e">
            <v>#N/A</v>
          </cell>
          <cell r="BF78"/>
          <cell r="BG78" t="e">
            <v>#N/A</v>
          </cell>
          <cell r="BH78"/>
          <cell r="BI78" t="e">
            <v>#N/A</v>
          </cell>
          <cell r="BJ78"/>
          <cell r="BK78" t="e">
            <v>#N/A</v>
          </cell>
          <cell r="BL78"/>
          <cell r="BM78" t="e">
            <v>#N/A</v>
          </cell>
          <cell r="BN78"/>
          <cell r="BO78" t="e">
            <v>#N/A</v>
          </cell>
          <cell r="BP78"/>
          <cell r="BQ78" t="e">
            <v>#N/A</v>
          </cell>
          <cell r="BR78"/>
          <cell r="BS78" t="e">
            <v>#N/A</v>
          </cell>
          <cell r="BT78"/>
          <cell r="BU78" t="e">
            <v>#N/A</v>
          </cell>
          <cell r="BV78"/>
          <cell r="BW78" t="e">
            <v>#N/A</v>
          </cell>
          <cell r="BX78"/>
          <cell r="BY78" t="e">
            <v>#N/A</v>
          </cell>
          <cell r="BZ78"/>
          <cell r="CA78" t="e">
            <v>#N/A</v>
          </cell>
          <cell r="CB78"/>
          <cell r="CC78" t="e">
            <v>#N/A</v>
          </cell>
          <cell r="CD78"/>
          <cell r="CE78" t="e">
            <v>#N/A</v>
          </cell>
          <cell r="CF78">
            <v>30</v>
          </cell>
          <cell r="CG78">
            <v>0</v>
          </cell>
          <cell r="CH78">
            <v>0.85135135135135132</v>
          </cell>
          <cell r="CI78">
            <v>0</v>
          </cell>
        </row>
        <row r="79">
          <cell r="A79">
            <v>77</v>
          </cell>
          <cell r="B79">
            <v>13</v>
          </cell>
          <cell r="C79" t="str">
            <v>県単事業</v>
          </cell>
          <cell r="D79" t="str">
            <v>第 7136 号</v>
          </cell>
          <cell r="E79"/>
          <cell r="F79">
            <v>8</v>
          </cell>
          <cell r="G79" t="str">
            <v>国道279号道路災害防除監視システム設置業務委託</v>
          </cell>
          <cell r="H79" t="str">
            <v>下北郡風間浦村大字易国間地内</v>
          </cell>
          <cell r="I79" t="str">
            <v>180日間</v>
          </cell>
          <cell r="J79" t="str">
            <v>有</v>
          </cell>
          <cell r="K79" t="str">
            <v>平成15年6月10日(火)から平成15年6月18日(水)まで</v>
          </cell>
          <cell r="L79"/>
          <cell r="M79"/>
          <cell r="N79" t="str">
            <v>平成15年6月19日</v>
          </cell>
          <cell r="O79" t="str">
            <v>(木)</v>
          </cell>
          <cell r="P79" t="str">
            <v>午前10時00分</v>
          </cell>
          <cell r="Q79" t="str">
            <v>契約金額の10分の1以上の契約保証金を納付</v>
          </cell>
          <cell r="R79">
            <v>0</v>
          </cell>
          <cell r="S79">
            <v>0</v>
          </cell>
          <cell r="T79"/>
          <cell r="U79" t="str">
            <v>平成15年6月10日</v>
          </cell>
          <cell r="V79" t="str">
            <v>応用地質（株）</v>
          </cell>
          <cell r="W79" t="str">
            <v>FAX</v>
          </cell>
          <cell r="X79" t="str">
            <v>（株）開発設計コンサルタント</v>
          </cell>
          <cell r="Y79" t="str">
            <v>FAX</v>
          </cell>
          <cell r="Z79" t="str">
            <v>基礎地盤コンサルタンツ（株）</v>
          </cell>
          <cell r="AA79" t="str">
            <v>0177-22-5861</v>
          </cell>
          <cell r="AB79" t="str">
            <v>（株）建設企画コンサルタント</v>
          </cell>
          <cell r="AC79" t="str">
            <v>Fax017-723-0661</v>
          </cell>
          <cell r="AD79" t="str">
            <v>（株）建設技術研究所</v>
          </cell>
          <cell r="AE79" t="str">
            <v>FAX</v>
          </cell>
          <cell r="AF79" t="str">
            <v>大日本コンサルタント（株）</v>
          </cell>
          <cell r="AG79" t="str">
            <v>FAX</v>
          </cell>
          <cell r="AH79" t="str">
            <v>（株）復建技術コンサルタント</v>
          </cell>
          <cell r="AI79" t="str">
            <v>FAX</v>
          </cell>
          <cell r="AJ79" t="str">
            <v>八千代エンジニヤリング（株）</v>
          </cell>
          <cell r="AK79" t="str">
            <v>FAX</v>
          </cell>
          <cell r="AL79"/>
          <cell r="AM79" t="e">
            <v>#N/A</v>
          </cell>
          <cell r="AN79"/>
          <cell r="AO79" t="e">
            <v>#N/A</v>
          </cell>
          <cell r="AP79"/>
          <cell r="AQ79" t="e">
            <v>#N/A</v>
          </cell>
          <cell r="AR79"/>
          <cell r="AS79" t="e">
            <v>#N/A</v>
          </cell>
          <cell r="AT79"/>
          <cell r="AU79" t="e">
            <v>#N/A</v>
          </cell>
          <cell r="AV79"/>
          <cell r="AW79" t="e">
            <v>#N/A</v>
          </cell>
          <cell r="AX79"/>
          <cell r="AY79" t="e">
            <v>#N/A</v>
          </cell>
          <cell r="AZ79" t="str">
            <v>平成15年6月10日</v>
          </cell>
          <cell r="BA79">
            <v>6562500</v>
          </cell>
          <cell r="BB79"/>
          <cell r="BC79" t="e">
            <v>#N/A</v>
          </cell>
          <cell r="BD79"/>
          <cell r="BE79" t="e">
            <v>#N/A</v>
          </cell>
          <cell r="BF79"/>
          <cell r="BG79" t="e">
            <v>#N/A</v>
          </cell>
          <cell r="BH79"/>
          <cell r="BI79" t="e">
            <v>#N/A</v>
          </cell>
          <cell r="BJ79"/>
          <cell r="BK79" t="e">
            <v>#N/A</v>
          </cell>
          <cell r="BL79"/>
          <cell r="BM79" t="e">
            <v>#N/A</v>
          </cell>
          <cell r="BN79"/>
          <cell r="BO79" t="e">
            <v>#N/A</v>
          </cell>
          <cell r="BP79"/>
          <cell r="BQ79" t="e">
            <v>#N/A</v>
          </cell>
          <cell r="BR79"/>
          <cell r="BS79" t="e">
            <v>#N/A</v>
          </cell>
          <cell r="BT79"/>
          <cell r="BU79" t="e">
            <v>#N/A</v>
          </cell>
          <cell r="BV79"/>
          <cell r="BW79" t="e">
            <v>#N/A</v>
          </cell>
          <cell r="BX79"/>
          <cell r="BY79" t="e">
            <v>#N/A</v>
          </cell>
          <cell r="BZ79"/>
          <cell r="CA79" t="e">
            <v>#N/A</v>
          </cell>
          <cell r="CB79"/>
          <cell r="CC79" t="e">
            <v>#N/A</v>
          </cell>
          <cell r="CD79"/>
          <cell r="CE79" t="e">
            <v>#N/A</v>
          </cell>
          <cell r="CF79">
            <v>30</v>
          </cell>
          <cell r="CG79">
            <v>0</v>
          </cell>
          <cell r="CH79">
            <v>0.94435975609756095</v>
          </cell>
          <cell r="CI79">
            <v>0</v>
          </cell>
        </row>
        <row r="80">
          <cell r="A80">
            <v>78</v>
          </cell>
          <cell r="B80">
            <v>13</v>
          </cell>
          <cell r="C80" t="str">
            <v>公共事業</v>
          </cell>
          <cell r="D80" t="str">
            <v>下代第 5-1 号</v>
          </cell>
          <cell r="E80"/>
          <cell r="F80">
            <v>10</v>
          </cell>
          <cell r="G80" t="str">
            <v>佐井村特環公共下水道佐井村浄化センター（場内整備）詳細設計業務委託</v>
          </cell>
          <cell r="H80" t="str">
            <v>下北郡佐井村大字佐井地内</v>
          </cell>
          <cell r="I80" t="str">
            <v>平成15年12月25日まで</v>
          </cell>
          <cell r="J80" t="str">
            <v>有</v>
          </cell>
          <cell r="K80" t="str">
            <v>平成15年6月10日(火)から平成15年6月18日(水)まで</v>
          </cell>
          <cell r="L80"/>
          <cell r="M80"/>
          <cell r="N80" t="str">
            <v>平成15年6月19日</v>
          </cell>
          <cell r="O80" t="str">
            <v>(木)</v>
          </cell>
          <cell r="P80" t="str">
            <v>午前10時00分</v>
          </cell>
          <cell r="Q80" t="str">
            <v>契約金額の10分の1以上の契約保証金を納付</v>
          </cell>
          <cell r="R80">
            <v>0</v>
          </cell>
          <cell r="S80">
            <v>0</v>
          </cell>
          <cell r="T80"/>
          <cell r="U80" t="str">
            <v>平成15年6月10日</v>
          </cell>
          <cell r="V80" t="str">
            <v>大日本コンサルタント（株）</v>
          </cell>
          <cell r="W80" t="str">
            <v>FAX</v>
          </cell>
          <cell r="X80" t="str">
            <v>八千代エンジニヤリング（株）</v>
          </cell>
          <cell r="Y80" t="str">
            <v>FAX</v>
          </cell>
          <cell r="Z80" t="str">
            <v>（株）日水コン</v>
          </cell>
          <cell r="AA80" t="str">
            <v>022-222-1101</v>
          </cell>
          <cell r="AB80" t="str">
            <v>（株）日本水道設計社</v>
          </cell>
          <cell r="AC80" t="str">
            <v>Fax 017-777-5168</v>
          </cell>
          <cell r="AD80" t="str">
            <v>日本水工設計（株）</v>
          </cell>
          <cell r="AE80" t="str">
            <v>022-263-8941</v>
          </cell>
          <cell r="AF80" t="str">
            <v>日本理水設計（株）</v>
          </cell>
          <cell r="AG80" t="str">
            <v>FAX</v>
          </cell>
          <cell r="AH80" t="str">
            <v>オリジナル設計（株）</v>
          </cell>
          <cell r="AI80" t="str">
            <v>0196-26-3877</v>
          </cell>
          <cell r="AJ80" t="str">
            <v>（株）三水コンサルタント</v>
          </cell>
          <cell r="AK80" t="str">
            <v>Fax 022-728-7207</v>
          </cell>
          <cell r="AL80" t="str">
            <v>（株）東京設計事務所</v>
          </cell>
          <cell r="AM80" t="str">
            <v>03-3580-2364</v>
          </cell>
          <cell r="AN80" t="str">
            <v>日本上下水道設計（株）</v>
          </cell>
          <cell r="AO80">
            <v>0</v>
          </cell>
          <cell r="AP80"/>
          <cell r="AQ80" t="e">
            <v>#N/A</v>
          </cell>
          <cell r="AR80"/>
          <cell r="AS80" t="e">
            <v>#N/A</v>
          </cell>
          <cell r="AT80"/>
          <cell r="AU80" t="e">
            <v>#N/A</v>
          </cell>
          <cell r="AV80"/>
          <cell r="AW80" t="e">
            <v>#N/A</v>
          </cell>
          <cell r="AX80"/>
          <cell r="AY80" t="e">
            <v>#N/A</v>
          </cell>
          <cell r="AZ80" t="str">
            <v>平成15年6月10日</v>
          </cell>
          <cell r="BA80">
            <v>5218500</v>
          </cell>
          <cell r="BB80"/>
          <cell r="BC80" t="e">
            <v>#N/A</v>
          </cell>
          <cell r="BD80"/>
          <cell r="BE80" t="e">
            <v>#N/A</v>
          </cell>
          <cell r="BF80"/>
          <cell r="BG80" t="e">
            <v>#N/A</v>
          </cell>
          <cell r="BH80"/>
          <cell r="BI80" t="e">
            <v>#N/A</v>
          </cell>
          <cell r="BJ80"/>
          <cell r="BK80" t="e">
            <v>#N/A</v>
          </cell>
          <cell r="BL80"/>
          <cell r="BM80" t="e">
            <v>#N/A</v>
          </cell>
          <cell r="BN80"/>
          <cell r="BO80" t="e">
            <v>#N/A</v>
          </cell>
          <cell r="BP80"/>
          <cell r="BQ80" t="e">
            <v>#N/A</v>
          </cell>
          <cell r="BR80"/>
          <cell r="BS80" t="e">
            <v>#N/A</v>
          </cell>
          <cell r="BT80"/>
          <cell r="BU80" t="e">
            <v>#N/A</v>
          </cell>
          <cell r="BV80"/>
          <cell r="BW80" t="e">
            <v>#N/A</v>
          </cell>
          <cell r="BX80"/>
          <cell r="BY80" t="e">
            <v>#N/A</v>
          </cell>
          <cell r="BZ80"/>
          <cell r="CA80" t="e">
            <v>#N/A</v>
          </cell>
          <cell r="CB80"/>
          <cell r="CC80" t="e">
            <v>#N/A</v>
          </cell>
          <cell r="CD80"/>
          <cell r="CE80" t="e">
            <v>#N/A</v>
          </cell>
          <cell r="CF80">
            <v>30</v>
          </cell>
          <cell r="CG80">
            <v>0</v>
          </cell>
          <cell r="CH80">
            <v>0.90690978886756235</v>
          </cell>
          <cell r="CI80">
            <v>0</v>
          </cell>
        </row>
        <row r="81">
          <cell r="A81">
            <v>79</v>
          </cell>
          <cell r="B81">
            <v>13</v>
          </cell>
          <cell r="C81" t="str">
            <v>県単事業</v>
          </cell>
          <cell r="D81" t="str">
            <v>起ふる第 7941-2 号</v>
          </cell>
          <cell r="E81"/>
          <cell r="F81">
            <v>8</v>
          </cell>
          <cell r="G81" t="str">
            <v>九艘泊脇野沢線道路改良測量・用地調査（再積算）業務委託</v>
          </cell>
          <cell r="H81" t="str">
            <v>下北郡脇野沢村大字寄浪地内</v>
          </cell>
          <cell r="I81" t="str">
            <v>100日間</v>
          </cell>
          <cell r="J81" t="str">
            <v>有</v>
          </cell>
          <cell r="K81" t="str">
            <v>平成15年6月10日(火)から平成15年6月18日(水)まで</v>
          </cell>
          <cell r="L81"/>
          <cell r="M81"/>
          <cell r="N81" t="str">
            <v>平成15年6月19日</v>
          </cell>
          <cell r="O81" t="str">
            <v>(木)</v>
          </cell>
          <cell r="P81" t="str">
            <v>午前10時00分</v>
          </cell>
          <cell r="Q81" t="str">
            <v>契約金額の100分の5以上の契約保証金を納付</v>
          </cell>
          <cell r="R81">
            <v>0</v>
          </cell>
          <cell r="S81">
            <v>0</v>
          </cell>
          <cell r="T81"/>
          <cell r="U81" t="str">
            <v>平成15年6月10日</v>
          </cell>
          <cell r="V81" t="str">
            <v>（有）下北測量</v>
          </cell>
          <cell r="W81" t="str">
            <v>FAX</v>
          </cell>
          <cell r="X81" t="str">
            <v>（株）開発技研</v>
          </cell>
          <cell r="Y81" t="str">
            <v>FAX</v>
          </cell>
          <cell r="Z81" t="str">
            <v>（株）コンテック東日本</v>
          </cell>
          <cell r="AA81" t="str">
            <v>FAX</v>
          </cell>
          <cell r="AB81" t="str">
            <v>（株）測地コンサルシステム</v>
          </cell>
          <cell r="AC81" t="str">
            <v>FAX</v>
          </cell>
          <cell r="AD81" t="str">
            <v>（株）コサカ技研</v>
          </cell>
          <cell r="AE81" t="str">
            <v>FAX</v>
          </cell>
          <cell r="AF81" t="str">
            <v>佐藤技術（株）</v>
          </cell>
          <cell r="AG81" t="str">
            <v>FAX</v>
          </cell>
          <cell r="AH81" t="str">
            <v>エイコウコンサルタンツ（株）</v>
          </cell>
          <cell r="AI81" t="str">
            <v>FAX</v>
          </cell>
          <cell r="AJ81" t="str">
            <v>（有）三栄測量設計事務所</v>
          </cell>
          <cell r="AK81" t="str">
            <v>FAX</v>
          </cell>
          <cell r="AL81"/>
          <cell r="AM81" t="e">
            <v>#N/A</v>
          </cell>
          <cell r="AN81"/>
          <cell r="AO81" t="e">
            <v>#N/A</v>
          </cell>
          <cell r="AP81"/>
          <cell r="AQ81" t="e">
            <v>#N/A</v>
          </cell>
          <cell r="AR81"/>
          <cell r="AS81" t="e">
            <v>#N/A</v>
          </cell>
          <cell r="AT81"/>
          <cell r="AU81" t="e">
            <v>#N/A</v>
          </cell>
          <cell r="AV81"/>
          <cell r="AW81" t="e">
            <v>#N/A</v>
          </cell>
          <cell r="AX81"/>
          <cell r="AY81" t="e">
            <v>#N/A</v>
          </cell>
          <cell r="AZ81" t="str">
            <v>平成15年6月10日</v>
          </cell>
          <cell r="BA81">
            <v>1092000</v>
          </cell>
          <cell r="BB81"/>
          <cell r="BC81" t="e">
            <v>#N/A</v>
          </cell>
          <cell r="BD81"/>
          <cell r="BE81" t="e">
            <v>#N/A</v>
          </cell>
          <cell r="BF81"/>
          <cell r="BG81" t="e">
            <v>#N/A</v>
          </cell>
          <cell r="BH81"/>
          <cell r="BI81" t="e">
            <v>#N/A</v>
          </cell>
          <cell r="BJ81"/>
          <cell r="BK81" t="e">
            <v>#N/A</v>
          </cell>
          <cell r="BL81"/>
          <cell r="BM81" t="e">
            <v>#N/A</v>
          </cell>
          <cell r="BN81"/>
          <cell r="BO81" t="e">
            <v>#N/A</v>
          </cell>
          <cell r="BP81"/>
          <cell r="BQ81" t="e">
            <v>#N/A</v>
          </cell>
          <cell r="BR81"/>
          <cell r="BS81" t="e">
            <v>#N/A</v>
          </cell>
          <cell r="BT81"/>
          <cell r="BU81" t="e">
            <v>#N/A</v>
          </cell>
          <cell r="BV81"/>
          <cell r="BW81" t="e">
            <v>#N/A</v>
          </cell>
          <cell r="BX81"/>
          <cell r="BY81" t="e">
            <v>#N/A</v>
          </cell>
          <cell r="BZ81"/>
          <cell r="CA81" t="e">
            <v>#N/A</v>
          </cell>
          <cell r="CB81"/>
          <cell r="CC81" t="e">
            <v>#N/A</v>
          </cell>
          <cell r="CD81"/>
          <cell r="CE81" t="e">
            <v>#N/A</v>
          </cell>
          <cell r="CF81">
            <v>30</v>
          </cell>
          <cell r="CG81">
            <v>0</v>
          </cell>
          <cell r="CH81">
            <v>0.89587155963302756</v>
          </cell>
          <cell r="CI81">
            <v>0</v>
          </cell>
        </row>
        <row r="82">
          <cell r="A82">
            <v>80</v>
          </cell>
          <cell r="B82">
            <v>13</v>
          </cell>
          <cell r="C82" t="str">
            <v>公共事業</v>
          </cell>
          <cell r="D82" t="str">
            <v>通委第 17-2 号</v>
          </cell>
          <cell r="E82"/>
          <cell r="F82">
            <v>12</v>
          </cell>
          <cell r="G82" t="str">
            <v>九艘泊川通常砂防測量業務委託</v>
          </cell>
          <cell r="H82" t="str">
            <v>下北郡脇野沢村大字九艘泊地内</v>
          </cell>
          <cell r="I82" t="str">
            <v>100日間</v>
          </cell>
          <cell r="J82" t="str">
            <v>有</v>
          </cell>
          <cell r="K82" t="str">
            <v>平成15年6月10日(火)から平成15年6月18日(水)まで</v>
          </cell>
          <cell r="L82"/>
          <cell r="M82"/>
          <cell r="N82" t="str">
            <v>平成15年6月19日</v>
          </cell>
          <cell r="O82" t="str">
            <v>(木)</v>
          </cell>
          <cell r="P82" t="str">
            <v>午前10時00分</v>
          </cell>
          <cell r="Q82" t="str">
            <v>契約金額の10分の1以上の契約保証金を納付</v>
          </cell>
          <cell r="R82">
            <v>0</v>
          </cell>
          <cell r="S82">
            <v>0</v>
          </cell>
          <cell r="T82"/>
          <cell r="U82" t="str">
            <v>平成15年6月10日</v>
          </cell>
          <cell r="V82" t="str">
            <v>（有）下北測量</v>
          </cell>
          <cell r="W82" t="str">
            <v>FAX</v>
          </cell>
          <cell r="X82" t="str">
            <v>（株）開発技研</v>
          </cell>
          <cell r="Y82" t="str">
            <v>FAX</v>
          </cell>
          <cell r="Z82" t="str">
            <v>㈱開明技術</v>
          </cell>
          <cell r="AA82" t="str">
            <v>FAX</v>
          </cell>
          <cell r="AB82" t="str">
            <v>東北測量（株）</v>
          </cell>
          <cell r="AC82" t="str">
            <v>FAX</v>
          </cell>
          <cell r="AD82" t="str">
            <v>（株）常磐測量設計</v>
          </cell>
          <cell r="AE82" t="str">
            <v>FAX</v>
          </cell>
          <cell r="AF82" t="str">
            <v>（株）キタコン</v>
          </cell>
          <cell r="AG82" t="str">
            <v>FAX</v>
          </cell>
          <cell r="AH82" t="str">
            <v>（株）ダイテック</v>
          </cell>
          <cell r="AI82" t="str">
            <v>FAX</v>
          </cell>
          <cell r="AJ82" t="str">
            <v>（株）コサカ技研</v>
          </cell>
          <cell r="AK82" t="str">
            <v>FAX</v>
          </cell>
          <cell r="AL82" t="str">
            <v>佐藤技術（株）</v>
          </cell>
          <cell r="AM82" t="str">
            <v>FAX</v>
          </cell>
          <cell r="AN82" t="str">
            <v>（株）岩沢測量コンサル</v>
          </cell>
          <cell r="AO82" t="str">
            <v>FAX</v>
          </cell>
          <cell r="AP82" t="str">
            <v>新産測量（株）</v>
          </cell>
          <cell r="AQ82" t="str">
            <v>FAX</v>
          </cell>
          <cell r="AR82" t="str">
            <v>（有）三栄測量設計事務所</v>
          </cell>
          <cell r="AS82" t="str">
            <v>FAX</v>
          </cell>
          <cell r="AT82"/>
          <cell r="AU82" t="e">
            <v>#N/A</v>
          </cell>
          <cell r="AV82"/>
          <cell r="AW82" t="e">
            <v>#N/A</v>
          </cell>
          <cell r="AX82"/>
          <cell r="AY82" t="e">
            <v>#N/A</v>
          </cell>
          <cell r="AZ82" t="str">
            <v>平成15年6月10日</v>
          </cell>
          <cell r="BA82">
            <v>5439000</v>
          </cell>
          <cell r="BB82"/>
          <cell r="BC82" t="e">
            <v>#N/A</v>
          </cell>
          <cell r="BD82"/>
          <cell r="BE82" t="e">
            <v>#N/A</v>
          </cell>
          <cell r="BF82"/>
          <cell r="BG82" t="e">
            <v>#N/A</v>
          </cell>
          <cell r="BH82"/>
          <cell r="BI82" t="e">
            <v>#N/A</v>
          </cell>
          <cell r="BJ82"/>
          <cell r="BK82" t="e">
            <v>#N/A</v>
          </cell>
          <cell r="BL82"/>
          <cell r="BM82" t="e">
            <v>#N/A</v>
          </cell>
          <cell r="BN82"/>
          <cell r="BO82" t="e">
            <v>#N/A</v>
          </cell>
          <cell r="BP82"/>
          <cell r="BQ82" t="e">
            <v>#N/A</v>
          </cell>
          <cell r="BR82"/>
          <cell r="BS82" t="e">
            <v>#N/A</v>
          </cell>
          <cell r="BT82"/>
          <cell r="BU82" t="e">
            <v>#N/A</v>
          </cell>
          <cell r="BV82"/>
          <cell r="BW82" t="e">
            <v>#N/A</v>
          </cell>
          <cell r="BX82"/>
          <cell r="BY82" t="e">
            <v>#N/A</v>
          </cell>
          <cell r="BZ82"/>
          <cell r="CA82" t="e">
            <v>#N/A</v>
          </cell>
          <cell r="CB82"/>
          <cell r="CC82" t="e">
            <v>#N/A</v>
          </cell>
          <cell r="CD82"/>
          <cell r="CE82" t="e">
            <v>#N/A</v>
          </cell>
          <cell r="CF82">
            <v>30</v>
          </cell>
          <cell r="CG82">
            <v>0</v>
          </cell>
          <cell r="CH82">
            <v>0.96685082872928174</v>
          </cell>
          <cell r="CI82">
            <v>0</v>
          </cell>
        </row>
        <row r="83">
          <cell r="A83">
            <v>81</v>
          </cell>
          <cell r="B83">
            <v>13</v>
          </cell>
          <cell r="C83" t="str">
            <v>公共事業</v>
          </cell>
          <cell r="D83" t="str">
            <v>委第 70-2-1 号</v>
          </cell>
          <cell r="E83"/>
          <cell r="F83">
            <v>10</v>
          </cell>
          <cell r="G83" t="str">
            <v>川内港海岸（侵食）護岸工損調査業務委託</v>
          </cell>
          <cell r="H83" t="str">
            <v>下北郡川内町大字川内地内</v>
          </cell>
          <cell r="I83" t="str">
            <v>60日間</v>
          </cell>
          <cell r="J83" t="str">
            <v>有</v>
          </cell>
          <cell r="K83" t="str">
            <v>平成15年6月10日(火)から平成15年6月18日(水)まで</v>
          </cell>
          <cell r="L83"/>
          <cell r="M83"/>
          <cell r="N83" t="str">
            <v>平成15年6月19日</v>
          </cell>
          <cell r="O83" t="str">
            <v>(木)</v>
          </cell>
          <cell r="P83" t="str">
            <v>午前10時00分</v>
          </cell>
          <cell r="Q83" t="str">
            <v>契約金額の100分の5以上の契約保証金を納付</v>
          </cell>
          <cell r="R83">
            <v>0</v>
          </cell>
          <cell r="S83">
            <v>0</v>
          </cell>
          <cell r="T83"/>
          <cell r="U83" t="str">
            <v>平成15年6月10日</v>
          </cell>
          <cell r="V83" t="str">
            <v>（有）下北測量</v>
          </cell>
          <cell r="W83" t="str">
            <v>FAX</v>
          </cell>
          <cell r="X83" t="str">
            <v>（株）翌檜計画</v>
          </cell>
          <cell r="Y83" t="str">
            <v>FAX</v>
          </cell>
          <cell r="Z83" t="str">
            <v>（株）測地コンサルシステム</v>
          </cell>
          <cell r="AA83" t="str">
            <v>FAX</v>
          </cell>
          <cell r="AB83" t="str">
            <v>（株）みちのく計画</v>
          </cell>
          <cell r="AC83" t="str">
            <v>FAX</v>
          </cell>
          <cell r="AD83" t="str">
            <v>佐藤技術（株）</v>
          </cell>
          <cell r="AE83" t="str">
            <v>FAX</v>
          </cell>
          <cell r="AF83" t="str">
            <v>（株）興和</v>
          </cell>
          <cell r="AG83" t="str">
            <v>FAX</v>
          </cell>
          <cell r="AH83" t="str">
            <v>（株）舘建設コンサルタント</v>
          </cell>
          <cell r="AI83" t="str">
            <v>FAX</v>
          </cell>
          <cell r="AJ83" t="str">
            <v>（株）青秋</v>
          </cell>
          <cell r="AK83" t="str">
            <v>FAX</v>
          </cell>
          <cell r="AL83" t="str">
            <v>（有）三栄測量設計事務所</v>
          </cell>
          <cell r="AM83" t="str">
            <v>FAX</v>
          </cell>
          <cell r="AN83" t="str">
            <v>（株）アイテック</v>
          </cell>
          <cell r="AO83" t="str">
            <v>FAX</v>
          </cell>
          <cell r="AP83"/>
          <cell r="AQ83" t="e">
            <v>#N/A</v>
          </cell>
          <cell r="AR83"/>
          <cell r="AS83" t="e">
            <v>#N/A</v>
          </cell>
          <cell r="AT83"/>
          <cell r="AU83" t="e">
            <v>#N/A</v>
          </cell>
          <cell r="AV83"/>
          <cell r="AW83" t="e">
            <v>#N/A</v>
          </cell>
          <cell r="AX83"/>
          <cell r="AY83" t="e">
            <v>#N/A</v>
          </cell>
          <cell r="AZ83" t="str">
            <v>平成15年6月10日</v>
          </cell>
          <cell r="BA83">
            <v>1617000</v>
          </cell>
          <cell r="BB83"/>
          <cell r="BC83" t="e">
            <v>#N/A</v>
          </cell>
          <cell r="BD83"/>
          <cell r="BE83" t="e">
            <v>#N/A</v>
          </cell>
          <cell r="BF83"/>
          <cell r="BG83" t="e">
            <v>#N/A</v>
          </cell>
          <cell r="BH83"/>
          <cell r="BI83" t="e">
            <v>#N/A</v>
          </cell>
          <cell r="BJ83"/>
          <cell r="BK83" t="e">
            <v>#N/A</v>
          </cell>
          <cell r="BL83"/>
          <cell r="BM83" t="e">
            <v>#N/A</v>
          </cell>
          <cell r="BN83"/>
          <cell r="BO83" t="e">
            <v>#N/A</v>
          </cell>
          <cell r="BP83"/>
          <cell r="BQ83" t="e">
            <v>#N/A</v>
          </cell>
          <cell r="BR83"/>
          <cell r="BS83" t="e">
            <v>#N/A</v>
          </cell>
          <cell r="BT83"/>
          <cell r="BU83" t="e">
            <v>#N/A</v>
          </cell>
          <cell r="BV83"/>
          <cell r="BW83" t="e">
            <v>#N/A</v>
          </cell>
          <cell r="BX83"/>
          <cell r="BY83" t="e">
            <v>#N/A</v>
          </cell>
          <cell r="BZ83"/>
          <cell r="CA83" t="e">
            <v>#N/A</v>
          </cell>
          <cell r="CB83"/>
          <cell r="CC83" t="e">
            <v>#N/A</v>
          </cell>
          <cell r="CD83"/>
          <cell r="CE83" t="e">
            <v>#N/A</v>
          </cell>
          <cell r="CF83">
            <v>30</v>
          </cell>
          <cell r="CG83">
            <v>0</v>
          </cell>
          <cell r="CH83">
            <v>0.91304347826086951</v>
          </cell>
          <cell r="CI83">
            <v>0</v>
          </cell>
        </row>
        <row r="84">
          <cell r="A84">
            <v>82</v>
          </cell>
          <cell r="B84">
            <v>15</v>
          </cell>
          <cell r="C84" t="str">
            <v>県単事業</v>
          </cell>
          <cell r="D84" t="str">
            <v>む営第 15-1 号</v>
          </cell>
          <cell r="E84">
            <v>37214</v>
          </cell>
          <cell r="F84">
            <v>10</v>
          </cell>
          <cell r="G84" t="str">
            <v>国道279号道路環境美化対策（関根駐車帯）トイレ新築工事</v>
          </cell>
          <cell r="H84" t="str">
            <v>むつ市大字関根地内</v>
          </cell>
          <cell r="I84" t="str">
            <v>平成15年11月20日まで</v>
          </cell>
          <cell r="J84" t="str">
            <v>有</v>
          </cell>
          <cell r="K84" t="str">
            <v>平成15年6月9日(月)から平成15年6月18日(水)まで</v>
          </cell>
          <cell r="L84"/>
          <cell r="M84"/>
          <cell r="N84" t="str">
            <v>平成15年6月19日</v>
          </cell>
          <cell r="O84" t="str">
            <v>(木)</v>
          </cell>
          <cell r="P84" t="str">
            <v>午前10時00分</v>
          </cell>
          <cell r="Q84" t="str">
            <v>請負代金額の10分の1以上の契約保証金を納付</v>
          </cell>
          <cell r="R84">
            <v>0</v>
          </cell>
          <cell r="S84">
            <v>0</v>
          </cell>
          <cell r="T84"/>
          <cell r="U84" t="str">
            <v>平成15年6月9日</v>
          </cell>
          <cell r="V84" t="str">
            <v>（株）熊谷建設工業</v>
          </cell>
          <cell r="W84" t="str">
            <v>FAX</v>
          </cell>
          <cell r="X84" t="str">
            <v>（株）橋本建設工業</v>
          </cell>
          <cell r="Y84" t="str">
            <v>FAX</v>
          </cell>
          <cell r="Z84" t="str">
            <v>杉山建設工業（株）</v>
          </cell>
          <cell r="AA84" t="str">
            <v>FAX</v>
          </cell>
          <cell r="AB84" t="str">
            <v>山内土木（株）</v>
          </cell>
          <cell r="AC84" t="str">
            <v>FAX</v>
          </cell>
          <cell r="AD84" t="str">
            <v>野村建設（株）</v>
          </cell>
          <cell r="AE84" t="str">
            <v>FAX</v>
          </cell>
          <cell r="AF84" t="str">
            <v>石田産業(株)</v>
          </cell>
          <cell r="AG84" t="str">
            <v>Fax　0176-62‐9571</v>
          </cell>
          <cell r="AH84" t="str">
            <v>(有)沖澤工務所</v>
          </cell>
          <cell r="AI84">
            <v>0</v>
          </cell>
          <cell r="AJ84" t="str">
            <v>（株）坂田組</v>
          </cell>
          <cell r="AK84" t="str">
            <v>Fax 0176-62-6100</v>
          </cell>
          <cell r="AL84" t="str">
            <v>鈴木建設工業(株)</v>
          </cell>
          <cell r="AM84" t="str">
            <v>Fax 0176-53-9800</v>
          </cell>
          <cell r="AN84" t="str">
            <v>（株）鳥山土木工業</v>
          </cell>
          <cell r="AO84" t="str">
            <v>Fax 0175-74-2423</v>
          </cell>
          <cell r="AP84"/>
          <cell r="AQ84" t="e">
            <v>#N/A</v>
          </cell>
          <cell r="AR84"/>
          <cell r="AS84" t="e">
            <v>#N/A</v>
          </cell>
          <cell r="AT84"/>
          <cell r="AU84" t="e">
            <v>#N/A</v>
          </cell>
          <cell r="AV84"/>
          <cell r="AW84" t="e">
            <v>#N/A</v>
          </cell>
          <cell r="AX84"/>
          <cell r="AY84" t="e">
            <v>#N/A</v>
          </cell>
          <cell r="AZ84" t="str">
            <v>平成15年6月9日</v>
          </cell>
          <cell r="BA84">
            <v>30555000</v>
          </cell>
          <cell r="BB84"/>
          <cell r="BC84" t="e">
            <v>#N/A</v>
          </cell>
          <cell r="BD84"/>
          <cell r="BE84" t="e">
            <v>#N/A</v>
          </cell>
          <cell r="BF84"/>
          <cell r="BG84" t="e">
            <v>#N/A</v>
          </cell>
          <cell r="BH84"/>
          <cell r="BI84" t="e">
            <v>#N/A</v>
          </cell>
          <cell r="BJ84"/>
          <cell r="BK84" t="e">
            <v>#N/A</v>
          </cell>
          <cell r="BL84"/>
          <cell r="BM84" t="e">
            <v>#N/A</v>
          </cell>
          <cell r="BN84"/>
          <cell r="BO84" t="e">
            <v>#N/A</v>
          </cell>
          <cell r="BP84"/>
          <cell r="BQ84" t="e">
            <v>#N/A</v>
          </cell>
          <cell r="BR84"/>
          <cell r="BS84" t="e">
            <v>#N/A</v>
          </cell>
          <cell r="BT84"/>
          <cell r="BU84" t="e">
            <v>#N/A</v>
          </cell>
          <cell r="BV84"/>
          <cell r="BW84" t="e">
            <v>#N/A</v>
          </cell>
          <cell r="BX84"/>
          <cell r="BY84" t="e">
            <v>#N/A</v>
          </cell>
          <cell r="BZ84"/>
          <cell r="CA84" t="e">
            <v>#N/A</v>
          </cell>
          <cell r="CB84"/>
          <cell r="CC84" t="e">
            <v>#N/A</v>
          </cell>
          <cell r="CD84"/>
          <cell r="CE84" t="e">
            <v>#N/A</v>
          </cell>
          <cell r="CF84">
            <v>2</v>
          </cell>
          <cell r="CG84">
            <v>0</v>
          </cell>
          <cell r="CH84">
            <v>0.97426229508196727</v>
          </cell>
          <cell r="CI84">
            <v>1</v>
          </cell>
        </row>
        <row r="85">
          <cell r="A85">
            <v>83</v>
          </cell>
          <cell r="B85">
            <v>15</v>
          </cell>
          <cell r="C85" t="str">
            <v>県単事業</v>
          </cell>
          <cell r="D85" t="str">
            <v>む営第 15-2 号</v>
          </cell>
          <cell r="E85">
            <v>37214</v>
          </cell>
          <cell r="F85">
            <v>11</v>
          </cell>
          <cell r="G85" t="str">
            <v>国道279号道路環境美化対策(関根駐車帯)トイレ新築電気設備工事</v>
          </cell>
          <cell r="H85" t="str">
            <v>むつ市大字関根地内</v>
          </cell>
          <cell r="I85" t="str">
            <v>平成15年11月20日まで</v>
          </cell>
          <cell r="J85" t="str">
            <v>有</v>
          </cell>
          <cell r="K85" t="str">
            <v>平成15年6月9日(月)から平成15年6月18日(水)まで</v>
          </cell>
          <cell r="L85"/>
          <cell r="M85"/>
          <cell r="N85" t="str">
            <v>平成15年6月19日</v>
          </cell>
          <cell r="O85" t="str">
            <v>(木)</v>
          </cell>
          <cell r="P85" t="str">
            <v>午前10時00分</v>
          </cell>
          <cell r="Q85" t="str">
            <v>請負代金額の100分の5以上の契約保証金を納付</v>
          </cell>
          <cell r="R85">
            <v>0</v>
          </cell>
          <cell r="S85">
            <v>0</v>
          </cell>
          <cell r="T85"/>
          <cell r="U85" t="str">
            <v>平成15年6月9日</v>
          </cell>
          <cell r="V85" t="str">
            <v>（有）カワシタ電業</v>
          </cell>
          <cell r="W85" t="str">
            <v>FAX</v>
          </cell>
          <cell r="X85" t="str">
            <v>（有）アジア電工舎</v>
          </cell>
          <cell r="Y85" t="str">
            <v>Fax 0175-23-5342</v>
          </cell>
          <cell r="Z85" t="str">
            <v>太田　勝美</v>
          </cell>
          <cell r="AA85" t="str">
            <v>FAX</v>
          </cell>
          <cell r="AB85" t="str">
            <v>（株）大湊精電社</v>
          </cell>
          <cell r="AC85" t="str">
            <v>FAX</v>
          </cell>
          <cell r="AD85" t="str">
            <v>（有）立花電工</v>
          </cell>
          <cell r="AE85" t="str">
            <v>Fａｘ 0175-26-2085</v>
          </cell>
          <cell r="AF85" t="str">
            <v>（有）防災電気工業</v>
          </cell>
          <cell r="AG85" t="str">
            <v>FAX</v>
          </cell>
          <cell r="AH85"/>
          <cell r="AI85" t="e">
            <v>#N/A</v>
          </cell>
          <cell r="AJ85"/>
          <cell r="AK85" t="e">
            <v>#N/A</v>
          </cell>
          <cell r="AL85"/>
          <cell r="AM85" t="e">
            <v>#N/A</v>
          </cell>
          <cell r="AN85"/>
          <cell r="AO85" t="e">
            <v>#N/A</v>
          </cell>
          <cell r="AP85"/>
          <cell r="AQ85" t="e">
            <v>#N/A</v>
          </cell>
          <cell r="AR85"/>
          <cell r="AS85" t="e">
            <v>#N/A</v>
          </cell>
          <cell r="AT85"/>
          <cell r="AU85" t="e">
            <v>#N/A</v>
          </cell>
          <cell r="AV85"/>
          <cell r="AW85" t="e">
            <v>#N/A</v>
          </cell>
          <cell r="AX85"/>
          <cell r="AY85" t="e">
            <v>#N/A</v>
          </cell>
          <cell r="AZ85" t="str">
            <v>平成15年6月9日</v>
          </cell>
          <cell r="BA85">
            <v>1365000</v>
          </cell>
          <cell r="BB85"/>
          <cell r="BC85" t="e">
            <v>#N/A</v>
          </cell>
          <cell r="BD85"/>
          <cell r="BE85" t="e">
            <v>#N/A</v>
          </cell>
          <cell r="BF85"/>
          <cell r="BG85" t="e">
            <v>#N/A</v>
          </cell>
          <cell r="BH85"/>
          <cell r="BI85" t="e">
            <v>#N/A</v>
          </cell>
          <cell r="BJ85"/>
          <cell r="BK85" t="e">
            <v>#N/A</v>
          </cell>
          <cell r="BL85"/>
          <cell r="BM85" t="e">
            <v>#N/A</v>
          </cell>
          <cell r="BN85"/>
          <cell r="BO85" t="e">
            <v>#N/A</v>
          </cell>
          <cell r="BP85"/>
          <cell r="BQ85" t="e">
            <v>#N/A</v>
          </cell>
          <cell r="BR85"/>
          <cell r="BS85" t="e">
            <v>#N/A</v>
          </cell>
          <cell r="BT85"/>
          <cell r="BU85" t="e">
            <v>#N/A</v>
          </cell>
          <cell r="BV85"/>
          <cell r="BW85" t="e">
            <v>#N/A</v>
          </cell>
          <cell r="BX85"/>
          <cell r="BY85" t="e">
            <v>#N/A</v>
          </cell>
          <cell r="BZ85"/>
          <cell r="CA85" t="e">
            <v>#N/A</v>
          </cell>
          <cell r="CB85"/>
          <cell r="CC85" t="e">
            <v>#N/A</v>
          </cell>
          <cell r="CD85"/>
          <cell r="CE85" t="e">
            <v>#N/A</v>
          </cell>
          <cell r="CF85">
            <v>8</v>
          </cell>
          <cell r="CG85">
            <v>0</v>
          </cell>
          <cell r="CH85">
            <v>0.91874999999999996</v>
          </cell>
          <cell r="CI85">
            <v>1</v>
          </cell>
        </row>
        <row r="86">
          <cell r="A86">
            <v>84</v>
          </cell>
          <cell r="B86">
            <v>15</v>
          </cell>
          <cell r="C86" t="str">
            <v>県単事業</v>
          </cell>
          <cell r="D86" t="str">
            <v>む営第 15-3 号</v>
          </cell>
          <cell r="E86">
            <v>37214</v>
          </cell>
          <cell r="F86">
            <v>12</v>
          </cell>
          <cell r="G86" t="str">
            <v>国道279号道路環境美化対策(関根駐車帯)トイレ新築機械設備工事</v>
          </cell>
          <cell r="H86" t="str">
            <v>むつ市大字関根地内</v>
          </cell>
          <cell r="I86" t="str">
            <v>平成15年11月20日まで</v>
          </cell>
          <cell r="J86" t="str">
            <v>有</v>
          </cell>
          <cell r="K86" t="str">
            <v>平成15年6月9日(月)から平成15年6月18日(水)まで</v>
          </cell>
          <cell r="L86"/>
          <cell r="M86"/>
          <cell r="N86" t="str">
            <v>平成15年6月19日</v>
          </cell>
          <cell r="O86" t="str">
            <v>(木)</v>
          </cell>
          <cell r="P86" t="str">
            <v>午前10時00分</v>
          </cell>
          <cell r="Q86" t="str">
            <v>請負代金額の10分の1以上の契約保証金を納付</v>
          </cell>
          <cell r="R86">
            <v>0</v>
          </cell>
          <cell r="S86">
            <v>0</v>
          </cell>
          <cell r="T86"/>
          <cell r="U86" t="str">
            <v>平成15年6月9日</v>
          </cell>
          <cell r="V86" t="str">
            <v>（株）大建設備</v>
          </cell>
          <cell r="W86" t="str">
            <v>FAX</v>
          </cell>
          <cell r="X86" t="str">
            <v>（株）菊池住設</v>
          </cell>
          <cell r="Y86" t="str">
            <v>FAX</v>
          </cell>
          <cell r="Z86" t="str">
            <v>谷川設備工業（株）</v>
          </cell>
          <cell r="AA86" t="str">
            <v>FAX</v>
          </cell>
          <cell r="AB86" t="str">
            <v>（有）昭和管工</v>
          </cell>
          <cell r="AC86" t="str">
            <v>FAX</v>
          </cell>
          <cell r="AD86" t="str">
            <v>（株）太田建築設備</v>
          </cell>
          <cell r="AE86" t="str">
            <v>FAX</v>
          </cell>
          <cell r="AF86" t="str">
            <v>大畑振興建設（株）</v>
          </cell>
          <cell r="AG86" t="str">
            <v>FAX</v>
          </cell>
          <cell r="AH86" t="str">
            <v>（有）駒井水道</v>
          </cell>
          <cell r="AI86" t="str">
            <v>Fax 0175-34-3823</v>
          </cell>
          <cell r="AJ86" t="str">
            <v>(有)システム平野</v>
          </cell>
          <cell r="AK86" t="str">
            <v>FAX</v>
          </cell>
          <cell r="AL86" t="str">
            <v>(有)睦水工業</v>
          </cell>
          <cell r="AM86" t="str">
            <v>Fax 0175-22-4669</v>
          </cell>
          <cell r="AN86" t="str">
            <v>（有）スケカワ</v>
          </cell>
          <cell r="AO86" t="str">
            <v>Fax 0175-24-1884</v>
          </cell>
          <cell r="AP86" t="str">
            <v>（株）新谷水道工業所</v>
          </cell>
          <cell r="AQ86" t="str">
            <v>FAX</v>
          </cell>
          <cell r="AR86"/>
          <cell r="AS86" t="e">
            <v>#N/A</v>
          </cell>
          <cell r="AT86"/>
          <cell r="AU86" t="e">
            <v>#N/A</v>
          </cell>
          <cell r="AV86"/>
          <cell r="AW86" t="e">
            <v>#N/A</v>
          </cell>
          <cell r="AX86"/>
          <cell r="AY86" t="e">
            <v>#N/A</v>
          </cell>
          <cell r="AZ86" t="str">
            <v>平成15年6月9日</v>
          </cell>
          <cell r="BA86">
            <v>10091550</v>
          </cell>
          <cell r="BB86"/>
          <cell r="BC86" t="e">
            <v>#N/A</v>
          </cell>
          <cell r="BD86"/>
          <cell r="BE86" t="e">
            <v>#N/A</v>
          </cell>
          <cell r="BF86"/>
          <cell r="BG86" t="e">
            <v>#N/A</v>
          </cell>
          <cell r="BH86"/>
          <cell r="BI86" t="e">
            <v>#N/A</v>
          </cell>
          <cell r="BJ86"/>
          <cell r="BK86" t="e">
            <v>#N/A</v>
          </cell>
          <cell r="BL86"/>
          <cell r="BM86" t="e">
            <v>#N/A</v>
          </cell>
          <cell r="BN86"/>
          <cell r="BO86" t="e">
            <v>#N/A</v>
          </cell>
          <cell r="BP86"/>
          <cell r="BQ86" t="e">
            <v>#N/A</v>
          </cell>
          <cell r="BR86"/>
          <cell r="BS86" t="e">
            <v>#N/A</v>
          </cell>
          <cell r="BT86"/>
          <cell r="BU86" t="e">
            <v>#N/A</v>
          </cell>
          <cell r="BV86"/>
          <cell r="BW86" t="e">
            <v>#N/A</v>
          </cell>
          <cell r="BX86"/>
          <cell r="BY86" t="e">
            <v>#N/A</v>
          </cell>
          <cell r="BZ86"/>
          <cell r="CA86" t="e">
            <v>#N/A</v>
          </cell>
          <cell r="CB86"/>
          <cell r="CC86" t="e">
            <v>#N/A</v>
          </cell>
          <cell r="CD86"/>
          <cell r="CE86" t="e">
            <v>#N/A</v>
          </cell>
          <cell r="CF86">
            <v>9</v>
          </cell>
          <cell r="CG86">
            <v>0</v>
          </cell>
          <cell r="CH86">
            <v>0.95550000000000002</v>
          </cell>
          <cell r="CI86">
            <v>1</v>
          </cell>
        </row>
        <row r="87">
          <cell r="A87">
            <v>85</v>
          </cell>
          <cell r="B87">
            <v>15</v>
          </cell>
          <cell r="C87" t="str">
            <v>県単事業</v>
          </cell>
          <cell r="D87" t="str">
            <v>む営第 15-4 号</v>
          </cell>
          <cell r="E87">
            <v>37214</v>
          </cell>
          <cell r="F87">
            <v>13</v>
          </cell>
          <cell r="G87" t="str">
            <v>大湊高等学校校舎(管理棟)耐震改修工事</v>
          </cell>
          <cell r="H87" t="str">
            <v>むつ市大字大湊字大近川地内</v>
          </cell>
          <cell r="I87" t="str">
            <v>平成15年12月19日まで</v>
          </cell>
          <cell r="J87" t="str">
            <v>有</v>
          </cell>
          <cell r="K87" t="str">
            <v>平成15年6月9日(月)から平成15年6月18日(水)まで</v>
          </cell>
          <cell r="L87"/>
          <cell r="M87"/>
          <cell r="N87" t="str">
            <v>平成15年6月19日</v>
          </cell>
          <cell r="O87" t="str">
            <v>(木)</v>
          </cell>
          <cell r="P87" t="str">
            <v>午前10時00分</v>
          </cell>
          <cell r="Q87" t="str">
            <v>請負代金額の10分の1以上の契約保証金を納付</v>
          </cell>
          <cell r="R87">
            <v>0</v>
          </cell>
          <cell r="S87">
            <v>0</v>
          </cell>
          <cell r="T87"/>
          <cell r="U87" t="str">
            <v>平成15年6月9日</v>
          </cell>
          <cell r="V87" t="str">
            <v>（株）熊谷建設工業</v>
          </cell>
          <cell r="W87" t="str">
            <v>FAX</v>
          </cell>
          <cell r="X87" t="str">
            <v>（株）橋本建設工業</v>
          </cell>
          <cell r="Y87" t="str">
            <v>FAX</v>
          </cell>
          <cell r="Z87" t="str">
            <v>杉山建設工業（株）</v>
          </cell>
          <cell r="AA87" t="str">
            <v>FAX</v>
          </cell>
          <cell r="AB87" t="str">
            <v>山内土木（株）</v>
          </cell>
          <cell r="AC87" t="str">
            <v>FAX</v>
          </cell>
          <cell r="AD87" t="str">
            <v>野村建設（株）</v>
          </cell>
          <cell r="AE87" t="str">
            <v>FAX</v>
          </cell>
          <cell r="AF87" t="str">
            <v>（株）工藤組</v>
          </cell>
          <cell r="AG87" t="str">
            <v>Fax 0176-68-3112</v>
          </cell>
          <cell r="AH87" t="str">
            <v>（株）小坂工務店</v>
          </cell>
          <cell r="AI87" t="str">
            <v>Fax 0176-52-3398</v>
          </cell>
          <cell r="AJ87" t="str">
            <v>東北建設（株）</v>
          </cell>
          <cell r="AK87" t="str">
            <v>Fax 0175-63-3459</v>
          </cell>
          <cell r="AL87" t="str">
            <v>昭和建設（株）</v>
          </cell>
          <cell r="AM87" t="str">
            <v>Fax 0176-53-3127</v>
          </cell>
          <cell r="AN87" t="str">
            <v>西村産業（株）</v>
          </cell>
          <cell r="AO87" t="str">
            <v>Fax 0176-53-8889</v>
          </cell>
          <cell r="AP87" t="str">
            <v>（株）中屋敷建設</v>
          </cell>
          <cell r="AQ87" t="str">
            <v>Fax 0176-57-0599</v>
          </cell>
          <cell r="AR87" t="str">
            <v>（株）岡山建設</v>
          </cell>
          <cell r="AS87" t="str">
            <v>ＦＡＸ</v>
          </cell>
          <cell r="AT87"/>
          <cell r="AU87" t="e">
            <v>#N/A</v>
          </cell>
          <cell r="AV87">
            <v>0</v>
          </cell>
          <cell r="AW87" t="e">
            <v>#N/A</v>
          </cell>
          <cell r="AX87"/>
          <cell r="AY87" t="e">
            <v>#N/A</v>
          </cell>
          <cell r="AZ87" t="str">
            <v>平成15年6月9日</v>
          </cell>
          <cell r="BA87">
            <v>44551500</v>
          </cell>
          <cell r="BB87"/>
          <cell r="BC87" t="e">
            <v>#N/A</v>
          </cell>
          <cell r="BD87"/>
          <cell r="BE87" t="e">
            <v>#N/A</v>
          </cell>
          <cell r="BF87"/>
          <cell r="BG87" t="e">
            <v>#N/A</v>
          </cell>
          <cell r="BH87"/>
          <cell r="BI87" t="e">
            <v>#N/A</v>
          </cell>
          <cell r="BJ87"/>
          <cell r="BK87" t="e">
            <v>#N/A</v>
          </cell>
          <cell r="BL87"/>
          <cell r="BM87" t="e">
            <v>#N/A</v>
          </cell>
          <cell r="BN87"/>
          <cell r="BO87" t="e">
            <v>#N/A</v>
          </cell>
          <cell r="BP87"/>
          <cell r="BQ87" t="e">
            <v>#N/A</v>
          </cell>
          <cell r="BR87"/>
          <cell r="BS87" t="e">
            <v>#N/A</v>
          </cell>
          <cell r="BT87"/>
          <cell r="BU87" t="e">
            <v>#N/A</v>
          </cell>
          <cell r="BV87"/>
          <cell r="BW87" t="e">
            <v>#N/A</v>
          </cell>
          <cell r="BX87"/>
          <cell r="BY87" t="e">
            <v>#N/A</v>
          </cell>
          <cell r="BZ87"/>
          <cell r="CA87" t="e">
            <v>#N/A</v>
          </cell>
          <cell r="CB87"/>
          <cell r="CC87" t="e">
            <v>#N/A</v>
          </cell>
          <cell r="CD87"/>
          <cell r="CE87" t="e">
            <v>#N/A</v>
          </cell>
          <cell r="CF87">
            <v>2</v>
          </cell>
          <cell r="CG87">
            <v>0</v>
          </cell>
          <cell r="CH87">
            <v>0.97921348314606738</v>
          </cell>
          <cell r="CI87">
            <v>1</v>
          </cell>
        </row>
        <row r="88">
          <cell r="A88">
            <v>86</v>
          </cell>
          <cell r="B88">
            <v>15</v>
          </cell>
          <cell r="C88" t="str">
            <v>県単事業</v>
          </cell>
          <cell r="D88" t="str">
            <v>繰河特環第 1-1 号</v>
          </cell>
          <cell r="E88">
            <v>37214</v>
          </cell>
          <cell r="F88">
            <v>12</v>
          </cell>
          <cell r="G88" t="str">
            <v>田名部川地方特定河川等環境整備工事</v>
          </cell>
          <cell r="H88" t="str">
            <v>むつ市大字金谷地内</v>
          </cell>
          <cell r="I88" t="str">
            <v>120日間</v>
          </cell>
          <cell r="J88" t="str">
            <v>有</v>
          </cell>
          <cell r="K88" t="str">
            <v>平成15年6月9日(月)から平成15年6月18日(水)まで</v>
          </cell>
          <cell r="L88"/>
          <cell r="M88"/>
          <cell r="N88" t="str">
            <v>平成15年6月19日</v>
          </cell>
          <cell r="O88" t="str">
            <v>(木)</v>
          </cell>
          <cell r="P88" t="str">
            <v>午前10時00分</v>
          </cell>
          <cell r="Q88" t="str">
            <v>請負代金額の10分の1以上の契約保証金を納付</v>
          </cell>
          <cell r="R88">
            <v>0</v>
          </cell>
          <cell r="S88">
            <v>0</v>
          </cell>
          <cell r="T88"/>
          <cell r="U88" t="str">
            <v>平成15年6月9日</v>
          </cell>
          <cell r="V88" t="str">
            <v>（株）浜中土木</v>
          </cell>
          <cell r="W88" t="str">
            <v>FAX</v>
          </cell>
          <cell r="X88" t="str">
            <v>山内土木（株）</v>
          </cell>
          <cell r="Y88" t="str">
            <v>FAX</v>
          </cell>
          <cell r="Z88" t="str">
            <v>（株）柴田組</v>
          </cell>
          <cell r="AA88" t="str">
            <v>FAX</v>
          </cell>
          <cell r="AB88" t="str">
            <v>野村建設（株）</v>
          </cell>
          <cell r="AC88" t="str">
            <v>FAX</v>
          </cell>
          <cell r="AD88" t="str">
            <v>（株）熊谷建設工業</v>
          </cell>
          <cell r="AE88" t="str">
            <v>FAX</v>
          </cell>
          <cell r="AF88" t="str">
            <v>太陽建設（株）</v>
          </cell>
          <cell r="AG88" t="str">
            <v>FAX</v>
          </cell>
          <cell r="AH88" t="str">
            <v>磯沼建設（株）</v>
          </cell>
          <cell r="AI88" t="str">
            <v>FAX</v>
          </cell>
          <cell r="AJ88" t="str">
            <v>杉山建設工業（株）</v>
          </cell>
          <cell r="AK88" t="str">
            <v>FAX</v>
          </cell>
          <cell r="AL88" t="str">
            <v>（株）橋本建設工業</v>
          </cell>
          <cell r="AM88" t="str">
            <v>FAX</v>
          </cell>
          <cell r="AN88" t="str">
            <v>大畑振興建設（株）</v>
          </cell>
          <cell r="AO88" t="str">
            <v>FAX</v>
          </cell>
          <cell r="AP88" t="str">
            <v>大見海事工業（株）</v>
          </cell>
          <cell r="AQ88" t="str">
            <v>FAX</v>
          </cell>
          <cell r="AR88" t="str">
            <v>野崎建設工業（株）</v>
          </cell>
          <cell r="AS88" t="str">
            <v>FAX</v>
          </cell>
          <cell r="AT88" t="str">
            <v>細川建設（株）</v>
          </cell>
          <cell r="AU88" t="str">
            <v>FAX</v>
          </cell>
          <cell r="AV88"/>
          <cell r="AW88" t="e">
            <v>#N/A</v>
          </cell>
          <cell r="AX88"/>
          <cell r="AY88" t="e">
            <v>#N/A</v>
          </cell>
          <cell r="AZ88" t="str">
            <v>平成15年6月9日</v>
          </cell>
          <cell r="BA88">
            <v>49846650</v>
          </cell>
          <cell r="BB88"/>
          <cell r="BC88" t="e">
            <v>#N/A</v>
          </cell>
          <cell r="BD88"/>
          <cell r="BE88" t="e">
            <v>#N/A</v>
          </cell>
          <cell r="BF88"/>
          <cell r="BG88" t="e">
            <v>#N/A</v>
          </cell>
          <cell r="BH88"/>
          <cell r="BI88" t="e">
            <v>#N/A</v>
          </cell>
          <cell r="BJ88"/>
          <cell r="BK88" t="e">
            <v>#N/A</v>
          </cell>
          <cell r="BL88"/>
          <cell r="BM88" t="e">
            <v>#N/A</v>
          </cell>
          <cell r="BN88"/>
          <cell r="BO88" t="e">
            <v>#N/A</v>
          </cell>
          <cell r="BP88"/>
          <cell r="BQ88" t="e">
            <v>#N/A</v>
          </cell>
          <cell r="BR88"/>
          <cell r="BS88" t="e">
            <v>#N/A</v>
          </cell>
          <cell r="BT88"/>
          <cell r="BU88" t="e">
            <v>#N/A</v>
          </cell>
          <cell r="BV88"/>
          <cell r="BW88" t="e">
            <v>#N/A</v>
          </cell>
          <cell r="BX88"/>
          <cell r="BY88" t="e">
            <v>#N/A</v>
          </cell>
          <cell r="BZ88"/>
          <cell r="CA88" t="e">
            <v>#N/A</v>
          </cell>
          <cell r="CB88"/>
          <cell r="CC88" t="e">
            <v>#N/A</v>
          </cell>
          <cell r="CD88"/>
          <cell r="CE88" t="e">
            <v>#N/A</v>
          </cell>
          <cell r="CF88">
            <v>1</v>
          </cell>
          <cell r="CG88">
            <v>1</v>
          </cell>
          <cell r="CH88">
            <v>0.98042168674698793</v>
          </cell>
          <cell r="CI88">
            <v>1</v>
          </cell>
        </row>
        <row r="89">
          <cell r="A89">
            <v>87</v>
          </cell>
          <cell r="B89">
            <v>15</v>
          </cell>
          <cell r="C89" t="str">
            <v>公共事業</v>
          </cell>
          <cell r="D89" t="str">
            <v>海侵第 2 号</v>
          </cell>
          <cell r="E89">
            <v>37214</v>
          </cell>
          <cell r="F89">
            <v>12</v>
          </cell>
          <cell r="G89" t="str">
            <v>烏沢海岸侵食対策工事</v>
          </cell>
          <cell r="H89" t="str">
            <v>むつ市大字烏沢地内</v>
          </cell>
          <cell r="I89" t="str">
            <v>230日間</v>
          </cell>
          <cell r="J89" t="str">
            <v>無</v>
          </cell>
          <cell r="K89" t="str">
            <v>平成15年6月10日(火)から平成15年6月18日(水)まで</v>
          </cell>
          <cell r="L89"/>
          <cell r="M89"/>
          <cell r="N89" t="str">
            <v>平成15年6月19日</v>
          </cell>
          <cell r="O89" t="str">
            <v>(木)</v>
          </cell>
          <cell r="P89" t="str">
            <v>午前10時00分</v>
          </cell>
          <cell r="Q89" t="str">
            <v>請負代金額の10分の1以上の契約保証金を納付</v>
          </cell>
          <cell r="R89">
            <v>0</v>
          </cell>
          <cell r="S89">
            <v>0</v>
          </cell>
          <cell r="T89"/>
          <cell r="U89" t="str">
            <v>平成15年6月10日</v>
          </cell>
          <cell r="V89" t="str">
            <v>太陽建設（株）</v>
          </cell>
          <cell r="W89" t="str">
            <v>FAX</v>
          </cell>
          <cell r="X89" t="str">
            <v>（株）柴田組</v>
          </cell>
          <cell r="Y89" t="str">
            <v>FAX</v>
          </cell>
          <cell r="Z89" t="str">
            <v>野崎建設工業（株）</v>
          </cell>
          <cell r="AA89" t="str">
            <v>FAX</v>
          </cell>
          <cell r="AB89" t="str">
            <v>山内土木（株）</v>
          </cell>
          <cell r="AC89" t="str">
            <v>FAX</v>
          </cell>
          <cell r="AD89" t="str">
            <v>大畑振興建設（株）</v>
          </cell>
          <cell r="AE89" t="str">
            <v>FAX</v>
          </cell>
          <cell r="AF89" t="str">
            <v>磯沼建設（株）</v>
          </cell>
          <cell r="AG89" t="str">
            <v>FAX</v>
          </cell>
          <cell r="AH89" t="str">
            <v>細川建設（株）</v>
          </cell>
          <cell r="AI89" t="str">
            <v>FAX</v>
          </cell>
          <cell r="AJ89" t="str">
            <v>杉山建設工業（株）</v>
          </cell>
          <cell r="AK89" t="str">
            <v>FAX</v>
          </cell>
          <cell r="AL89" t="str">
            <v>大見海事工業（株）</v>
          </cell>
          <cell r="AM89" t="str">
            <v>FAX</v>
          </cell>
          <cell r="AN89" t="str">
            <v>野村建設（株）</v>
          </cell>
          <cell r="AO89" t="str">
            <v>FAX</v>
          </cell>
          <cell r="AP89" t="str">
            <v>（株）菊末産業</v>
          </cell>
          <cell r="AQ89" t="str">
            <v>FAX</v>
          </cell>
          <cell r="AR89" t="str">
            <v>（株）中村組</v>
          </cell>
          <cell r="AS89" t="str">
            <v>FAX</v>
          </cell>
          <cell r="AT89"/>
          <cell r="AU89" t="e">
            <v>#N/A</v>
          </cell>
          <cell r="AV89"/>
          <cell r="AW89" t="e">
            <v>#N/A</v>
          </cell>
          <cell r="AX89"/>
          <cell r="AY89" t="e">
            <v>#N/A</v>
          </cell>
          <cell r="AZ89" t="str">
            <v>平成15年6月10日</v>
          </cell>
          <cell r="BA89">
            <v>198556050</v>
          </cell>
          <cell r="BB89"/>
          <cell r="BC89" t="e">
            <v>#N/A</v>
          </cell>
          <cell r="BD89"/>
          <cell r="BE89" t="e">
            <v>#N/A</v>
          </cell>
          <cell r="BF89"/>
          <cell r="BG89" t="e">
            <v>#N/A</v>
          </cell>
          <cell r="BH89"/>
          <cell r="BI89" t="e">
            <v>#N/A</v>
          </cell>
          <cell r="BJ89"/>
          <cell r="BK89" t="e">
            <v>#N/A</v>
          </cell>
          <cell r="BL89"/>
          <cell r="BM89" t="e">
            <v>#N/A</v>
          </cell>
          <cell r="BN89"/>
          <cell r="BO89" t="e">
            <v>#N/A</v>
          </cell>
          <cell r="BP89"/>
          <cell r="BQ89" t="e">
            <v>#N/A</v>
          </cell>
          <cell r="BR89"/>
          <cell r="BS89" t="e">
            <v>#N/A</v>
          </cell>
          <cell r="BT89"/>
          <cell r="BU89" t="e">
            <v>#N/A</v>
          </cell>
          <cell r="BV89"/>
          <cell r="BW89" t="e">
            <v>#N/A</v>
          </cell>
          <cell r="BX89"/>
          <cell r="BY89" t="e">
            <v>#N/A</v>
          </cell>
          <cell r="BZ89"/>
          <cell r="CA89" t="e">
            <v>#N/A</v>
          </cell>
          <cell r="CB89"/>
          <cell r="CC89" t="e">
            <v>#N/A</v>
          </cell>
          <cell r="CD89"/>
          <cell r="CE89" t="e">
            <v>#N/A</v>
          </cell>
          <cell r="CF89">
            <v>1</v>
          </cell>
          <cell r="CG89">
            <v>0</v>
          </cell>
          <cell r="CH89">
            <v>0.98487140695915276</v>
          </cell>
          <cell r="CI89">
            <v>1</v>
          </cell>
        </row>
        <row r="90">
          <cell r="A90">
            <v>88</v>
          </cell>
          <cell r="B90">
            <v>113</v>
          </cell>
          <cell r="C90" t="str">
            <v>公共事業</v>
          </cell>
          <cell r="D90" t="str">
            <v>火委第 12-1 号</v>
          </cell>
          <cell r="E90"/>
          <cell r="F90">
            <v>2</v>
          </cell>
          <cell r="G90" t="str">
            <v>南領毛沢火山砂防砂防指定地申請書作成業務委託</v>
          </cell>
          <cell r="H90" t="str">
            <v>むつ市大字大湊地内</v>
          </cell>
          <cell r="I90" t="str">
            <v>平成15年9月30日まで</v>
          </cell>
          <cell r="J90" t="str">
            <v>有</v>
          </cell>
          <cell r="K90" t="str">
            <v>平成15年6月10日(火)から平成15年6月18日(水)まで</v>
          </cell>
          <cell r="L90"/>
          <cell r="M90"/>
          <cell r="N90" t="str">
            <v>平成15年6月19日</v>
          </cell>
          <cell r="O90" t="str">
            <v>(木)</v>
          </cell>
          <cell r="P90" t="str">
            <v>午前9時30分</v>
          </cell>
          <cell r="Q90" t="str">
            <v>契約金額の100分の5以上の契約保証金を納付</v>
          </cell>
          <cell r="R90">
            <v>0</v>
          </cell>
          <cell r="S90">
            <v>0</v>
          </cell>
          <cell r="T90"/>
          <cell r="U90" t="str">
            <v>平成15年6月10日</v>
          </cell>
          <cell r="V90" t="str">
            <v>（有）下北測量</v>
          </cell>
          <cell r="W90" t="str">
            <v>FAX</v>
          </cell>
          <cell r="X90" t="str">
            <v>（株）岩沢測量コンサル</v>
          </cell>
          <cell r="Y90" t="str">
            <v>FAX</v>
          </cell>
          <cell r="Z90"/>
          <cell r="AA90" t="e">
            <v>#N/A</v>
          </cell>
          <cell r="AB90"/>
          <cell r="AC90" t="e">
            <v>#N/A</v>
          </cell>
          <cell r="AD90"/>
          <cell r="AE90" t="e">
            <v>#N/A</v>
          </cell>
          <cell r="AF90"/>
          <cell r="AG90" t="e">
            <v>#N/A</v>
          </cell>
          <cell r="AH90"/>
          <cell r="AI90" t="e">
            <v>#N/A</v>
          </cell>
          <cell r="AJ90"/>
          <cell r="AK90" t="e">
            <v>#N/A</v>
          </cell>
          <cell r="AL90"/>
          <cell r="AM90" t="e">
            <v>#N/A</v>
          </cell>
          <cell r="AN90"/>
          <cell r="AO90" t="e">
            <v>#N/A</v>
          </cell>
          <cell r="AP90"/>
          <cell r="AQ90" t="e">
            <v>#N/A</v>
          </cell>
          <cell r="AR90"/>
          <cell r="AS90" t="e">
            <v>#N/A</v>
          </cell>
          <cell r="AT90"/>
          <cell r="AU90" t="e">
            <v>#N/A</v>
          </cell>
          <cell r="AV90"/>
          <cell r="AW90" t="e">
            <v>#N/A</v>
          </cell>
          <cell r="AX90"/>
          <cell r="AY90" t="e">
            <v>#N/A</v>
          </cell>
          <cell r="AZ90" t="str">
            <v>平成15年6月10日</v>
          </cell>
          <cell r="BA90">
            <v>682500</v>
          </cell>
          <cell r="BB90"/>
          <cell r="BC90" t="e">
            <v>#N/A</v>
          </cell>
          <cell r="BD90"/>
          <cell r="BE90" t="e">
            <v>#N/A</v>
          </cell>
          <cell r="BF90"/>
          <cell r="BG90" t="e">
            <v>#N/A</v>
          </cell>
          <cell r="BH90"/>
          <cell r="BI90" t="e">
            <v>#N/A</v>
          </cell>
          <cell r="BJ90"/>
          <cell r="BK90" t="e">
            <v>#N/A</v>
          </cell>
          <cell r="BL90"/>
          <cell r="BM90" t="e">
            <v>#N/A</v>
          </cell>
          <cell r="BN90"/>
          <cell r="BO90" t="e">
            <v>#N/A</v>
          </cell>
          <cell r="BP90"/>
          <cell r="BQ90" t="e">
            <v>#N/A</v>
          </cell>
          <cell r="BR90"/>
          <cell r="BS90" t="e">
            <v>#N/A</v>
          </cell>
          <cell r="BT90"/>
          <cell r="BU90" t="e">
            <v>#N/A</v>
          </cell>
          <cell r="BV90"/>
          <cell r="BW90" t="e">
            <v>#N/A</v>
          </cell>
          <cell r="BX90"/>
          <cell r="BY90" t="e">
            <v>#N/A</v>
          </cell>
          <cell r="BZ90"/>
          <cell r="CA90" t="e">
            <v>#N/A</v>
          </cell>
          <cell r="CB90"/>
          <cell r="CC90" t="e">
            <v>#N/A</v>
          </cell>
          <cell r="CD90"/>
          <cell r="CE90" t="e">
            <v>#N/A</v>
          </cell>
          <cell r="CF90">
            <v>30</v>
          </cell>
          <cell r="CG90">
            <v>0</v>
          </cell>
          <cell r="CH90">
            <v>0.98533724340175954</v>
          </cell>
          <cell r="CI90">
            <v>0</v>
          </cell>
        </row>
        <row r="91">
          <cell r="A91">
            <v>89</v>
          </cell>
          <cell r="B91">
            <v>15</v>
          </cell>
          <cell r="C91" t="str">
            <v>県単事業</v>
          </cell>
          <cell r="D91" t="str">
            <v>起ふる第 7940-4 号</v>
          </cell>
          <cell r="E91">
            <v>37221</v>
          </cell>
          <cell r="F91">
            <v>11</v>
          </cell>
          <cell r="G91" t="str">
            <v>九艘泊脇野沢線橋梁架替（脇野沢１号橋）工事</v>
          </cell>
          <cell r="H91" t="str">
            <v>下北郡脇野沢村大字脇野沢地内</v>
          </cell>
          <cell r="I91" t="str">
            <v>210日間</v>
          </cell>
          <cell r="J91" t="str">
            <v>無</v>
          </cell>
          <cell r="K91" t="str">
            <v>平成15年6月17日(火)から平成15年6月25日(水)まで</v>
          </cell>
          <cell r="L91"/>
          <cell r="M91"/>
          <cell r="N91" t="str">
            <v>平成15年6月26日</v>
          </cell>
          <cell r="O91" t="str">
            <v>(木)</v>
          </cell>
          <cell r="P91" t="str">
            <v>午前10時00分</v>
          </cell>
          <cell r="Q91" t="str">
            <v>請負代金額の10分の1以上の契約保証金を納付</v>
          </cell>
          <cell r="R91">
            <v>0</v>
          </cell>
          <cell r="S91">
            <v>0</v>
          </cell>
          <cell r="T91"/>
          <cell r="U91" t="str">
            <v>平成15年6月17日</v>
          </cell>
          <cell r="V91" t="str">
            <v>前田製管（株）</v>
          </cell>
          <cell r="W91" t="str">
            <v>0177-38-1577</v>
          </cell>
          <cell r="X91" t="str">
            <v>（株）日本ピーエス</v>
          </cell>
          <cell r="Y91" t="str">
            <v>0177-22-2515</v>
          </cell>
          <cell r="Z91" t="str">
            <v>ピーシー橋梁（株）</v>
          </cell>
          <cell r="AA91" t="str">
            <v>0177-76-1511</v>
          </cell>
          <cell r="AB91" t="str">
            <v>（株）ピーエス三菱</v>
          </cell>
          <cell r="AC91" t="str">
            <v>Fax　0177-77-7569</v>
          </cell>
          <cell r="AD91" t="str">
            <v>（株）富士ピーエス</v>
          </cell>
          <cell r="AE91" t="str">
            <v>0177-23-6085</v>
          </cell>
          <cell r="AF91" t="str">
            <v>（株）安部工業所</v>
          </cell>
          <cell r="AG91" t="str">
            <v>fax 017-761-7134</v>
          </cell>
          <cell r="AH91" t="str">
            <v>東日本コンクリート（株）</v>
          </cell>
          <cell r="AI91" t="str">
            <v>0177-73-4970</v>
          </cell>
          <cell r="AJ91" t="str">
            <v>川田建設（株）</v>
          </cell>
          <cell r="AK91" t="str">
            <v>0177-35-0848</v>
          </cell>
          <cell r="AL91" t="str">
            <v>オリエンタル建設（株）</v>
          </cell>
          <cell r="AM91" t="str">
            <v>Fax 017-775-1889</v>
          </cell>
          <cell r="AN91" t="str">
            <v>日本サミコン（株）</v>
          </cell>
          <cell r="AO91" t="str">
            <v>0177-22-4707</v>
          </cell>
          <cell r="AP91" t="str">
            <v>常磐興産ピーシー（株）</v>
          </cell>
          <cell r="AQ91" t="str">
            <v>Fax 022-224-6255</v>
          </cell>
          <cell r="AR91"/>
          <cell r="AS91" t="e">
            <v>#N/A</v>
          </cell>
          <cell r="AT91"/>
          <cell r="AU91" t="e">
            <v>#N/A</v>
          </cell>
          <cell r="AV91"/>
          <cell r="AW91" t="e">
            <v>#N/A</v>
          </cell>
          <cell r="AX91"/>
          <cell r="AY91" t="e">
            <v>#N/A</v>
          </cell>
          <cell r="AZ91" t="str">
            <v>平成15年6月17日</v>
          </cell>
          <cell r="BA91">
            <v>165012750</v>
          </cell>
          <cell r="BB91"/>
          <cell r="BC91" t="e">
            <v>#N/A</v>
          </cell>
          <cell r="BD91"/>
          <cell r="BE91" t="e">
            <v>#N/A</v>
          </cell>
          <cell r="BF91"/>
          <cell r="BG91" t="e">
            <v>#N/A</v>
          </cell>
          <cell r="BH91"/>
          <cell r="BI91" t="e">
            <v>#N/A</v>
          </cell>
          <cell r="BJ91"/>
          <cell r="BK91" t="e">
            <v>#N/A</v>
          </cell>
          <cell r="BL91"/>
          <cell r="BM91" t="e">
            <v>#N/A</v>
          </cell>
          <cell r="BN91"/>
          <cell r="BO91" t="e">
            <v>#N/A</v>
          </cell>
          <cell r="BP91"/>
          <cell r="BQ91" t="e">
            <v>#N/A</v>
          </cell>
          <cell r="BR91"/>
          <cell r="BS91" t="e">
            <v>#N/A</v>
          </cell>
          <cell r="BT91"/>
          <cell r="BU91" t="e">
            <v>#N/A</v>
          </cell>
          <cell r="BV91"/>
          <cell r="BW91" t="e">
            <v>#N/A</v>
          </cell>
          <cell r="BX91"/>
          <cell r="BY91" t="e">
            <v>#N/A</v>
          </cell>
          <cell r="BZ91"/>
          <cell r="CA91" t="e">
            <v>#N/A</v>
          </cell>
          <cell r="CB91"/>
          <cell r="CC91" t="e">
            <v>#N/A</v>
          </cell>
          <cell r="CD91"/>
          <cell r="CE91" t="e">
            <v>#N/A</v>
          </cell>
          <cell r="CF91">
            <v>1</v>
          </cell>
          <cell r="CG91">
            <v>1</v>
          </cell>
          <cell r="CH91">
            <v>0.94787234042553192</v>
          </cell>
          <cell r="CI91">
            <v>1</v>
          </cell>
        </row>
        <row r="92">
          <cell r="A92">
            <v>90</v>
          </cell>
          <cell r="B92">
            <v>13</v>
          </cell>
          <cell r="C92" t="str">
            <v>県単事業</v>
          </cell>
          <cell r="D92" t="str">
            <v>起河改委第 7701-1 号</v>
          </cell>
          <cell r="E92"/>
          <cell r="F92">
            <v>9</v>
          </cell>
          <cell r="G92" t="str">
            <v>田名部川河川改良設計業務委託</v>
          </cell>
          <cell r="H92" t="str">
            <v>下北郡東通村大字砂子又地内</v>
          </cell>
          <cell r="I92" t="str">
            <v>90日間</v>
          </cell>
          <cell r="J92" t="str">
            <v>有</v>
          </cell>
          <cell r="K92" t="str">
            <v>平成15年6月17日(火)から平成15年6月25日(水)まで</v>
          </cell>
          <cell r="L92"/>
          <cell r="M92"/>
          <cell r="N92" t="str">
            <v>平成15年6月26日</v>
          </cell>
          <cell r="O92" t="str">
            <v>(木)</v>
          </cell>
          <cell r="P92" t="str">
            <v>午前10時00分</v>
          </cell>
          <cell r="Q92" t="str">
            <v>契約金額の100分の5以上の契約保証金を納付</v>
          </cell>
          <cell r="R92">
            <v>0</v>
          </cell>
          <cell r="S92">
            <v>0</v>
          </cell>
          <cell r="T92"/>
          <cell r="U92" t="str">
            <v>平成15年6月17日</v>
          </cell>
          <cell r="V92" t="str">
            <v>（有）下北測量</v>
          </cell>
          <cell r="W92" t="str">
            <v>FAX</v>
          </cell>
          <cell r="X92" t="str">
            <v>（株）開発技研</v>
          </cell>
          <cell r="Y92" t="str">
            <v>FAX</v>
          </cell>
          <cell r="Z92" t="str">
            <v>（株）コンテック東日本</v>
          </cell>
          <cell r="AA92" t="str">
            <v>FAX</v>
          </cell>
          <cell r="AB92" t="str">
            <v>（株）みちのく計画</v>
          </cell>
          <cell r="AC92" t="str">
            <v>FAX</v>
          </cell>
          <cell r="AD92" t="str">
            <v>（株）コサカ技研</v>
          </cell>
          <cell r="AE92" t="str">
            <v>FAX</v>
          </cell>
          <cell r="AF92" t="str">
            <v>佐藤技術（株）</v>
          </cell>
          <cell r="AG92" t="str">
            <v>FAX</v>
          </cell>
          <cell r="AH92" t="str">
            <v>エイコウコンサルタンツ（株）</v>
          </cell>
          <cell r="AI92" t="str">
            <v>FAX</v>
          </cell>
          <cell r="AJ92" t="str">
            <v>（有）三栄測量設計事務所</v>
          </cell>
          <cell r="AK92" t="str">
            <v>FAX</v>
          </cell>
          <cell r="AL92" t="str">
            <v>（株）アイテック</v>
          </cell>
          <cell r="AM92" t="str">
            <v>FAX</v>
          </cell>
          <cell r="AN92"/>
          <cell r="AO92" t="e">
            <v>#N/A</v>
          </cell>
          <cell r="AP92"/>
          <cell r="AQ92" t="e">
            <v>#N/A</v>
          </cell>
          <cell r="AR92"/>
          <cell r="AS92" t="e">
            <v>#N/A</v>
          </cell>
          <cell r="AT92"/>
          <cell r="AU92" t="e">
            <v>#N/A</v>
          </cell>
          <cell r="AV92"/>
          <cell r="AW92" t="e">
            <v>#N/A</v>
          </cell>
          <cell r="AX92"/>
          <cell r="AY92" t="e">
            <v>#N/A</v>
          </cell>
          <cell r="AZ92" t="str">
            <v>平成15年6月17日</v>
          </cell>
          <cell r="BA92">
            <v>2520000</v>
          </cell>
          <cell r="BB92"/>
          <cell r="BC92" t="e">
            <v>#N/A</v>
          </cell>
          <cell r="BD92"/>
          <cell r="BE92" t="e">
            <v>#N/A</v>
          </cell>
          <cell r="BF92"/>
          <cell r="BG92" t="e">
            <v>#N/A</v>
          </cell>
          <cell r="BH92"/>
          <cell r="BI92" t="e">
            <v>#N/A</v>
          </cell>
          <cell r="BJ92"/>
          <cell r="BK92" t="e">
            <v>#N/A</v>
          </cell>
          <cell r="BL92"/>
          <cell r="BM92" t="e">
            <v>#N/A</v>
          </cell>
          <cell r="BN92"/>
          <cell r="BO92" t="e">
            <v>#N/A</v>
          </cell>
          <cell r="BP92"/>
          <cell r="BQ92" t="e">
            <v>#N/A</v>
          </cell>
          <cell r="BR92"/>
          <cell r="BS92" t="e">
            <v>#N/A</v>
          </cell>
          <cell r="BT92"/>
          <cell r="BU92" t="e">
            <v>#N/A</v>
          </cell>
          <cell r="BV92"/>
          <cell r="BW92" t="e">
            <v>#N/A</v>
          </cell>
          <cell r="BX92"/>
          <cell r="BY92" t="e">
            <v>#N/A</v>
          </cell>
          <cell r="BZ92"/>
          <cell r="CA92" t="e">
            <v>#N/A</v>
          </cell>
          <cell r="CB92"/>
          <cell r="CC92" t="e">
            <v>#N/A</v>
          </cell>
          <cell r="CD92"/>
          <cell r="CE92" t="e">
            <v>#N/A</v>
          </cell>
          <cell r="CF92">
            <v>30</v>
          </cell>
          <cell r="CG92">
            <v>0</v>
          </cell>
          <cell r="CH92">
            <v>0.89583333333333337</v>
          </cell>
          <cell r="CI92">
            <v>0</v>
          </cell>
        </row>
        <row r="93">
          <cell r="A93">
            <v>91</v>
          </cell>
          <cell r="B93">
            <v>15</v>
          </cell>
          <cell r="C93" t="str">
            <v>県単事業</v>
          </cell>
          <cell r="D93" t="str">
            <v>起第 7341 号</v>
          </cell>
          <cell r="E93">
            <v>37221</v>
          </cell>
          <cell r="F93">
            <v>8</v>
          </cell>
          <cell r="G93" t="str">
            <v>川内佐井線外凍上対策工事</v>
          </cell>
          <cell r="H93" t="str">
            <v>下北郡川内町大字川内地内</v>
          </cell>
          <cell r="I93" t="str">
            <v>150日間</v>
          </cell>
          <cell r="J93" t="str">
            <v>有</v>
          </cell>
          <cell r="K93" t="str">
            <v>平成15年6月10日(火)から平成15年6月25日(水)まで</v>
          </cell>
          <cell r="L93"/>
          <cell r="M93"/>
          <cell r="N93" t="str">
            <v>平成15年6月26日</v>
          </cell>
          <cell r="O93" t="str">
            <v>(木)</v>
          </cell>
          <cell r="P93" t="str">
            <v>午前10時00分</v>
          </cell>
          <cell r="Q93" t="str">
            <v>請負代金額の100分の5以上の契約保証金を納付</v>
          </cell>
          <cell r="R93">
            <v>0</v>
          </cell>
          <cell r="S93">
            <v>0</v>
          </cell>
          <cell r="T93"/>
          <cell r="U93" t="str">
            <v>平成15年6月10日</v>
          </cell>
          <cell r="V93" t="str">
            <v>（株）新谷水道工業所</v>
          </cell>
          <cell r="W93" t="str">
            <v>FAX</v>
          </cell>
          <cell r="X93" t="str">
            <v>（株）太田建築設備</v>
          </cell>
          <cell r="Y93" t="str">
            <v>FAX</v>
          </cell>
          <cell r="Z93" t="str">
            <v>（有）スケカワ</v>
          </cell>
          <cell r="AA93" t="str">
            <v>Fax 0175-24-1884</v>
          </cell>
          <cell r="AB93" t="str">
            <v>(有)システム平野</v>
          </cell>
          <cell r="AC93" t="str">
            <v>FAX</v>
          </cell>
          <cell r="AD93" t="str">
            <v>山内土木（株）</v>
          </cell>
          <cell r="AE93" t="str">
            <v>FAX</v>
          </cell>
          <cell r="AF93" t="str">
            <v>（有）太陽設備工業</v>
          </cell>
          <cell r="AG93" t="str">
            <v>Fax 0175-23-5255</v>
          </cell>
          <cell r="AH93" t="str">
            <v>（株）浜中土木</v>
          </cell>
          <cell r="AI93" t="str">
            <v>FAX</v>
          </cell>
          <cell r="AJ93" t="str">
            <v>（有）興陽設備</v>
          </cell>
          <cell r="AK93" t="str">
            <v>FAX</v>
          </cell>
          <cell r="AL93"/>
          <cell r="AM93" t="e">
            <v>#N/A</v>
          </cell>
          <cell r="AN93"/>
          <cell r="AO93" t="e">
            <v>#N/A</v>
          </cell>
          <cell r="AP93"/>
          <cell r="AQ93" t="e">
            <v>#N/A</v>
          </cell>
          <cell r="AR93"/>
          <cell r="AS93" t="e">
            <v>#N/A</v>
          </cell>
          <cell r="AT93"/>
          <cell r="AU93" t="e">
            <v>#N/A</v>
          </cell>
          <cell r="AV93"/>
          <cell r="AW93" t="e">
            <v>#N/A</v>
          </cell>
          <cell r="AX93"/>
          <cell r="AY93" t="e">
            <v>#N/A</v>
          </cell>
          <cell r="AZ93" t="str">
            <v>平成15年6月10日</v>
          </cell>
          <cell r="BA93">
            <v>4986450</v>
          </cell>
          <cell r="BB93"/>
          <cell r="BC93" t="e">
            <v>#N/A</v>
          </cell>
          <cell r="BD93"/>
          <cell r="BE93" t="e">
            <v>#N/A</v>
          </cell>
          <cell r="BF93"/>
          <cell r="BG93" t="e">
            <v>#N/A</v>
          </cell>
          <cell r="BH93"/>
          <cell r="BI93" t="e">
            <v>#N/A</v>
          </cell>
          <cell r="BJ93"/>
          <cell r="BK93" t="e">
            <v>#N/A</v>
          </cell>
          <cell r="BL93"/>
          <cell r="BM93" t="e">
            <v>#N/A</v>
          </cell>
          <cell r="BN93"/>
          <cell r="BO93" t="e">
            <v>#N/A</v>
          </cell>
          <cell r="BP93"/>
          <cell r="BQ93" t="e">
            <v>#N/A</v>
          </cell>
          <cell r="BR93"/>
          <cell r="BS93" t="e">
            <v>#N/A</v>
          </cell>
          <cell r="BT93"/>
          <cell r="BU93" t="e">
            <v>#N/A</v>
          </cell>
          <cell r="BV93"/>
          <cell r="BW93" t="e">
            <v>#N/A</v>
          </cell>
          <cell r="BX93"/>
          <cell r="BY93" t="e">
            <v>#N/A</v>
          </cell>
          <cell r="BZ93"/>
          <cell r="CA93" t="e">
            <v>#N/A</v>
          </cell>
          <cell r="CB93"/>
          <cell r="CC93" t="e">
            <v>#N/A</v>
          </cell>
          <cell r="CD93"/>
          <cell r="CE93" t="e">
            <v>#N/A</v>
          </cell>
          <cell r="CF93">
            <v>9</v>
          </cell>
          <cell r="CG93">
            <v>0</v>
          </cell>
          <cell r="CH93">
            <v>0.96987951807228912</v>
          </cell>
          <cell r="CI93">
            <v>1</v>
          </cell>
        </row>
        <row r="94">
          <cell r="A94">
            <v>92</v>
          </cell>
          <cell r="B94">
            <v>15</v>
          </cell>
          <cell r="C94" t="str">
            <v>県単事業</v>
          </cell>
          <cell r="D94" t="str">
            <v>起第 7342 号</v>
          </cell>
          <cell r="E94">
            <v>37221</v>
          </cell>
          <cell r="F94">
            <v>8</v>
          </cell>
          <cell r="G94" t="str">
            <v>川内佐井線外凍上対策工事</v>
          </cell>
          <cell r="H94" t="str">
            <v>下北郡川内町大字川内地内</v>
          </cell>
          <cell r="I94" t="str">
            <v>150日間</v>
          </cell>
          <cell r="J94" t="str">
            <v>有</v>
          </cell>
          <cell r="K94" t="str">
            <v>平成15年6月10日(火)から平成15年6月25日(水)まで</v>
          </cell>
          <cell r="L94"/>
          <cell r="M94"/>
          <cell r="N94" t="str">
            <v>平成15年6月26日</v>
          </cell>
          <cell r="O94" t="str">
            <v>(木)</v>
          </cell>
          <cell r="P94" t="str">
            <v>午前10時00分</v>
          </cell>
          <cell r="Q94" t="str">
            <v>請負代金額の10分の1以上の契約保証金を納付</v>
          </cell>
          <cell r="R94">
            <v>0</v>
          </cell>
          <cell r="S94">
            <v>0</v>
          </cell>
          <cell r="T94" t="str">
            <v xml:space="preserve"> 条件付 　工事番号第７３４１号工事の</v>
          </cell>
          <cell r="U94" t="str">
            <v>平成15年6月10日</v>
          </cell>
          <cell r="V94" t="str">
            <v>（株）新谷水道工業所</v>
          </cell>
          <cell r="W94" t="str">
            <v>FAX</v>
          </cell>
          <cell r="X94" t="str">
            <v>（株）太田建築設備</v>
          </cell>
          <cell r="Y94" t="str">
            <v>FAX</v>
          </cell>
          <cell r="Z94" t="str">
            <v>（有）スケカワ</v>
          </cell>
          <cell r="AA94" t="str">
            <v>Fax 0175-24-1884</v>
          </cell>
          <cell r="AB94" t="str">
            <v>(有)システム平野</v>
          </cell>
          <cell r="AC94" t="str">
            <v>FAX</v>
          </cell>
          <cell r="AD94" t="str">
            <v>山内土木（株）</v>
          </cell>
          <cell r="AE94" t="str">
            <v>FAX</v>
          </cell>
          <cell r="AF94" t="str">
            <v>（有）太陽設備工業</v>
          </cell>
          <cell r="AG94" t="str">
            <v>Fax 0175-23-5255</v>
          </cell>
          <cell r="AH94" t="str">
            <v>（株）浜中土木</v>
          </cell>
          <cell r="AI94" t="str">
            <v>FAX</v>
          </cell>
          <cell r="AJ94" t="str">
            <v>（有）興陽設備</v>
          </cell>
          <cell r="AK94" t="str">
            <v>FAX</v>
          </cell>
          <cell r="AL94"/>
          <cell r="AM94" t="e">
            <v>#N/A</v>
          </cell>
          <cell r="AN94"/>
          <cell r="AO94" t="e">
            <v>#N/A</v>
          </cell>
          <cell r="AP94"/>
          <cell r="AQ94" t="e">
            <v>#N/A</v>
          </cell>
          <cell r="AR94"/>
          <cell r="AS94" t="e">
            <v>#N/A</v>
          </cell>
          <cell r="AT94"/>
          <cell r="AU94" t="e">
            <v>#N/A</v>
          </cell>
          <cell r="AV94"/>
          <cell r="AW94" t="e">
            <v>#N/A</v>
          </cell>
          <cell r="AX94"/>
          <cell r="AY94" t="e">
            <v>#N/A</v>
          </cell>
          <cell r="AZ94" t="str">
            <v>平成15年6月10日</v>
          </cell>
          <cell r="BA94">
            <v>7828800</v>
          </cell>
          <cell r="BB94"/>
          <cell r="BC94" t="e">
            <v>#N/A</v>
          </cell>
          <cell r="BD94"/>
          <cell r="BE94" t="e">
            <v>#N/A</v>
          </cell>
          <cell r="BF94"/>
          <cell r="BG94" t="e">
            <v>#N/A</v>
          </cell>
          <cell r="BH94"/>
          <cell r="BI94" t="e">
            <v>#N/A</v>
          </cell>
          <cell r="BJ94"/>
          <cell r="BK94" t="e">
            <v>#N/A</v>
          </cell>
          <cell r="BL94"/>
          <cell r="BM94" t="e">
            <v>#N/A</v>
          </cell>
          <cell r="BN94"/>
          <cell r="BO94" t="e">
            <v>#N/A</v>
          </cell>
          <cell r="BP94"/>
          <cell r="BQ94" t="e">
            <v>#N/A</v>
          </cell>
          <cell r="BR94"/>
          <cell r="BS94" t="e">
            <v>#N/A</v>
          </cell>
          <cell r="BT94"/>
          <cell r="BU94" t="e">
            <v>#N/A</v>
          </cell>
          <cell r="BV94"/>
          <cell r="BW94" t="e">
            <v>#N/A</v>
          </cell>
          <cell r="BX94"/>
          <cell r="BY94" t="e">
            <v>#N/A</v>
          </cell>
          <cell r="BZ94"/>
          <cell r="CA94" t="e">
            <v>#N/A</v>
          </cell>
          <cell r="CB94"/>
          <cell r="CC94" t="e">
            <v>#N/A</v>
          </cell>
          <cell r="CD94"/>
          <cell r="CE94" t="e">
            <v>#N/A</v>
          </cell>
          <cell r="CF94">
            <v>9</v>
          </cell>
          <cell r="CG94">
            <v>1</v>
          </cell>
          <cell r="CH94">
            <v>0.97480818414322246</v>
          </cell>
          <cell r="CI94">
            <v>1</v>
          </cell>
        </row>
        <row r="95">
          <cell r="A95">
            <v>93</v>
          </cell>
          <cell r="B95">
            <v>15</v>
          </cell>
          <cell r="C95" t="str">
            <v>公共事業</v>
          </cell>
          <cell r="D95" t="str">
            <v>第 304-2 号</v>
          </cell>
          <cell r="E95">
            <v>37221</v>
          </cell>
          <cell r="F95">
            <v>8</v>
          </cell>
          <cell r="G95" t="str">
            <v>国道３３８号凍雪害防止工事</v>
          </cell>
          <cell r="H95" t="str">
            <v>下北郡川内町大字川内地内</v>
          </cell>
          <cell r="I95" t="str">
            <v>150日間</v>
          </cell>
          <cell r="J95" t="str">
            <v>有</v>
          </cell>
          <cell r="K95" t="str">
            <v>平成15年6月10日(火)から平成15年6月25日(水)まで</v>
          </cell>
          <cell r="L95"/>
          <cell r="M95"/>
          <cell r="N95" t="str">
            <v>平成15年6月26日</v>
          </cell>
          <cell r="O95" t="str">
            <v>(木)</v>
          </cell>
          <cell r="P95" t="str">
            <v>午前10時00分</v>
          </cell>
          <cell r="Q95" t="str">
            <v>請負代金額の10分の1以上の契約保証金を納付</v>
          </cell>
          <cell r="R95">
            <v>0</v>
          </cell>
          <cell r="S95">
            <v>0</v>
          </cell>
          <cell r="T95"/>
          <cell r="U95" t="str">
            <v>平成15年6月10日</v>
          </cell>
          <cell r="V95" t="str">
            <v>（株）大建設備</v>
          </cell>
          <cell r="W95" t="str">
            <v>FAX</v>
          </cell>
          <cell r="X95" t="str">
            <v>（株）菊池住設</v>
          </cell>
          <cell r="Y95" t="str">
            <v>FAX</v>
          </cell>
          <cell r="Z95" t="str">
            <v>谷川設備工業（株）</v>
          </cell>
          <cell r="AA95" t="str">
            <v>FAX</v>
          </cell>
          <cell r="AB95" t="str">
            <v>（有）昭和管工</v>
          </cell>
          <cell r="AC95" t="str">
            <v>FAX</v>
          </cell>
          <cell r="AD95" t="str">
            <v>（株）新谷水道工業所</v>
          </cell>
          <cell r="AE95" t="str">
            <v>FAX</v>
          </cell>
          <cell r="AF95" t="str">
            <v>(有)睦水工業</v>
          </cell>
          <cell r="AG95" t="str">
            <v>Fax 0175-22-4669</v>
          </cell>
          <cell r="AH95" t="str">
            <v>（有）スケカワ</v>
          </cell>
          <cell r="AI95" t="str">
            <v>Fax 0175-24-1884</v>
          </cell>
          <cell r="AJ95" t="str">
            <v>(有)システム平野</v>
          </cell>
          <cell r="AK95" t="str">
            <v>FAX</v>
          </cell>
          <cell r="AL95"/>
          <cell r="AM95" t="e">
            <v>#N/A</v>
          </cell>
          <cell r="AN95"/>
          <cell r="AO95" t="e">
            <v>#N/A</v>
          </cell>
          <cell r="AP95"/>
          <cell r="AQ95" t="e">
            <v>#N/A</v>
          </cell>
          <cell r="AR95"/>
          <cell r="AS95" t="e">
            <v>#N/A</v>
          </cell>
          <cell r="AT95"/>
          <cell r="AU95" t="e">
            <v>#N/A</v>
          </cell>
          <cell r="AV95"/>
          <cell r="AW95" t="e">
            <v>#N/A</v>
          </cell>
          <cell r="AX95"/>
          <cell r="AY95" t="e">
            <v>#N/A</v>
          </cell>
          <cell r="AZ95" t="str">
            <v>平成15年6月10日</v>
          </cell>
          <cell r="BA95">
            <v>23553600</v>
          </cell>
          <cell r="BB95"/>
          <cell r="BC95" t="e">
            <v>#N/A</v>
          </cell>
          <cell r="BD95"/>
          <cell r="BE95" t="e">
            <v>#N/A</v>
          </cell>
          <cell r="BF95"/>
          <cell r="BG95" t="e">
            <v>#N/A</v>
          </cell>
          <cell r="BH95"/>
          <cell r="BI95" t="e">
            <v>#N/A</v>
          </cell>
          <cell r="BJ95"/>
          <cell r="BK95" t="e">
            <v>#N/A</v>
          </cell>
          <cell r="BL95"/>
          <cell r="BM95" t="e">
            <v>#N/A</v>
          </cell>
          <cell r="BN95"/>
          <cell r="BO95" t="e">
            <v>#N/A</v>
          </cell>
          <cell r="BP95"/>
          <cell r="BQ95" t="e">
            <v>#N/A</v>
          </cell>
          <cell r="BR95"/>
          <cell r="BS95" t="e">
            <v>#N/A</v>
          </cell>
          <cell r="BT95"/>
          <cell r="BU95" t="e">
            <v>#N/A</v>
          </cell>
          <cell r="BV95"/>
          <cell r="BW95" t="e">
            <v>#N/A</v>
          </cell>
          <cell r="BX95"/>
          <cell r="BY95" t="e">
            <v>#N/A</v>
          </cell>
          <cell r="BZ95"/>
          <cell r="CA95" t="e">
            <v>#N/A</v>
          </cell>
          <cell r="CB95"/>
          <cell r="CC95" t="e">
            <v>#N/A</v>
          </cell>
          <cell r="CD95"/>
          <cell r="CE95" t="e">
            <v>#N/A</v>
          </cell>
          <cell r="CF95">
            <v>9</v>
          </cell>
          <cell r="CG95">
            <v>0</v>
          </cell>
          <cell r="CH95">
            <v>0.94723404255319144</v>
          </cell>
          <cell r="CI95">
            <v>1</v>
          </cell>
        </row>
        <row r="96">
          <cell r="A96">
            <v>94</v>
          </cell>
          <cell r="B96">
            <v>15</v>
          </cell>
          <cell r="C96" t="str">
            <v>公共事業</v>
          </cell>
          <cell r="D96" t="str">
            <v>第 304-3 号</v>
          </cell>
          <cell r="E96">
            <v>37221</v>
          </cell>
          <cell r="F96">
            <v>8</v>
          </cell>
          <cell r="G96" t="str">
            <v>国道３３８号凍雪害防止工事</v>
          </cell>
          <cell r="H96" t="str">
            <v>下北郡川内町大字川内地内</v>
          </cell>
          <cell r="I96" t="str">
            <v>140日間</v>
          </cell>
          <cell r="J96" t="str">
            <v>有</v>
          </cell>
          <cell r="K96" t="str">
            <v>平成15年6月10日(火)から平成15年6月25日(水)まで</v>
          </cell>
          <cell r="L96"/>
          <cell r="M96"/>
          <cell r="N96" t="str">
            <v>平成15年6月26日</v>
          </cell>
          <cell r="O96" t="str">
            <v>(木)</v>
          </cell>
          <cell r="P96" t="str">
            <v>午前10時00分</v>
          </cell>
          <cell r="Q96" t="str">
            <v>請負代金額の10分の1以上の契約保証金を納付</v>
          </cell>
          <cell r="R96">
            <v>0</v>
          </cell>
          <cell r="S96">
            <v>0</v>
          </cell>
          <cell r="T96" t="str">
            <v xml:space="preserve"> 条件付 　工事番号第304-2号工事の</v>
          </cell>
          <cell r="U96" t="str">
            <v>平成15年6月10日</v>
          </cell>
          <cell r="V96" t="str">
            <v>（株）大建設備</v>
          </cell>
          <cell r="W96" t="str">
            <v>FAX</v>
          </cell>
          <cell r="X96" t="str">
            <v>（株）菊池住設</v>
          </cell>
          <cell r="Y96" t="str">
            <v>FAX</v>
          </cell>
          <cell r="Z96" t="str">
            <v>谷川設備工業（株）</v>
          </cell>
          <cell r="AA96" t="str">
            <v>FAX</v>
          </cell>
          <cell r="AB96" t="str">
            <v>（有）昭和管工</v>
          </cell>
          <cell r="AC96" t="str">
            <v>FAX</v>
          </cell>
          <cell r="AD96" t="str">
            <v>（株）新谷水道工業所</v>
          </cell>
          <cell r="AE96" t="str">
            <v>FAX</v>
          </cell>
          <cell r="AF96" t="str">
            <v>(有)睦水工業</v>
          </cell>
          <cell r="AG96" t="str">
            <v>Fax 0175-22-4669</v>
          </cell>
          <cell r="AH96" t="str">
            <v>（有）スケカワ</v>
          </cell>
          <cell r="AI96" t="str">
            <v>Fax 0175-24-1884</v>
          </cell>
          <cell r="AJ96" t="str">
            <v>(有)システム平野</v>
          </cell>
          <cell r="AK96" t="str">
            <v>FAX</v>
          </cell>
          <cell r="AL96"/>
          <cell r="AM96" t="e">
            <v>#N/A</v>
          </cell>
          <cell r="AN96"/>
          <cell r="AO96" t="e">
            <v>#N/A</v>
          </cell>
          <cell r="AP96"/>
          <cell r="AQ96" t="e">
            <v>#N/A</v>
          </cell>
          <cell r="AR96"/>
          <cell r="AS96" t="e">
            <v>#N/A</v>
          </cell>
          <cell r="AT96"/>
          <cell r="AU96" t="e">
            <v>#N/A</v>
          </cell>
          <cell r="AV96"/>
          <cell r="AW96" t="e">
            <v>#N/A</v>
          </cell>
          <cell r="AX96"/>
          <cell r="AY96" t="e">
            <v>#N/A</v>
          </cell>
          <cell r="AZ96" t="str">
            <v>平成15年6月10日</v>
          </cell>
          <cell r="BA96">
            <v>17997000</v>
          </cell>
          <cell r="BB96"/>
          <cell r="BC96" t="e">
            <v>#N/A</v>
          </cell>
          <cell r="BD96"/>
          <cell r="BE96" t="e">
            <v>#N/A</v>
          </cell>
          <cell r="BF96"/>
          <cell r="BG96" t="e">
            <v>#N/A</v>
          </cell>
          <cell r="BH96"/>
          <cell r="BI96" t="e">
            <v>#N/A</v>
          </cell>
          <cell r="BJ96"/>
          <cell r="BK96" t="e">
            <v>#N/A</v>
          </cell>
          <cell r="BL96"/>
          <cell r="BM96" t="e">
            <v>#N/A</v>
          </cell>
          <cell r="BN96"/>
          <cell r="BO96" t="e">
            <v>#N/A</v>
          </cell>
          <cell r="BP96"/>
          <cell r="BQ96" t="e">
            <v>#N/A</v>
          </cell>
          <cell r="BR96"/>
          <cell r="BS96" t="e">
            <v>#N/A</v>
          </cell>
          <cell r="BT96"/>
          <cell r="BU96" t="e">
            <v>#N/A</v>
          </cell>
          <cell r="BV96"/>
          <cell r="BW96" t="e">
            <v>#N/A</v>
          </cell>
          <cell r="BX96"/>
          <cell r="BY96" t="e">
            <v>#N/A</v>
          </cell>
          <cell r="BZ96"/>
          <cell r="CA96" t="e">
            <v>#N/A</v>
          </cell>
          <cell r="CB96"/>
          <cell r="CC96" t="e">
            <v>#N/A</v>
          </cell>
          <cell r="CD96"/>
          <cell r="CE96" t="e">
            <v>#N/A</v>
          </cell>
          <cell r="CF96">
            <v>9</v>
          </cell>
          <cell r="CG96">
            <v>0</v>
          </cell>
          <cell r="CH96">
            <v>0.96998882681564247</v>
          </cell>
          <cell r="CI96">
            <v>1</v>
          </cell>
        </row>
        <row r="97">
          <cell r="A97">
            <v>95</v>
          </cell>
          <cell r="B97">
            <v>15</v>
          </cell>
          <cell r="C97" t="str">
            <v>県単事業</v>
          </cell>
          <cell r="D97" t="str">
            <v>半総第 7925-2 号</v>
          </cell>
          <cell r="E97">
            <v>37221</v>
          </cell>
          <cell r="F97">
            <v>8</v>
          </cell>
          <cell r="G97" t="str">
            <v>川内佐井線外道路改良工事</v>
          </cell>
          <cell r="H97" t="str">
            <v>下北郡佐井村大字佐井外地内</v>
          </cell>
          <cell r="I97" t="str">
            <v>110日間</v>
          </cell>
          <cell r="J97" t="str">
            <v>有</v>
          </cell>
          <cell r="K97" t="str">
            <v>平成15年6月10日(火)から平成15年6月25日(水)まで</v>
          </cell>
          <cell r="L97"/>
          <cell r="M97"/>
          <cell r="N97" t="str">
            <v>平成15年6月26日</v>
          </cell>
          <cell r="O97" t="str">
            <v>(木)</v>
          </cell>
          <cell r="P97" t="str">
            <v>午前10時00分</v>
          </cell>
          <cell r="Q97" t="str">
            <v>請負代金額の100分の5以上の契約保証金を納付</v>
          </cell>
          <cell r="R97">
            <v>0</v>
          </cell>
          <cell r="S97">
            <v>0</v>
          </cell>
          <cell r="T97"/>
          <cell r="U97" t="str">
            <v>平成15年6月10日</v>
          </cell>
          <cell r="V97" t="str">
            <v>中島建設（株）</v>
          </cell>
          <cell r="W97" t="str">
            <v>FAX</v>
          </cell>
          <cell r="X97" t="str">
            <v>（有）竹正工務店</v>
          </cell>
          <cell r="Y97" t="str">
            <v>FAX</v>
          </cell>
          <cell r="Z97" t="str">
            <v>（有）下山設備</v>
          </cell>
          <cell r="AA97" t="str">
            <v>FAX</v>
          </cell>
          <cell r="AB97" t="str">
            <v>大滝　正勝</v>
          </cell>
          <cell r="AC97" t="str">
            <v>FAX</v>
          </cell>
          <cell r="AD97" t="str">
            <v>（有）竹内組</v>
          </cell>
          <cell r="AE97" t="str">
            <v>FAX</v>
          </cell>
          <cell r="AF97" t="str">
            <v>瀬原　達雄</v>
          </cell>
          <cell r="AG97" t="str">
            <v>FAX</v>
          </cell>
          <cell r="AH97" t="str">
            <v>（有）高久建設</v>
          </cell>
          <cell r="AI97" t="str">
            <v>FAX</v>
          </cell>
          <cell r="AJ97" t="str">
            <v>（有）東出水道設備</v>
          </cell>
          <cell r="AK97" t="str">
            <v>FAX</v>
          </cell>
          <cell r="AL97"/>
          <cell r="AM97" t="e">
            <v>#N/A</v>
          </cell>
          <cell r="AN97"/>
          <cell r="AO97" t="e">
            <v>#N/A</v>
          </cell>
          <cell r="AP97"/>
          <cell r="AQ97" t="e">
            <v>#N/A</v>
          </cell>
          <cell r="AR97"/>
          <cell r="AS97" t="e">
            <v>#N/A</v>
          </cell>
          <cell r="AT97"/>
          <cell r="AU97" t="e">
            <v>#N/A</v>
          </cell>
          <cell r="AV97"/>
          <cell r="AW97" t="e">
            <v>#N/A</v>
          </cell>
          <cell r="AX97"/>
          <cell r="AY97" t="e">
            <v>#N/A</v>
          </cell>
          <cell r="AZ97" t="str">
            <v>平成15年6月10日</v>
          </cell>
          <cell r="BA97">
            <v>4502400</v>
          </cell>
          <cell r="BB97"/>
          <cell r="BC97" t="e">
            <v>#N/A</v>
          </cell>
          <cell r="BD97"/>
          <cell r="BE97" t="e">
            <v>#N/A</v>
          </cell>
          <cell r="BF97"/>
          <cell r="BG97" t="e">
            <v>#N/A</v>
          </cell>
          <cell r="BH97"/>
          <cell r="BI97" t="e">
            <v>#N/A</v>
          </cell>
          <cell r="BJ97"/>
          <cell r="BK97" t="e">
            <v>#N/A</v>
          </cell>
          <cell r="BL97"/>
          <cell r="BM97" t="e">
            <v>#N/A</v>
          </cell>
          <cell r="BN97"/>
          <cell r="BO97" t="e">
            <v>#N/A</v>
          </cell>
          <cell r="BP97"/>
          <cell r="BQ97" t="e">
            <v>#N/A</v>
          </cell>
          <cell r="BR97"/>
          <cell r="BS97" t="e">
            <v>#N/A</v>
          </cell>
          <cell r="BT97"/>
          <cell r="BU97" t="e">
            <v>#N/A</v>
          </cell>
          <cell r="BV97"/>
          <cell r="BW97" t="e">
            <v>#N/A</v>
          </cell>
          <cell r="BX97"/>
          <cell r="BY97" t="e">
            <v>#N/A</v>
          </cell>
          <cell r="BZ97"/>
          <cell r="CA97" t="e">
            <v>#N/A</v>
          </cell>
          <cell r="CB97"/>
          <cell r="CC97" t="e">
            <v>#N/A</v>
          </cell>
          <cell r="CD97"/>
          <cell r="CE97" t="e">
            <v>#N/A</v>
          </cell>
          <cell r="CF97">
            <v>1</v>
          </cell>
          <cell r="CG97">
            <v>0</v>
          </cell>
          <cell r="CH97">
            <v>0.95199999999999996</v>
          </cell>
          <cell r="CI97">
            <v>1</v>
          </cell>
        </row>
        <row r="98">
          <cell r="A98">
            <v>96</v>
          </cell>
          <cell r="B98">
            <v>15</v>
          </cell>
          <cell r="C98" t="str">
            <v>県単事業</v>
          </cell>
          <cell r="D98" t="str">
            <v>第 7807 号</v>
          </cell>
          <cell r="E98">
            <v>37221</v>
          </cell>
          <cell r="F98">
            <v>9</v>
          </cell>
          <cell r="G98" t="str">
            <v>大赤川砂防整備工事</v>
          </cell>
          <cell r="H98" t="str">
            <v>下北郡大畑町大字佐藤ヶ平地内</v>
          </cell>
          <cell r="I98" t="str">
            <v>150日間</v>
          </cell>
          <cell r="J98" t="str">
            <v>有</v>
          </cell>
          <cell r="K98" t="str">
            <v>平成15年6月10日(火)から平成15年6月25日(水)まで</v>
          </cell>
          <cell r="L98"/>
          <cell r="M98"/>
          <cell r="N98" t="str">
            <v>平成15年6月26日</v>
          </cell>
          <cell r="O98" t="str">
            <v>(木)</v>
          </cell>
          <cell r="P98" t="str">
            <v>午前10時00分</v>
          </cell>
          <cell r="Q98" t="str">
            <v>請負代金額の10分の1以上の契約保証金を納付</v>
          </cell>
          <cell r="R98">
            <v>0</v>
          </cell>
          <cell r="S98">
            <v>0</v>
          </cell>
          <cell r="T98"/>
          <cell r="U98" t="str">
            <v>平成15年6月10日</v>
          </cell>
          <cell r="V98" t="str">
            <v>（株）中村組</v>
          </cell>
          <cell r="W98" t="str">
            <v>FAX</v>
          </cell>
          <cell r="X98" t="str">
            <v>（株）石鉢組</v>
          </cell>
          <cell r="Y98" t="str">
            <v>FAX</v>
          </cell>
          <cell r="Z98" t="str">
            <v>（株）菊末産業</v>
          </cell>
          <cell r="AA98" t="str">
            <v>FAX</v>
          </cell>
          <cell r="AB98" t="str">
            <v>川端建設（株）</v>
          </cell>
          <cell r="AC98" t="str">
            <v>FAX</v>
          </cell>
          <cell r="AD98" t="str">
            <v>（株）鹿内組</v>
          </cell>
          <cell r="AE98" t="str">
            <v>FAX</v>
          </cell>
          <cell r="AF98" t="str">
            <v>（株）杉本建設</v>
          </cell>
          <cell r="AG98" t="str">
            <v>FAX</v>
          </cell>
          <cell r="AH98" t="str">
            <v>大協建設（株）</v>
          </cell>
          <cell r="AI98" t="str">
            <v>FAX</v>
          </cell>
          <cell r="AJ98" t="str">
            <v>（株）工藤建設工業</v>
          </cell>
          <cell r="AK98" t="str">
            <v>FAX</v>
          </cell>
          <cell r="AL98" t="str">
            <v>（株）川村建設</v>
          </cell>
          <cell r="AM98" t="str">
            <v>FAX</v>
          </cell>
          <cell r="AN98"/>
          <cell r="AO98" t="e">
            <v>#N/A</v>
          </cell>
          <cell r="AP98"/>
          <cell r="AQ98" t="e">
            <v>#N/A</v>
          </cell>
          <cell r="AR98"/>
          <cell r="AS98" t="e">
            <v>#N/A</v>
          </cell>
          <cell r="AT98"/>
          <cell r="AU98" t="e">
            <v>#N/A</v>
          </cell>
          <cell r="AV98"/>
          <cell r="AW98" t="e">
            <v>#N/A</v>
          </cell>
          <cell r="AX98"/>
          <cell r="AY98" t="e">
            <v>#N/A</v>
          </cell>
          <cell r="AZ98" t="str">
            <v>平成15年6月10日</v>
          </cell>
          <cell r="BA98">
            <v>10634400</v>
          </cell>
          <cell r="BB98"/>
          <cell r="BC98" t="e">
            <v>#N/A</v>
          </cell>
          <cell r="BD98"/>
          <cell r="BE98" t="e">
            <v>#N/A</v>
          </cell>
          <cell r="BF98"/>
          <cell r="BG98" t="e">
            <v>#N/A</v>
          </cell>
          <cell r="BH98"/>
          <cell r="BI98" t="e">
            <v>#N/A</v>
          </cell>
          <cell r="BJ98"/>
          <cell r="BK98" t="e">
            <v>#N/A</v>
          </cell>
          <cell r="BL98"/>
          <cell r="BM98" t="e">
            <v>#N/A</v>
          </cell>
          <cell r="BN98"/>
          <cell r="BO98" t="e">
            <v>#N/A</v>
          </cell>
          <cell r="BP98"/>
          <cell r="BQ98" t="e">
            <v>#N/A</v>
          </cell>
          <cell r="BR98"/>
          <cell r="BS98" t="e">
            <v>#N/A</v>
          </cell>
          <cell r="BT98"/>
          <cell r="BU98" t="e">
            <v>#N/A</v>
          </cell>
          <cell r="BV98"/>
          <cell r="BW98" t="e">
            <v>#N/A</v>
          </cell>
          <cell r="BX98"/>
          <cell r="BY98" t="e">
            <v>#N/A</v>
          </cell>
          <cell r="BZ98"/>
          <cell r="CA98" t="e">
            <v>#N/A</v>
          </cell>
          <cell r="CB98"/>
          <cell r="CC98" t="e">
            <v>#N/A</v>
          </cell>
          <cell r="CD98"/>
          <cell r="CE98" t="e">
            <v>#N/A</v>
          </cell>
          <cell r="CF98">
            <v>1</v>
          </cell>
          <cell r="CG98">
            <v>1</v>
          </cell>
          <cell r="CH98">
            <v>0.97075471698113203</v>
          </cell>
          <cell r="CI98">
            <v>1</v>
          </cell>
        </row>
        <row r="99">
          <cell r="A99">
            <v>97</v>
          </cell>
          <cell r="B99">
            <v>15</v>
          </cell>
          <cell r="C99" t="str">
            <v>県単事業</v>
          </cell>
          <cell r="D99" t="str">
            <v>起第 7575 号</v>
          </cell>
          <cell r="E99">
            <v>37221</v>
          </cell>
          <cell r="F99">
            <v>10</v>
          </cell>
          <cell r="G99" t="str">
            <v>むつ恐山公園大畑線外舗装道維持修繕工事</v>
          </cell>
          <cell r="H99" t="str">
            <v>むつ市大字柳町～新町地内</v>
          </cell>
          <cell r="I99" t="str">
            <v>120日間</v>
          </cell>
          <cell r="J99" t="str">
            <v>有</v>
          </cell>
          <cell r="K99" t="str">
            <v>平成15年6月10日(火)から平成15年6月25日(水)まで</v>
          </cell>
          <cell r="L99"/>
          <cell r="M99"/>
          <cell r="N99" t="str">
            <v>平成15年6月26日</v>
          </cell>
          <cell r="O99" t="str">
            <v>(木)</v>
          </cell>
          <cell r="P99" t="str">
            <v>午前10時00分</v>
          </cell>
          <cell r="Q99" t="str">
            <v>請負代金額の10分の1以上の契約保証金を納付</v>
          </cell>
          <cell r="R99">
            <v>0</v>
          </cell>
          <cell r="S99">
            <v>0</v>
          </cell>
          <cell r="T99"/>
          <cell r="U99" t="str">
            <v>平成15年6月10日</v>
          </cell>
          <cell r="V99" t="str">
            <v>磯沼建設（株）</v>
          </cell>
          <cell r="W99" t="str">
            <v>FAX</v>
          </cell>
          <cell r="X99" t="str">
            <v>大畑振興建設（株）</v>
          </cell>
          <cell r="Y99" t="str">
            <v>FAX</v>
          </cell>
          <cell r="Z99" t="str">
            <v>（株）熊谷建設工業</v>
          </cell>
          <cell r="AA99" t="str">
            <v>FAX</v>
          </cell>
          <cell r="AB99" t="str">
            <v>杉山建設工業（株）</v>
          </cell>
          <cell r="AC99" t="str">
            <v>FAX</v>
          </cell>
          <cell r="AD99" t="str">
            <v>野村建設（株）</v>
          </cell>
          <cell r="AE99" t="str">
            <v>FAX</v>
          </cell>
          <cell r="AF99" t="str">
            <v>山内土木（株）</v>
          </cell>
          <cell r="AG99" t="str">
            <v>FAX</v>
          </cell>
          <cell r="AH99" t="str">
            <v>（株）橋本建設工業</v>
          </cell>
          <cell r="AI99" t="str">
            <v>FAX</v>
          </cell>
          <cell r="AJ99" t="str">
            <v>（株）柴田組</v>
          </cell>
          <cell r="AK99" t="str">
            <v>FAX</v>
          </cell>
          <cell r="AL99" t="str">
            <v>（株）浜中土木</v>
          </cell>
          <cell r="AM99" t="str">
            <v>FAX</v>
          </cell>
          <cell r="AN99" t="str">
            <v>（株）菊末産業</v>
          </cell>
          <cell r="AO99" t="str">
            <v>FAX</v>
          </cell>
          <cell r="AP99"/>
          <cell r="AQ99" t="e">
            <v>#N/A</v>
          </cell>
          <cell r="AR99"/>
          <cell r="AS99" t="e">
            <v>#N/A</v>
          </cell>
          <cell r="AT99"/>
          <cell r="AU99" t="e">
            <v>#N/A</v>
          </cell>
          <cell r="AV99"/>
          <cell r="AW99" t="e">
            <v>#N/A</v>
          </cell>
          <cell r="AX99"/>
          <cell r="AY99" t="e">
            <v>#N/A</v>
          </cell>
          <cell r="AZ99" t="str">
            <v>平成15年6月10日</v>
          </cell>
          <cell r="BA99">
            <v>17017350</v>
          </cell>
          <cell r="BB99"/>
          <cell r="BC99" t="e">
            <v>#N/A</v>
          </cell>
          <cell r="BD99"/>
          <cell r="BE99" t="e">
            <v>#N/A</v>
          </cell>
          <cell r="BF99"/>
          <cell r="BG99" t="e">
            <v>#N/A</v>
          </cell>
          <cell r="BH99"/>
          <cell r="BI99" t="e">
            <v>#N/A</v>
          </cell>
          <cell r="BJ99"/>
          <cell r="BK99" t="e">
            <v>#N/A</v>
          </cell>
          <cell r="BL99"/>
          <cell r="BM99" t="e">
            <v>#N/A</v>
          </cell>
          <cell r="BN99"/>
          <cell r="BO99" t="e">
            <v>#N/A</v>
          </cell>
          <cell r="BP99"/>
          <cell r="BQ99" t="e">
            <v>#N/A</v>
          </cell>
          <cell r="BR99"/>
          <cell r="BS99" t="e">
            <v>#N/A</v>
          </cell>
          <cell r="BT99"/>
          <cell r="BU99" t="e">
            <v>#N/A</v>
          </cell>
          <cell r="BV99"/>
          <cell r="BW99" t="e">
            <v>#N/A</v>
          </cell>
          <cell r="BX99"/>
          <cell r="BY99" t="e">
            <v>#N/A</v>
          </cell>
          <cell r="BZ99"/>
          <cell r="CA99" t="e">
            <v>#N/A</v>
          </cell>
          <cell r="CB99"/>
          <cell r="CC99" t="e">
            <v>#N/A</v>
          </cell>
          <cell r="CD99"/>
          <cell r="CE99" t="e">
            <v>#N/A</v>
          </cell>
          <cell r="CF99">
            <v>13</v>
          </cell>
          <cell r="CG99">
            <v>1</v>
          </cell>
          <cell r="CH99">
            <v>0.97958823529411765</v>
          </cell>
          <cell r="CI99">
            <v>1</v>
          </cell>
        </row>
        <row r="100">
          <cell r="A100">
            <v>98</v>
          </cell>
          <cell r="B100">
            <v>15</v>
          </cell>
          <cell r="C100" t="str">
            <v>県単事業</v>
          </cell>
          <cell r="D100" t="str">
            <v>半総第 7924-3 号</v>
          </cell>
          <cell r="E100">
            <v>37221</v>
          </cell>
          <cell r="F100">
            <v>14</v>
          </cell>
          <cell r="G100" t="str">
            <v>むつ尻屋崎線橋梁架替（岩屋2号橋）工事</v>
          </cell>
          <cell r="H100" t="str">
            <v>下北郡東通村大字岩屋地内</v>
          </cell>
          <cell r="I100" t="str">
            <v>185日間</v>
          </cell>
          <cell r="J100" t="str">
            <v>有</v>
          </cell>
          <cell r="K100" t="str">
            <v>平成15年6月10日(火)から平成15年6月25日(水)まで</v>
          </cell>
          <cell r="L100"/>
          <cell r="M100"/>
          <cell r="N100" t="str">
            <v>平成15年6月26日</v>
          </cell>
          <cell r="O100" t="str">
            <v>(木)</v>
          </cell>
          <cell r="P100" t="str">
            <v>午前10時00分</v>
          </cell>
          <cell r="Q100" t="str">
            <v>請負代金額の10分の1以上の契約保証金を納付</v>
          </cell>
          <cell r="R100">
            <v>0</v>
          </cell>
          <cell r="S100">
            <v>0</v>
          </cell>
          <cell r="T100"/>
          <cell r="U100" t="str">
            <v>平成15年6月10日</v>
          </cell>
          <cell r="V100" t="str">
            <v>山内土木（株）</v>
          </cell>
          <cell r="W100" t="str">
            <v>FAX</v>
          </cell>
          <cell r="X100" t="str">
            <v>（株）柴田組</v>
          </cell>
          <cell r="Y100" t="str">
            <v>FAX</v>
          </cell>
          <cell r="Z100" t="str">
            <v>野村建設（株）</v>
          </cell>
          <cell r="AA100" t="str">
            <v>FAX</v>
          </cell>
          <cell r="AB100" t="str">
            <v>（株）熊谷建設工業</v>
          </cell>
          <cell r="AC100" t="str">
            <v>FAX</v>
          </cell>
          <cell r="AD100" t="str">
            <v>太陽建設（株）</v>
          </cell>
          <cell r="AE100" t="str">
            <v>FAX</v>
          </cell>
          <cell r="AF100" t="str">
            <v>磯沼建設（株）</v>
          </cell>
          <cell r="AG100" t="str">
            <v>FAX</v>
          </cell>
          <cell r="AH100" t="str">
            <v>杉山建設工業（株）</v>
          </cell>
          <cell r="AI100" t="str">
            <v>FAX</v>
          </cell>
          <cell r="AJ100" t="str">
            <v>（株）橋本建設工業</v>
          </cell>
          <cell r="AK100" t="str">
            <v>FAX</v>
          </cell>
          <cell r="AL100" t="str">
            <v>（株）菊末産業</v>
          </cell>
          <cell r="AM100" t="str">
            <v>FAX</v>
          </cell>
          <cell r="AN100" t="str">
            <v>川端建設（株）</v>
          </cell>
          <cell r="AO100" t="str">
            <v>FAX</v>
          </cell>
          <cell r="AP100" t="str">
            <v>（株）鹿内組</v>
          </cell>
          <cell r="AQ100" t="str">
            <v>FAX</v>
          </cell>
          <cell r="AR100" t="str">
            <v>（株）杉本建設</v>
          </cell>
          <cell r="AS100" t="str">
            <v>FAX</v>
          </cell>
          <cell r="AT100" t="str">
            <v>（株）石鉢組</v>
          </cell>
          <cell r="AU100" t="str">
            <v>FAX</v>
          </cell>
          <cell r="AV100" t="str">
            <v>（株）川村建設</v>
          </cell>
          <cell r="AW100" t="str">
            <v>FAX</v>
          </cell>
          <cell r="AX100"/>
          <cell r="AY100" t="e">
            <v>#N/A</v>
          </cell>
          <cell r="AZ100" t="str">
            <v>平成15年6月10日</v>
          </cell>
          <cell r="BA100">
            <v>45747450</v>
          </cell>
          <cell r="BB100"/>
          <cell r="BC100" t="e">
            <v>#N/A</v>
          </cell>
          <cell r="BD100"/>
          <cell r="BE100" t="e">
            <v>#N/A</v>
          </cell>
          <cell r="BF100"/>
          <cell r="BG100" t="e">
            <v>#N/A</v>
          </cell>
          <cell r="BH100"/>
          <cell r="BI100" t="e">
            <v>#N/A</v>
          </cell>
          <cell r="BJ100"/>
          <cell r="BK100" t="e">
            <v>#N/A</v>
          </cell>
          <cell r="BL100"/>
          <cell r="BM100" t="e">
            <v>#N/A</v>
          </cell>
          <cell r="BN100"/>
          <cell r="BO100" t="e">
            <v>#N/A</v>
          </cell>
          <cell r="BP100"/>
          <cell r="BQ100" t="e">
            <v>#N/A</v>
          </cell>
          <cell r="BR100"/>
          <cell r="BS100" t="e">
            <v>#N/A</v>
          </cell>
          <cell r="BT100"/>
          <cell r="BU100" t="e">
            <v>#N/A</v>
          </cell>
          <cell r="BV100"/>
          <cell r="BW100" t="e">
            <v>#N/A</v>
          </cell>
          <cell r="BX100"/>
          <cell r="BY100" t="e">
            <v>#N/A</v>
          </cell>
          <cell r="BZ100"/>
          <cell r="CA100" t="e">
            <v>#N/A</v>
          </cell>
          <cell r="CB100"/>
          <cell r="CC100" t="e">
            <v>#N/A</v>
          </cell>
          <cell r="CD100"/>
          <cell r="CE100" t="e">
            <v>#N/A</v>
          </cell>
          <cell r="CF100">
            <v>1</v>
          </cell>
          <cell r="CG100">
            <v>1</v>
          </cell>
          <cell r="CH100">
            <v>0.97877461706783375</v>
          </cell>
          <cell r="CI100">
            <v>1</v>
          </cell>
        </row>
        <row r="101">
          <cell r="A101">
            <v>99</v>
          </cell>
          <cell r="B101">
            <v>15</v>
          </cell>
          <cell r="C101" t="str">
            <v>県単事業</v>
          </cell>
          <cell r="D101" t="str">
            <v>起海維第 7776 号</v>
          </cell>
          <cell r="E101">
            <v>37221</v>
          </cell>
          <cell r="F101">
            <v>10</v>
          </cell>
          <cell r="G101" t="str">
            <v>蛎崎海岸維持工事</v>
          </cell>
          <cell r="H101" t="str">
            <v>下北郡川内町大字蛎崎地内</v>
          </cell>
          <cell r="I101" t="str">
            <v>145日間</v>
          </cell>
          <cell r="J101" t="str">
            <v>有</v>
          </cell>
          <cell r="K101" t="str">
            <v>平成15年6月10日(火)から平成15年6月25日(水)まで</v>
          </cell>
          <cell r="L101"/>
          <cell r="M101"/>
          <cell r="N101" t="str">
            <v>平成15年6月26日</v>
          </cell>
          <cell r="O101" t="str">
            <v>(木)</v>
          </cell>
          <cell r="P101" t="str">
            <v>午前10時00分</v>
          </cell>
          <cell r="Q101" t="str">
            <v>請負代金額の10分の1以上の契約保証金を納付</v>
          </cell>
          <cell r="R101">
            <v>0</v>
          </cell>
          <cell r="S101">
            <v>0</v>
          </cell>
          <cell r="T101"/>
          <cell r="U101" t="str">
            <v>平成15年6月10日</v>
          </cell>
          <cell r="V101" t="str">
            <v>（株）浜中土木</v>
          </cell>
          <cell r="W101" t="str">
            <v>FAX</v>
          </cell>
          <cell r="X101" t="str">
            <v>山内土木（株）</v>
          </cell>
          <cell r="Y101" t="str">
            <v>FAX</v>
          </cell>
          <cell r="Z101" t="str">
            <v>（株）柴田組</v>
          </cell>
          <cell r="AA101" t="str">
            <v>FAX</v>
          </cell>
          <cell r="AB101" t="str">
            <v>野村建設（株）</v>
          </cell>
          <cell r="AC101" t="str">
            <v>FAX</v>
          </cell>
          <cell r="AD101" t="str">
            <v>（株）菊末産業</v>
          </cell>
          <cell r="AE101" t="str">
            <v>FAX</v>
          </cell>
          <cell r="AF101" t="str">
            <v>川端建設（株）</v>
          </cell>
          <cell r="AG101" t="str">
            <v>FAX</v>
          </cell>
          <cell r="AH101" t="str">
            <v>（株）中村組</v>
          </cell>
          <cell r="AI101" t="str">
            <v>FAX</v>
          </cell>
          <cell r="AJ101" t="str">
            <v>（株）鹿内組</v>
          </cell>
          <cell r="AK101" t="str">
            <v>FAX</v>
          </cell>
          <cell r="AL101" t="str">
            <v>（株）杉本建設</v>
          </cell>
          <cell r="AM101" t="str">
            <v>FAX</v>
          </cell>
          <cell r="AN101" t="str">
            <v>（株）石鉢組</v>
          </cell>
          <cell r="AO101" t="str">
            <v>FAX</v>
          </cell>
          <cell r="AP101"/>
          <cell r="AQ101" t="e">
            <v>#N/A</v>
          </cell>
          <cell r="AR101"/>
          <cell r="AS101" t="e">
            <v>#N/A</v>
          </cell>
          <cell r="AT101"/>
          <cell r="AU101" t="e">
            <v>#N/A</v>
          </cell>
          <cell r="AV101"/>
          <cell r="AW101" t="e">
            <v>#N/A</v>
          </cell>
          <cell r="AX101"/>
          <cell r="AY101" t="e">
            <v>#N/A</v>
          </cell>
          <cell r="AZ101" t="str">
            <v>平成15年6月10日</v>
          </cell>
          <cell r="BA101">
            <v>12625200</v>
          </cell>
          <cell r="BB101"/>
          <cell r="BC101" t="e">
            <v>#N/A</v>
          </cell>
          <cell r="BD101"/>
          <cell r="BE101" t="e">
            <v>#N/A</v>
          </cell>
          <cell r="BF101"/>
          <cell r="BG101" t="e">
            <v>#N/A</v>
          </cell>
          <cell r="BH101"/>
          <cell r="BI101" t="e">
            <v>#N/A</v>
          </cell>
          <cell r="BJ101"/>
          <cell r="BK101" t="e">
            <v>#N/A</v>
          </cell>
          <cell r="BL101"/>
          <cell r="BM101" t="e">
            <v>#N/A</v>
          </cell>
          <cell r="BN101"/>
          <cell r="BO101" t="e">
            <v>#N/A</v>
          </cell>
          <cell r="BP101"/>
          <cell r="BQ101" t="e">
            <v>#N/A</v>
          </cell>
          <cell r="BR101"/>
          <cell r="BS101" t="e">
            <v>#N/A</v>
          </cell>
          <cell r="BT101"/>
          <cell r="BU101" t="e">
            <v>#N/A</v>
          </cell>
          <cell r="BV101"/>
          <cell r="BW101" t="e">
            <v>#N/A</v>
          </cell>
          <cell r="BX101"/>
          <cell r="BY101" t="e">
            <v>#N/A</v>
          </cell>
          <cell r="BZ101"/>
          <cell r="CA101" t="e">
            <v>#N/A</v>
          </cell>
          <cell r="CB101"/>
          <cell r="CC101" t="e">
            <v>#N/A</v>
          </cell>
          <cell r="CD101"/>
          <cell r="CE101" t="e">
            <v>#N/A</v>
          </cell>
          <cell r="CF101">
            <v>1</v>
          </cell>
          <cell r="CG101">
            <v>1</v>
          </cell>
          <cell r="CH101">
            <v>0.97499999999999998</v>
          </cell>
          <cell r="CI101">
            <v>1</v>
          </cell>
        </row>
        <row r="102">
          <cell r="A102">
            <v>100</v>
          </cell>
          <cell r="B102">
            <v>15</v>
          </cell>
          <cell r="C102" t="str">
            <v>公共事業</v>
          </cell>
          <cell r="D102" t="str">
            <v>第 70-2-2 号</v>
          </cell>
          <cell r="E102">
            <v>37221</v>
          </cell>
          <cell r="F102">
            <v>10</v>
          </cell>
          <cell r="G102" t="str">
            <v>川内港海岸（侵食）護岸工事</v>
          </cell>
          <cell r="H102" t="str">
            <v>下北郡川内町大字川内地内</v>
          </cell>
          <cell r="I102" t="str">
            <v>平成15年10月31日まで</v>
          </cell>
          <cell r="J102" t="str">
            <v>有</v>
          </cell>
          <cell r="K102" t="str">
            <v>平成15年6月10日(火)から平成15年6月25日(水)まで</v>
          </cell>
          <cell r="L102"/>
          <cell r="M102"/>
          <cell r="N102" t="str">
            <v>平成15年6月26日</v>
          </cell>
          <cell r="O102" t="str">
            <v>(木)</v>
          </cell>
          <cell r="P102" t="str">
            <v>午前10時00分</v>
          </cell>
          <cell r="Q102" t="str">
            <v>請負代金額の10分の1以上の契約保証金を納付</v>
          </cell>
          <cell r="R102">
            <v>0</v>
          </cell>
          <cell r="S102">
            <v>0</v>
          </cell>
          <cell r="T102"/>
          <cell r="U102" t="str">
            <v>平成15年6月10日</v>
          </cell>
          <cell r="V102" t="str">
            <v>（株）浜中土木</v>
          </cell>
          <cell r="W102" t="str">
            <v>FAX</v>
          </cell>
          <cell r="X102" t="str">
            <v>山内土木（株）</v>
          </cell>
          <cell r="Y102" t="str">
            <v>FAX</v>
          </cell>
          <cell r="Z102" t="str">
            <v>（株）柴田組</v>
          </cell>
          <cell r="AA102" t="str">
            <v>FAX</v>
          </cell>
          <cell r="AB102" t="str">
            <v>野村建設（株）</v>
          </cell>
          <cell r="AC102" t="str">
            <v>FAX</v>
          </cell>
          <cell r="AD102" t="str">
            <v>（株）中村組</v>
          </cell>
          <cell r="AE102" t="str">
            <v>FAX</v>
          </cell>
          <cell r="AF102" t="str">
            <v>川端建設（株）</v>
          </cell>
          <cell r="AG102" t="str">
            <v>FAX</v>
          </cell>
          <cell r="AH102" t="str">
            <v>（株）菊末産業</v>
          </cell>
          <cell r="AI102" t="str">
            <v>FAX</v>
          </cell>
          <cell r="AJ102" t="str">
            <v>（株）鹿内組</v>
          </cell>
          <cell r="AK102" t="str">
            <v>FAX</v>
          </cell>
          <cell r="AL102" t="str">
            <v>（株）杉本建設</v>
          </cell>
          <cell r="AM102" t="str">
            <v>FAX</v>
          </cell>
          <cell r="AN102" t="str">
            <v>（株）石鉢組</v>
          </cell>
          <cell r="AO102" t="str">
            <v>FAX</v>
          </cell>
          <cell r="AP102"/>
          <cell r="AQ102" t="e">
            <v>#N/A</v>
          </cell>
          <cell r="AR102"/>
          <cell r="AS102" t="e">
            <v>#N/A</v>
          </cell>
          <cell r="AT102"/>
          <cell r="AU102" t="e">
            <v>#N/A</v>
          </cell>
          <cell r="AV102"/>
          <cell r="AW102" t="e">
            <v>#N/A</v>
          </cell>
          <cell r="AX102"/>
          <cell r="AY102" t="e">
            <v>#N/A</v>
          </cell>
          <cell r="AZ102" t="str">
            <v>平成15年6月10日</v>
          </cell>
          <cell r="BA102">
            <v>28896000</v>
          </cell>
          <cell r="BB102"/>
          <cell r="BC102" t="e">
            <v>#N/A</v>
          </cell>
          <cell r="BD102"/>
          <cell r="BE102" t="e">
            <v>#N/A</v>
          </cell>
          <cell r="BF102"/>
          <cell r="BG102" t="e">
            <v>#N/A</v>
          </cell>
          <cell r="BH102"/>
          <cell r="BI102" t="e">
            <v>#N/A</v>
          </cell>
          <cell r="BJ102"/>
          <cell r="BK102" t="e">
            <v>#N/A</v>
          </cell>
          <cell r="BL102"/>
          <cell r="BM102" t="e">
            <v>#N/A</v>
          </cell>
          <cell r="BN102"/>
          <cell r="BO102" t="e">
            <v>#N/A</v>
          </cell>
          <cell r="BP102"/>
          <cell r="BQ102" t="e">
            <v>#N/A</v>
          </cell>
          <cell r="BR102"/>
          <cell r="BS102" t="e">
            <v>#N/A</v>
          </cell>
          <cell r="BT102"/>
          <cell r="BU102" t="e">
            <v>#N/A</v>
          </cell>
          <cell r="BV102"/>
          <cell r="BW102" t="e">
            <v>#N/A</v>
          </cell>
          <cell r="BX102"/>
          <cell r="BY102" t="e">
            <v>#N/A</v>
          </cell>
          <cell r="BZ102"/>
          <cell r="CA102" t="e">
            <v>#N/A</v>
          </cell>
          <cell r="CB102"/>
          <cell r="CC102" t="e">
            <v>#N/A</v>
          </cell>
          <cell r="CD102"/>
          <cell r="CE102" t="e">
            <v>#N/A</v>
          </cell>
          <cell r="CF102">
            <v>1</v>
          </cell>
          <cell r="CG102">
            <v>1</v>
          </cell>
          <cell r="CH102">
            <v>0.96979166666666672</v>
          </cell>
          <cell r="CI102">
            <v>1</v>
          </cell>
        </row>
        <row r="103">
          <cell r="A103">
            <v>101</v>
          </cell>
          <cell r="B103">
            <v>15</v>
          </cell>
          <cell r="C103" t="str">
            <v>公共事業</v>
          </cell>
          <cell r="D103" t="str">
            <v>繰第 304-1 号</v>
          </cell>
          <cell r="E103">
            <v>37221</v>
          </cell>
          <cell r="F103">
            <v>9</v>
          </cell>
          <cell r="G103" t="str">
            <v>国道338号凍雪害防止工事</v>
          </cell>
          <cell r="H103" t="str">
            <v>下北郡川内町大字川内地内</v>
          </cell>
          <cell r="I103" t="str">
            <v>160日間</v>
          </cell>
          <cell r="J103" t="str">
            <v>有</v>
          </cell>
          <cell r="K103" t="str">
            <v>平成15年6月10日(火)から平成15年6月25日(水)まで</v>
          </cell>
          <cell r="L103"/>
          <cell r="M103"/>
          <cell r="N103" t="str">
            <v>平成15年6月26日</v>
          </cell>
          <cell r="O103" t="str">
            <v>(木)</v>
          </cell>
          <cell r="P103" t="str">
            <v>午前10時00分</v>
          </cell>
          <cell r="Q103" t="str">
            <v>請負代金額の10分の1以上の契約保証金を納付</v>
          </cell>
          <cell r="R103">
            <v>0</v>
          </cell>
          <cell r="S103">
            <v>0</v>
          </cell>
          <cell r="T103"/>
          <cell r="U103" t="str">
            <v>平成15年6月10日</v>
          </cell>
          <cell r="V103" t="str">
            <v>山内土木（株）</v>
          </cell>
          <cell r="W103" t="str">
            <v>FAX</v>
          </cell>
          <cell r="X103" t="str">
            <v>野村建設（株）</v>
          </cell>
          <cell r="Y103" t="str">
            <v>FAX</v>
          </cell>
          <cell r="Z103" t="str">
            <v>（株）熊谷建設工業</v>
          </cell>
          <cell r="AA103" t="str">
            <v>FAX</v>
          </cell>
          <cell r="AB103" t="str">
            <v>太陽建設（株）</v>
          </cell>
          <cell r="AC103" t="str">
            <v>FAX</v>
          </cell>
          <cell r="AD103" t="str">
            <v>磯沼建設（株）</v>
          </cell>
          <cell r="AE103" t="str">
            <v>FAX</v>
          </cell>
          <cell r="AF103" t="str">
            <v>杉山建設工業（株）</v>
          </cell>
          <cell r="AG103" t="str">
            <v>FAX</v>
          </cell>
          <cell r="AH103" t="str">
            <v>（株）橋本建設工業</v>
          </cell>
          <cell r="AI103" t="str">
            <v>FAX</v>
          </cell>
          <cell r="AJ103" t="str">
            <v>大畑振興建設（株）</v>
          </cell>
          <cell r="AK103" t="str">
            <v>FAX</v>
          </cell>
          <cell r="AL103" t="str">
            <v>野崎建設工業（株）</v>
          </cell>
          <cell r="AM103" t="str">
            <v>FAX</v>
          </cell>
          <cell r="AN103"/>
          <cell r="AO103" t="e">
            <v>#N/A</v>
          </cell>
          <cell r="AP103"/>
          <cell r="AQ103" t="e">
            <v>#N/A</v>
          </cell>
          <cell r="AR103"/>
          <cell r="AS103" t="e">
            <v>#N/A</v>
          </cell>
          <cell r="AT103"/>
          <cell r="AU103" t="e">
            <v>#N/A</v>
          </cell>
          <cell r="AV103"/>
          <cell r="AW103" t="e">
            <v>#N/A</v>
          </cell>
          <cell r="AX103"/>
          <cell r="AY103" t="e">
            <v>#N/A</v>
          </cell>
          <cell r="AZ103" t="str">
            <v>平成15年6月10日</v>
          </cell>
          <cell r="BA103">
            <v>31596600</v>
          </cell>
          <cell r="BB103"/>
          <cell r="BC103" t="e">
            <v>#N/A</v>
          </cell>
          <cell r="BD103"/>
          <cell r="BE103" t="e">
            <v>#N/A</v>
          </cell>
          <cell r="BF103"/>
          <cell r="BG103" t="e">
            <v>#N/A</v>
          </cell>
          <cell r="BH103"/>
          <cell r="BI103" t="e">
            <v>#N/A</v>
          </cell>
          <cell r="BJ103"/>
          <cell r="BK103" t="e">
            <v>#N/A</v>
          </cell>
          <cell r="BL103"/>
          <cell r="BM103" t="e">
            <v>#N/A</v>
          </cell>
          <cell r="BN103"/>
          <cell r="BO103" t="e">
            <v>#N/A</v>
          </cell>
          <cell r="BP103"/>
          <cell r="BQ103" t="e">
            <v>#N/A</v>
          </cell>
          <cell r="BR103"/>
          <cell r="BS103" t="e">
            <v>#N/A</v>
          </cell>
          <cell r="BT103"/>
          <cell r="BU103" t="e">
            <v>#N/A</v>
          </cell>
          <cell r="BV103"/>
          <cell r="BW103" t="e">
            <v>#N/A</v>
          </cell>
          <cell r="BX103"/>
          <cell r="BY103" t="e">
            <v>#N/A</v>
          </cell>
          <cell r="BZ103"/>
          <cell r="CA103" t="e">
            <v>#N/A</v>
          </cell>
          <cell r="CB103"/>
          <cell r="CC103" t="e">
            <v>#N/A</v>
          </cell>
          <cell r="CD103"/>
          <cell r="CE103" t="e">
            <v>#N/A</v>
          </cell>
          <cell r="CF103">
            <v>1</v>
          </cell>
          <cell r="CG103">
            <v>1</v>
          </cell>
          <cell r="CH103">
            <v>0.98</v>
          </cell>
          <cell r="CI103">
            <v>1</v>
          </cell>
        </row>
        <row r="104">
          <cell r="A104">
            <v>102</v>
          </cell>
          <cell r="B104">
            <v>15</v>
          </cell>
          <cell r="C104" t="str">
            <v>公共事業</v>
          </cell>
          <cell r="D104" t="str">
            <v>第 8-8-1 号</v>
          </cell>
          <cell r="E104">
            <v>37221</v>
          </cell>
          <cell r="F104">
            <v>10</v>
          </cell>
          <cell r="G104" t="str">
            <v>大間港改修防波堤（船溜）工事</v>
          </cell>
          <cell r="H104" t="str">
            <v>下北郡大間町大字根田内地内</v>
          </cell>
          <cell r="I104" t="str">
            <v>140日間</v>
          </cell>
          <cell r="J104" t="str">
            <v>有</v>
          </cell>
          <cell r="K104" t="str">
            <v>平成15年6月10日(火)から平成15年6月25日(水)まで</v>
          </cell>
          <cell r="L104"/>
          <cell r="M104"/>
          <cell r="N104" t="str">
            <v>平成15年6月26日</v>
          </cell>
          <cell r="O104" t="str">
            <v>(木)</v>
          </cell>
          <cell r="P104" t="str">
            <v>午前10時00分</v>
          </cell>
          <cell r="Q104" t="str">
            <v>請負代金額の10分の1以上の契約保証金を納付</v>
          </cell>
          <cell r="R104">
            <v>0</v>
          </cell>
          <cell r="S104">
            <v>0</v>
          </cell>
          <cell r="T104"/>
          <cell r="U104" t="str">
            <v>平成15年6月10日</v>
          </cell>
          <cell r="V104" t="str">
            <v>野村建設（株）</v>
          </cell>
          <cell r="W104" t="str">
            <v>FAX</v>
          </cell>
          <cell r="X104" t="str">
            <v>（株）熊谷建設工業</v>
          </cell>
          <cell r="Y104" t="str">
            <v>FAX</v>
          </cell>
          <cell r="Z104" t="str">
            <v>太陽建設（株）</v>
          </cell>
          <cell r="AA104" t="str">
            <v>FAX</v>
          </cell>
          <cell r="AB104" t="str">
            <v>磯沼建設（株）</v>
          </cell>
          <cell r="AC104" t="str">
            <v>FAX</v>
          </cell>
          <cell r="AD104" t="str">
            <v>杉山建設工業（株）</v>
          </cell>
          <cell r="AE104" t="str">
            <v>FAX</v>
          </cell>
          <cell r="AF104" t="str">
            <v>（株）橋本建設工業</v>
          </cell>
          <cell r="AG104" t="str">
            <v>FAX</v>
          </cell>
          <cell r="AH104" t="str">
            <v>大畑振興建設（株）</v>
          </cell>
          <cell r="AI104" t="str">
            <v>FAX</v>
          </cell>
          <cell r="AJ104" t="str">
            <v>大見海事工業（株）</v>
          </cell>
          <cell r="AK104" t="str">
            <v>FAX</v>
          </cell>
          <cell r="AL104" t="str">
            <v>野崎建設工業（株）</v>
          </cell>
          <cell r="AM104" t="str">
            <v>FAX</v>
          </cell>
          <cell r="AN104" t="str">
            <v>細川建設（株）</v>
          </cell>
          <cell r="AO104" t="str">
            <v>FAX</v>
          </cell>
          <cell r="AP104"/>
          <cell r="AQ104" t="e">
            <v>#N/A</v>
          </cell>
          <cell r="AR104"/>
          <cell r="AS104" t="e">
            <v>#N/A</v>
          </cell>
          <cell r="AT104"/>
          <cell r="AU104" t="e">
            <v>#N/A</v>
          </cell>
          <cell r="AV104"/>
          <cell r="AW104" t="e">
            <v>#N/A</v>
          </cell>
          <cell r="AX104"/>
          <cell r="AY104" t="e">
            <v>#N/A</v>
          </cell>
          <cell r="AZ104" t="str">
            <v>平成15年6月10日</v>
          </cell>
          <cell r="BA104">
            <v>34857900</v>
          </cell>
          <cell r="BB104"/>
          <cell r="BC104" t="e">
            <v>#N/A</v>
          </cell>
          <cell r="BD104"/>
          <cell r="BE104" t="e">
            <v>#N/A</v>
          </cell>
          <cell r="BF104"/>
          <cell r="BG104" t="e">
            <v>#N/A</v>
          </cell>
          <cell r="BH104"/>
          <cell r="BI104" t="e">
            <v>#N/A</v>
          </cell>
          <cell r="BJ104"/>
          <cell r="BK104" t="e">
            <v>#N/A</v>
          </cell>
          <cell r="BL104"/>
          <cell r="BM104" t="e">
            <v>#N/A</v>
          </cell>
          <cell r="BN104"/>
          <cell r="BO104" t="e">
            <v>#N/A</v>
          </cell>
          <cell r="BP104"/>
          <cell r="BQ104" t="e">
            <v>#N/A</v>
          </cell>
          <cell r="BR104"/>
          <cell r="BS104" t="e">
            <v>#N/A</v>
          </cell>
          <cell r="BT104"/>
          <cell r="BU104" t="e">
            <v>#N/A</v>
          </cell>
          <cell r="BV104"/>
          <cell r="BW104" t="e">
            <v>#N/A</v>
          </cell>
          <cell r="BX104"/>
          <cell r="BY104" t="e">
            <v>#N/A</v>
          </cell>
          <cell r="BZ104"/>
          <cell r="CA104" t="e">
            <v>#N/A</v>
          </cell>
          <cell r="CB104"/>
          <cell r="CC104" t="e">
            <v>#N/A</v>
          </cell>
          <cell r="CD104"/>
          <cell r="CE104" t="e">
            <v>#N/A</v>
          </cell>
          <cell r="CF104">
            <v>1</v>
          </cell>
          <cell r="CG104">
            <v>1</v>
          </cell>
          <cell r="CH104">
            <v>0.97155172413793101</v>
          </cell>
          <cell r="CI104">
            <v>1</v>
          </cell>
        </row>
        <row r="105">
          <cell r="A105">
            <v>103</v>
          </cell>
          <cell r="B105">
            <v>15</v>
          </cell>
          <cell r="C105" t="str">
            <v>公共事業</v>
          </cell>
          <cell r="D105" t="str">
            <v>繰第 26-6 号</v>
          </cell>
          <cell r="E105">
            <v>37221</v>
          </cell>
          <cell r="F105">
            <v>10</v>
          </cell>
          <cell r="G105" t="str">
            <v>国道338号特殊改良一種工事</v>
          </cell>
          <cell r="H105" t="str">
            <v>下北郡佐井村大字願掛地内</v>
          </cell>
          <cell r="I105" t="str">
            <v>160日間</v>
          </cell>
          <cell r="J105" t="str">
            <v>有</v>
          </cell>
          <cell r="K105" t="str">
            <v>平成15年6月10日(火)から平成15年6月25日(水)まで</v>
          </cell>
          <cell r="L105"/>
          <cell r="M105"/>
          <cell r="N105" t="str">
            <v>平成15年6月26日</v>
          </cell>
          <cell r="O105" t="str">
            <v>(木)</v>
          </cell>
          <cell r="P105" t="str">
            <v>午前10時00分</v>
          </cell>
          <cell r="Q105" t="str">
            <v>請負代金額の10分の1以上の契約保証金を納付</v>
          </cell>
          <cell r="R105">
            <v>0</v>
          </cell>
          <cell r="S105">
            <v>0</v>
          </cell>
          <cell r="T105"/>
          <cell r="U105" t="str">
            <v>平成15年6月10日</v>
          </cell>
          <cell r="V105" t="str">
            <v>（株）浜中土木</v>
          </cell>
          <cell r="W105" t="str">
            <v>FAX</v>
          </cell>
          <cell r="X105" t="str">
            <v>野村建設（株）</v>
          </cell>
          <cell r="Y105" t="str">
            <v>FAX</v>
          </cell>
          <cell r="Z105" t="str">
            <v>（株）熊谷建設工業</v>
          </cell>
          <cell r="AA105" t="str">
            <v>FAX</v>
          </cell>
          <cell r="AB105" t="str">
            <v>磯沼建設（株）</v>
          </cell>
          <cell r="AC105" t="str">
            <v>FAX</v>
          </cell>
          <cell r="AD105" t="str">
            <v>杉山建設工業（株）</v>
          </cell>
          <cell r="AE105" t="str">
            <v>FAX</v>
          </cell>
          <cell r="AF105" t="str">
            <v>（株）橋本建設工業</v>
          </cell>
          <cell r="AG105" t="str">
            <v>FAX</v>
          </cell>
          <cell r="AH105" t="str">
            <v>大畑振興建設（株）</v>
          </cell>
          <cell r="AI105" t="str">
            <v>FAX</v>
          </cell>
          <cell r="AJ105" t="str">
            <v>大見海事工業（株）</v>
          </cell>
          <cell r="AK105" t="str">
            <v>FAX</v>
          </cell>
          <cell r="AL105" t="str">
            <v>野崎建設工業（株）</v>
          </cell>
          <cell r="AM105" t="str">
            <v>FAX</v>
          </cell>
          <cell r="AN105" t="str">
            <v>細川建設（株）</v>
          </cell>
          <cell r="AO105" t="str">
            <v>FAX</v>
          </cell>
          <cell r="AP105"/>
          <cell r="AQ105" t="e">
            <v>#N/A</v>
          </cell>
          <cell r="AR105"/>
          <cell r="AS105" t="e">
            <v>#N/A</v>
          </cell>
          <cell r="AT105"/>
          <cell r="AU105" t="e">
            <v>#N/A</v>
          </cell>
          <cell r="AV105"/>
          <cell r="AW105" t="e">
            <v>#N/A</v>
          </cell>
          <cell r="AX105"/>
          <cell r="AY105" t="e">
            <v>#N/A</v>
          </cell>
          <cell r="AZ105" t="str">
            <v>平成15年6月10日</v>
          </cell>
          <cell r="BA105">
            <v>21026250</v>
          </cell>
          <cell r="BB105"/>
          <cell r="BC105" t="e">
            <v>#N/A</v>
          </cell>
          <cell r="BD105"/>
          <cell r="BE105" t="e">
            <v>#N/A</v>
          </cell>
          <cell r="BF105"/>
          <cell r="BG105" t="e">
            <v>#N/A</v>
          </cell>
          <cell r="BH105"/>
          <cell r="BI105" t="e">
            <v>#N/A</v>
          </cell>
          <cell r="BJ105"/>
          <cell r="BK105" t="e">
            <v>#N/A</v>
          </cell>
          <cell r="BL105"/>
          <cell r="BM105" t="e">
            <v>#N/A</v>
          </cell>
          <cell r="BN105"/>
          <cell r="BO105" t="e">
            <v>#N/A</v>
          </cell>
          <cell r="BP105"/>
          <cell r="BQ105" t="e">
            <v>#N/A</v>
          </cell>
          <cell r="BR105"/>
          <cell r="BS105" t="e">
            <v>#N/A</v>
          </cell>
          <cell r="BT105"/>
          <cell r="BU105" t="e">
            <v>#N/A</v>
          </cell>
          <cell r="BV105"/>
          <cell r="BW105" t="e">
            <v>#N/A</v>
          </cell>
          <cell r="BX105"/>
          <cell r="BY105" t="e">
            <v>#N/A</v>
          </cell>
          <cell r="BZ105"/>
          <cell r="CA105" t="e">
            <v>#N/A</v>
          </cell>
          <cell r="CB105"/>
          <cell r="CC105" t="e">
            <v>#N/A</v>
          </cell>
          <cell r="CD105"/>
          <cell r="CE105" t="e">
            <v>#N/A</v>
          </cell>
          <cell r="CF105">
            <v>1</v>
          </cell>
          <cell r="CG105">
            <v>1</v>
          </cell>
          <cell r="CH105">
            <v>0.97</v>
          </cell>
          <cell r="CI105">
            <v>1</v>
          </cell>
        </row>
        <row r="106">
          <cell r="A106">
            <v>104</v>
          </cell>
          <cell r="B106">
            <v>113</v>
          </cell>
          <cell r="C106" t="str">
            <v>県単事業</v>
          </cell>
          <cell r="D106" t="str">
            <v>第 7901 号</v>
          </cell>
          <cell r="E106"/>
          <cell r="F106">
            <v>2</v>
          </cell>
          <cell r="G106" t="str">
            <v>大湊港大平マリーナ除草業務委託</v>
          </cell>
          <cell r="H106" t="str">
            <v>むつ市大字大平地内</v>
          </cell>
          <cell r="I106" t="str">
            <v>平成15年10月31日まで</v>
          </cell>
          <cell r="J106" t="str">
            <v>有</v>
          </cell>
          <cell r="K106" t="str">
            <v>平成15年6月17日(火)から平成15年6月25日(水)まで</v>
          </cell>
          <cell r="L106"/>
          <cell r="M106"/>
          <cell r="N106" t="str">
            <v>平成15年6月26日</v>
          </cell>
          <cell r="O106" t="str">
            <v>(木)</v>
          </cell>
          <cell r="P106" t="str">
            <v>午前9時30分</v>
          </cell>
          <cell r="Q106" t="str">
            <v>契約金額の100分の5以上の契約保証金を納付</v>
          </cell>
          <cell r="R106">
            <v>0</v>
          </cell>
          <cell r="S106">
            <v>0</v>
          </cell>
          <cell r="T106"/>
          <cell r="U106" t="str">
            <v>平成15年6月17日</v>
          </cell>
          <cell r="V106" t="str">
            <v>山内土木（株）</v>
          </cell>
          <cell r="W106" t="str">
            <v>FAX</v>
          </cell>
          <cell r="X106" t="str">
            <v>（株）柴田組</v>
          </cell>
          <cell r="Y106" t="str">
            <v>FAX</v>
          </cell>
          <cell r="Z106"/>
          <cell r="AA106" t="e">
            <v>#N/A</v>
          </cell>
          <cell r="AB106"/>
          <cell r="AC106" t="e">
            <v>#N/A</v>
          </cell>
          <cell r="AD106"/>
          <cell r="AE106" t="e">
            <v>#N/A</v>
          </cell>
          <cell r="AF106"/>
          <cell r="AG106" t="e">
            <v>#N/A</v>
          </cell>
          <cell r="AH106"/>
          <cell r="AI106" t="e">
            <v>#N/A</v>
          </cell>
          <cell r="AJ106"/>
          <cell r="AK106" t="e">
            <v>#N/A</v>
          </cell>
          <cell r="AL106"/>
          <cell r="AM106" t="e">
            <v>#N/A</v>
          </cell>
          <cell r="AN106"/>
          <cell r="AO106" t="e">
            <v>#N/A</v>
          </cell>
          <cell r="AP106"/>
          <cell r="AQ106" t="e">
            <v>#N/A</v>
          </cell>
          <cell r="AR106"/>
          <cell r="AS106" t="e">
            <v>#N/A</v>
          </cell>
          <cell r="AT106"/>
          <cell r="AU106" t="e">
            <v>#N/A</v>
          </cell>
          <cell r="AV106"/>
          <cell r="AW106" t="e">
            <v>#N/A</v>
          </cell>
          <cell r="AX106"/>
          <cell r="AY106" t="e">
            <v>#N/A</v>
          </cell>
          <cell r="AZ106" t="str">
            <v>平成15年6月17日</v>
          </cell>
          <cell r="BA106">
            <v>479850</v>
          </cell>
          <cell r="BB106"/>
          <cell r="BC106" t="e">
            <v>#N/A</v>
          </cell>
          <cell r="BD106"/>
          <cell r="BE106" t="e">
            <v>#N/A</v>
          </cell>
          <cell r="BF106"/>
          <cell r="BG106" t="e">
            <v>#N/A</v>
          </cell>
          <cell r="BH106"/>
          <cell r="BI106" t="e">
            <v>#N/A</v>
          </cell>
          <cell r="BJ106"/>
          <cell r="BK106" t="e">
            <v>#N/A</v>
          </cell>
          <cell r="BL106"/>
          <cell r="BM106" t="e">
            <v>#N/A</v>
          </cell>
          <cell r="BN106"/>
          <cell r="BO106" t="e">
            <v>#N/A</v>
          </cell>
          <cell r="BP106"/>
          <cell r="BQ106" t="e">
            <v>#N/A</v>
          </cell>
          <cell r="BR106"/>
          <cell r="BS106" t="e">
            <v>#N/A</v>
          </cell>
          <cell r="BT106"/>
          <cell r="BU106" t="e">
            <v>#N/A</v>
          </cell>
          <cell r="BV106"/>
          <cell r="BW106" t="e">
            <v>#N/A</v>
          </cell>
          <cell r="BX106"/>
          <cell r="BY106" t="e">
            <v>#N/A</v>
          </cell>
          <cell r="BZ106"/>
          <cell r="CA106" t="e">
            <v>#N/A</v>
          </cell>
          <cell r="CB106"/>
          <cell r="CC106" t="e">
            <v>#N/A</v>
          </cell>
          <cell r="CD106"/>
          <cell r="CE106" t="e">
            <v>#N/A</v>
          </cell>
          <cell r="CF106">
            <v>30</v>
          </cell>
          <cell r="CG106">
            <v>0</v>
          </cell>
          <cell r="CH106">
            <v>0.964509394572025</v>
          </cell>
          <cell r="CI106">
            <v>0</v>
          </cell>
        </row>
        <row r="107">
          <cell r="A107">
            <v>105</v>
          </cell>
          <cell r="B107">
            <v>13</v>
          </cell>
          <cell r="C107" t="str">
            <v>公共事業</v>
          </cell>
          <cell r="D107" t="str">
            <v>通委第 11-1 号</v>
          </cell>
          <cell r="E107"/>
          <cell r="F107">
            <v>12</v>
          </cell>
          <cell r="G107" t="str">
            <v>釜沢通常砂防設計業務委託</v>
          </cell>
          <cell r="H107" t="str">
            <v>下北郡佐井村大字福浦地内</v>
          </cell>
          <cell r="I107" t="str">
            <v>200日間</v>
          </cell>
          <cell r="J107" t="str">
            <v>有</v>
          </cell>
          <cell r="K107" t="str">
            <v>平成15年6月24日(火)から平成15年7月2日(水)まで</v>
          </cell>
          <cell r="L107"/>
          <cell r="M107"/>
          <cell r="N107" t="str">
            <v>平成15年7月3日</v>
          </cell>
          <cell r="O107" t="str">
            <v>(木)</v>
          </cell>
          <cell r="P107" t="str">
            <v>午前10時00分</v>
          </cell>
          <cell r="Q107" t="str">
            <v>契約金額の10分の1以上の契約保証金を納付</v>
          </cell>
          <cell r="R107">
            <v>0</v>
          </cell>
          <cell r="S107">
            <v>0</v>
          </cell>
          <cell r="T107"/>
          <cell r="U107" t="str">
            <v>平成15年6月24日</v>
          </cell>
          <cell r="V107" t="str">
            <v>（株）アイ・エヌ・エー</v>
          </cell>
          <cell r="W107" t="str">
            <v>FAX</v>
          </cell>
          <cell r="X107" t="str">
            <v>（株）アジア共同設計コンサルタント</v>
          </cell>
          <cell r="Y107" t="str">
            <v>FAX</v>
          </cell>
          <cell r="Z107" t="str">
            <v>開発コンサルタント（株）</v>
          </cell>
          <cell r="AA107" t="str">
            <v>FAX</v>
          </cell>
          <cell r="AB107" t="str">
            <v>（株）建設技術研究所</v>
          </cell>
          <cell r="AC107" t="str">
            <v>FAX</v>
          </cell>
          <cell r="AD107" t="str">
            <v>（株）構造技研</v>
          </cell>
          <cell r="AE107" t="str">
            <v>FAX</v>
          </cell>
          <cell r="AF107" t="str">
            <v>国土防災技術（株）</v>
          </cell>
          <cell r="AG107" t="str">
            <v>FAX</v>
          </cell>
          <cell r="AH107" t="str">
            <v>砂防エンジニアリング（株）</v>
          </cell>
          <cell r="AI107" t="str">
            <v>FAX</v>
          </cell>
          <cell r="AJ107" t="str">
            <v>大日本コンサルタント（株）</v>
          </cell>
          <cell r="AK107" t="str">
            <v>FAX</v>
          </cell>
          <cell r="AL107" t="str">
            <v>（株）東京建設コンサルタント</v>
          </cell>
          <cell r="AM107" t="str">
            <v>FAX</v>
          </cell>
          <cell r="AN107" t="str">
            <v>（株）復建技術コンサルタント</v>
          </cell>
          <cell r="AO107" t="str">
            <v>FAX</v>
          </cell>
          <cell r="AP107" t="str">
            <v>三井共同建設コンサルタント（株）</v>
          </cell>
          <cell r="AQ107" t="str">
            <v>FAX</v>
          </cell>
          <cell r="AR107" t="str">
            <v>八千代エンジニヤリング（株）</v>
          </cell>
          <cell r="AS107" t="str">
            <v>FAX</v>
          </cell>
          <cell r="AT107"/>
          <cell r="AU107" t="e">
            <v>#N/A</v>
          </cell>
          <cell r="AV107"/>
          <cell r="AW107" t="e">
            <v>#N/A</v>
          </cell>
          <cell r="AX107"/>
          <cell r="AY107" t="e">
            <v>#N/A</v>
          </cell>
          <cell r="AZ107" t="str">
            <v>平成15年6月24日</v>
          </cell>
          <cell r="BA107">
            <v>5008500</v>
          </cell>
          <cell r="BB107"/>
          <cell r="BC107" t="e">
            <v>#N/A</v>
          </cell>
          <cell r="BD107"/>
          <cell r="BE107" t="e">
            <v>#N/A</v>
          </cell>
          <cell r="BF107"/>
          <cell r="BG107" t="e">
            <v>#N/A</v>
          </cell>
          <cell r="BH107"/>
          <cell r="BI107" t="e">
            <v>#N/A</v>
          </cell>
          <cell r="BJ107"/>
          <cell r="BK107" t="e">
            <v>#N/A</v>
          </cell>
          <cell r="BL107"/>
          <cell r="BM107" t="e">
            <v>#N/A</v>
          </cell>
          <cell r="BN107"/>
          <cell r="BO107" t="e">
            <v>#N/A</v>
          </cell>
          <cell r="BP107"/>
          <cell r="BQ107" t="e">
            <v>#N/A</v>
          </cell>
          <cell r="BR107"/>
          <cell r="BS107" t="e">
            <v>#N/A</v>
          </cell>
          <cell r="BT107"/>
          <cell r="BU107" t="e">
            <v>#N/A</v>
          </cell>
          <cell r="BV107"/>
          <cell r="BW107" t="e">
            <v>#N/A</v>
          </cell>
          <cell r="BX107"/>
          <cell r="BY107" t="e">
            <v>#N/A</v>
          </cell>
          <cell r="BZ107"/>
          <cell r="CA107" t="e">
            <v>#N/A</v>
          </cell>
          <cell r="CB107"/>
          <cell r="CC107" t="e">
            <v>#N/A</v>
          </cell>
          <cell r="CD107"/>
          <cell r="CE107" t="e">
            <v>#N/A</v>
          </cell>
          <cell r="CF107">
            <v>30</v>
          </cell>
          <cell r="CG107">
            <v>0</v>
          </cell>
          <cell r="CH107">
            <v>0.92190000000000005</v>
          </cell>
          <cell r="CI107">
            <v>0</v>
          </cell>
        </row>
        <row r="108">
          <cell r="A108">
            <v>106</v>
          </cell>
          <cell r="B108">
            <v>13</v>
          </cell>
          <cell r="C108" t="str">
            <v>公共事業</v>
          </cell>
          <cell r="D108" t="str">
            <v>通委第 11-2 号</v>
          </cell>
          <cell r="E108"/>
          <cell r="F108">
            <v>12</v>
          </cell>
          <cell r="G108" t="str">
            <v>釜沢通常砂防測量業務委託</v>
          </cell>
          <cell r="H108" t="str">
            <v>下北郡佐井村大字福浦地内</v>
          </cell>
          <cell r="I108" t="str">
            <v>120日間</v>
          </cell>
          <cell r="J108" t="str">
            <v>有</v>
          </cell>
          <cell r="K108" t="str">
            <v>平成15年6月24日(火)から平成15年7月2日(水)まで</v>
          </cell>
          <cell r="L108"/>
          <cell r="M108"/>
          <cell r="N108" t="str">
            <v>平成15年7月3日</v>
          </cell>
          <cell r="O108" t="str">
            <v>(木)</v>
          </cell>
          <cell r="P108" t="str">
            <v>午前10時00分</v>
          </cell>
          <cell r="Q108" t="str">
            <v>契約金額の10分の1以上の契約保証金を納付</v>
          </cell>
          <cell r="R108">
            <v>0</v>
          </cell>
          <cell r="S108">
            <v>0</v>
          </cell>
          <cell r="T108"/>
          <cell r="U108" t="str">
            <v>平成15年6月24日</v>
          </cell>
          <cell r="V108" t="str">
            <v>（有）下北測量</v>
          </cell>
          <cell r="W108" t="str">
            <v>FAX</v>
          </cell>
          <cell r="X108" t="str">
            <v>（株）開発技研</v>
          </cell>
          <cell r="Y108" t="str">
            <v>FAX</v>
          </cell>
          <cell r="Z108" t="str">
            <v>㈱開明技術</v>
          </cell>
          <cell r="AA108" t="str">
            <v>FAX</v>
          </cell>
          <cell r="AB108" t="str">
            <v>（株）コンテック東日本</v>
          </cell>
          <cell r="AC108" t="str">
            <v>FAX</v>
          </cell>
          <cell r="AD108" t="str">
            <v>（株）三和技術</v>
          </cell>
          <cell r="AE108" t="str">
            <v>FAX</v>
          </cell>
          <cell r="AF108" t="str">
            <v>（株）キタコン</v>
          </cell>
          <cell r="AG108" t="str">
            <v>FAX</v>
          </cell>
          <cell r="AH108" t="str">
            <v>東北建設コンサルタント（株）</v>
          </cell>
          <cell r="AI108" t="str">
            <v>FAX</v>
          </cell>
          <cell r="AJ108" t="str">
            <v>（株）コサカ技研</v>
          </cell>
          <cell r="AK108" t="str">
            <v>FAX</v>
          </cell>
          <cell r="AL108" t="str">
            <v>佐藤技術（株）</v>
          </cell>
          <cell r="AM108" t="str">
            <v>FAX</v>
          </cell>
          <cell r="AN108" t="str">
            <v>（株）岩沢測量コンサル</v>
          </cell>
          <cell r="AO108" t="str">
            <v>FAX</v>
          </cell>
          <cell r="AP108" t="str">
            <v>（有）三栄測量設計事務所</v>
          </cell>
          <cell r="AQ108" t="str">
            <v>FAX</v>
          </cell>
          <cell r="AR108" t="str">
            <v>（株）アイテック</v>
          </cell>
          <cell r="AS108" t="str">
            <v>FAX</v>
          </cell>
          <cell r="AT108"/>
          <cell r="AU108" t="e">
            <v>#N/A</v>
          </cell>
          <cell r="AV108"/>
          <cell r="AW108" t="e">
            <v>#N/A</v>
          </cell>
          <cell r="AX108"/>
          <cell r="AY108" t="e">
            <v>#N/A</v>
          </cell>
          <cell r="AZ108" t="str">
            <v>平成15年6月24日</v>
          </cell>
          <cell r="BA108">
            <v>5565000</v>
          </cell>
          <cell r="BB108"/>
          <cell r="BC108" t="e">
            <v>#N/A</v>
          </cell>
          <cell r="BD108"/>
          <cell r="BE108" t="e">
            <v>#N/A</v>
          </cell>
          <cell r="BF108"/>
          <cell r="BG108" t="e">
            <v>#N/A</v>
          </cell>
          <cell r="BH108"/>
          <cell r="BI108" t="e">
            <v>#N/A</v>
          </cell>
          <cell r="BJ108"/>
          <cell r="BK108" t="e">
            <v>#N/A</v>
          </cell>
          <cell r="BL108"/>
          <cell r="BM108" t="e">
            <v>#N/A</v>
          </cell>
          <cell r="BN108"/>
          <cell r="BO108" t="e">
            <v>#N/A</v>
          </cell>
          <cell r="BP108"/>
          <cell r="BQ108" t="e">
            <v>#N/A</v>
          </cell>
          <cell r="BR108"/>
          <cell r="BS108" t="e">
            <v>#N/A</v>
          </cell>
          <cell r="BT108"/>
          <cell r="BU108" t="e">
            <v>#N/A</v>
          </cell>
          <cell r="BV108"/>
          <cell r="BW108" t="e">
            <v>#N/A</v>
          </cell>
          <cell r="BX108"/>
          <cell r="BY108" t="e">
            <v>#N/A</v>
          </cell>
          <cell r="BZ108"/>
          <cell r="CA108" t="e">
            <v>#N/A</v>
          </cell>
          <cell r="CB108"/>
          <cell r="CC108" t="e">
            <v>#N/A</v>
          </cell>
          <cell r="CD108"/>
          <cell r="CE108" t="e">
            <v>#N/A</v>
          </cell>
          <cell r="CF108">
            <v>30</v>
          </cell>
          <cell r="CG108">
            <v>0</v>
          </cell>
          <cell r="CH108">
            <v>0.94424460431654678</v>
          </cell>
          <cell r="CI108">
            <v>0</v>
          </cell>
        </row>
        <row r="109">
          <cell r="A109">
            <v>107</v>
          </cell>
          <cell r="B109">
            <v>13</v>
          </cell>
          <cell r="C109" t="str">
            <v>県単事業</v>
          </cell>
          <cell r="D109" t="str">
            <v>半総第 7924-4 号</v>
          </cell>
          <cell r="E109"/>
          <cell r="F109">
            <v>9</v>
          </cell>
          <cell r="G109" t="str">
            <v>むつ尻屋崎線道路改良道路詳細修正設計業務委託</v>
          </cell>
          <cell r="H109" t="str">
            <v>下北郡東通村大字岩屋地内</v>
          </cell>
          <cell r="I109" t="str">
            <v>140日間</v>
          </cell>
          <cell r="J109" t="str">
            <v>有</v>
          </cell>
          <cell r="K109" t="str">
            <v>平成15年6月24日(火)から平成15年7月2日(水)まで</v>
          </cell>
          <cell r="L109"/>
          <cell r="M109"/>
          <cell r="N109" t="str">
            <v>平成15年7月3日</v>
          </cell>
          <cell r="O109" t="str">
            <v>(木)</v>
          </cell>
          <cell r="P109" t="str">
            <v>午前10時00分</v>
          </cell>
          <cell r="Q109" t="str">
            <v>契約金額の100分の5以上の契約保証金を納付</v>
          </cell>
          <cell r="R109">
            <v>0</v>
          </cell>
          <cell r="S109">
            <v>0</v>
          </cell>
          <cell r="T109"/>
          <cell r="U109" t="str">
            <v>平成15年6月24日</v>
          </cell>
          <cell r="V109" t="str">
            <v>（有）下北測量</v>
          </cell>
          <cell r="W109" t="str">
            <v>FAX</v>
          </cell>
          <cell r="X109" t="str">
            <v>（株）コンテック東日本</v>
          </cell>
          <cell r="Y109" t="str">
            <v>FAX</v>
          </cell>
          <cell r="Z109" t="str">
            <v>（株）測地コンサルシステム</v>
          </cell>
          <cell r="AA109" t="str">
            <v>FAX</v>
          </cell>
          <cell r="AB109" t="str">
            <v>（株）みちのく計画</v>
          </cell>
          <cell r="AC109" t="str">
            <v>FAX</v>
          </cell>
          <cell r="AD109" t="str">
            <v>（株）コサカ技研</v>
          </cell>
          <cell r="AE109" t="str">
            <v>FAX</v>
          </cell>
          <cell r="AF109" t="str">
            <v>佐藤技術（株）</v>
          </cell>
          <cell r="AG109" t="str">
            <v>FAX</v>
          </cell>
          <cell r="AH109" t="str">
            <v>エイコウコンサルタンツ（株）</v>
          </cell>
          <cell r="AI109" t="str">
            <v>FAX</v>
          </cell>
          <cell r="AJ109" t="str">
            <v>（有）三栄測量設計事務所</v>
          </cell>
          <cell r="AK109" t="str">
            <v>FAX</v>
          </cell>
          <cell r="AL109" t="str">
            <v>（株）アイテック</v>
          </cell>
          <cell r="AM109" t="str">
            <v>FAX</v>
          </cell>
          <cell r="AN109"/>
          <cell r="AO109" t="e">
            <v>#N/A</v>
          </cell>
          <cell r="AP109"/>
          <cell r="AQ109" t="e">
            <v>#N/A</v>
          </cell>
          <cell r="AR109"/>
          <cell r="AS109" t="e">
            <v>#N/A</v>
          </cell>
          <cell r="AT109"/>
          <cell r="AU109" t="e">
            <v>#N/A</v>
          </cell>
          <cell r="AV109"/>
          <cell r="AW109" t="e">
            <v>#N/A</v>
          </cell>
          <cell r="AX109"/>
          <cell r="AY109" t="e">
            <v>#N/A</v>
          </cell>
          <cell r="AZ109" t="str">
            <v>平成15年6月24日</v>
          </cell>
          <cell r="BA109">
            <v>3948000</v>
          </cell>
          <cell r="BB109"/>
          <cell r="BC109" t="e">
            <v>#N/A</v>
          </cell>
          <cell r="BD109"/>
          <cell r="BE109" t="e">
            <v>#N/A</v>
          </cell>
          <cell r="BF109"/>
          <cell r="BG109" t="e">
            <v>#N/A</v>
          </cell>
          <cell r="BH109"/>
          <cell r="BI109" t="e">
            <v>#N/A</v>
          </cell>
          <cell r="BJ109"/>
          <cell r="BK109" t="e">
            <v>#N/A</v>
          </cell>
          <cell r="BL109"/>
          <cell r="BM109" t="e">
            <v>#N/A</v>
          </cell>
          <cell r="BN109"/>
          <cell r="BO109" t="e">
            <v>#N/A</v>
          </cell>
          <cell r="BP109"/>
          <cell r="BQ109" t="e">
            <v>#N/A</v>
          </cell>
          <cell r="BR109"/>
          <cell r="BS109" t="e">
            <v>#N/A</v>
          </cell>
          <cell r="BT109"/>
          <cell r="BU109" t="e">
            <v>#N/A</v>
          </cell>
          <cell r="BV109"/>
          <cell r="BW109" t="e">
            <v>#N/A</v>
          </cell>
          <cell r="BX109"/>
          <cell r="BY109" t="e">
            <v>#N/A</v>
          </cell>
          <cell r="BZ109"/>
          <cell r="CA109" t="e">
            <v>#N/A</v>
          </cell>
          <cell r="CB109"/>
          <cell r="CC109" t="e">
            <v>#N/A</v>
          </cell>
          <cell r="CD109"/>
          <cell r="CE109" t="e">
            <v>#N/A</v>
          </cell>
          <cell r="CF109">
            <v>30</v>
          </cell>
          <cell r="CG109">
            <v>0</v>
          </cell>
          <cell r="CH109">
            <v>0.93274111675126903</v>
          </cell>
          <cell r="CI109">
            <v>0</v>
          </cell>
        </row>
        <row r="110">
          <cell r="A110">
            <v>108</v>
          </cell>
          <cell r="B110">
            <v>13</v>
          </cell>
          <cell r="C110" t="str">
            <v>県単事業</v>
          </cell>
          <cell r="D110" t="str">
            <v>半総第 7924-5 号</v>
          </cell>
          <cell r="E110"/>
          <cell r="F110">
            <v>9</v>
          </cell>
          <cell r="G110" t="str">
            <v>むつ尻屋崎線道路改良道路詳細修正設計業務委託</v>
          </cell>
          <cell r="H110" t="str">
            <v>下北郡東通村大字岩屋地内</v>
          </cell>
          <cell r="I110" t="str">
            <v>120日間</v>
          </cell>
          <cell r="J110" t="str">
            <v>有</v>
          </cell>
          <cell r="K110" t="str">
            <v>平成15年6月24日(火)から平成15年7月2日(水)まで</v>
          </cell>
          <cell r="L110"/>
          <cell r="M110"/>
          <cell r="N110" t="str">
            <v>平成15年7月3日</v>
          </cell>
          <cell r="O110" t="str">
            <v>(木)</v>
          </cell>
          <cell r="P110" t="str">
            <v>午前10時00分</v>
          </cell>
          <cell r="Q110" t="str">
            <v>契約金額の100分の5以上の契約保証金を納付</v>
          </cell>
          <cell r="R110">
            <v>0</v>
          </cell>
          <cell r="S110">
            <v>0</v>
          </cell>
          <cell r="T110" t="str">
            <v xml:space="preserve"> 条件付 　工事番号半総第7924-4号業務の</v>
          </cell>
          <cell r="U110" t="str">
            <v>平成15年6月24日</v>
          </cell>
          <cell r="V110" t="str">
            <v>（有）下北測量</v>
          </cell>
          <cell r="W110" t="str">
            <v>FAX</v>
          </cell>
          <cell r="X110" t="str">
            <v>（株）コンテック東日本</v>
          </cell>
          <cell r="Y110" t="str">
            <v>FAX</v>
          </cell>
          <cell r="Z110" t="str">
            <v>（株）測地コンサルシステム</v>
          </cell>
          <cell r="AA110" t="str">
            <v>FAX</v>
          </cell>
          <cell r="AB110" t="str">
            <v>（株）みちのく計画</v>
          </cell>
          <cell r="AC110" t="str">
            <v>FAX</v>
          </cell>
          <cell r="AD110" t="str">
            <v>（株）コサカ技研</v>
          </cell>
          <cell r="AE110" t="str">
            <v>FAX</v>
          </cell>
          <cell r="AF110" t="str">
            <v>佐藤技術（株）</v>
          </cell>
          <cell r="AG110" t="str">
            <v>FAX</v>
          </cell>
          <cell r="AH110" t="str">
            <v>エイコウコンサルタンツ（株）</v>
          </cell>
          <cell r="AI110" t="str">
            <v>FAX</v>
          </cell>
          <cell r="AJ110" t="str">
            <v>（有）三栄測量設計事務所</v>
          </cell>
          <cell r="AK110" t="str">
            <v>FAX</v>
          </cell>
          <cell r="AL110" t="str">
            <v>（株）アイテック</v>
          </cell>
          <cell r="AM110" t="str">
            <v>FAX</v>
          </cell>
          <cell r="AN110"/>
          <cell r="AO110" t="e">
            <v>#N/A</v>
          </cell>
          <cell r="AP110"/>
          <cell r="AQ110" t="e">
            <v>#N/A</v>
          </cell>
          <cell r="AR110"/>
          <cell r="AS110" t="e">
            <v>#N/A</v>
          </cell>
          <cell r="AT110"/>
          <cell r="AU110" t="e">
            <v>#N/A</v>
          </cell>
          <cell r="AV110"/>
          <cell r="AW110" t="e">
            <v>#N/A</v>
          </cell>
          <cell r="AX110"/>
          <cell r="AY110" t="e">
            <v>#N/A</v>
          </cell>
          <cell r="AZ110" t="str">
            <v>平成15年6月24日</v>
          </cell>
          <cell r="BA110">
            <v>2698500</v>
          </cell>
          <cell r="BB110"/>
          <cell r="BC110" t="e">
            <v>#N/A</v>
          </cell>
          <cell r="BD110"/>
          <cell r="BE110" t="e">
            <v>#N/A</v>
          </cell>
          <cell r="BF110"/>
          <cell r="BG110" t="e">
            <v>#N/A</v>
          </cell>
          <cell r="BH110"/>
          <cell r="BI110" t="e">
            <v>#N/A</v>
          </cell>
          <cell r="BJ110"/>
          <cell r="BK110" t="e">
            <v>#N/A</v>
          </cell>
          <cell r="BL110"/>
          <cell r="BM110" t="e">
            <v>#N/A</v>
          </cell>
          <cell r="BN110"/>
          <cell r="BO110" t="e">
            <v>#N/A</v>
          </cell>
          <cell r="BP110"/>
          <cell r="BQ110" t="e">
            <v>#N/A</v>
          </cell>
          <cell r="BR110"/>
          <cell r="BS110" t="e">
            <v>#N/A</v>
          </cell>
          <cell r="BT110"/>
          <cell r="BU110" t="e">
            <v>#N/A</v>
          </cell>
          <cell r="BV110"/>
          <cell r="BW110" t="e">
            <v>#N/A</v>
          </cell>
          <cell r="BX110"/>
          <cell r="BY110" t="e">
            <v>#N/A</v>
          </cell>
          <cell r="BZ110"/>
          <cell r="CA110" t="e">
            <v>#N/A</v>
          </cell>
          <cell r="CB110"/>
          <cell r="CC110" t="e">
            <v>#N/A</v>
          </cell>
          <cell r="CD110"/>
          <cell r="CE110" t="e">
            <v>#N/A</v>
          </cell>
          <cell r="CF110">
            <v>30</v>
          </cell>
          <cell r="CG110">
            <v>0</v>
          </cell>
          <cell r="CH110">
            <v>0.93680297397769519</v>
          </cell>
          <cell r="CI110">
            <v>0</v>
          </cell>
        </row>
        <row r="111">
          <cell r="A111">
            <v>109</v>
          </cell>
          <cell r="B111">
            <v>15</v>
          </cell>
          <cell r="C111" t="str">
            <v>県単事業</v>
          </cell>
          <cell r="D111" t="str">
            <v>起河維第 7724 号</v>
          </cell>
          <cell r="E111">
            <v>37228</v>
          </cell>
          <cell r="F111">
            <v>11</v>
          </cell>
          <cell r="G111" t="str">
            <v>川内川河川維持工事</v>
          </cell>
          <cell r="H111" t="str">
            <v>下北郡川内町大字福浦山地内</v>
          </cell>
          <cell r="I111" t="str">
            <v>120日間</v>
          </cell>
          <cell r="J111" t="str">
            <v>有</v>
          </cell>
          <cell r="K111" t="str">
            <v>平成15年6月24日(火)から平成15年7月2日(水)まで</v>
          </cell>
          <cell r="L111"/>
          <cell r="M111"/>
          <cell r="N111" t="str">
            <v>平成15年7月3日</v>
          </cell>
          <cell r="O111" t="str">
            <v>(木)</v>
          </cell>
          <cell r="P111" t="str">
            <v>午前10時00分</v>
          </cell>
          <cell r="Q111" t="str">
            <v>請負代金額の10分の1以上の契約保証金を納付</v>
          </cell>
          <cell r="R111">
            <v>0</v>
          </cell>
          <cell r="S111">
            <v>0</v>
          </cell>
          <cell r="T111"/>
          <cell r="U111" t="str">
            <v>平成15年6月24日</v>
          </cell>
          <cell r="V111" t="str">
            <v>（有）川下土建</v>
          </cell>
          <cell r="W111" t="str">
            <v>FAX</v>
          </cell>
          <cell r="X111" t="str">
            <v>むつ建設機械（株）</v>
          </cell>
          <cell r="Y111" t="str">
            <v>FAX</v>
          </cell>
          <cell r="Z111" t="str">
            <v>（株）大むつ興業</v>
          </cell>
          <cell r="AA111" t="str">
            <v>FAX</v>
          </cell>
          <cell r="AB111" t="str">
            <v>皆野建設（株）</v>
          </cell>
          <cell r="AC111" t="str">
            <v>FAX</v>
          </cell>
          <cell r="AD111" t="str">
            <v>（株）室組</v>
          </cell>
          <cell r="AE111" t="str">
            <v>FAX</v>
          </cell>
          <cell r="AF111" t="str">
            <v>広田建設（株）</v>
          </cell>
          <cell r="AG111" t="str">
            <v>FAX</v>
          </cell>
          <cell r="AH111" t="str">
            <v>浦田建設（株）</v>
          </cell>
          <cell r="AI111" t="str">
            <v>FAX</v>
          </cell>
          <cell r="AJ111" t="str">
            <v>（有）渋田産業</v>
          </cell>
          <cell r="AK111" t="str">
            <v>FAX</v>
          </cell>
          <cell r="AL111" t="str">
            <v>高松建設工業（株）</v>
          </cell>
          <cell r="AM111" t="str">
            <v>FAX</v>
          </cell>
          <cell r="AN111" t="str">
            <v>（株）竹本建設</v>
          </cell>
          <cell r="AO111" t="str">
            <v>FAX</v>
          </cell>
          <cell r="AP111" t="str">
            <v>（株）庭田組</v>
          </cell>
          <cell r="AQ111" t="str">
            <v>FAX</v>
          </cell>
          <cell r="AR111"/>
          <cell r="AS111" t="e">
            <v>#N/A</v>
          </cell>
          <cell r="AT111"/>
          <cell r="AU111" t="e">
            <v>#N/A</v>
          </cell>
          <cell r="AV111"/>
          <cell r="AW111" t="e">
            <v>#N/A</v>
          </cell>
          <cell r="AX111"/>
          <cell r="AY111" t="e">
            <v>#N/A</v>
          </cell>
          <cell r="AZ111" t="str">
            <v>平成15年6月24日</v>
          </cell>
          <cell r="BA111">
            <v>10257450</v>
          </cell>
          <cell r="BB111"/>
          <cell r="BC111" t="e">
            <v>#N/A</v>
          </cell>
          <cell r="BD111"/>
          <cell r="BE111" t="e">
            <v>#N/A</v>
          </cell>
          <cell r="BF111"/>
          <cell r="BG111" t="e">
            <v>#N/A</v>
          </cell>
          <cell r="BH111"/>
          <cell r="BI111" t="e">
            <v>#N/A</v>
          </cell>
          <cell r="BJ111"/>
          <cell r="BK111" t="e">
            <v>#N/A</v>
          </cell>
          <cell r="BL111"/>
          <cell r="BM111" t="e">
            <v>#N/A</v>
          </cell>
          <cell r="BN111"/>
          <cell r="BO111" t="e">
            <v>#N/A</v>
          </cell>
          <cell r="BP111"/>
          <cell r="BQ111" t="e">
            <v>#N/A</v>
          </cell>
          <cell r="BR111"/>
          <cell r="BS111" t="e">
            <v>#N/A</v>
          </cell>
          <cell r="BT111"/>
          <cell r="BU111" t="e">
            <v>#N/A</v>
          </cell>
          <cell r="BV111"/>
          <cell r="BW111" t="e">
            <v>#N/A</v>
          </cell>
          <cell r="BX111"/>
          <cell r="BY111" t="e">
            <v>#N/A</v>
          </cell>
          <cell r="BZ111"/>
          <cell r="CA111" t="e">
            <v>#N/A</v>
          </cell>
          <cell r="CB111"/>
          <cell r="CC111" t="e">
            <v>#N/A</v>
          </cell>
          <cell r="CD111"/>
          <cell r="CE111" t="e">
            <v>#N/A</v>
          </cell>
          <cell r="CF111">
            <v>1</v>
          </cell>
          <cell r="CG111">
            <v>1</v>
          </cell>
          <cell r="CH111">
            <v>0.96250000000000002</v>
          </cell>
          <cell r="CI111">
            <v>1</v>
          </cell>
        </row>
        <row r="112">
          <cell r="A112">
            <v>110</v>
          </cell>
          <cell r="B112">
            <v>15</v>
          </cell>
          <cell r="C112" t="str">
            <v>県単事業</v>
          </cell>
          <cell r="D112" t="str">
            <v>む営第 15-6 号</v>
          </cell>
          <cell r="E112">
            <v>37228</v>
          </cell>
          <cell r="F112">
            <v>9</v>
          </cell>
          <cell r="G112" t="str">
            <v>川内高等学校校舎（普通教室棟）大規模改修電気設備工事</v>
          </cell>
          <cell r="H112" t="str">
            <v>下北郡川内町大字川内字家ノ上地内</v>
          </cell>
          <cell r="I112" t="str">
            <v>平成15年12月19日まで</v>
          </cell>
          <cell r="J112" t="str">
            <v>有</v>
          </cell>
          <cell r="K112" t="str">
            <v>平成15年6月17日(火)から平成15年7月2日(水)まで</v>
          </cell>
          <cell r="L112"/>
          <cell r="M112"/>
          <cell r="N112" t="str">
            <v>平成15年7月3日</v>
          </cell>
          <cell r="O112" t="str">
            <v>(木)</v>
          </cell>
          <cell r="P112" t="str">
            <v>午前10時00分</v>
          </cell>
          <cell r="Q112" t="str">
            <v>請負代金額の100分の5以上の契約保証金を納付</v>
          </cell>
          <cell r="R112">
            <v>0</v>
          </cell>
          <cell r="S112">
            <v>0</v>
          </cell>
          <cell r="T112"/>
          <cell r="U112" t="str">
            <v>平成15年6月17日</v>
          </cell>
          <cell r="V112" t="str">
            <v>（株）工藤電業社</v>
          </cell>
          <cell r="W112" t="str">
            <v>FAX</v>
          </cell>
          <cell r="X112" t="str">
            <v>石田電気工業（株）</v>
          </cell>
          <cell r="Y112" t="str">
            <v>fax　0176‐62‐3480</v>
          </cell>
          <cell r="Z112" t="str">
            <v>勝電気工業（株）</v>
          </cell>
          <cell r="AA112" t="str">
            <v>Fax　0175-63-3878</v>
          </cell>
          <cell r="AB112" t="str">
            <v>（株）原燃環境</v>
          </cell>
          <cell r="AC112" t="str">
            <v>fax 0175-74-2132</v>
          </cell>
          <cell r="AD112" t="str">
            <v>昭和電設工業（株）</v>
          </cell>
          <cell r="AE112" t="str">
            <v>fax 0176-53-3127</v>
          </cell>
          <cell r="AF112" t="str">
            <v>東興電気（株）</v>
          </cell>
          <cell r="AG112" t="str">
            <v>fax 0176-53-8048</v>
          </cell>
          <cell r="AH112" t="str">
            <v>（株）中本電気工業所</v>
          </cell>
          <cell r="AI112" t="str">
            <v>fax 0176-53-8748</v>
          </cell>
          <cell r="AJ112" t="str">
            <v>林電機（株）</v>
          </cell>
          <cell r="AK112" t="str">
            <v>Fax　0176-62-6493</v>
          </cell>
          <cell r="AL112" t="str">
            <v>南電気工事（株）</v>
          </cell>
          <cell r="AM112" t="str">
            <v>fax 0176-57-4115</v>
          </cell>
          <cell r="AN112"/>
          <cell r="AO112" t="e">
            <v>#N/A</v>
          </cell>
          <cell r="AP112"/>
          <cell r="AQ112" t="e">
            <v>#N/A</v>
          </cell>
          <cell r="AR112"/>
          <cell r="AS112" t="e">
            <v>#N/A</v>
          </cell>
          <cell r="AT112"/>
          <cell r="AU112" t="e">
            <v>#N/A</v>
          </cell>
          <cell r="AV112"/>
          <cell r="AW112" t="e">
            <v>#N/A</v>
          </cell>
          <cell r="AX112"/>
          <cell r="AY112" t="e">
            <v>#N/A</v>
          </cell>
          <cell r="AZ112" t="str">
            <v>平成15年6月17日</v>
          </cell>
          <cell r="BA112">
            <v>3075450</v>
          </cell>
          <cell r="BB112"/>
          <cell r="BC112" t="e">
            <v>#N/A</v>
          </cell>
          <cell r="BD112"/>
          <cell r="BE112" t="e">
            <v>#N/A</v>
          </cell>
          <cell r="BF112"/>
          <cell r="BG112" t="e">
            <v>#N/A</v>
          </cell>
          <cell r="BH112"/>
          <cell r="BI112" t="e">
            <v>#N/A</v>
          </cell>
          <cell r="BJ112"/>
          <cell r="BK112" t="e">
            <v>#N/A</v>
          </cell>
          <cell r="BL112"/>
          <cell r="BM112" t="e">
            <v>#N/A</v>
          </cell>
          <cell r="BN112"/>
          <cell r="BO112" t="e">
            <v>#N/A</v>
          </cell>
          <cell r="BP112"/>
          <cell r="BQ112" t="e">
            <v>#N/A</v>
          </cell>
          <cell r="BR112"/>
          <cell r="BS112" t="e">
            <v>#N/A</v>
          </cell>
          <cell r="BT112"/>
          <cell r="BU112" t="e">
            <v>#N/A</v>
          </cell>
          <cell r="BV112"/>
          <cell r="BW112" t="e">
            <v>#N/A</v>
          </cell>
          <cell r="BX112"/>
          <cell r="BY112" t="e">
            <v>#N/A</v>
          </cell>
          <cell r="BZ112"/>
          <cell r="CA112" t="e">
            <v>#N/A</v>
          </cell>
          <cell r="CB112"/>
          <cell r="CC112" t="e">
            <v>#N/A</v>
          </cell>
          <cell r="CD112"/>
          <cell r="CE112" t="e">
            <v>#N/A</v>
          </cell>
          <cell r="CF112">
            <v>8</v>
          </cell>
          <cell r="CG112">
            <v>0</v>
          </cell>
          <cell r="CH112">
            <v>0.90635179153094458</v>
          </cell>
          <cell r="CI112">
            <v>1</v>
          </cell>
        </row>
        <row r="113">
          <cell r="A113">
            <v>111</v>
          </cell>
          <cell r="B113">
            <v>15</v>
          </cell>
          <cell r="C113" t="str">
            <v>県単事業</v>
          </cell>
          <cell r="D113" t="str">
            <v>む営第 15-7 号</v>
          </cell>
          <cell r="E113">
            <v>37228</v>
          </cell>
          <cell r="F113">
            <v>10</v>
          </cell>
          <cell r="G113" t="str">
            <v>川内高等学校校舎（普通教室棟）大規模改修機械設備工事</v>
          </cell>
          <cell r="H113" t="str">
            <v>下北郡川内町大字川内字家ノ上地内</v>
          </cell>
          <cell r="I113" t="str">
            <v>平成15年12月19日まで</v>
          </cell>
          <cell r="J113" t="str">
            <v>有</v>
          </cell>
          <cell r="K113" t="str">
            <v>平成15年6月17日(火)から平成15年7月2日(水)まで</v>
          </cell>
          <cell r="L113"/>
          <cell r="M113"/>
          <cell r="N113" t="str">
            <v>平成15年7月3日</v>
          </cell>
          <cell r="O113" t="str">
            <v>(木)</v>
          </cell>
          <cell r="P113" t="str">
            <v>午前10時00分</v>
          </cell>
          <cell r="Q113" t="str">
            <v>請負代金額の10分の1以上の契約保証金を納付</v>
          </cell>
          <cell r="R113">
            <v>0</v>
          </cell>
          <cell r="S113">
            <v>0</v>
          </cell>
          <cell r="T113"/>
          <cell r="U113" t="str">
            <v>平成15年6月17日</v>
          </cell>
          <cell r="V113" t="str">
            <v>（株）大建設備</v>
          </cell>
          <cell r="W113" t="str">
            <v>FAX</v>
          </cell>
          <cell r="X113" t="str">
            <v>（株）菊池住設</v>
          </cell>
          <cell r="Y113" t="str">
            <v>FAX</v>
          </cell>
          <cell r="Z113" t="str">
            <v>谷川設備工業（株）</v>
          </cell>
          <cell r="AA113" t="str">
            <v>FAX</v>
          </cell>
          <cell r="AB113" t="str">
            <v>（有）昭和管工</v>
          </cell>
          <cell r="AC113" t="str">
            <v>FAX</v>
          </cell>
          <cell r="AD113" t="str">
            <v>(株)高田工業</v>
          </cell>
          <cell r="AE113" t="str">
            <v>Fax　0175-74-3713</v>
          </cell>
          <cell r="AF113" t="str">
            <v>石田産業(株)</v>
          </cell>
          <cell r="AG113" t="str">
            <v>Fax　0176-62‐9571</v>
          </cell>
          <cell r="AH113" t="str">
            <v>（有）共同設備工業</v>
          </cell>
          <cell r="AI113">
            <v>0</v>
          </cell>
          <cell r="AJ113" t="str">
            <v>（有）日研設備</v>
          </cell>
          <cell r="AK113">
            <v>0</v>
          </cell>
          <cell r="AL113" t="str">
            <v>（株）工藤組</v>
          </cell>
          <cell r="AM113" t="str">
            <v>Fax 0176-68-3112</v>
          </cell>
          <cell r="AN113" t="str">
            <v>(有)日の出設備工業</v>
          </cell>
          <cell r="AO113" t="str">
            <v>FAX0176-68-4526</v>
          </cell>
          <cell r="AP113"/>
          <cell r="AQ113" t="e">
            <v>#N/A</v>
          </cell>
          <cell r="AR113"/>
          <cell r="AS113" t="e">
            <v>#N/A</v>
          </cell>
          <cell r="AT113"/>
          <cell r="AU113" t="e">
            <v>#N/A</v>
          </cell>
          <cell r="AV113"/>
          <cell r="AW113" t="e">
            <v>#N/A</v>
          </cell>
          <cell r="AX113"/>
          <cell r="AY113" t="e">
            <v>#N/A</v>
          </cell>
          <cell r="AZ113" t="str">
            <v>平成15年6月17日</v>
          </cell>
          <cell r="BA113">
            <v>15760500</v>
          </cell>
          <cell r="BB113"/>
          <cell r="BC113" t="e">
            <v>#N/A</v>
          </cell>
          <cell r="BD113"/>
          <cell r="BE113" t="e">
            <v>#N/A</v>
          </cell>
          <cell r="BF113"/>
          <cell r="BG113" t="e">
            <v>#N/A</v>
          </cell>
          <cell r="BH113"/>
          <cell r="BI113" t="e">
            <v>#N/A</v>
          </cell>
          <cell r="BJ113"/>
          <cell r="BK113" t="e">
            <v>#N/A</v>
          </cell>
          <cell r="BL113"/>
          <cell r="BM113" t="e">
            <v>#N/A</v>
          </cell>
          <cell r="BN113"/>
          <cell r="BO113" t="e">
            <v>#N/A</v>
          </cell>
          <cell r="BP113"/>
          <cell r="BQ113" t="e">
            <v>#N/A</v>
          </cell>
          <cell r="BR113"/>
          <cell r="BS113" t="e">
            <v>#N/A</v>
          </cell>
          <cell r="BT113"/>
          <cell r="BU113" t="e">
            <v>#N/A</v>
          </cell>
          <cell r="BV113"/>
          <cell r="BW113" t="e">
            <v>#N/A</v>
          </cell>
          <cell r="BX113"/>
          <cell r="BY113" t="e">
            <v>#N/A</v>
          </cell>
          <cell r="BZ113"/>
          <cell r="CA113" t="e">
            <v>#N/A</v>
          </cell>
          <cell r="CB113"/>
          <cell r="CC113" t="e">
            <v>#N/A</v>
          </cell>
          <cell r="CD113"/>
          <cell r="CE113" t="e">
            <v>#N/A</v>
          </cell>
          <cell r="CF113">
            <v>9</v>
          </cell>
          <cell r="CG113">
            <v>0</v>
          </cell>
          <cell r="CH113">
            <v>0.96305732484076434</v>
          </cell>
          <cell r="CI113">
            <v>1</v>
          </cell>
        </row>
        <row r="114">
          <cell r="A114">
            <v>112</v>
          </cell>
          <cell r="B114">
            <v>15</v>
          </cell>
          <cell r="C114" t="str">
            <v>県単事業</v>
          </cell>
          <cell r="D114" t="str">
            <v>む営第 15-9 号</v>
          </cell>
          <cell r="E114">
            <v>37228</v>
          </cell>
          <cell r="F114">
            <v>8</v>
          </cell>
          <cell r="G114" t="str">
            <v>大畑高等学校校舎（管理特別教室棟）外部大規模改修機械その他設備工事</v>
          </cell>
          <cell r="H114" t="str">
            <v>下北郡大畑町大字大畑字兎沢地内</v>
          </cell>
          <cell r="I114" t="str">
            <v>平成15年12月19日まで</v>
          </cell>
          <cell r="J114" t="str">
            <v>有</v>
          </cell>
          <cell r="K114" t="str">
            <v>平成15年6月17日(火)から平成15年7月2日(水)まで</v>
          </cell>
          <cell r="L114"/>
          <cell r="M114"/>
          <cell r="N114" t="str">
            <v>平成15年7月3日</v>
          </cell>
          <cell r="O114" t="str">
            <v>(木)</v>
          </cell>
          <cell r="P114" t="str">
            <v>午前10時00分</v>
          </cell>
          <cell r="Q114" t="str">
            <v>請負代金額の100分の5以上の契約保証金を納付</v>
          </cell>
          <cell r="R114">
            <v>0</v>
          </cell>
          <cell r="S114">
            <v>0</v>
          </cell>
          <cell r="T114"/>
          <cell r="U114" t="str">
            <v>平成15年6月17日</v>
          </cell>
          <cell r="V114" t="str">
            <v>（株）大建設備</v>
          </cell>
          <cell r="W114" t="str">
            <v>FAX</v>
          </cell>
          <cell r="X114" t="str">
            <v>（株）菊池住設</v>
          </cell>
          <cell r="Y114" t="str">
            <v>FAX</v>
          </cell>
          <cell r="Z114" t="str">
            <v>谷川設備工業（株）</v>
          </cell>
          <cell r="AA114" t="str">
            <v>FAX</v>
          </cell>
          <cell r="AB114" t="str">
            <v>（有）昭和管工</v>
          </cell>
          <cell r="AC114" t="str">
            <v>FAX</v>
          </cell>
          <cell r="AD114" t="str">
            <v>(株)高田工業</v>
          </cell>
          <cell r="AE114" t="str">
            <v>Fax　0175-74-3713</v>
          </cell>
          <cell r="AF114" t="str">
            <v>（有）共同設備工業</v>
          </cell>
          <cell r="AG114">
            <v>0</v>
          </cell>
          <cell r="AH114" t="str">
            <v>（株）工藤組</v>
          </cell>
          <cell r="AI114" t="str">
            <v>Fax 0176-68-3112</v>
          </cell>
          <cell r="AJ114" t="str">
            <v>(有)日の出設備工業</v>
          </cell>
          <cell r="AK114" t="str">
            <v>FAX0176-68-4526</v>
          </cell>
          <cell r="AL114"/>
          <cell r="AM114" t="e">
            <v>#N/A</v>
          </cell>
          <cell r="AN114"/>
          <cell r="AO114" t="e">
            <v>#N/A</v>
          </cell>
          <cell r="AP114"/>
          <cell r="AQ114" t="e">
            <v>#N/A</v>
          </cell>
          <cell r="AR114"/>
          <cell r="AS114" t="e">
            <v>#N/A</v>
          </cell>
          <cell r="AT114"/>
          <cell r="AU114" t="e">
            <v>#N/A</v>
          </cell>
          <cell r="AV114"/>
          <cell r="AW114" t="e">
            <v>#N/A</v>
          </cell>
          <cell r="AX114"/>
          <cell r="AY114" t="e">
            <v>#N/A</v>
          </cell>
          <cell r="AZ114" t="str">
            <v>平成15年6月17日</v>
          </cell>
          <cell r="BA114">
            <v>2380350</v>
          </cell>
          <cell r="BB114"/>
          <cell r="BC114" t="e">
            <v>#N/A</v>
          </cell>
          <cell r="BD114"/>
          <cell r="BE114" t="e">
            <v>#N/A</v>
          </cell>
          <cell r="BF114"/>
          <cell r="BG114" t="e">
            <v>#N/A</v>
          </cell>
          <cell r="BH114"/>
          <cell r="BI114" t="e">
            <v>#N/A</v>
          </cell>
          <cell r="BJ114"/>
          <cell r="BK114" t="e">
            <v>#N/A</v>
          </cell>
          <cell r="BL114"/>
          <cell r="BM114" t="e">
            <v>#N/A</v>
          </cell>
          <cell r="BN114"/>
          <cell r="BO114" t="e">
            <v>#N/A</v>
          </cell>
          <cell r="BP114"/>
          <cell r="BQ114" t="e">
            <v>#N/A</v>
          </cell>
          <cell r="BR114"/>
          <cell r="BS114" t="e">
            <v>#N/A</v>
          </cell>
          <cell r="BT114"/>
          <cell r="BU114" t="e">
            <v>#N/A</v>
          </cell>
          <cell r="BV114"/>
          <cell r="BW114" t="e">
            <v>#N/A</v>
          </cell>
          <cell r="BX114"/>
          <cell r="BY114" t="e">
            <v>#N/A</v>
          </cell>
          <cell r="BZ114"/>
          <cell r="CA114" t="e">
            <v>#N/A</v>
          </cell>
          <cell r="CB114"/>
          <cell r="CC114" t="e">
            <v>#N/A</v>
          </cell>
          <cell r="CD114"/>
          <cell r="CE114" t="e">
            <v>#N/A</v>
          </cell>
          <cell r="CF114">
            <v>9</v>
          </cell>
          <cell r="CG114">
            <v>0</v>
          </cell>
          <cell r="CH114">
            <v>0.92647058823529416</v>
          </cell>
          <cell r="CI114">
            <v>1</v>
          </cell>
        </row>
        <row r="115">
          <cell r="A115">
            <v>113</v>
          </cell>
          <cell r="B115">
            <v>15</v>
          </cell>
          <cell r="C115" t="str">
            <v>県単事業</v>
          </cell>
          <cell r="D115" t="str">
            <v>む営第 15-8 号</v>
          </cell>
          <cell r="E115">
            <v>37228</v>
          </cell>
          <cell r="F115">
            <v>12</v>
          </cell>
          <cell r="G115" t="str">
            <v>大畑高等学校校舎（管理特別教室棟）外部大規模改修工事</v>
          </cell>
          <cell r="H115" t="str">
            <v>下北郡大畑町大字大畑字兎沢地内</v>
          </cell>
          <cell r="I115" t="str">
            <v>平成15年12月19日まで</v>
          </cell>
          <cell r="J115" t="str">
            <v>有</v>
          </cell>
          <cell r="K115" t="str">
            <v>平成15年6月17日(火)から平成15年7月2日(水)まで</v>
          </cell>
          <cell r="L115"/>
          <cell r="M115"/>
          <cell r="N115" t="str">
            <v>平成15年7月3日</v>
          </cell>
          <cell r="O115" t="str">
            <v>(木)</v>
          </cell>
          <cell r="P115" t="str">
            <v>午前10時00分</v>
          </cell>
          <cell r="Q115" t="str">
            <v>請負代金額の10分の1以上の契約保証金を納付</v>
          </cell>
          <cell r="R115">
            <v>0</v>
          </cell>
          <cell r="S115">
            <v>0</v>
          </cell>
          <cell r="T115"/>
          <cell r="U115" t="str">
            <v>平成15年6月17日</v>
          </cell>
          <cell r="V115" t="str">
            <v>（株）熊谷建設工業</v>
          </cell>
          <cell r="W115" t="str">
            <v>FAX</v>
          </cell>
          <cell r="X115" t="str">
            <v>（株）橋本建設工業</v>
          </cell>
          <cell r="Y115" t="str">
            <v>FAX</v>
          </cell>
          <cell r="Z115" t="str">
            <v>杉山建設工業（株）</v>
          </cell>
          <cell r="AA115" t="str">
            <v>FAX</v>
          </cell>
          <cell r="AB115" t="str">
            <v>山内土木（株）</v>
          </cell>
          <cell r="AC115" t="str">
            <v>FAX</v>
          </cell>
          <cell r="AD115" t="str">
            <v>野村建設（株）</v>
          </cell>
          <cell r="AE115" t="str">
            <v>FAX</v>
          </cell>
          <cell r="AF115" t="str">
            <v>（株）工藤組</v>
          </cell>
          <cell r="AG115" t="str">
            <v>Fax 0176-68-3112</v>
          </cell>
          <cell r="AH115" t="str">
            <v>（株）小坂工務店</v>
          </cell>
          <cell r="AI115" t="str">
            <v>Fax 0176-52-3398</v>
          </cell>
          <cell r="AJ115" t="str">
            <v>東北建設（株）</v>
          </cell>
          <cell r="AK115" t="str">
            <v>Fax 0175-63-3459</v>
          </cell>
          <cell r="AL115" t="str">
            <v>昭和建設（株）</v>
          </cell>
          <cell r="AM115" t="str">
            <v>Fax 0176-53-3127</v>
          </cell>
          <cell r="AN115" t="str">
            <v>西村産業（株）</v>
          </cell>
          <cell r="AO115" t="str">
            <v>Fax 0176-53-8889</v>
          </cell>
          <cell r="AP115" t="str">
            <v>（株）中屋敷建設</v>
          </cell>
          <cell r="AQ115" t="str">
            <v>Fax 0176-57-0599</v>
          </cell>
          <cell r="AR115" t="str">
            <v>（株）岡山建設</v>
          </cell>
          <cell r="AS115" t="str">
            <v>ＦＡＸ</v>
          </cell>
          <cell r="AT115"/>
          <cell r="AU115" t="e">
            <v>#N/A</v>
          </cell>
          <cell r="AV115"/>
          <cell r="AW115" t="e">
            <v>#N/A</v>
          </cell>
          <cell r="AX115"/>
          <cell r="AY115" t="e">
            <v>#N/A</v>
          </cell>
          <cell r="AZ115" t="str">
            <v>平成15年6月17日</v>
          </cell>
          <cell r="BA115">
            <v>47092500</v>
          </cell>
          <cell r="BB115"/>
          <cell r="BC115" t="e">
            <v>#N/A</v>
          </cell>
          <cell r="BD115"/>
          <cell r="BE115" t="e">
            <v>#N/A</v>
          </cell>
          <cell r="BF115"/>
          <cell r="BG115" t="e">
            <v>#N/A</v>
          </cell>
          <cell r="BH115"/>
          <cell r="BI115" t="e">
            <v>#N/A</v>
          </cell>
          <cell r="BJ115"/>
          <cell r="BK115" t="e">
            <v>#N/A</v>
          </cell>
          <cell r="BL115"/>
          <cell r="BM115" t="e">
            <v>#N/A</v>
          </cell>
          <cell r="BN115"/>
          <cell r="BO115" t="e">
            <v>#N/A</v>
          </cell>
          <cell r="BP115"/>
          <cell r="BQ115" t="e">
            <v>#N/A</v>
          </cell>
          <cell r="BR115"/>
          <cell r="BS115" t="e">
            <v>#N/A</v>
          </cell>
          <cell r="BT115"/>
          <cell r="BU115" t="e">
            <v>#N/A</v>
          </cell>
          <cell r="BV115"/>
          <cell r="BW115" t="e">
            <v>#N/A</v>
          </cell>
          <cell r="BX115"/>
          <cell r="BY115" t="e">
            <v>#N/A</v>
          </cell>
          <cell r="BZ115"/>
          <cell r="CA115" t="e">
            <v>#N/A</v>
          </cell>
          <cell r="CB115"/>
          <cell r="CC115" t="e">
            <v>#N/A</v>
          </cell>
          <cell r="CD115"/>
          <cell r="CE115" t="e">
            <v>#N/A</v>
          </cell>
          <cell r="CF115">
            <v>2</v>
          </cell>
          <cell r="CG115">
            <v>0</v>
          </cell>
          <cell r="CH115">
            <v>0.98297872340425529</v>
          </cell>
          <cell r="CI115">
            <v>1</v>
          </cell>
        </row>
        <row r="116">
          <cell r="A116">
            <v>114</v>
          </cell>
          <cell r="B116">
            <v>15</v>
          </cell>
          <cell r="C116" t="str">
            <v>県単事業</v>
          </cell>
          <cell r="D116" t="str">
            <v>第 7195 号</v>
          </cell>
          <cell r="E116">
            <v>37228</v>
          </cell>
          <cell r="F116">
            <v>10</v>
          </cell>
          <cell r="G116" t="str">
            <v>国道２７９号交通安全対策工事</v>
          </cell>
          <cell r="H116" t="str">
            <v>むつ市大字金曲地内</v>
          </cell>
          <cell r="I116" t="str">
            <v>150日間</v>
          </cell>
          <cell r="J116" t="str">
            <v>有</v>
          </cell>
          <cell r="K116" t="str">
            <v>平成15年6月17日(火)から平成15年7月2日(水)まで</v>
          </cell>
          <cell r="L116"/>
          <cell r="M116"/>
          <cell r="N116" t="str">
            <v>平成15年7月3日</v>
          </cell>
          <cell r="O116" t="str">
            <v>(木)</v>
          </cell>
          <cell r="P116" t="str">
            <v>午前10時00分</v>
          </cell>
          <cell r="Q116" t="str">
            <v>請負代金額の10分の1以上の契約保証金を納付</v>
          </cell>
          <cell r="R116">
            <v>0</v>
          </cell>
          <cell r="S116">
            <v>0</v>
          </cell>
          <cell r="T116"/>
          <cell r="U116" t="str">
            <v>平成15年6月17日</v>
          </cell>
          <cell r="V116" t="str">
            <v>野村建設（株）</v>
          </cell>
          <cell r="W116" t="str">
            <v>FAX</v>
          </cell>
          <cell r="X116" t="str">
            <v>（株）熊谷建設工業</v>
          </cell>
          <cell r="Y116" t="str">
            <v>FAX</v>
          </cell>
          <cell r="Z116" t="str">
            <v>磯沼建設（株）</v>
          </cell>
          <cell r="AA116" t="str">
            <v>FAX</v>
          </cell>
          <cell r="AB116" t="str">
            <v>杉山建設工業（株）</v>
          </cell>
          <cell r="AC116" t="str">
            <v>FAX</v>
          </cell>
          <cell r="AD116" t="str">
            <v>（株）橋本建設工業</v>
          </cell>
          <cell r="AE116" t="str">
            <v>FAX</v>
          </cell>
          <cell r="AF116" t="str">
            <v>（株）石鉢組</v>
          </cell>
          <cell r="AG116" t="str">
            <v>FAX</v>
          </cell>
          <cell r="AH116" t="str">
            <v>川端建設（株）</v>
          </cell>
          <cell r="AI116" t="str">
            <v>FAX</v>
          </cell>
          <cell r="AJ116" t="str">
            <v>（株）菊末産業</v>
          </cell>
          <cell r="AK116" t="str">
            <v>FAX</v>
          </cell>
          <cell r="AL116" t="str">
            <v>（株）鹿内組</v>
          </cell>
          <cell r="AM116" t="str">
            <v>FAX</v>
          </cell>
          <cell r="AN116" t="str">
            <v>（株）杉本建設</v>
          </cell>
          <cell r="AO116" t="str">
            <v>FAX</v>
          </cell>
          <cell r="AP116"/>
          <cell r="AQ116" t="e">
            <v>#N/A</v>
          </cell>
          <cell r="AR116"/>
          <cell r="AS116" t="e">
            <v>#N/A</v>
          </cell>
          <cell r="AT116"/>
          <cell r="AU116" t="e">
            <v>#N/A</v>
          </cell>
          <cell r="AV116"/>
          <cell r="AW116" t="e">
            <v>#N/A</v>
          </cell>
          <cell r="AX116"/>
          <cell r="AY116" t="e">
            <v>#N/A</v>
          </cell>
          <cell r="AZ116" t="str">
            <v>平成15年6月17日</v>
          </cell>
          <cell r="BA116">
            <v>11830350</v>
          </cell>
          <cell r="BB116"/>
          <cell r="BC116" t="e">
            <v>#N/A</v>
          </cell>
          <cell r="BD116"/>
          <cell r="BE116" t="e">
            <v>#N/A</v>
          </cell>
          <cell r="BF116"/>
          <cell r="BG116" t="e">
            <v>#N/A</v>
          </cell>
          <cell r="BH116"/>
          <cell r="BI116" t="e">
            <v>#N/A</v>
          </cell>
          <cell r="BJ116"/>
          <cell r="BK116" t="e">
            <v>#N/A</v>
          </cell>
          <cell r="BL116"/>
          <cell r="BM116" t="e">
            <v>#N/A</v>
          </cell>
          <cell r="BN116"/>
          <cell r="BO116" t="e">
            <v>#N/A</v>
          </cell>
          <cell r="BP116"/>
          <cell r="BQ116" t="e">
            <v>#N/A</v>
          </cell>
          <cell r="BR116"/>
          <cell r="BS116" t="e">
            <v>#N/A</v>
          </cell>
          <cell r="BT116"/>
          <cell r="BU116" t="e">
            <v>#N/A</v>
          </cell>
          <cell r="BV116"/>
          <cell r="BW116" t="e">
            <v>#N/A</v>
          </cell>
          <cell r="BX116"/>
          <cell r="BY116" t="e">
            <v>#N/A</v>
          </cell>
          <cell r="BZ116"/>
          <cell r="CA116" t="e">
            <v>#N/A</v>
          </cell>
          <cell r="CB116"/>
          <cell r="CC116" t="e">
            <v>#N/A</v>
          </cell>
          <cell r="CD116"/>
          <cell r="CE116" t="e">
            <v>#N/A</v>
          </cell>
          <cell r="CF116">
            <v>1</v>
          </cell>
          <cell r="CG116">
            <v>1</v>
          </cell>
          <cell r="CH116">
            <v>0.97436440677966096</v>
          </cell>
          <cell r="CI116">
            <v>1</v>
          </cell>
        </row>
        <row r="117">
          <cell r="A117">
            <v>115</v>
          </cell>
          <cell r="B117">
            <v>15</v>
          </cell>
          <cell r="C117" t="str">
            <v>公共事業</v>
          </cell>
          <cell r="D117" t="str">
            <v>第 303-1 号</v>
          </cell>
          <cell r="E117">
            <v>37228</v>
          </cell>
          <cell r="F117">
            <v>11</v>
          </cell>
          <cell r="G117" t="str">
            <v>国道３３８号凍雪害防止工事</v>
          </cell>
          <cell r="H117" t="str">
            <v>むつ市大字大湊地内</v>
          </cell>
          <cell r="I117" t="str">
            <v>平成15年12月20日まで</v>
          </cell>
          <cell r="J117" t="str">
            <v>有</v>
          </cell>
          <cell r="K117" t="str">
            <v>平成15年6月17日(火)から平成15年7月2日(水)まで</v>
          </cell>
          <cell r="L117"/>
          <cell r="M117"/>
          <cell r="N117" t="str">
            <v>平成15年7月3日</v>
          </cell>
          <cell r="O117" t="str">
            <v>(木)</v>
          </cell>
          <cell r="P117" t="str">
            <v>午前10時00分</v>
          </cell>
          <cell r="Q117" t="str">
            <v>請負代金額の10分の1以上の契約保証金を納付</v>
          </cell>
          <cell r="R117">
            <v>0</v>
          </cell>
          <cell r="S117">
            <v>0</v>
          </cell>
          <cell r="T117"/>
          <cell r="U117" t="str">
            <v>平成15年6月17日</v>
          </cell>
          <cell r="V117" t="str">
            <v>（株）浜中土木</v>
          </cell>
          <cell r="W117" t="str">
            <v>FAX</v>
          </cell>
          <cell r="X117" t="str">
            <v>山内土木（株）</v>
          </cell>
          <cell r="Y117" t="str">
            <v>FAX</v>
          </cell>
          <cell r="Z117" t="str">
            <v>（株）柴田組</v>
          </cell>
          <cell r="AA117" t="str">
            <v>FAX</v>
          </cell>
          <cell r="AB117" t="str">
            <v>野村建設（株）</v>
          </cell>
          <cell r="AC117" t="str">
            <v>FAX</v>
          </cell>
          <cell r="AD117" t="str">
            <v>（株）熊谷建設工業</v>
          </cell>
          <cell r="AE117" t="str">
            <v>FAX</v>
          </cell>
          <cell r="AF117" t="str">
            <v>（株）石鉢組</v>
          </cell>
          <cell r="AG117" t="str">
            <v>FAX</v>
          </cell>
          <cell r="AH117" t="str">
            <v>川端建設（株）</v>
          </cell>
          <cell r="AI117" t="str">
            <v>FAX</v>
          </cell>
          <cell r="AJ117" t="str">
            <v>（株）菊末産業</v>
          </cell>
          <cell r="AK117" t="str">
            <v>FAX</v>
          </cell>
          <cell r="AL117" t="str">
            <v>（株）鹿内組</v>
          </cell>
          <cell r="AM117" t="str">
            <v>FAX</v>
          </cell>
          <cell r="AN117" t="str">
            <v>（株）杉本建設</v>
          </cell>
          <cell r="AO117" t="str">
            <v>FAX</v>
          </cell>
          <cell r="AP117" t="str">
            <v>（株）中村組</v>
          </cell>
          <cell r="AQ117" t="str">
            <v>FAX</v>
          </cell>
          <cell r="AR117"/>
          <cell r="AS117" t="e">
            <v>#N/A</v>
          </cell>
          <cell r="AT117"/>
          <cell r="AU117" t="e">
            <v>#N/A</v>
          </cell>
          <cell r="AV117"/>
          <cell r="AW117" t="e">
            <v>#N/A</v>
          </cell>
          <cell r="AX117"/>
          <cell r="AY117" t="e">
            <v>#N/A</v>
          </cell>
          <cell r="AZ117" t="str">
            <v>平成15年6月17日</v>
          </cell>
          <cell r="BA117">
            <v>34246800</v>
          </cell>
          <cell r="BB117"/>
          <cell r="BC117" t="e">
            <v>#N/A</v>
          </cell>
          <cell r="BD117"/>
          <cell r="BE117" t="e">
            <v>#N/A</v>
          </cell>
          <cell r="BF117"/>
          <cell r="BG117" t="e">
            <v>#N/A</v>
          </cell>
          <cell r="BH117"/>
          <cell r="BI117" t="e">
            <v>#N/A</v>
          </cell>
          <cell r="BJ117"/>
          <cell r="BK117" t="e">
            <v>#N/A</v>
          </cell>
          <cell r="BL117"/>
          <cell r="BM117" t="e">
            <v>#N/A</v>
          </cell>
          <cell r="BN117"/>
          <cell r="BO117" t="e">
            <v>#N/A</v>
          </cell>
          <cell r="BP117"/>
          <cell r="BQ117" t="e">
            <v>#N/A</v>
          </cell>
          <cell r="BR117"/>
          <cell r="BS117" t="e">
            <v>#N/A</v>
          </cell>
          <cell r="BT117"/>
          <cell r="BU117" t="e">
            <v>#N/A</v>
          </cell>
          <cell r="BV117"/>
          <cell r="BW117" t="e">
            <v>#N/A</v>
          </cell>
          <cell r="BX117"/>
          <cell r="BY117" t="e">
            <v>#N/A</v>
          </cell>
          <cell r="BZ117"/>
          <cell r="CA117" t="e">
            <v>#N/A</v>
          </cell>
          <cell r="CB117"/>
          <cell r="CC117" t="e">
            <v>#N/A</v>
          </cell>
          <cell r="CD117"/>
          <cell r="CE117" t="e">
            <v>#N/A</v>
          </cell>
          <cell r="CF117">
            <v>1</v>
          </cell>
          <cell r="CG117">
            <v>1</v>
          </cell>
          <cell r="CH117">
            <v>0.97631578947368425</v>
          </cell>
          <cell r="CI117">
            <v>1</v>
          </cell>
        </row>
        <row r="118">
          <cell r="A118">
            <v>116</v>
          </cell>
          <cell r="B118">
            <v>15</v>
          </cell>
          <cell r="C118" t="str">
            <v>公共事業</v>
          </cell>
          <cell r="D118" t="str">
            <v>第 303-2 号</v>
          </cell>
          <cell r="E118">
            <v>37228</v>
          </cell>
          <cell r="F118">
            <v>11</v>
          </cell>
          <cell r="G118" t="str">
            <v>国道３３８号凍雪害防止工事</v>
          </cell>
          <cell r="H118" t="str">
            <v>むつ市大字大湊地内</v>
          </cell>
          <cell r="I118" t="str">
            <v>平成15年12月20日まで</v>
          </cell>
          <cell r="J118" t="str">
            <v>有</v>
          </cell>
          <cell r="K118" t="str">
            <v>平成15年6月17日(火)から平成15年7月2日(水)まで</v>
          </cell>
          <cell r="L118"/>
          <cell r="M118"/>
          <cell r="N118" t="str">
            <v>平成15年7月3日</v>
          </cell>
          <cell r="O118" t="str">
            <v>(木)</v>
          </cell>
          <cell r="P118" t="str">
            <v>午前10時00分</v>
          </cell>
          <cell r="Q118" t="str">
            <v>請負代金額の10分の1以上の契約保証金を納付</v>
          </cell>
          <cell r="R118">
            <v>0</v>
          </cell>
          <cell r="S118">
            <v>0</v>
          </cell>
          <cell r="T118" t="str">
            <v xml:space="preserve"> 条件付 　工事番号第３０３－１号工事の</v>
          </cell>
          <cell r="U118" t="str">
            <v>平成15年6月17日</v>
          </cell>
          <cell r="V118" t="str">
            <v>（株）浜中土木</v>
          </cell>
          <cell r="W118" t="str">
            <v>FAX</v>
          </cell>
          <cell r="X118" t="str">
            <v>山内土木（株）</v>
          </cell>
          <cell r="Y118" t="str">
            <v>FAX</v>
          </cell>
          <cell r="Z118" t="str">
            <v>（株）柴田組</v>
          </cell>
          <cell r="AA118" t="str">
            <v>FAX</v>
          </cell>
          <cell r="AB118" t="str">
            <v>野村建設（株）</v>
          </cell>
          <cell r="AC118" t="str">
            <v>FAX</v>
          </cell>
          <cell r="AD118" t="str">
            <v>（株）熊谷建設工業</v>
          </cell>
          <cell r="AE118" t="str">
            <v>FAX</v>
          </cell>
          <cell r="AF118" t="str">
            <v>（株）石鉢組</v>
          </cell>
          <cell r="AG118" t="str">
            <v>FAX</v>
          </cell>
          <cell r="AH118" t="str">
            <v>川端建設（株）</v>
          </cell>
          <cell r="AI118" t="str">
            <v>FAX</v>
          </cell>
          <cell r="AJ118" t="str">
            <v>（株）菊末産業</v>
          </cell>
          <cell r="AK118" t="str">
            <v>FAX</v>
          </cell>
          <cell r="AL118" t="str">
            <v>（株）鹿内組</v>
          </cell>
          <cell r="AM118" t="str">
            <v>FAX</v>
          </cell>
          <cell r="AN118" t="str">
            <v>（株）杉本建設</v>
          </cell>
          <cell r="AO118" t="str">
            <v>FAX</v>
          </cell>
          <cell r="AP118" t="str">
            <v>（株）中村組</v>
          </cell>
          <cell r="AQ118" t="str">
            <v>FAX</v>
          </cell>
          <cell r="AR118"/>
          <cell r="AS118" t="e">
            <v>#N/A</v>
          </cell>
          <cell r="AT118"/>
          <cell r="AU118" t="e">
            <v>#N/A</v>
          </cell>
          <cell r="AV118"/>
          <cell r="AW118" t="e">
            <v>#N/A</v>
          </cell>
          <cell r="AX118"/>
          <cell r="AY118" t="e">
            <v>#N/A</v>
          </cell>
          <cell r="AZ118" t="str">
            <v>平成15年6月17日</v>
          </cell>
          <cell r="BA118">
            <v>43229550</v>
          </cell>
          <cell r="BB118"/>
          <cell r="BC118" t="e">
            <v>#N/A</v>
          </cell>
          <cell r="BD118"/>
          <cell r="BE118" t="e">
            <v>#N/A</v>
          </cell>
          <cell r="BF118"/>
          <cell r="BG118" t="e">
            <v>#N/A</v>
          </cell>
          <cell r="BH118"/>
          <cell r="BI118" t="e">
            <v>#N/A</v>
          </cell>
          <cell r="BJ118"/>
          <cell r="BK118" t="e">
            <v>#N/A</v>
          </cell>
          <cell r="BL118"/>
          <cell r="BM118" t="e">
            <v>#N/A</v>
          </cell>
          <cell r="BN118"/>
          <cell r="BO118" t="e">
            <v>#N/A</v>
          </cell>
          <cell r="BP118"/>
          <cell r="BQ118" t="e">
            <v>#N/A</v>
          </cell>
          <cell r="BR118"/>
          <cell r="BS118" t="e">
            <v>#N/A</v>
          </cell>
          <cell r="BT118"/>
          <cell r="BU118" t="e">
            <v>#N/A</v>
          </cell>
          <cell r="BV118"/>
          <cell r="BW118" t="e">
            <v>#N/A</v>
          </cell>
          <cell r="BX118"/>
          <cell r="BY118" t="e">
            <v>#N/A</v>
          </cell>
          <cell r="BZ118"/>
          <cell r="CA118" t="e">
            <v>#N/A</v>
          </cell>
          <cell r="CB118"/>
          <cell r="CC118" t="e">
            <v>#N/A</v>
          </cell>
          <cell r="CD118"/>
          <cell r="CE118" t="e">
            <v>#N/A</v>
          </cell>
          <cell r="CF118">
            <v>1</v>
          </cell>
          <cell r="CG118">
            <v>1</v>
          </cell>
          <cell r="CH118">
            <v>0.97951388888888891</v>
          </cell>
          <cell r="CI118">
            <v>1</v>
          </cell>
        </row>
        <row r="119">
          <cell r="A119">
            <v>117</v>
          </cell>
          <cell r="B119">
            <v>15</v>
          </cell>
          <cell r="C119" t="str">
            <v>公共事業</v>
          </cell>
          <cell r="D119" t="str">
            <v>第 8-5-1 号</v>
          </cell>
          <cell r="E119">
            <v>37228</v>
          </cell>
          <cell r="F119">
            <v>12</v>
          </cell>
          <cell r="G119" t="str">
            <v>大間港改修泊地（－３．５ｍ）工事</v>
          </cell>
          <cell r="H119" t="str">
            <v>下北郡大間町大字大間地内</v>
          </cell>
          <cell r="I119" t="str">
            <v>120日間</v>
          </cell>
          <cell r="J119" t="str">
            <v>有</v>
          </cell>
          <cell r="K119" t="str">
            <v>平成15年6月17日(火)から平成15年7月2日(水)まで</v>
          </cell>
          <cell r="L119"/>
          <cell r="M119"/>
          <cell r="N119" t="str">
            <v>平成15年7月3日</v>
          </cell>
          <cell r="O119" t="str">
            <v>(木)</v>
          </cell>
          <cell r="P119" t="str">
            <v>午前10時00分</v>
          </cell>
          <cell r="Q119" t="str">
            <v>請負代金額の10分の1以上の契約保証金を納付</v>
          </cell>
          <cell r="R119">
            <v>0</v>
          </cell>
          <cell r="S119">
            <v>0</v>
          </cell>
          <cell r="T119"/>
          <cell r="U119" t="str">
            <v>平成15年6月17日</v>
          </cell>
          <cell r="V119" t="str">
            <v>山内土木（株）</v>
          </cell>
          <cell r="W119" t="str">
            <v>FAX</v>
          </cell>
          <cell r="X119" t="str">
            <v>野村建設（株）</v>
          </cell>
          <cell r="Y119" t="str">
            <v>FAX</v>
          </cell>
          <cell r="Z119" t="str">
            <v>（株）熊谷建設工業</v>
          </cell>
          <cell r="AA119" t="str">
            <v>FAX</v>
          </cell>
          <cell r="AB119" t="str">
            <v>太陽建設（株）</v>
          </cell>
          <cell r="AC119" t="str">
            <v>FAX</v>
          </cell>
          <cell r="AD119" t="str">
            <v>磯沼建設（株）</v>
          </cell>
          <cell r="AE119" t="str">
            <v>FAX</v>
          </cell>
          <cell r="AF119" t="str">
            <v>杉山建設工業（株）</v>
          </cell>
          <cell r="AG119" t="str">
            <v>FAX</v>
          </cell>
          <cell r="AH119" t="str">
            <v>（株）橋本建設工業</v>
          </cell>
          <cell r="AI119" t="str">
            <v>FAX</v>
          </cell>
          <cell r="AJ119" t="str">
            <v>大畑振興建設（株）</v>
          </cell>
          <cell r="AK119" t="str">
            <v>FAX</v>
          </cell>
          <cell r="AL119" t="str">
            <v>野崎建設工業（株）</v>
          </cell>
          <cell r="AM119" t="str">
            <v>FAX</v>
          </cell>
          <cell r="AN119" t="str">
            <v>（株）浜中土木</v>
          </cell>
          <cell r="AO119" t="str">
            <v>FAX</v>
          </cell>
          <cell r="AP119" t="str">
            <v>大見海事工業（株）</v>
          </cell>
          <cell r="AQ119" t="str">
            <v>FAX</v>
          </cell>
          <cell r="AR119" t="str">
            <v>細川建設（株）</v>
          </cell>
          <cell r="AS119" t="str">
            <v>FAX</v>
          </cell>
          <cell r="AT119"/>
          <cell r="AU119" t="e">
            <v>#N/A</v>
          </cell>
          <cell r="AV119"/>
          <cell r="AW119" t="e">
            <v>#N/A</v>
          </cell>
          <cell r="AX119"/>
          <cell r="AY119" t="e">
            <v>#N/A</v>
          </cell>
          <cell r="AZ119" t="str">
            <v>平成15年6月17日</v>
          </cell>
          <cell r="BA119">
            <v>11892300</v>
          </cell>
          <cell r="BB119"/>
          <cell r="BC119" t="e">
            <v>#N/A</v>
          </cell>
          <cell r="BD119"/>
          <cell r="BE119" t="e">
            <v>#N/A</v>
          </cell>
          <cell r="BF119"/>
          <cell r="BG119" t="e">
            <v>#N/A</v>
          </cell>
          <cell r="BH119"/>
          <cell r="BI119" t="e">
            <v>#N/A</v>
          </cell>
          <cell r="BJ119"/>
          <cell r="BK119" t="e">
            <v>#N/A</v>
          </cell>
          <cell r="BL119"/>
          <cell r="BM119" t="e">
            <v>#N/A</v>
          </cell>
          <cell r="BN119"/>
          <cell r="BO119" t="e">
            <v>#N/A</v>
          </cell>
          <cell r="BP119"/>
          <cell r="BQ119" t="e">
            <v>#N/A</v>
          </cell>
          <cell r="BR119"/>
          <cell r="BS119" t="e">
            <v>#N/A</v>
          </cell>
          <cell r="BT119"/>
          <cell r="BU119" t="e">
            <v>#N/A</v>
          </cell>
          <cell r="BV119"/>
          <cell r="BW119" t="e">
            <v>#N/A</v>
          </cell>
          <cell r="BX119"/>
          <cell r="BY119" t="e">
            <v>#N/A</v>
          </cell>
          <cell r="BZ119"/>
          <cell r="CA119" t="e">
            <v>#N/A</v>
          </cell>
          <cell r="CB119"/>
          <cell r="CC119" t="e">
            <v>#N/A</v>
          </cell>
          <cell r="CD119"/>
          <cell r="CE119" t="e">
            <v>#N/A</v>
          </cell>
          <cell r="CF119">
            <v>14</v>
          </cell>
          <cell r="CG119">
            <v>0</v>
          </cell>
          <cell r="CH119">
            <v>0.96991525423728808</v>
          </cell>
          <cell r="CI119">
            <v>1</v>
          </cell>
        </row>
        <row r="120">
          <cell r="A120">
            <v>118</v>
          </cell>
          <cell r="B120">
            <v>15</v>
          </cell>
          <cell r="C120" t="str">
            <v>公共事業</v>
          </cell>
          <cell r="D120" t="str">
            <v>交代第 5-1 号</v>
          </cell>
          <cell r="E120">
            <v>37228</v>
          </cell>
          <cell r="F120">
            <v>16</v>
          </cell>
          <cell r="G120" t="str">
            <v>福浦川目線道路改良工事</v>
          </cell>
          <cell r="H120" t="str">
            <v>下北郡佐井村大字長後地内</v>
          </cell>
          <cell r="I120" t="str">
            <v>215日間</v>
          </cell>
          <cell r="J120" t="str">
            <v>無</v>
          </cell>
          <cell r="K120" t="str">
            <v>平成15年6月10日(火)から平成15年7月2日(水)まで</v>
          </cell>
          <cell r="L120"/>
          <cell r="M120"/>
          <cell r="N120" t="str">
            <v>平成15年7月3日</v>
          </cell>
          <cell r="O120" t="str">
            <v>(木)</v>
          </cell>
          <cell r="P120" t="str">
            <v>午前11時00分</v>
          </cell>
          <cell r="Q120" t="str">
            <v>請負代金額の10分の1以上の契約保証金を納付</v>
          </cell>
          <cell r="R120">
            <v>0</v>
          </cell>
          <cell r="S120">
            <v>0</v>
          </cell>
          <cell r="T120"/>
          <cell r="U120" t="str">
            <v>平成15年6月24日</v>
          </cell>
          <cell r="V120" t="str">
            <v>（株）柴田組</v>
          </cell>
          <cell r="W120" t="str">
            <v>FAX</v>
          </cell>
          <cell r="X120" t="str">
            <v>野崎建設工業（株）</v>
          </cell>
          <cell r="Y120" t="str">
            <v>FAX</v>
          </cell>
          <cell r="Z120" t="str">
            <v>（株）熊谷建設工業</v>
          </cell>
          <cell r="AA120" t="str">
            <v>FAX</v>
          </cell>
          <cell r="AB120" t="str">
            <v>山内土木（株）</v>
          </cell>
          <cell r="AC120" t="str">
            <v>FAX</v>
          </cell>
          <cell r="AD120" t="str">
            <v>大畑振興建設（株）</v>
          </cell>
          <cell r="AE120" t="str">
            <v>FAX</v>
          </cell>
          <cell r="AF120" t="str">
            <v>磯沼建設（株）</v>
          </cell>
          <cell r="AG120" t="str">
            <v>FAX</v>
          </cell>
          <cell r="AH120" t="str">
            <v>細川建設（株）</v>
          </cell>
          <cell r="AI120" t="str">
            <v>FAX</v>
          </cell>
          <cell r="AJ120" t="str">
            <v>杉山建設工業（株）</v>
          </cell>
          <cell r="AK120" t="str">
            <v>FAX</v>
          </cell>
          <cell r="AL120" t="str">
            <v>（株）橋本建設工業</v>
          </cell>
          <cell r="AM120" t="str">
            <v>FAX</v>
          </cell>
          <cell r="AN120" t="str">
            <v>大見海事工業（株）</v>
          </cell>
          <cell r="AO120" t="str">
            <v>FAX</v>
          </cell>
          <cell r="AP120" t="str">
            <v>（株）浜中土木</v>
          </cell>
          <cell r="AQ120" t="str">
            <v>FAX</v>
          </cell>
          <cell r="AR120" t="str">
            <v>野村建設（株）</v>
          </cell>
          <cell r="AS120" t="str">
            <v>FAX</v>
          </cell>
          <cell r="AT120" t="str">
            <v>（株）菊末産業</v>
          </cell>
          <cell r="AU120" t="str">
            <v>FAX</v>
          </cell>
          <cell r="AV120" t="str">
            <v>（株）中村組</v>
          </cell>
          <cell r="AW120" t="str">
            <v>FAX</v>
          </cell>
          <cell r="AX120" t="str">
            <v>（株）工藤建設工業</v>
          </cell>
          <cell r="AY120" t="str">
            <v>FAX</v>
          </cell>
          <cell r="AZ120" t="str">
            <v>平成15年6月24日</v>
          </cell>
          <cell r="BA120">
            <v>99693300</v>
          </cell>
          <cell r="BB120" t="str">
            <v>（株）川村建設</v>
          </cell>
          <cell r="BC120" t="str">
            <v>FAX</v>
          </cell>
          <cell r="BD120"/>
          <cell r="BE120" t="e">
            <v>#N/A</v>
          </cell>
          <cell r="BF120"/>
          <cell r="BG120" t="e">
            <v>#N/A</v>
          </cell>
          <cell r="BH120"/>
          <cell r="BI120" t="e">
            <v>#N/A</v>
          </cell>
          <cell r="BJ120"/>
          <cell r="BK120" t="e">
            <v>#N/A</v>
          </cell>
          <cell r="BL120"/>
          <cell r="BM120" t="e">
            <v>#N/A</v>
          </cell>
          <cell r="BN120"/>
          <cell r="BO120" t="e">
            <v>#N/A</v>
          </cell>
          <cell r="BP120"/>
          <cell r="BQ120" t="e">
            <v>#N/A</v>
          </cell>
          <cell r="BR120"/>
          <cell r="BS120" t="e">
            <v>#N/A</v>
          </cell>
          <cell r="BT120"/>
          <cell r="BU120" t="e">
            <v>#N/A</v>
          </cell>
          <cell r="BV120"/>
          <cell r="BW120" t="e">
            <v>#N/A</v>
          </cell>
          <cell r="BX120"/>
          <cell r="BY120" t="e">
            <v>#N/A</v>
          </cell>
          <cell r="BZ120"/>
          <cell r="CA120" t="e">
            <v>#N/A</v>
          </cell>
          <cell r="CB120"/>
          <cell r="CC120" t="e">
            <v>#N/A</v>
          </cell>
          <cell r="CD120"/>
          <cell r="CE120" t="e">
            <v>#N/A</v>
          </cell>
          <cell r="CF120">
            <v>1</v>
          </cell>
          <cell r="CG120">
            <v>1</v>
          </cell>
          <cell r="CH120">
            <v>0.97936746987951806</v>
          </cell>
          <cell r="CI120">
            <v>1</v>
          </cell>
        </row>
        <row r="121">
          <cell r="A121">
            <v>119</v>
          </cell>
          <cell r="B121">
            <v>15</v>
          </cell>
          <cell r="C121" t="str">
            <v>公共事業</v>
          </cell>
          <cell r="D121" t="str">
            <v>第 9-1-1 号</v>
          </cell>
          <cell r="E121">
            <v>37228</v>
          </cell>
          <cell r="F121">
            <v>14</v>
          </cell>
          <cell r="G121" t="str">
            <v>尻屋岬港改修防波堤（東）工事</v>
          </cell>
          <cell r="H121" t="str">
            <v>下北郡東通村大字尻屋地内</v>
          </cell>
          <cell r="I121" t="str">
            <v>180日間</v>
          </cell>
          <cell r="J121" t="str">
            <v>無</v>
          </cell>
          <cell r="K121" t="str">
            <v>平成15年6月10日(火)から平成15年7月2日(水)まで</v>
          </cell>
          <cell r="L121"/>
          <cell r="M121"/>
          <cell r="N121" t="str">
            <v>平成15年7月3日</v>
          </cell>
          <cell r="O121" t="str">
            <v>(木)</v>
          </cell>
          <cell r="P121" t="str">
            <v>午前11時00分</v>
          </cell>
          <cell r="Q121" t="str">
            <v>請負代金額の10分の1以上の契約保証金を納付</v>
          </cell>
          <cell r="R121">
            <v>0</v>
          </cell>
          <cell r="S121">
            <v>0</v>
          </cell>
          <cell r="T121"/>
          <cell r="U121" t="str">
            <v>平成15年6月24日</v>
          </cell>
          <cell r="V121" t="str">
            <v>太陽建設（株）</v>
          </cell>
          <cell r="W121" t="str">
            <v>FAX</v>
          </cell>
          <cell r="X121" t="str">
            <v>（株）柴田組</v>
          </cell>
          <cell r="Y121" t="str">
            <v>FAX</v>
          </cell>
          <cell r="Z121" t="str">
            <v>野崎建設工業（株）</v>
          </cell>
          <cell r="AA121" t="str">
            <v>FAX</v>
          </cell>
          <cell r="AB121" t="str">
            <v>（株）熊谷建設工業</v>
          </cell>
          <cell r="AC121" t="str">
            <v>FAX</v>
          </cell>
          <cell r="AD121" t="str">
            <v>山内土木（株）</v>
          </cell>
          <cell r="AE121" t="str">
            <v>FAX</v>
          </cell>
          <cell r="AF121" t="str">
            <v>大畑振興建設（株）</v>
          </cell>
          <cell r="AG121" t="str">
            <v>FAX</v>
          </cell>
          <cell r="AH121" t="str">
            <v>磯沼建設（株）</v>
          </cell>
          <cell r="AI121" t="str">
            <v>FAX</v>
          </cell>
          <cell r="AJ121" t="str">
            <v>細川建設（株）</v>
          </cell>
          <cell r="AK121" t="str">
            <v>FAX</v>
          </cell>
          <cell r="AL121" t="str">
            <v>杉山建設工業（株）</v>
          </cell>
          <cell r="AM121" t="str">
            <v>FAX</v>
          </cell>
          <cell r="AN121" t="str">
            <v>（株）橋本建設工業</v>
          </cell>
          <cell r="AO121" t="str">
            <v>FAX</v>
          </cell>
          <cell r="AP121" t="str">
            <v>大見海事工業（株）</v>
          </cell>
          <cell r="AQ121" t="str">
            <v>FAX</v>
          </cell>
          <cell r="AR121" t="str">
            <v>野村建設（株）</v>
          </cell>
          <cell r="AS121" t="str">
            <v>FAX</v>
          </cell>
          <cell r="AT121" t="str">
            <v>（株）菊末産業</v>
          </cell>
          <cell r="AU121" t="str">
            <v>FAX</v>
          </cell>
          <cell r="AV121" t="str">
            <v>（株）中村組</v>
          </cell>
          <cell r="AW121" t="str">
            <v>FAX</v>
          </cell>
          <cell r="AX121"/>
          <cell r="AY121" t="e">
            <v>#N/A</v>
          </cell>
          <cell r="AZ121" t="str">
            <v>平成15年6月24日</v>
          </cell>
          <cell r="BA121">
            <v>83670300</v>
          </cell>
          <cell r="BB121"/>
          <cell r="BC121" t="e">
            <v>#N/A</v>
          </cell>
          <cell r="BD121"/>
          <cell r="BE121" t="e">
            <v>#N/A</v>
          </cell>
          <cell r="BF121"/>
          <cell r="BG121" t="e">
            <v>#N/A</v>
          </cell>
          <cell r="BH121"/>
          <cell r="BI121" t="e">
            <v>#N/A</v>
          </cell>
          <cell r="BJ121"/>
          <cell r="BK121" t="e">
            <v>#N/A</v>
          </cell>
          <cell r="BL121"/>
          <cell r="BM121" t="e">
            <v>#N/A</v>
          </cell>
          <cell r="BN121"/>
          <cell r="BO121" t="e">
            <v>#N/A</v>
          </cell>
          <cell r="BP121"/>
          <cell r="BQ121" t="e">
            <v>#N/A</v>
          </cell>
          <cell r="BR121"/>
          <cell r="BS121" t="e">
            <v>#N/A</v>
          </cell>
          <cell r="BT121"/>
          <cell r="BU121" t="e">
            <v>#N/A</v>
          </cell>
          <cell r="BV121"/>
          <cell r="BW121" t="e">
            <v>#N/A</v>
          </cell>
          <cell r="BX121"/>
          <cell r="BY121" t="e">
            <v>#N/A</v>
          </cell>
          <cell r="BZ121"/>
          <cell r="CA121" t="e">
            <v>#N/A</v>
          </cell>
          <cell r="CB121"/>
          <cell r="CC121" t="e">
            <v>#N/A</v>
          </cell>
          <cell r="CD121"/>
          <cell r="CE121" t="e">
            <v>#N/A</v>
          </cell>
          <cell r="CF121">
            <v>1</v>
          </cell>
          <cell r="CG121">
            <v>0</v>
          </cell>
          <cell r="CH121">
            <v>0.98217703349282293</v>
          </cell>
          <cell r="CI121">
            <v>1</v>
          </cell>
        </row>
        <row r="122">
          <cell r="A122">
            <v>120</v>
          </cell>
          <cell r="B122">
            <v>15</v>
          </cell>
          <cell r="C122" t="str">
            <v>県単事業</v>
          </cell>
          <cell r="D122" t="str">
            <v>む営第 15-5 号</v>
          </cell>
          <cell r="E122">
            <v>37228</v>
          </cell>
          <cell r="F122">
            <v>17</v>
          </cell>
          <cell r="G122" t="str">
            <v>川内高等学校校舎（普通教室棟）大規模改修工事</v>
          </cell>
          <cell r="H122" t="str">
            <v>下北郡川内町大字川内字家ノ上地内</v>
          </cell>
          <cell r="I122" t="str">
            <v>平成15年12月19日まで</v>
          </cell>
          <cell r="J122" t="str">
            <v>無</v>
          </cell>
          <cell r="K122" t="str">
            <v>平成15年6月10日(火)から平成15年7月2日(水)まで</v>
          </cell>
          <cell r="L122"/>
          <cell r="M122"/>
          <cell r="N122" t="str">
            <v>平成15年7月3日</v>
          </cell>
          <cell r="O122" t="str">
            <v>(木)</v>
          </cell>
          <cell r="P122" t="str">
            <v>午前11時00分</v>
          </cell>
          <cell r="Q122" t="str">
            <v>請負代金額の10分の1以上の契約保証金を納付</v>
          </cell>
          <cell r="R122">
            <v>0</v>
          </cell>
          <cell r="S122">
            <v>0</v>
          </cell>
          <cell r="T122"/>
          <cell r="U122" t="str">
            <v>平成15年6月24日</v>
          </cell>
          <cell r="V122" t="str">
            <v>（株）田中組</v>
          </cell>
          <cell r="W122" t="str">
            <v>F 0176-25-2976</v>
          </cell>
          <cell r="X122" t="str">
            <v>田中建設（株）</v>
          </cell>
          <cell r="Y122" t="str">
            <v>F 0176-24-0800</v>
          </cell>
          <cell r="Z122" t="str">
            <v>丸井重機建設（株）</v>
          </cell>
          <cell r="AA122" t="str">
            <v>F 0176-23-6030</v>
          </cell>
          <cell r="AB122" t="str">
            <v>（株）工藤組</v>
          </cell>
          <cell r="AC122" t="str">
            <v>Fax 0176-68-3112</v>
          </cell>
          <cell r="AD122" t="str">
            <v>紺野建設（株）</v>
          </cell>
          <cell r="AE122" t="str">
            <v>Fax 0176-22-8864</v>
          </cell>
          <cell r="AF122" t="str">
            <v>昭和建設（株）</v>
          </cell>
          <cell r="AG122" t="str">
            <v>Fax 0176-53-3127</v>
          </cell>
          <cell r="AH122" t="str">
            <v>上北建設（株）</v>
          </cell>
          <cell r="AI122" t="str">
            <v>F 0176-23-3510</v>
          </cell>
          <cell r="AJ122" t="str">
            <v>（株）岡山建設</v>
          </cell>
          <cell r="AK122" t="str">
            <v>ＦＡＸ</v>
          </cell>
          <cell r="AL122" t="str">
            <v>東北建設（株）</v>
          </cell>
          <cell r="AM122" t="str">
            <v>Fax 0175-63-3459</v>
          </cell>
          <cell r="AN122" t="str">
            <v>（株）小坂工務店</v>
          </cell>
          <cell r="AO122" t="str">
            <v>Fax 0176-52-3398</v>
          </cell>
          <cell r="AP122" t="str">
            <v>（株）中屋敷建設</v>
          </cell>
          <cell r="AQ122" t="str">
            <v>Fax 0176-57-0599</v>
          </cell>
          <cell r="AR122" t="str">
            <v>（株）福萬組</v>
          </cell>
          <cell r="AS122" t="str">
            <v>F 0176-24-0945</v>
          </cell>
          <cell r="AT122" t="str">
            <v>（株）熊谷建設工業</v>
          </cell>
          <cell r="AU122" t="str">
            <v>FAX</v>
          </cell>
          <cell r="AV122" t="str">
            <v>山内土木（株）</v>
          </cell>
          <cell r="AW122" t="str">
            <v>FAX</v>
          </cell>
          <cell r="AX122" t="str">
            <v>杉山建設工業（株）</v>
          </cell>
          <cell r="AY122" t="str">
            <v>FAX</v>
          </cell>
          <cell r="AZ122" t="str">
            <v>平成15年6月24日</v>
          </cell>
          <cell r="BA122">
            <v>105105000</v>
          </cell>
          <cell r="BB122" t="str">
            <v>（株）橋本建設工業</v>
          </cell>
          <cell r="BC122" t="str">
            <v>FAX</v>
          </cell>
          <cell r="BD122" t="str">
            <v>野村建設（株）</v>
          </cell>
          <cell r="BE122" t="str">
            <v>FAX</v>
          </cell>
          <cell r="BF122"/>
          <cell r="BG122" t="e">
            <v>#N/A</v>
          </cell>
          <cell r="BH122"/>
          <cell r="BI122" t="e">
            <v>#N/A</v>
          </cell>
          <cell r="BJ122"/>
          <cell r="BK122" t="e">
            <v>#N/A</v>
          </cell>
          <cell r="BL122"/>
          <cell r="BM122" t="e">
            <v>#N/A</v>
          </cell>
          <cell r="BN122"/>
          <cell r="BO122" t="e">
            <v>#N/A</v>
          </cell>
          <cell r="BP122"/>
          <cell r="BQ122" t="e">
            <v>#N/A</v>
          </cell>
          <cell r="BR122"/>
          <cell r="BS122" t="e">
            <v>#N/A</v>
          </cell>
          <cell r="BT122"/>
          <cell r="BU122" t="e">
            <v>#N/A</v>
          </cell>
          <cell r="BV122"/>
          <cell r="BW122" t="e">
            <v>#N/A</v>
          </cell>
          <cell r="BX122"/>
          <cell r="BY122" t="e">
            <v>#N/A</v>
          </cell>
          <cell r="BZ122"/>
          <cell r="CA122" t="e">
            <v>#N/A</v>
          </cell>
          <cell r="CB122"/>
          <cell r="CC122" t="e">
            <v>#N/A</v>
          </cell>
          <cell r="CD122"/>
          <cell r="CE122" t="e">
            <v>#N/A</v>
          </cell>
          <cell r="CF122">
            <v>2</v>
          </cell>
          <cell r="CG122">
            <v>0</v>
          </cell>
          <cell r="CH122">
            <v>0.98499999999999999</v>
          </cell>
          <cell r="CI122">
            <v>1</v>
          </cell>
        </row>
        <row r="123">
          <cell r="A123">
            <v>121</v>
          </cell>
          <cell r="B123">
            <v>15</v>
          </cell>
          <cell r="C123" t="str">
            <v>県単事業</v>
          </cell>
          <cell r="D123" t="str">
            <v>第 7871 号</v>
          </cell>
          <cell r="E123">
            <v>37228</v>
          </cell>
          <cell r="F123">
            <v>10</v>
          </cell>
          <cell r="G123" t="str">
            <v>大間港維持工事</v>
          </cell>
          <cell r="H123" t="str">
            <v>下北郡大間町大字根田内地内</v>
          </cell>
          <cell r="I123" t="str">
            <v>120日間</v>
          </cell>
          <cell r="J123" t="str">
            <v>有</v>
          </cell>
          <cell r="K123" t="str">
            <v>平成15年6月24日(火)から平成15年7月2日(水)まで</v>
          </cell>
          <cell r="L123"/>
          <cell r="M123"/>
          <cell r="N123" t="str">
            <v>平成15年7月3日</v>
          </cell>
          <cell r="O123" t="str">
            <v>(木)</v>
          </cell>
          <cell r="P123" t="str">
            <v>午前11時00分</v>
          </cell>
          <cell r="Q123" t="str">
            <v>請負代金額の100分の5以上の契約保証金を納付</v>
          </cell>
          <cell r="R123">
            <v>0</v>
          </cell>
          <cell r="S123">
            <v>0</v>
          </cell>
          <cell r="T123"/>
          <cell r="U123" t="str">
            <v>平成15年6月24日</v>
          </cell>
          <cell r="V123" t="str">
            <v>野村建設（株）</v>
          </cell>
          <cell r="W123" t="str">
            <v>FAX</v>
          </cell>
          <cell r="X123" t="str">
            <v>（株）熊谷建設工業</v>
          </cell>
          <cell r="Y123" t="str">
            <v>FAX</v>
          </cell>
          <cell r="Z123" t="str">
            <v>太陽建設（株）</v>
          </cell>
          <cell r="AA123" t="str">
            <v>FAX</v>
          </cell>
          <cell r="AB123" t="str">
            <v>磯沼建設（株）</v>
          </cell>
          <cell r="AC123" t="str">
            <v>FAX</v>
          </cell>
          <cell r="AD123" t="str">
            <v>杉山建設工業（株）</v>
          </cell>
          <cell r="AE123" t="str">
            <v>FAX</v>
          </cell>
          <cell r="AF123" t="str">
            <v>（株）橋本建設工業</v>
          </cell>
          <cell r="AG123" t="str">
            <v>FAX</v>
          </cell>
          <cell r="AH123" t="str">
            <v>大畑振興建設（株）</v>
          </cell>
          <cell r="AI123" t="str">
            <v>FAX</v>
          </cell>
          <cell r="AJ123" t="str">
            <v>大見海事工業（株）</v>
          </cell>
          <cell r="AK123" t="str">
            <v>FAX</v>
          </cell>
          <cell r="AL123" t="str">
            <v>野崎建設工業（株）</v>
          </cell>
          <cell r="AM123" t="str">
            <v>FAX</v>
          </cell>
          <cell r="AN123" t="str">
            <v>細川建設（株）</v>
          </cell>
          <cell r="AO123" t="str">
            <v>FAX</v>
          </cell>
          <cell r="AP123"/>
          <cell r="AQ123" t="e">
            <v>#N/A</v>
          </cell>
          <cell r="AR123"/>
          <cell r="AS123" t="e">
            <v>#N/A</v>
          </cell>
          <cell r="AT123"/>
          <cell r="AU123" t="e">
            <v>#N/A</v>
          </cell>
          <cell r="AV123"/>
          <cell r="AW123" t="e">
            <v>#N/A</v>
          </cell>
          <cell r="AX123"/>
          <cell r="AY123" t="e">
            <v>#N/A</v>
          </cell>
          <cell r="AZ123" t="str">
            <v>平成15年6月24日</v>
          </cell>
          <cell r="BA123">
            <v>4693500</v>
          </cell>
          <cell r="BB123"/>
          <cell r="BC123" t="e">
            <v>#N/A</v>
          </cell>
          <cell r="BD123"/>
          <cell r="BE123" t="e">
            <v>#N/A</v>
          </cell>
          <cell r="BF123"/>
          <cell r="BG123" t="e">
            <v>#N/A</v>
          </cell>
          <cell r="BH123"/>
          <cell r="BI123" t="e">
            <v>#N/A</v>
          </cell>
          <cell r="BJ123"/>
          <cell r="BK123" t="e">
            <v>#N/A</v>
          </cell>
          <cell r="BL123"/>
          <cell r="BM123" t="e">
            <v>#N/A</v>
          </cell>
          <cell r="BN123"/>
          <cell r="BO123" t="e">
            <v>#N/A</v>
          </cell>
          <cell r="BP123"/>
          <cell r="BQ123" t="e">
            <v>#N/A</v>
          </cell>
          <cell r="BR123"/>
          <cell r="BS123" t="e">
            <v>#N/A</v>
          </cell>
          <cell r="BT123"/>
          <cell r="BU123" t="e">
            <v>#N/A</v>
          </cell>
          <cell r="BV123"/>
          <cell r="BW123" t="e">
            <v>#N/A</v>
          </cell>
          <cell r="BX123"/>
          <cell r="BY123" t="e">
            <v>#N/A</v>
          </cell>
          <cell r="BZ123"/>
          <cell r="CA123" t="e">
            <v>#N/A</v>
          </cell>
          <cell r="CB123"/>
          <cell r="CC123" t="e">
            <v>#N/A</v>
          </cell>
          <cell r="CD123"/>
          <cell r="CE123" t="e">
            <v>#N/A</v>
          </cell>
          <cell r="CF123">
            <v>1</v>
          </cell>
          <cell r="CG123">
            <v>1</v>
          </cell>
          <cell r="CH123">
            <v>0.96268656716417911</v>
          </cell>
          <cell r="CI123">
            <v>1</v>
          </cell>
        </row>
        <row r="124">
          <cell r="A124">
            <v>122</v>
          </cell>
          <cell r="B124">
            <v>113</v>
          </cell>
          <cell r="C124" t="str">
            <v>公共事業</v>
          </cell>
          <cell r="D124" t="str">
            <v>第 303-3 号</v>
          </cell>
          <cell r="E124"/>
          <cell r="F124">
            <v>2</v>
          </cell>
          <cell r="G124" t="str">
            <v>国道338号凍雪害防止路線測量業務委託</v>
          </cell>
          <cell r="H124" t="str">
            <v>むつ市大字川守地内</v>
          </cell>
          <cell r="I124" t="str">
            <v>平成15年8月30日まで</v>
          </cell>
          <cell r="J124" t="str">
            <v>有</v>
          </cell>
          <cell r="K124" t="str">
            <v>平成15年6月24日(火)から平成15年7月2日(水)まで</v>
          </cell>
          <cell r="L124"/>
          <cell r="M124"/>
          <cell r="N124" t="str">
            <v>平成15年7月3日</v>
          </cell>
          <cell r="O124" t="str">
            <v>(木)</v>
          </cell>
          <cell r="P124" t="str">
            <v>午前9時30分</v>
          </cell>
          <cell r="Q124" t="str">
            <v>契約金額の100分の5以上の契約保証金を納付</v>
          </cell>
          <cell r="R124">
            <v>0</v>
          </cell>
          <cell r="S124">
            <v>0</v>
          </cell>
          <cell r="T124"/>
          <cell r="U124" t="str">
            <v>平成15年6月24日</v>
          </cell>
          <cell r="V124" t="str">
            <v>（有）下北測量</v>
          </cell>
          <cell r="W124" t="str">
            <v>FAX</v>
          </cell>
          <cell r="X124" t="str">
            <v>（株）測地コンサルシステム</v>
          </cell>
          <cell r="Y124" t="str">
            <v>FAX</v>
          </cell>
          <cell r="Z124"/>
          <cell r="AA124" t="e">
            <v>#N/A</v>
          </cell>
          <cell r="AB124"/>
          <cell r="AC124" t="e">
            <v>#N/A</v>
          </cell>
          <cell r="AD124"/>
          <cell r="AE124" t="e">
            <v>#N/A</v>
          </cell>
          <cell r="AF124"/>
          <cell r="AG124" t="e">
            <v>#N/A</v>
          </cell>
          <cell r="AH124"/>
          <cell r="AI124" t="e">
            <v>#N/A</v>
          </cell>
          <cell r="AJ124"/>
          <cell r="AK124" t="e">
            <v>#N/A</v>
          </cell>
          <cell r="AL124"/>
          <cell r="AM124" t="e">
            <v>#N/A</v>
          </cell>
          <cell r="AN124"/>
          <cell r="AO124" t="e">
            <v>#N/A</v>
          </cell>
          <cell r="AP124"/>
          <cell r="AQ124" t="e">
            <v>#N/A</v>
          </cell>
          <cell r="AR124"/>
          <cell r="AS124" t="e">
            <v>#N/A</v>
          </cell>
          <cell r="AT124"/>
          <cell r="AU124" t="e">
            <v>#N/A</v>
          </cell>
          <cell r="AV124"/>
          <cell r="AW124" t="e">
            <v>#N/A</v>
          </cell>
          <cell r="AX124"/>
          <cell r="AY124" t="e">
            <v>#N/A</v>
          </cell>
          <cell r="AZ124" t="str">
            <v>平成15年6月24日</v>
          </cell>
          <cell r="BA124">
            <v>252000</v>
          </cell>
          <cell r="BB124"/>
          <cell r="BC124" t="e">
            <v>#N/A</v>
          </cell>
          <cell r="BD124"/>
          <cell r="BE124" t="e">
            <v>#N/A</v>
          </cell>
          <cell r="BF124"/>
          <cell r="BG124" t="e">
            <v>#N/A</v>
          </cell>
          <cell r="BH124"/>
          <cell r="BI124" t="e">
            <v>#N/A</v>
          </cell>
          <cell r="BJ124"/>
          <cell r="BK124" t="e">
            <v>#N/A</v>
          </cell>
          <cell r="BL124"/>
          <cell r="BM124" t="e">
            <v>#N/A</v>
          </cell>
          <cell r="BN124"/>
          <cell r="BO124" t="e">
            <v>#N/A</v>
          </cell>
          <cell r="BP124"/>
          <cell r="BQ124" t="e">
            <v>#N/A</v>
          </cell>
          <cell r="BR124"/>
          <cell r="BS124" t="e">
            <v>#N/A</v>
          </cell>
          <cell r="BT124"/>
          <cell r="BU124" t="e">
            <v>#N/A</v>
          </cell>
          <cell r="BV124"/>
          <cell r="BW124" t="e">
            <v>#N/A</v>
          </cell>
          <cell r="BX124"/>
          <cell r="BY124" t="e">
            <v>#N/A</v>
          </cell>
          <cell r="BZ124"/>
          <cell r="CA124" t="e">
            <v>#N/A</v>
          </cell>
          <cell r="CB124"/>
          <cell r="CC124" t="e">
            <v>#N/A</v>
          </cell>
          <cell r="CD124"/>
          <cell r="CE124" t="e">
            <v>#N/A</v>
          </cell>
          <cell r="CF124">
            <v>30</v>
          </cell>
          <cell r="CG124">
            <v>0</v>
          </cell>
          <cell r="CH124">
            <v>0.91666666666666663</v>
          </cell>
          <cell r="CI124">
            <v>0</v>
          </cell>
        </row>
        <row r="125">
          <cell r="A125">
            <v>123</v>
          </cell>
          <cell r="B125">
            <v>15</v>
          </cell>
          <cell r="C125" t="str">
            <v>県単事業</v>
          </cell>
          <cell r="D125" t="str">
            <v>第 7846 号</v>
          </cell>
          <cell r="E125">
            <v>37235</v>
          </cell>
          <cell r="F125">
            <v>11</v>
          </cell>
          <cell r="G125" t="str">
            <v>奥戸区域急傾斜地対策工事</v>
          </cell>
          <cell r="H125" t="str">
            <v>下北郡大間町大字奥戸地内</v>
          </cell>
          <cell r="I125" t="str">
            <v>200日間</v>
          </cell>
          <cell r="J125" t="str">
            <v>有</v>
          </cell>
          <cell r="K125" t="str">
            <v>平成15年6月24日(火)から平成15年7月9日(水)まで</v>
          </cell>
          <cell r="L125"/>
          <cell r="M125"/>
          <cell r="N125" t="str">
            <v>平成15年7月10日</v>
          </cell>
          <cell r="O125" t="str">
            <v>(木)</v>
          </cell>
          <cell r="P125" t="str">
            <v>午前10時00分</v>
          </cell>
          <cell r="Q125" t="str">
            <v>請負代金額の10分の1以上の契約保証金を納付</v>
          </cell>
          <cell r="R125">
            <v>0</v>
          </cell>
          <cell r="S125">
            <v>0</v>
          </cell>
          <cell r="T125"/>
          <cell r="U125" t="str">
            <v>平成15年6月24日</v>
          </cell>
          <cell r="V125" t="str">
            <v>（有）川下土建</v>
          </cell>
          <cell r="W125" t="str">
            <v>FAX</v>
          </cell>
          <cell r="X125" t="str">
            <v>むつ建設機械（株）</v>
          </cell>
          <cell r="Y125" t="str">
            <v>FAX</v>
          </cell>
          <cell r="Z125" t="str">
            <v>（株）大むつ興業</v>
          </cell>
          <cell r="AA125" t="str">
            <v>FAX</v>
          </cell>
          <cell r="AB125" t="str">
            <v>皆野建設（株）</v>
          </cell>
          <cell r="AC125" t="str">
            <v>FAX</v>
          </cell>
          <cell r="AD125" t="str">
            <v>（株）室組</v>
          </cell>
          <cell r="AE125" t="str">
            <v>FAX</v>
          </cell>
          <cell r="AF125" t="str">
            <v>広田建設（株）</v>
          </cell>
          <cell r="AG125" t="str">
            <v>FAX</v>
          </cell>
          <cell r="AH125" t="str">
            <v>浦田建設（株）</v>
          </cell>
          <cell r="AI125" t="str">
            <v>FAX</v>
          </cell>
          <cell r="AJ125" t="str">
            <v>（有）渋田産業</v>
          </cell>
          <cell r="AK125" t="str">
            <v>FAX</v>
          </cell>
          <cell r="AL125" t="str">
            <v>高松建設工業（株）</v>
          </cell>
          <cell r="AM125" t="str">
            <v>FAX</v>
          </cell>
          <cell r="AN125" t="str">
            <v>（株）竹本建設</v>
          </cell>
          <cell r="AO125" t="str">
            <v>FAX</v>
          </cell>
          <cell r="AP125" t="str">
            <v>（株）庭田組</v>
          </cell>
          <cell r="AQ125" t="str">
            <v>FAX</v>
          </cell>
          <cell r="AR125"/>
          <cell r="AS125" t="e">
            <v>#N/A</v>
          </cell>
          <cell r="AT125"/>
          <cell r="AU125" t="e">
            <v>#N/A</v>
          </cell>
          <cell r="AV125"/>
          <cell r="AW125" t="e">
            <v>#N/A</v>
          </cell>
          <cell r="AX125"/>
          <cell r="AY125" t="e">
            <v>#N/A</v>
          </cell>
          <cell r="AZ125" t="str">
            <v>平成15年6月24日</v>
          </cell>
          <cell r="BA125">
            <v>10316250</v>
          </cell>
          <cell r="BB125"/>
          <cell r="BC125" t="e">
            <v>#N/A</v>
          </cell>
          <cell r="BD125"/>
          <cell r="BE125" t="e">
            <v>#N/A</v>
          </cell>
          <cell r="BF125"/>
          <cell r="BG125" t="e">
            <v>#N/A</v>
          </cell>
          <cell r="BH125"/>
          <cell r="BI125" t="e">
            <v>#N/A</v>
          </cell>
          <cell r="BJ125"/>
          <cell r="BK125" t="e">
            <v>#N/A</v>
          </cell>
          <cell r="BL125"/>
          <cell r="BM125" t="e">
            <v>#N/A</v>
          </cell>
          <cell r="BN125"/>
          <cell r="BO125" t="e">
            <v>#N/A</v>
          </cell>
          <cell r="BP125"/>
          <cell r="BQ125" t="e">
            <v>#N/A</v>
          </cell>
          <cell r="BR125"/>
          <cell r="BS125" t="e">
            <v>#N/A</v>
          </cell>
          <cell r="BT125"/>
          <cell r="BU125" t="e">
            <v>#N/A</v>
          </cell>
          <cell r="BV125"/>
          <cell r="BW125" t="e">
            <v>#N/A</v>
          </cell>
          <cell r="BX125"/>
          <cell r="BY125" t="e">
            <v>#N/A</v>
          </cell>
          <cell r="BZ125"/>
          <cell r="CA125" t="e">
            <v>#N/A</v>
          </cell>
          <cell r="CB125"/>
          <cell r="CC125" t="e">
            <v>#N/A</v>
          </cell>
          <cell r="CD125"/>
          <cell r="CE125" t="e">
            <v>#N/A</v>
          </cell>
          <cell r="CF125">
            <v>1</v>
          </cell>
          <cell r="CG125">
            <v>1</v>
          </cell>
          <cell r="CH125">
            <v>0.96844660194174759</v>
          </cell>
          <cell r="CI125">
            <v>1</v>
          </cell>
        </row>
        <row r="126">
          <cell r="A126">
            <v>124</v>
          </cell>
          <cell r="B126">
            <v>15</v>
          </cell>
          <cell r="C126" t="str">
            <v>公共事業</v>
          </cell>
          <cell r="D126" t="str">
            <v>通第 10-1 号</v>
          </cell>
          <cell r="E126">
            <v>37235</v>
          </cell>
          <cell r="F126">
            <v>11</v>
          </cell>
          <cell r="G126" t="str">
            <v>小川代川通常砂防工事</v>
          </cell>
          <cell r="H126" t="str">
            <v>下北郡大間町大字奥戸地内</v>
          </cell>
          <cell r="I126" t="str">
            <v>190日間</v>
          </cell>
          <cell r="J126" t="str">
            <v>有</v>
          </cell>
          <cell r="K126" t="str">
            <v>平成15年6月24日(火)から平成15年7月9日(水)まで</v>
          </cell>
          <cell r="L126"/>
          <cell r="M126"/>
          <cell r="N126" t="str">
            <v>平成15年7月10日</v>
          </cell>
          <cell r="O126" t="str">
            <v>(木)</v>
          </cell>
          <cell r="P126" t="str">
            <v>午前10時00分</v>
          </cell>
          <cell r="Q126" t="str">
            <v>請負代金額の10分の1以上の契約保証金を納付</v>
          </cell>
          <cell r="R126">
            <v>0</v>
          </cell>
          <cell r="S126">
            <v>0</v>
          </cell>
          <cell r="T126"/>
          <cell r="U126" t="str">
            <v>平成15年6月24日</v>
          </cell>
          <cell r="V126" t="str">
            <v>（株）杉本建設</v>
          </cell>
          <cell r="W126" t="str">
            <v>FAX</v>
          </cell>
          <cell r="X126" t="str">
            <v>（株）石鉢組</v>
          </cell>
          <cell r="Y126" t="str">
            <v>FAX</v>
          </cell>
          <cell r="Z126" t="str">
            <v>（株）工藤建設工業</v>
          </cell>
          <cell r="AA126" t="str">
            <v>FAX</v>
          </cell>
          <cell r="AB126" t="str">
            <v>むつ建設機械（株）</v>
          </cell>
          <cell r="AC126" t="str">
            <v>FAX</v>
          </cell>
          <cell r="AD126" t="str">
            <v>（株）大むつ興業</v>
          </cell>
          <cell r="AE126" t="str">
            <v>FAX</v>
          </cell>
          <cell r="AF126" t="str">
            <v>皆野建設（株）</v>
          </cell>
          <cell r="AG126" t="str">
            <v>FAX</v>
          </cell>
          <cell r="AH126" t="str">
            <v>広田建設（株）</v>
          </cell>
          <cell r="AI126" t="str">
            <v>FAX</v>
          </cell>
          <cell r="AJ126" t="str">
            <v>浦田建設（株）</v>
          </cell>
          <cell r="AK126" t="str">
            <v>FAX</v>
          </cell>
          <cell r="AL126" t="str">
            <v>高松建設工業（株）</v>
          </cell>
          <cell r="AM126" t="str">
            <v>FAX</v>
          </cell>
          <cell r="AN126" t="str">
            <v>（有）渋田産業</v>
          </cell>
          <cell r="AO126" t="str">
            <v>FAX</v>
          </cell>
          <cell r="AP126" t="str">
            <v>（株）竹本建設</v>
          </cell>
          <cell r="AQ126" t="str">
            <v>FAX</v>
          </cell>
          <cell r="AR126"/>
          <cell r="AS126" t="e">
            <v>#N/A</v>
          </cell>
          <cell r="AT126"/>
          <cell r="AU126" t="e">
            <v>#N/A</v>
          </cell>
          <cell r="AV126"/>
          <cell r="AW126" t="e">
            <v>#N/A</v>
          </cell>
          <cell r="AX126"/>
          <cell r="AY126" t="e">
            <v>#N/A</v>
          </cell>
          <cell r="AZ126" t="str">
            <v>平成15年6月24日</v>
          </cell>
          <cell r="BA126">
            <v>19520550</v>
          </cell>
          <cell r="BB126"/>
          <cell r="BC126" t="e">
            <v>#N/A</v>
          </cell>
          <cell r="BD126"/>
          <cell r="BE126" t="e">
            <v>#N/A</v>
          </cell>
          <cell r="BF126"/>
          <cell r="BG126" t="e">
            <v>#N/A</v>
          </cell>
          <cell r="BH126"/>
          <cell r="BI126" t="e">
            <v>#N/A</v>
          </cell>
          <cell r="BJ126"/>
          <cell r="BK126" t="e">
            <v>#N/A</v>
          </cell>
          <cell r="BL126"/>
          <cell r="BM126" t="e">
            <v>#N/A</v>
          </cell>
          <cell r="BN126"/>
          <cell r="BO126" t="e">
            <v>#N/A</v>
          </cell>
          <cell r="BP126"/>
          <cell r="BQ126" t="e">
            <v>#N/A</v>
          </cell>
          <cell r="BR126"/>
          <cell r="BS126" t="e">
            <v>#N/A</v>
          </cell>
          <cell r="BT126"/>
          <cell r="BU126" t="e">
            <v>#N/A</v>
          </cell>
          <cell r="BV126"/>
          <cell r="BW126" t="e">
            <v>#N/A</v>
          </cell>
          <cell r="BX126"/>
          <cell r="BY126" t="e">
            <v>#N/A</v>
          </cell>
          <cell r="BZ126"/>
          <cell r="CA126" t="e">
            <v>#N/A</v>
          </cell>
          <cell r="CB126"/>
          <cell r="CC126" t="e">
            <v>#N/A</v>
          </cell>
          <cell r="CD126"/>
          <cell r="CE126" t="e">
            <v>#N/A</v>
          </cell>
          <cell r="CF126">
            <v>1</v>
          </cell>
          <cell r="CG126">
            <v>1</v>
          </cell>
          <cell r="CH126">
            <v>0.97461538461538466</v>
          </cell>
          <cell r="CI126">
            <v>1</v>
          </cell>
        </row>
        <row r="127">
          <cell r="A127">
            <v>125</v>
          </cell>
          <cell r="B127">
            <v>15</v>
          </cell>
          <cell r="C127" t="str">
            <v>公共事業</v>
          </cell>
          <cell r="D127" t="str">
            <v>繰火第 13-4 号</v>
          </cell>
          <cell r="E127">
            <v>37235</v>
          </cell>
          <cell r="F127">
            <v>12</v>
          </cell>
          <cell r="G127" t="str">
            <v>南領毛沢火山砂防工事</v>
          </cell>
          <cell r="H127" t="str">
            <v>むつ市大字大湊地内</v>
          </cell>
          <cell r="I127" t="str">
            <v>160日間</v>
          </cell>
          <cell r="J127" t="str">
            <v>有</v>
          </cell>
          <cell r="K127" t="str">
            <v>平成15年6月24日(火)から平成15年7月9日(水)まで</v>
          </cell>
          <cell r="L127"/>
          <cell r="M127"/>
          <cell r="N127" t="str">
            <v>平成15年7月10日</v>
          </cell>
          <cell r="O127" t="str">
            <v>(木)</v>
          </cell>
          <cell r="P127" t="str">
            <v>午前10時00分</v>
          </cell>
          <cell r="Q127" t="str">
            <v>請負代金額の10分の1以上の契約保証金を納付</v>
          </cell>
          <cell r="R127">
            <v>0</v>
          </cell>
          <cell r="S127">
            <v>0</v>
          </cell>
          <cell r="T127"/>
          <cell r="U127" t="str">
            <v>平成15年6月24日</v>
          </cell>
          <cell r="V127" t="str">
            <v>（株）菊末産業</v>
          </cell>
          <cell r="W127" t="str">
            <v>FAX</v>
          </cell>
          <cell r="X127" t="str">
            <v>川端建設（株）</v>
          </cell>
          <cell r="Y127" t="str">
            <v>FAX</v>
          </cell>
          <cell r="Z127" t="str">
            <v>（株）鹿内組</v>
          </cell>
          <cell r="AA127" t="str">
            <v>FAX</v>
          </cell>
          <cell r="AB127" t="str">
            <v>（株）杉本建設</v>
          </cell>
          <cell r="AC127" t="str">
            <v>FAX</v>
          </cell>
          <cell r="AD127" t="str">
            <v>（株）石鉢組</v>
          </cell>
          <cell r="AE127" t="str">
            <v>FAX</v>
          </cell>
          <cell r="AF127" t="str">
            <v>（有）川下土建</v>
          </cell>
          <cell r="AG127" t="str">
            <v>FAX</v>
          </cell>
          <cell r="AH127" t="str">
            <v>むつ建設機械（株）</v>
          </cell>
          <cell r="AI127" t="str">
            <v>FAX</v>
          </cell>
          <cell r="AJ127" t="str">
            <v>（株）大むつ興業</v>
          </cell>
          <cell r="AK127" t="str">
            <v>FAX</v>
          </cell>
          <cell r="AL127" t="str">
            <v>皆野建設（株）</v>
          </cell>
          <cell r="AM127" t="str">
            <v>FAX</v>
          </cell>
          <cell r="AN127" t="str">
            <v>（株）室組</v>
          </cell>
          <cell r="AO127" t="str">
            <v>FAX</v>
          </cell>
          <cell r="AP127" t="str">
            <v>広田建設（株）</v>
          </cell>
          <cell r="AQ127" t="str">
            <v>FAX</v>
          </cell>
          <cell r="AR127" t="str">
            <v>浦田建設（株）</v>
          </cell>
          <cell r="AS127" t="str">
            <v>FAX</v>
          </cell>
          <cell r="AT127"/>
          <cell r="AU127" t="e">
            <v>#N/A</v>
          </cell>
          <cell r="AV127"/>
          <cell r="AW127" t="e">
            <v>#N/A</v>
          </cell>
          <cell r="AX127"/>
          <cell r="AY127" t="e">
            <v>#N/A</v>
          </cell>
          <cell r="AZ127" t="str">
            <v>平成15年6月24日</v>
          </cell>
          <cell r="BA127">
            <v>16221450</v>
          </cell>
          <cell r="BB127"/>
          <cell r="BC127" t="e">
            <v>#N/A</v>
          </cell>
          <cell r="BD127"/>
          <cell r="BE127" t="e">
            <v>#N/A</v>
          </cell>
          <cell r="BF127"/>
          <cell r="BG127" t="e">
            <v>#N/A</v>
          </cell>
          <cell r="BH127"/>
          <cell r="BI127" t="e">
            <v>#N/A</v>
          </cell>
          <cell r="BJ127"/>
          <cell r="BK127" t="e">
            <v>#N/A</v>
          </cell>
          <cell r="BL127"/>
          <cell r="BM127" t="e">
            <v>#N/A</v>
          </cell>
          <cell r="BN127"/>
          <cell r="BO127" t="e">
            <v>#N/A</v>
          </cell>
          <cell r="BP127"/>
          <cell r="BQ127" t="e">
            <v>#N/A</v>
          </cell>
          <cell r="BR127"/>
          <cell r="BS127" t="e">
            <v>#N/A</v>
          </cell>
          <cell r="BT127"/>
          <cell r="BU127" t="e">
            <v>#N/A</v>
          </cell>
          <cell r="BV127"/>
          <cell r="BW127" t="e">
            <v>#N/A</v>
          </cell>
          <cell r="BX127"/>
          <cell r="BY127" t="e">
            <v>#N/A</v>
          </cell>
          <cell r="BZ127"/>
          <cell r="CA127" t="e">
            <v>#N/A</v>
          </cell>
          <cell r="CB127"/>
          <cell r="CC127" t="e">
            <v>#N/A</v>
          </cell>
          <cell r="CD127"/>
          <cell r="CE127" t="e">
            <v>#N/A</v>
          </cell>
          <cell r="CF127">
            <v>1</v>
          </cell>
          <cell r="CG127">
            <v>1</v>
          </cell>
          <cell r="CH127">
            <v>0.97546296296296298</v>
          </cell>
          <cell r="CI127">
            <v>1</v>
          </cell>
        </row>
        <row r="128">
          <cell r="A128">
            <v>126</v>
          </cell>
          <cell r="B128">
            <v>15</v>
          </cell>
          <cell r="C128" t="str">
            <v>公共事業</v>
          </cell>
          <cell r="D128" t="str">
            <v>第 9-2 号</v>
          </cell>
          <cell r="E128">
            <v>37235</v>
          </cell>
          <cell r="F128">
            <v>10</v>
          </cell>
          <cell r="G128" t="str">
            <v>国道279号交通安全施設整備工事</v>
          </cell>
          <cell r="H128" t="str">
            <v>むつ市大字大曲地内</v>
          </cell>
          <cell r="I128" t="str">
            <v>平成15年11月30日まで</v>
          </cell>
          <cell r="J128" t="str">
            <v>有</v>
          </cell>
          <cell r="K128" t="str">
            <v>平成15年6月24日(火)から平成15年7月9日(水)まで</v>
          </cell>
          <cell r="L128"/>
          <cell r="M128"/>
          <cell r="N128" t="str">
            <v>平成15年7月10日</v>
          </cell>
          <cell r="O128" t="str">
            <v>(木)</v>
          </cell>
          <cell r="P128" t="str">
            <v>午前10時00分</v>
          </cell>
          <cell r="Q128" t="str">
            <v>請負代金額の10分の1以上の契約保証金を納付</v>
          </cell>
          <cell r="R128">
            <v>0</v>
          </cell>
          <cell r="S128">
            <v>0</v>
          </cell>
          <cell r="T128"/>
          <cell r="U128" t="str">
            <v>平成15年6月24日</v>
          </cell>
          <cell r="V128" t="str">
            <v>（株）柴田組</v>
          </cell>
          <cell r="W128" t="str">
            <v>FAX</v>
          </cell>
          <cell r="X128" t="str">
            <v>（株）熊谷建設工業</v>
          </cell>
          <cell r="Y128" t="str">
            <v>FAX</v>
          </cell>
          <cell r="Z128" t="str">
            <v>磯沼建設（株）</v>
          </cell>
          <cell r="AA128" t="str">
            <v>FAX</v>
          </cell>
          <cell r="AB128" t="str">
            <v>杉山建設工業（株）</v>
          </cell>
          <cell r="AC128" t="str">
            <v>FAX</v>
          </cell>
          <cell r="AD128" t="str">
            <v>（株）橋本建設工業</v>
          </cell>
          <cell r="AE128" t="str">
            <v>FAX</v>
          </cell>
          <cell r="AF128" t="str">
            <v>（株）石鉢組</v>
          </cell>
          <cell r="AG128" t="str">
            <v>FAX</v>
          </cell>
          <cell r="AH128" t="str">
            <v>川端建設（株）</v>
          </cell>
          <cell r="AI128" t="str">
            <v>FAX</v>
          </cell>
          <cell r="AJ128" t="str">
            <v>（株）菊末産業</v>
          </cell>
          <cell r="AK128" t="str">
            <v>FAX</v>
          </cell>
          <cell r="AL128" t="str">
            <v>（株）鹿内組</v>
          </cell>
          <cell r="AM128" t="str">
            <v>FAX</v>
          </cell>
          <cell r="AN128" t="str">
            <v>（株）杉本建設</v>
          </cell>
          <cell r="AO128" t="str">
            <v>FAX</v>
          </cell>
          <cell r="AP128"/>
          <cell r="AQ128" t="e">
            <v>#N/A</v>
          </cell>
          <cell r="AR128"/>
          <cell r="AS128" t="e">
            <v>#N/A</v>
          </cell>
          <cell r="AT128"/>
          <cell r="AU128" t="e">
            <v>#N/A</v>
          </cell>
          <cell r="AV128"/>
          <cell r="AW128" t="e">
            <v>#N/A</v>
          </cell>
          <cell r="AX128"/>
          <cell r="AY128" t="e">
            <v>#N/A</v>
          </cell>
          <cell r="AZ128" t="str">
            <v>平成15年6月24日</v>
          </cell>
          <cell r="BA128">
            <v>19871250</v>
          </cell>
          <cell r="BB128"/>
          <cell r="BC128" t="e">
            <v>#N/A</v>
          </cell>
          <cell r="BD128"/>
          <cell r="BE128" t="e">
            <v>#N/A</v>
          </cell>
          <cell r="BF128"/>
          <cell r="BG128" t="e">
            <v>#N/A</v>
          </cell>
          <cell r="BH128"/>
          <cell r="BI128" t="e">
            <v>#N/A</v>
          </cell>
          <cell r="BJ128"/>
          <cell r="BK128" t="e">
            <v>#N/A</v>
          </cell>
          <cell r="BL128"/>
          <cell r="BM128" t="e">
            <v>#N/A</v>
          </cell>
          <cell r="BN128"/>
          <cell r="BO128" t="e">
            <v>#N/A</v>
          </cell>
          <cell r="BP128"/>
          <cell r="BQ128" t="e">
            <v>#N/A</v>
          </cell>
          <cell r="BR128"/>
          <cell r="BS128" t="e">
            <v>#N/A</v>
          </cell>
          <cell r="BT128"/>
          <cell r="BU128" t="e">
            <v>#N/A</v>
          </cell>
          <cell r="BV128"/>
          <cell r="BW128" t="e">
            <v>#N/A</v>
          </cell>
          <cell r="BX128"/>
          <cell r="BY128" t="e">
            <v>#N/A</v>
          </cell>
          <cell r="BZ128"/>
          <cell r="CA128" t="e">
            <v>#N/A</v>
          </cell>
          <cell r="CB128"/>
          <cell r="CC128" t="e">
            <v>#N/A</v>
          </cell>
          <cell r="CD128"/>
          <cell r="CE128" t="e">
            <v>#N/A</v>
          </cell>
          <cell r="CF128">
            <v>1</v>
          </cell>
          <cell r="CG128">
            <v>1</v>
          </cell>
          <cell r="CH128">
            <v>0.98106060606060608</v>
          </cell>
          <cell r="CI128">
            <v>1</v>
          </cell>
        </row>
        <row r="129">
          <cell r="A129">
            <v>127</v>
          </cell>
          <cell r="B129">
            <v>15</v>
          </cell>
          <cell r="C129" t="str">
            <v>公共事業</v>
          </cell>
          <cell r="D129" t="str">
            <v>第 5-11-2 号</v>
          </cell>
          <cell r="E129">
            <v>37235</v>
          </cell>
          <cell r="F129">
            <v>8</v>
          </cell>
          <cell r="G129" t="str">
            <v>国道279号道路改良工事</v>
          </cell>
          <cell r="H129" t="str">
            <v>下北郡大畑町大字二枚橋地内</v>
          </cell>
          <cell r="I129" t="str">
            <v>85日間</v>
          </cell>
          <cell r="J129" t="str">
            <v>有</v>
          </cell>
          <cell r="K129" t="str">
            <v>平成15年7月1日(火)から平成15年7月9日(水)まで</v>
          </cell>
          <cell r="L129"/>
          <cell r="M129"/>
          <cell r="N129" t="str">
            <v>平成15年7月10日</v>
          </cell>
          <cell r="O129" t="str">
            <v>(木)</v>
          </cell>
          <cell r="P129" t="str">
            <v>午前10時00分</v>
          </cell>
          <cell r="Q129" t="str">
            <v>請負代金額の100分の5以上の契約保証金を納付</v>
          </cell>
          <cell r="R129">
            <v>0</v>
          </cell>
          <cell r="S129">
            <v>0</v>
          </cell>
          <cell r="T129"/>
          <cell r="U129" t="str">
            <v>平成15年7月1日</v>
          </cell>
          <cell r="V129" t="str">
            <v>（株）相馬土木</v>
          </cell>
          <cell r="W129" t="str">
            <v>FAX</v>
          </cell>
          <cell r="X129" t="str">
            <v>（有）中村工務店</v>
          </cell>
          <cell r="Y129" t="str">
            <v>FAX</v>
          </cell>
          <cell r="Z129" t="str">
            <v>（有）坪組</v>
          </cell>
          <cell r="AA129" t="str">
            <v>FAX</v>
          </cell>
          <cell r="AB129" t="str">
            <v>（株）菊池住設</v>
          </cell>
          <cell r="AC129" t="str">
            <v>FAX</v>
          </cell>
          <cell r="AD129" t="str">
            <v>(株)北栄</v>
          </cell>
          <cell r="AE129" t="str">
            <v>Fax 0175-34-6130</v>
          </cell>
          <cell r="AF129" t="str">
            <v>（有）吉田工業ヤマヨシ</v>
          </cell>
          <cell r="AG129" t="str">
            <v>FAX</v>
          </cell>
          <cell r="AH129" t="str">
            <v>開北産業（株）</v>
          </cell>
          <cell r="AI129" t="str">
            <v>FAX</v>
          </cell>
          <cell r="AJ129" t="str">
            <v>(株)家政商店</v>
          </cell>
          <cell r="AK129" t="str">
            <v>Fax 0175-35-2183</v>
          </cell>
          <cell r="AL129"/>
          <cell r="AM129" t="e">
            <v>#N/A</v>
          </cell>
          <cell r="AN129"/>
          <cell r="AO129" t="e">
            <v>#N/A</v>
          </cell>
          <cell r="AP129"/>
          <cell r="AQ129" t="e">
            <v>#N/A</v>
          </cell>
          <cell r="AR129"/>
          <cell r="AS129" t="e">
            <v>#N/A</v>
          </cell>
          <cell r="AT129"/>
          <cell r="AU129" t="e">
            <v>#N/A</v>
          </cell>
          <cell r="AV129"/>
          <cell r="AW129" t="e">
            <v>#N/A</v>
          </cell>
          <cell r="AX129"/>
          <cell r="AY129" t="e">
            <v>#N/A</v>
          </cell>
          <cell r="AZ129" t="str">
            <v>平成15年7月1日</v>
          </cell>
          <cell r="BA129">
            <v>2917950</v>
          </cell>
          <cell r="BB129"/>
          <cell r="BC129" t="e">
            <v>#N/A</v>
          </cell>
          <cell r="BD129"/>
          <cell r="BE129" t="e">
            <v>#N/A</v>
          </cell>
          <cell r="BF129"/>
          <cell r="BG129" t="e">
            <v>#N/A</v>
          </cell>
          <cell r="BH129"/>
          <cell r="BI129" t="e">
            <v>#N/A</v>
          </cell>
          <cell r="BJ129"/>
          <cell r="BK129" t="e">
            <v>#N/A</v>
          </cell>
          <cell r="BL129"/>
          <cell r="BM129" t="e">
            <v>#N/A</v>
          </cell>
          <cell r="BN129"/>
          <cell r="BO129" t="e">
            <v>#N/A</v>
          </cell>
          <cell r="BP129"/>
          <cell r="BQ129" t="e">
            <v>#N/A</v>
          </cell>
          <cell r="BR129"/>
          <cell r="BS129" t="e">
            <v>#N/A</v>
          </cell>
          <cell r="BT129"/>
          <cell r="BU129" t="e">
            <v>#N/A</v>
          </cell>
          <cell r="BV129"/>
          <cell r="BW129" t="e">
            <v>#N/A</v>
          </cell>
          <cell r="BX129"/>
          <cell r="BY129" t="e">
            <v>#N/A</v>
          </cell>
          <cell r="BZ129"/>
          <cell r="CA129" t="e">
            <v>#N/A</v>
          </cell>
          <cell r="CB129"/>
          <cell r="CC129" t="e">
            <v>#N/A</v>
          </cell>
          <cell r="CD129"/>
          <cell r="CE129" t="e">
            <v>#N/A</v>
          </cell>
          <cell r="CF129">
            <v>1</v>
          </cell>
          <cell r="CG129">
            <v>1</v>
          </cell>
          <cell r="CH129">
            <v>0.8</v>
          </cell>
          <cell r="CI129">
            <v>1</v>
          </cell>
        </row>
        <row r="130">
          <cell r="A130">
            <v>128</v>
          </cell>
          <cell r="B130">
            <v>15</v>
          </cell>
          <cell r="C130" t="str">
            <v>公共事業</v>
          </cell>
          <cell r="D130" t="str">
            <v>第 24-2 号</v>
          </cell>
          <cell r="E130">
            <v>37235</v>
          </cell>
          <cell r="F130">
            <v>9</v>
          </cell>
          <cell r="G130" t="str">
            <v>国道338号特殊改良一種補償工事</v>
          </cell>
          <cell r="H130" t="str">
            <v>むつ市大字宇曽利地内</v>
          </cell>
          <cell r="I130" t="str">
            <v>平成16年3月25日まで</v>
          </cell>
          <cell r="J130" t="str">
            <v>有</v>
          </cell>
          <cell r="K130" t="str">
            <v>平成15年7月1日(火)から平成15年7月9日(水)まで</v>
          </cell>
          <cell r="L130"/>
          <cell r="M130"/>
          <cell r="N130" t="str">
            <v>平成15年7月10日</v>
          </cell>
          <cell r="O130" t="str">
            <v>(木)</v>
          </cell>
          <cell r="P130" t="str">
            <v>午前10時00分</v>
          </cell>
          <cell r="Q130" t="str">
            <v>請負代金額の10分の1以上の契約保証金を納付</v>
          </cell>
          <cell r="R130">
            <v>0</v>
          </cell>
          <cell r="S130">
            <v>0</v>
          </cell>
          <cell r="T130"/>
          <cell r="U130" t="str">
            <v>平成15年7月1日</v>
          </cell>
          <cell r="V130" t="str">
            <v>大畑振興建設（株）</v>
          </cell>
          <cell r="W130" t="str">
            <v>FAX</v>
          </cell>
          <cell r="X130" t="str">
            <v>（株）浜中土木</v>
          </cell>
          <cell r="Y130" t="str">
            <v>FAX</v>
          </cell>
          <cell r="Z130" t="str">
            <v>山内土木（株）</v>
          </cell>
          <cell r="AA130" t="str">
            <v>FAX</v>
          </cell>
          <cell r="AB130" t="str">
            <v>手間本建設（株）</v>
          </cell>
          <cell r="AC130" t="str">
            <v>0175‐64‐2604</v>
          </cell>
          <cell r="AD130" t="str">
            <v>（株）鳥山土木工業</v>
          </cell>
          <cell r="AE130" t="str">
            <v>Fax 0175-74-2423</v>
          </cell>
          <cell r="AF130" t="str">
            <v>（株）ヤマカツ</v>
          </cell>
          <cell r="AG130" t="str">
            <v>FAX</v>
          </cell>
          <cell r="AH130" t="str">
            <v>杉山建設工業（株）</v>
          </cell>
          <cell r="AI130" t="str">
            <v>FAX</v>
          </cell>
          <cell r="AJ130" t="str">
            <v>（有）成田造園</v>
          </cell>
          <cell r="AK130" t="str">
            <v>Fax 0175-24-1661</v>
          </cell>
          <cell r="AL130" t="str">
            <v>(有)むつ緑化</v>
          </cell>
          <cell r="AM130" t="str">
            <v>0175-22-8670</v>
          </cell>
          <cell r="AN130"/>
          <cell r="AO130" t="e">
            <v>#N/A</v>
          </cell>
          <cell r="AP130"/>
          <cell r="AQ130" t="e">
            <v>#N/A</v>
          </cell>
          <cell r="AR130"/>
          <cell r="AS130" t="e">
            <v>#N/A</v>
          </cell>
          <cell r="AT130"/>
          <cell r="AU130" t="e">
            <v>#N/A</v>
          </cell>
          <cell r="AV130"/>
          <cell r="AW130" t="e">
            <v>#N/A</v>
          </cell>
          <cell r="AX130"/>
          <cell r="AY130" t="e">
            <v>#N/A</v>
          </cell>
          <cell r="AZ130" t="str">
            <v>平成15年7月1日</v>
          </cell>
          <cell r="BA130">
            <v>6888000</v>
          </cell>
          <cell r="BB130"/>
          <cell r="BC130" t="e">
            <v>#N/A</v>
          </cell>
          <cell r="BD130"/>
          <cell r="BE130" t="e">
            <v>#N/A</v>
          </cell>
          <cell r="BF130"/>
          <cell r="BG130" t="e">
            <v>#N/A</v>
          </cell>
          <cell r="BH130"/>
          <cell r="BI130" t="e">
            <v>#N/A</v>
          </cell>
          <cell r="BJ130"/>
          <cell r="BK130" t="e">
            <v>#N/A</v>
          </cell>
          <cell r="BL130"/>
          <cell r="BM130" t="e">
            <v>#N/A</v>
          </cell>
          <cell r="BN130"/>
          <cell r="BO130" t="e">
            <v>#N/A</v>
          </cell>
          <cell r="BP130"/>
          <cell r="BQ130" t="e">
            <v>#N/A</v>
          </cell>
          <cell r="BR130"/>
          <cell r="BS130" t="e">
            <v>#N/A</v>
          </cell>
          <cell r="BT130"/>
          <cell r="BU130" t="e">
            <v>#N/A</v>
          </cell>
          <cell r="BV130"/>
          <cell r="BW130" t="e">
            <v>#N/A</v>
          </cell>
          <cell r="BX130"/>
          <cell r="BY130" t="e">
            <v>#N/A</v>
          </cell>
          <cell r="BZ130"/>
          <cell r="CA130" t="e">
            <v>#N/A</v>
          </cell>
          <cell r="CB130"/>
          <cell r="CC130" t="e">
            <v>#N/A</v>
          </cell>
          <cell r="CD130"/>
          <cell r="CE130" t="e">
            <v>#N/A</v>
          </cell>
          <cell r="CF130">
            <v>23</v>
          </cell>
          <cell r="CG130">
            <v>0</v>
          </cell>
          <cell r="CH130">
            <v>0.96148255813953487</v>
          </cell>
          <cell r="CI130">
            <v>1</v>
          </cell>
        </row>
        <row r="131">
          <cell r="A131">
            <v>129</v>
          </cell>
          <cell r="B131">
            <v>15</v>
          </cell>
          <cell r="C131" t="str">
            <v>公共事業</v>
          </cell>
          <cell r="D131" t="str">
            <v>第 24-3 号</v>
          </cell>
          <cell r="E131">
            <v>37235</v>
          </cell>
          <cell r="F131">
            <v>9</v>
          </cell>
          <cell r="G131" t="str">
            <v>国道338号特殊改良一種補償工事</v>
          </cell>
          <cell r="H131" t="str">
            <v>むつ市大字宇曽利地内</v>
          </cell>
          <cell r="I131" t="str">
            <v>平成16年3月25日まで</v>
          </cell>
          <cell r="J131" t="str">
            <v>有</v>
          </cell>
          <cell r="K131" t="str">
            <v>平成15年7月1日(火)から平成15年7月9日(水)まで</v>
          </cell>
          <cell r="L131"/>
          <cell r="M131"/>
          <cell r="N131" t="str">
            <v>平成15年7月10日</v>
          </cell>
          <cell r="O131" t="str">
            <v>(木)</v>
          </cell>
          <cell r="P131" t="str">
            <v>午前10時00分</v>
          </cell>
          <cell r="Q131" t="str">
            <v>請負代金額の10分の1以上の契約保証金を納付</v>
          </cell>
          <cell r="R131">
            <v>0</v>
          </cell>
          <cell r="S131">
            <v>0</v>
          </cell>
          <cell r="T131" t="str">
            <v xml:space="preserve"> 条件付 　工事番号第24-2号工事の</v>
          </cell>
          <cell r="U131" t="str">
            <v>平成15年7月1日</v>
          </cell>
          <cell r="V131" t="str">
            <v>大畑振興建設（株）</v>
          </cell>
          <cell r="W131" t="str">
            <v>FAX</v>
          </cell>
          <cell r="X131" t="str">
            <v>（株）浜中土木</v>
          </cell>
          <cell r="Y131" t="str">
            <v>FAX</v>
          </cell>
          <cell r="Z131" t="str">
            <v>山内土木（株）</v>
          </cell>
          <cell r="AA131" t="str">
            <v>FAX</v>
          </cell>
          <cell r="AB131" t="str">
            <v>手間本建設（株）</v>
          </cell>
          <cell r="AC131" t="str">
            <v>0175‐64‐2604</v>
          </cell>
          <cell r="AD131" t="str">
            <v>（株）鳥山土木工業</v>
          </cell>
          <cell r="AE131" t="str">
            <v>Fax 0175-74-2423</v>
          </cell>
          <cell r="AF131" t="str">
            <v>（株）ヤマカツ</v>
          </cell>
          <cell r="AG131" t="str">
            <v>FAX</v>
          </cell>
          <cell r="AH131" t="str">
            <v>杉山建設工業（株）</v>
          </cell>
          <cell r="AI131" t="str">
            <v>FAX</v>
          </cell>
          <cell r="AJ131" t="str">
            <v>（有）成田造園</v>
          </cell>
          <cell r="AK131" t="str">
            <v>Fax 0175-24-1661</v>
          </cell>
          <cell r="AL131" t="str">
            <v>(有)むつ緑化</v>
          </cell>
          <cell r="AM131" t="str">
            <v>0175-22-8670</v>
          </cell>
          <cell r="AN131"/>
          <cell r="AO131" t="e">
            <v>#N/A</v>
          </cell>
          <cell r="AP131"/>
          <cell r="AQ131" t="e">
            <v>#N/A</v>
          </cell>
          <cell r="AR131"/>
          <cell r="AS131" t="e">
            <v>#N/A</v>
          </cell>
          <cell r="AT131"/>
          <cell r="AU131" t="e">
            <v>#N/A</v>
          </cell>
          <cell r="AV131"/>
          <cell r="AW131" t="e">
            <v>#N/A</v>
          </cell>
          <cell r="AX131"/>
          <cell r="AY131" t="e">
            <v>#N/A</v>
          </cell>
          <cell r="AZ131" t="str">
            <v>平成15年7月1日</v>
          </cell>
          <cell r="BA131">
            <v>5036850</v>
          </cell>
          <cell r="BB131"/>
          <cell r="BC131" t="e">
            <v>#N/A</v>
          </cell>
          <cell r="BD131"/>
          <cell r="BE131" t="e">
            <v>#N/A</v>
          </cell>
          <cell r="BF131"/>
          <cell r="BG131" t="e">
            <v>#N/A</v>
          </cell>
          <cell r="BH131"/>
          <cell r="BI131" t="e">
            <v>#N/A</v>
          </cell>
          <cell r="BJ131"/>
          <cell r="BK131" t="e">
            <v>#N/A</v>
          </cell>
          <cell r="BL131"/>
          <cell r="BM131" t="e">
            <v>#N/A</v>
          </cell>
          <cell r="BN131"/>
          <cell r="BO131" t="e">
            <v>#N/A</v>
          </cell>
          <cell r="BP131"/>
          <cell r="BQ131" t="e">
            <v>#N/A</v>
          </cell>
          <cell r="BR131"/>
          <cell r="BS131" t="e">
            <v>#N/A</v>
          </cell>
          <cell r="BT131"/>
          <cell r="BU131" t="e">
            <v>#N/A</v>
          </cell>
          <cell r="BV131"/>
          <cell r="BW131" t="e">
            <v>#N/A</v>
          </cell>
          <cell r="BX131"/>
          <cell r="BY131" t="e">
            <v>#N/A</v>
          </cell>
          <cell r="BZ131"/>
          <cell r="CA131" t="e">
            <v>#N/A</v>
          </cell>
          <cell r="CB131"/>
          <cell r="CC131" t="e">
            <v>#N/A</v>
          </cell>
          <cell r="CD131"/>
          <cell r="CE131" t="e">
            <v>#N/A</v>
          </cell>
          <cell r="CF131">
            <v>23</v>
          </cell>
          <cell r="CG131">
            <v>0</v>
          </cell>
          <cell r="CH131">
            <v>0.9498011928429424</v>
          </cell>
          <cell r="CI131">
            <v>1</v>
          </cell>
        </row>
        <row r="132">
          <cell r="A132">
            <v>130</v>
          </cell>
          <cell r="B132">
            <v>15</v>
          </cell>
          <cell r="C132" t="str">
            <v>県単事業</v>
          </cell>
          <cell r="D132" t="str">
            <v>第 7271-1 号</v>
          </cell>
          <cell r="E132">
            <v>37235</v>
          </cell>
          <cell r="F132">
            <v>8</v>
          </cell>
          <cell r="G132" t="str">
            <v>国道338号側溝整備工事</v>
          </cell>
          <cell r="H132" t="str">
            <v>むつ市大字文京町地内</v>
          </cell>
          <cell r="I132" t="str">
            <v>平成15年12月10日まで</v>
          </cell>
          <cell r="J132" t="str">
            <v>有</v>
          </cell>
          <cell r="K132" t="str">
            <v>平成15年7月1日(火)から平成15年7月9日(水)まで</v>
          </cell>
          <cell r="L132"/>
          <cell r="M132"/>
          <cell r="N132" t="str">
            <v>平成15年7月10日</v>
          </cell>
          <cell r="O132" t="str">
            <v>(木)</v>
          </cell>
          <cell r="P132" t="str">
            <v>午前10時00分</v>
          </cell>
          <cell r="Q132" t="str">
            <v>請負代金額の100分の5以上の契約保証金を納付</v>
          </cell>
          <cell r="R132">
            <v>0</v>
          </cell>
          <cell r="S132">
            <v>0</v>
          </cell>
          <cell r="T132"/>
          <cell r="U132" t="str">
            <v>平成15年7月1日</v>
          </cell>
          <cell r="V132" t="str">
            <v>山内土木（株）</v>
          </cell>
          <cell r="W132" t="str">
            <v>FAX</v>
          </cell>
          <cell r="X132" t="str">
            <v>（株）柴田組</v>
          </cell>
          <cell r="Y132" t="str">
            <v>FAX</v>
          </cell>
          <cell r="Z132" t="str">
            <v>野村建設（株）</v>
          </cell>
          <cell r="AA132" t="str">
            <v>FAX</v>
          </cell>
          <cell r="AB132" t="str">
            <v>（株）熊谷建設工業</v>
          </cell>
          <cell r="AC132" t="str">
            <v>FAX</v>
          </cell>
          <cell r="AD132" t="str">
            <v>太陽建設（株）</v>
          </cell>
          <cell r="AE132" t="str">
            <v>FAX</v>
          </cell>
          <cell r="AF132" t="str">
            <v>磯沼建設（株）</v>
          </cell>
          <cell r="AG132" t="str">
            <v>FAX</v>
          </cell>
          <cell r="AH132" t="str">
            <v>杉山建設工業（株）</v>
          </cell>
          <cell r="AI132" t="str">
            <v>FAX</v>
          </cell>
          <cell r="AJ132" t="str">
            <v>（株）橋本建設工業</v>
          </cell>
          <cell r="AK132" t="str">
            <v>FAX</v>
          </cell>
          <cell r="AL132"/>
          <cell r="AM132" t="e">
            <v>#N/A</v>
          </cell>
          <cell r="AN132"/>
          <cell r="AO132" t="e">
            <v>#N/A</v>
          </cell>
          <cell r="AP132"/>
          <cell r="AQ132" t="e">
            <v>#N/A</v>
          </cell>
          <cell r="AR132"/>
          <cell r="AS132" t="e">
            <v>#N/A</v>
          </cell>
          <cell r="AT132"/>
          <cell r="AU132" t="e">
            <v>#N/A</v>
          </cell>
          <cell r="AV132"/>
          <cell r="AW132" t="e">
            <v>#N/A</v>
          </cell>
          <cell r="AX132"/>
          <cell r="AY132" t="e">
            <v>#N/A</v>
          </cell>
          <cell r="AZ132" t="str">
            <v>平成15年7月1日</v>
          </cell>
          <cell r="BA132">
            <v>4687200</v>
          </cell>
          <cell r="BB132"/>
          <cell r="BC132" t="e">
            <v>#N/A</v>
          </cell>
          <cell r="BD132"/>
          <cell r="BE132" t="e">
            <v>#N/A</v>
          </cell>
          <cell r="BF132"/>
          <cell r="BG132" t="e">
            <v>#N/A</v>
          </cell>
          <cell r="BH132"/>
          <cell r="BI132" t="e">
            <v>#N/A</v>
          </cell>
          <cell r="BJ132"/>
          <cell r="BK132" t="e">
            <v>#N/A</v>
          </cell>
          <cell r="BL132"/>
          <cell r="BM132" t="e">
            <v>#N/A</v>
          </cell>
          <cell r="BN132"/>
          <cell r="BO132" t="e">
            <v>#N/A</v>
          </cell>
          <cell r="BP132"/>
          <cell r="BQ132" t="e">
            <v>#N/A</v>
          </cell>
          <cell r="BR132"/>
          <cell r="BS132" t="e">
            <v>#N/A</v>
          </cell>
          <cell r="BT132"/>
          <cell r="BU132" t="e">
            <v>#N/A</v>
          </cell>
          <cell r="BV132"/>
          <cell r="BW132" t="e">
            <v>#N/A</v>
          </cell>
          <cell r="BX132"/>
          <cell r="BY132" t="e">
            <v>#N/A</v>
          </cell>
          <cell r="BZ132"/>
          <cell r="CA132" t="e">
            <v>#N/A</v>
          </cell>
          <cell r="CB132"/>
          <cell r="CC132" t="e">
            <v>#N/A</v>
          </cell>
          <cell r="CD132"/>
          <cell r="CE132" t="e">
            <v>#N/A</v>
          </cell>
          <cell r="CF132">
            <v>1</v>
          </cell>
          <cell r="CG132">
            <v>0</v>
          </cell>
          <cell r="CH132">
            <v>0.9737179487179487</v>
          </cell>
          <cell r="CI132">
            <v>1</v>
          </cell>
        </row>
        <row r="133">
          <cell r="A133">
            <v>131</v>
          </cell>
          <cell r="B133">
            <v>15</v>
          </cell>
          <cell r="C133" t="str">
            <v>県単事業</v>
          </cell>
          <cell r="D133" t="str">
            <v>第 7271-2 号</v>
          </cell>
          <cell r="E133">
            <v>37235</v>
          </cell>
          <cell r="F133">
            <v>8</v>
          </cell>
          <cell r="G133" t="str">
            <v>国道338号側溝整備工事</v>
          </cell>
          <cell r="H133" t="str">
            <v>むつ市大字旭町地内</v>
          </cell>
          <cell r="I133" t="str">
            <v>150日間</v>
          </cell>
          <cell r="J133" t="str">
            <v>有</v>
          </cell>
          <cell r="K133" t="str">
            <v>平成15年7月1日(火)から平成15年7月9日(水)まで</v>
          </cell>
          <cell r="L133"/>
          <cell r="M133"/>
          <cell r="N133" t="str">
            <v>平成15年7月10日</v>
          </cell>
          <cell r="O133" t="str">
            <v>(木)</v>
          </cell>
          <cell r="P133" t="str">
            <v>午前10時00分</v>
          </cell>
          <cell r="Q133" t="str">
            <v>請負代金額の100分の5以上の契約保証金を納付</v>
          </cell>
          <cell r="R133">
            <v>0</v>
          </cell>
          <cell r="S133">
            <v>0</v>
          </cell>
          <cell r="T133" t="str">
            <v xml:space="preserve"> 条件付 　工事番号第7271-2号工事の</v>
          </cell>
          <cell r="U133" t="str">
            <v>平成15年7月1日</v>
          </cell>
          <cell r="V133" t="str">
            <v>山内土木（株）</v>
          </cell>
          <cell r="W133" t="str">
            <v>FAX</v>
          </cell>
          <cell r="X133" t="str">
            <v>（株）柴田組</v>
          </cell>
          <cell r="Y133" t="str">
            <v>FAX</v>
          </cell>
          <cell r="Z133" t="str">
            <v>野村建設（株）</v>
          </cell>
          <cell r="AA133" t="str">
            <v>FAX</v>
          </cell>
          <cell r="AB133" t="str">
            <v>（株）熊谷建設工業</v>
          </cell>
          <cell r="AC133" t="str">
            <v>FAX</v>
          </cell>
          <cell r="AD133" t="str">
            <v>太陽建設（株）</v>
          </cell>
          <cell r="AE133" t="str">
            <v>FAX</v>
          </cell>
          <cell r="AF133" t="str">
            <v>磯沼建設（株）</v>
          </cell>
          <cell r="AG133" t="str">
            <v>FAX</v>
          </cell>
          <cell r="AH133" t="str">
            <v>杉山建設工業（株）</v>
          </cell>
          <cell r="AI133" t="str">
            <v>FAX</v>
          </cell>
          <cell r="AJ133" t="str">
            <v>（株）橋本建設工業</v>
          </cell>
          <cell r="AK133" t="str">
            <v>FAX</v>
          </cell>
          <cell r="AL133"/>
          <cell r="AM133" t="e">
            <v>#N/A</v>
          </cell>
          <cell r="AN133"/>
          <cell r="AO133" t="e">
            <v>#N/A</v>
          </cell>
          <cell r="AP133"/>
          <cell r="AQ133" t="e">
            <v>#N/A</v>
          </cell>
          <cell r="AR133"/>
          <cell r="AS133" t="e">
            <v>#N/A</v>
          </cell>
          <cell r="AT133"/>
          <cell r="AU133" t="e">
            <v>#N/A</v>
          </cell>
          <cell r="AV133"/>
          <cell r="AW133" t="e">
            <v>#N/A</v>
          </cell>
          <cell r="AX133"/>
          <cell r="AY133" t="e">
            <v>#N/A</v>
          </cell>
          <cell r="AZ133" t="str">
            <v>平成15年7月1日</v>
          </cell>
          <cell r="BA133">
            <v>4408950</v>
          </cell>
          <cell r="BB133"/>
          <cell r="BC133" t="e">
            <v>#N/A</v>
          </cell>
          <cell r="BD133"/>
          <cell r="BE133" t="e">
            <v>#N/A</v>
          </cell>
          <cell r="BF133"/>
          <cell r="BG133" t="e">
            <v>#N/A</v>
          </cell>
          <cell r="BH133"/>
          <cell r="BI133" t="e">
            <v>#N/A</v>
          </cell>
          <cell r="BJ133"/>
          <cell r="BK133" t="e">
            <v>#N/A</v>
          </cell>
          <cell r="BL133"/>
          <cell r="BM133" t="e">
            <v>#N/A</v>
          </cell>
          <cell r="BN133"/>
          <cell r="BO133" t="e">
            <v>#N/A</v>
          </cell>
          <cell r="BP133"/>
          <cell r="BQ133" t="e">
            <v>#N/A</v>
          </cell>
          <cell r="BR133"/>
          <cell r="BS133" t="e">
            <v>#N/A</v>
          </cell>
          <cell r="BT133"/>
          <cell r="BU133" t="e">
            <v>#N/A</v>
          </cell>
          <cell r="BV133"/>
          <cell r="BW133" t="e">
            <v>#N/A</v>
          </cell>
          <cell r="BX133"/>
          <cell r="BY133" t="e">
            <v>#N/A</v>
          </cell>
          <cell r="BZ133"/>
          <cell r="CA133" t="e">
            <v>#N/A</v>
          </cell>
          <cell r="CB133"/>
          <cell r="CC133" t="e">
            <v>#N/A</v>
          </cell>
          <cell r="CD133"/>
          <cell r="CE133" t="e">
            <v>#N/A</v>
          </cell>
          <cell r="CF133">
            <v>1</v>
          </cell>
          <cell r="CG133">
            <v>0</v>
          </cell>
          <cell r="CH133">
            <v>0.95454545454545459</v>
          </cell>
          <cell r="CI133">
            <v>1</v>
          </cell>
        </row>
        <row r="134">
          <cell r="A134">
            <v>132</v>
          </cell>
          <cell r="B134">
            <v>15</v>
          </cell>
          <cell r="C134" t="str">
            <v>県単事業</v>
          </cell>
          <cell r="D134" t="str">
            <v>第 7872 号</v>
          </cell>
          <cell r="E134">
            <v>37235</v>
          </cell>
          <cell r="F134">
            <v>9</v>
          </cell>
          <cell r="G134" t="str">
            <v>尻屋岬港維持（浚渫）工事</v>
          </cell>
          <cell r="H134" t="str">
            <v>下北郡東通村大字尻屋地内</v>
          </cell>
          <cell r="I134" t="str">
            <v>110日間</v>
          </cell>
          <cell r="J134" t="str">
            <v>有</v>
          </cell>
          <cell r="K134" t="str">
            <v>平成15年7月1日(火)から平成15年7月9日(水)まで</v>
          </cell>
          <cell r="L134"/>
          <cell r="M134"/>
          <cell r="N134" t="str">
            <v>平成15年7月10日</v>
          </cell>
          <cell r="O134" t="str">
            <v>(木)</v>
          </cell>
          <cell r="P134" t="str">
            <v>午前10時00分</v>
          </cell>
          <cell r="Q134" t="str">
            <v>請負代金額の100分の5以上の契約保証金を納付</v>
          </cell>
          <cell r="R134">
            <v>0</v>
          </cell>
          <cell r="S134">
            <v>0</v>
          </cell>
          <cell r="T134"/>
          <cell r="U134" t="str">
            <v>平成15年7月1日</v>
          </cell>
          <cell r="V134" t="str">
            <v>山内土木（株）</v>
          </cell>
          <cell r="W134" t="str">
            <v>FAX</v>
          </cell>
          <cell r="X134" t="str">
            <v>野村建設（株）</v>
          </cell>
          <cell r="Y134" t="str">
            <v>FAX</v>
          </cell>
          <cell r="Z134" t="str">
            <v>（株）熊谷建設工業</v>
          </cell>
          <cell r="AA134" t="str">
            <v>FAX</v>
          </cell>
          <cell r="AB134" t="str">
            <v>太陽建設（株）</v>
          </cell>
          <cell r="AC134" t="str">
            <v>FAX</v>
          </cell>
          <cell r="AD134" t="str">
            <v>磯沼建設（株）</v>
          </cell>
          <cell r="AE134" t="str">
            <v>FAX</v>
          </cell>
          <cell r="AF134" t="str">
            <v>杉山建設工業（株）</v>
          </cell>
          <cell r="AG134" t="str">
            <v>FAX</v>
          </cell>
          <cell r="AH134" t="str">
            <v>（株）橋本建設工業</v>
          </cell>
          <cell r="AI134" t="str">
            <v>FAX</v>
          </cell>
          <cell r="AJ134" t="str">
            <v>大畑振興建設（株）</v>
          </cell>
          <cell r="AK134" t="str">
            <v>FAX</v>
          </cell>
          <cell r="AL134" t="str">
            <v>野崎建設工業（株）</v>
          </cell>
          <cell r="AM134" t="str">
            <v>FAX</v>
          </cell>
          <cell r="AN134"/>
          <cell r="AO134" t="e">
            <v>#N/A</v>
          </cell>
          <cell r="AP134"/>
          <cell r="AQ134" t="e">
            <v>#N/A</v>
          </cell>
          <cell r="AR134"/>
          <cell r="AS134" t="e">
            <v>#N/A</v>
          </cell>
          <cell r="AT134"/>
          <cell r="AU134" t="e">
            <v>#N/A</v>
          </cell>
          <cell r="AV134"/>
          <cell r="AW134" t="e">
            <v>#N/A</v>
          </cell>
          <cell r="AX134"/>
          <cell r="AY134" t="e">
            <v>#N/A</v>
          </cell>
          <cell r="AZ134" t="str">
            <v>平成15年7月1日</v>
          </cell>
          <cell r="BA134">
            <v>4167450</v>
          </cell>
          <cell r="BB134"/>
          <cell r="BC134" t="e">
            <v>#N/A</v>
          </cell>
          <cell r="BD134"/>
          <cell r="BE134" t="e">
            <v>#N/A</v>
          </cell>
          <cell r="BF134"/>
          <cell r="BG134" t="e">
            <v>#N/A</v>
          </cell>
          <cell r="BH134"/>
          <cell r="BI134" t="e">
            <v>#N/A</v>
          </cell>
          <cell r="BJ134"/>
          <cell r="BK134" t="e">
            <v>#N/A</v>
          </cell>
          <cell r="BL134"/>
          <cell r="BM134" t="e">
            <v>#N/A</v>
          </cell>
          <cell r="BN134"/>
          <cell r="BO134" t="e">
            <v>#N/A</v>
          </cell>
          <cell r="BP134"/>
          <cell r="BQ134" t="e">
            <v>#N/A</v>
          </cell>
          <cell r="BR134"/>
          <cell r="BS134" t="e">
            <v>#N/A</v>
          </cell>
          <cell r="BT134"/>
          <cell r="BU134" t="e">
            <v>#N/A</v>
          </cell>
          <cell r="BV134"/>
          <cell r="BW134" t="e">
            <v>#N/A</v>
          </cell>
          <cell r="BX134"/>
          <cell r="BY134" t="e">
            <v>#N/A</v>
          </cell>
          <cell r="BZ134"/>
          <cell r="CA134" t="e">
            <v>#N/A</v>
          </cell>
          <cell r="CB134"/>
          <cell r="CC134" t="e">
            <v>#N/A</v>
          </cell>
          <cell r="CD134"/>
          <cell r="CE134" t="e">
            <v>#N/A</v>
          </cell>
          <cell r="CF134">
            <v>14</v>
          </cell>
          <cell r="CG134">
            <v>0</v>
          </cell>
          <cell r="CH134">
            <v>0.984375</v>
          </cell>
          <cell r="CI134">
            <v>1</v>
          </cell>
        </row>
        <row r="135">
          <cell r="A135">
            <v>133</v>
          </cell>
          <cell r="B135">
            <v>113</v>
          </cell>
          <cell r="C135" t="str">
            <v>県単事業</v>
          </cell>
          <cell r="D135" t="str">
            <v>第 7008 号</v>
          </cell>
          <cell r="E135"/>
          <cell r="F135">
            <v>1</v>
          </cell>
          <cell r="G135" t="str">
            <v>国道338号道路改良用地測量業務委託</v>
          </cell>
          <cell r="H135" t="str">
            <v>むつ市大字宇曽利地内</v>
          </cell>
          <cell r="I135" t="str">
            <v>90日間</v>
          </cell>
          <cell r="J135" t="str">
            <v>有</v>
          </cell>
          <cell r="K135" t="str">
            <v>平成15年7月1日(火)から平成15年7月9日(水)まで</v>
          </cell>
          <cell r="L135"/>
          <cell r="M135"/>
          <cell r="N135" t="str">
            <v>平成15年7月10日</v>
          </cell>
          <cell r="O135" t="str">
            <v>(木)</v>
          </cell>
          <cell r="P135" t="str">
            <v>午前9時30分</v>
          </cell>
          <cell r="Q135" t="str">
            <v>契約金額の100分の5以上の契約保証金を納付</v>
          </cell>
          <cell r="R135">
            <v>0</v>
          </cell>
          <cell r="S135">
            <v>0</v>
          </cell>
          <cell r="T135"/>
          <cell r="U135" t="str">
            <v>平成15年7月1日</v>
          </cell>
          <cell r="V135" t="str">
            <v>（有）下北測量</v>
          </cell>
          <cell r="W135" t="str">
            <v>FAX</v>
          </cell>
          <cell r="X135" t="str">
            <v>（株）みちのく計画</v>
          </cell>
          <cell r="Y135" t="str">
            <v>FAX</v>
          </cell>
          <cell r="Z135"/>
          <cell r="AA135" t="e">
            <v>#N/A</v>
          </cell>
          <cell r="AB135"/>
          <cell r="AC135" t="e">
            <v>#N/A</v>
          </cell>
          <cell r="AD135"/>
          <cell r="AE135" t="e">
            <v>#N/A</v>
          </cell>
          <cell r="AF135"/>
          <cell r="AG135" t="e">
            <v>#N/A</v>
          </cell>
          <cell r="AH135"/>
          <cell r="AI135" t="e">
            <v>#N/A</v>
          </cell>
          <cell r="AJ135"/>
          <cell r="AK135" t="e">
            <v>#N/A</v>
          </cell>
          <cell r="AL135"/>
          <cell r="AM135" t="e">
            <v>#N/A</v>
          </cell>
          <cell r="AN135"/>
          <cell r="AO135" t="e">
            <v>#N/A</v>
          </cell>
          <cell r="AP135"/>
          <cell r="AQ135" t="e">
            <v>#N/A</v>
          </cell>
          <cell r="AR135"/>
          <cell r="AS135" t="e">
            <v>#N/A</v>
          </cell>
          <cell r="AT135"/>
          <cell r="AU135" t="e">
            <v>#N/A</v>
          </cell>
          <cell r="AV135"/>
          <cell r="AW135" t="e">
            <v>#N/A</v>
          </cell>
          <cell r="AX135"/>
          <cell r="AY135" t="e">
            <v>#N/A</v>
          </cell>
          <cell r="AZ135" t="str">
            <v>平成15年7月1日</v>
          </cell>
          <cell r="BA135">
            <v>924000</v>
          </cell>
          <cell r="BB135"/>
          <cell r="BC135" t="e">
            <v>#N/A</v>
          </cell>
          <cell r="BD135"/>
          <cell r="BE135" t="e">
            <v>#N/A</v>
          </cell>
          <cell r="BF135"/>
          <cell r="BG135" t="e">
            <v>#N/A</v>
          </cell>
          <cell r="BH135"/>
          <cell r="BI135" t="e">
            <v>#N/A</v>
          </cell>
          <cell r="BJ135"/>
          <cell r="BK135" t="e">
            <v>#N/A</v>
          </cell>
          <cell r="BL135"/>
          <cell r="BM135" t="e">
            <v>#N/A</v>
          </cell>
          <cell r="BN135"/>
          <cell r="BO135" t="e">
            <v>#N/A</v>
          </cell>
          <cell r="BP135"/>
          <cell r="BQ135" t="e">
            <v>#N/A</v>
          </cell>
          <cell r="BR135"/>
          <cell r="BS135" t="e">
            <v>#N/A</v>
          </cell>
          <cell r="BT135"/>
          <cell r="BU135" t="e">
            <v>#N/A</v>
          </cell>
          <cell r="BV135"/>
          <cell r="BW135" t="e">
            <v>#N/A</v>
          </cell>
          <cell r="BX135"/>
          <cell r="BY135" t="e">
            <v>#N/A</v>
          </cell>
          <cell r="BZ135"/>
          <cell r="CA135" t="e">
            <v>#N/A</v>
          </cell>
          <cell r="CB135"/>
          <cell r="CC135" t="e">
            <v>#N/A</v>
          </cell>
          <cell r="CD135"/>
          <cell r="CE135" t="e">
            <v>#N/A</v>
          </cell>
          <cell r="CF135">
            <v>30</v>
          </cell>
          <cell r="CG135">
            <v>0</v>
          </cell>
          <cell r="CH135">
            <v>0.96590909090909094</v>
          </cell>
          <cell r="CI135">
            <v>0</v>
          </cell>
        </row>
        <row r="136">
          <cell r="A136">
            <v>134</v>
          </cell>
          <cell r="B136">
            <v>113</v>
          </cell>
          <cell r="C136" t="str">
            <v>県単事業</v>
          </cell>
          <cell r="D136" t="str">
            <v>第 7198 号</v>
          </cell>
          <cell r="E136"/>
          <cell r="F136">
            <v>1</v>
          </cell>
          <cell r="G136" t="str">
            <v>国道279号外交通安全対策積算業務委託</v>
          </cell>
          <cell r="H136" t="str">
            <v>むつ市大字大曲外地内</v>
          </cell>
          <cell r="I136" t="str">
            <v>平成15年9月10日まで</v>
          </cell>
          <cell r="J136" t="str">
            <v>有</v>
          </cell>
          <cell r="K136" t="str">
            <v>平成15年7月1日(火)から平成15年7月9日(水)まで</v>
          </cell>
          <cell r="L136"/>
          <cell r="M136"/>
          <cell r="N136" t="str">
            <v>平成15年7月10日</v>
          </cell>
          <cell r="O136" t="str">
            <v>(木)</v>
          </cell>
          <cell r="P136" t="str">
            <v>午後2時00分</v>
          </cell>
          <cell r="Q136" t="str">
            <v>契約金額の100分の5以上の契約保証金を納付</v>
          </cell>
          <cell r="R136">
            <v>0</v>
          </cell>
          <cell r="S136">
            <v>0</v>
          </cell>
          <cell r="T136"/>
          <cell r="U136" t="str">
            <v>平成15年7月1日</v>
          </cell>
          <cell r="V136" t="str">
            <v>（財）青森県建設技術センター</v>
          </cell>
          <cell r="W136" t="str">
            <v>FAX</v>
          </cell>
          <cell r="X136"/>
          <cell r="Y136" t="e">
            <v>#N/A</v>
          </cell>
          <cell r="Z136"/>
          <cell r="AA136" t="e">
            <v>#N/A</v>
          </cell>
          <cell r="AB136"/>
          <cell r="AC136" t="e">
            <v>#N/A</v>
          </cell>
          <cell r="AD136"/>
          <cell r="AE136" t="e">
            <v>#N/A</v>
          </cell>
          <cell r="AF136"/>
          <cell r="AG136" t="e">
            <v>#N/A</v>
          </cell>
          <cell r="AH136"/>
          <cell r="AI136" t="e">
            <v>#N/A</v>
          </cell>
          <cell r="AJ136"/>
          <cell r="AK136" t="e">
            <v>#N/A</v>
          </cell>
          <cell r="AL136"/>
          <cell r="AM136" t="e">
            <v>#N/A</v>
          </cell>
          <cell r="AN136"/>
          <cell r="AO136" t="e">
            <v>#N/A</v>
          </cell>
          <cell r="AP136"/>
          <cell r="AQ136" t="e">
            <v>#N/A</v>
          </cell>
          <cell r="AR136"/>
          <cell r="AS136" t="e">
            <v>#N/A</v>
          </cell>
          <cell r="AT136"/>
          <cell r="AU136" t="e">
            <v>#N/A</v>
          </cell>
          <cell r="AV136"/>
          <cell r="AW136" t="e">
            <v>#N/A</v>
          </cell>
          <cell r="AX136"/>
          <cell r="AY136" t="e">
            <v>#N/A</v>
          </cell>
          <cell r="AZ136" t="str">
            <v>平成15年7月1日</v>
          </cell>
          <cell r="BA136">
            <v>1795500</v>
          </cell>
          <cell r="BB136"/>
          <cell r="BC136" t="e">
            <v>#N/A</v>
          </cell>
          <cell r="BD136"/>
          <cell r="BE136" t="e">
            <v>#N/A</v>
          </cell>
          <cell r="BF136"/>
          <cell r="BG136" t="e">
            <v>#N/A</v>
          </cell>
          <cell r="BH136"/>
          <cell r="BI136" t="e">
            <v>#N/A</v>
          </cell>
          <cell r="BJ136"/>
          <cell r="BK136" t="e">
            <v>#N/A</v>
          </cell>
          <cell r="BL136"/>
          <cell r="BM136" t="e">
            <v>#N/A</v>
          </cell>
          <cell r="BN136"/>
          <cell r="BO136" t="e">
            <v>#N/A</v>
          </cell>
          <cell r="BP136"/>
          <cell r="BQ136" t="e">
            <v>#N/A</v>
          </cell>
          <cell r="BR136"/>
          <cell r="BS136" t="e">
            <v>#N/A</v>
          </cell>
          <cell r="BT136"/>
          <cell r="BU136" t="e">
            <v>#N/A</v>
          </cell>
          <cell r="BV136"/>
          <cell r="BW136" t="e">
            <v>#N/A</v>
          </cell>
          <cell r="BX136"/>
          <cell r="BY136" t="e">
            <v>#N/A</v>
          </cell>
          <cell r="BZ136"/>
          <cell r="CA136" t="e">
            <v>#N/A</v>
          </cell>
          <cell r="CB136"/>
          <cell r="CC136" t="e">
            <v>#N/A</v>
          </cell>
          <cell r="CD136"/>
          <cell r="CE136" t="e">
            <v>#N/A</v>
          </cell>
          <cell r="CF136">
            <v>30</v>
          </cell>
          <cell r="CG136">
            <v>0</v>
          </cell>
          <cell r="CH136">
            <v>0.9972067039106145</v>
          </cell>
          <cell r="CI136">
            <v>0</v>
          </cell>
        </row>
        <row r="137">
          <cell r="A137">
            <v>135</v>
          </cell>
          <cell r="B137">
            <v>13</v>
          </cell>
          <cell r="C137" t="str">
            <v>公共事業</v>
          </cell>
          <cell r="D137" t="str">
            <v>統委第 2-1 号</v>
          </cell>
          <cell r="E137"/>
          <cell r="F137">
            <v>10</v>
          </cell>
          <cell r="G137" t="str">
            <v>脇野沢川統合河川整備計画検討業務委託</v>
          </cell>
          <cell r="H137" t="str">
            <v>下北郡脇野沢村大字脇野沢地内</v>
          </cell>
          <cell r="I137" t="str">
            <v>平成16年3月20日まで</v>
          </cell>
          <cell r="J137" t="str">
            <v>有</v>
          </cell>
          <cell r="K137" t="str">
            <v>平成15年7月8日(火)から平成15年7月16日(水)まで</v>
          </cell>
          <cell r="L137"/>
          <cell r="M137"/>
          <cell r="N137" t="str">
            <v>平成15年7月17日</v>
          </cell>
          <cell r="O137" t="str">
            <v>(木)</v>
          </cell>
          <cell r="P137" t="str">
            <v>午前10時00分</v>
          </cell>
          <cell r="Q137" t="str">
            <v>契約金額の10分の1以上の契約保証金を納付</v>
          </cell>
          <cell r="R137">
            <v>0</v>
          </cell>
          <cell r="S137">
            <v>0</v>
          </cell>
          <cell r="T137"/>
          <cell r="U137" t="str">
            <v>平成15年7月8日</v>
          </cell>
          <cell r="V137" t="str">
            <v>（株）アイ・エヌ・エー</v>
          </cell>
          <cell r="W137" t="str">
            <v>FAX</v>
          </cell>
          <cell r="X137" t="str">
            <v>（株）アジア共同設計コンサルタント</v>
          </cell>
          <cell r="Y137" t="str">
            <v>FAX</v>
          </cell>
          <cell r="Z137" t="str">
            <v>開発コンサルタント（株）</v>
          </cell>
          <cell r="AA137" t="str">
            <v>FAX</v>
          </cell>
          <cell r="AB137" t="str">
            <v>（株）建設技術研究所</v>
          </cell>
          <cell r="AC137" t="str">
            <v>FAX</v>
          </cell>
          <cell r="AD137" t="str">
            <v>大日本コンサルタント（株）</v>
          </cell>
          <cell r="AE137" t="str">
            <v>FAX</v>
          </cell>
          <cell r="AF137" t="str">
            <v>（株）東京建設コンサルタント</v>
          </cell>
          <cell r="AG137" t="str">
            <v>FAX</v>
          </cell>
          <cell r="AH137" t="str">
            <v>パシフィックコンサルタンツ（株）</v>
          </cell>
          <cell r="AI137" t="str">
            <v>FAX</v>
          </cell>
          <cell r="AJ137" t="str">
            <v>（株）復建技術コンサルタント</v>
          </cell>
          <cell r="AK137" t="str">
            <v>FAX</v>
          </cell>
          <cell r="AL137" t="str">
            <v>三井共同建設コンサルタント（株）</v>
          </cell>
          <cell r="AM137" t="str">
            <v>FAX</v>
          </cell>
          <cell r="AN137" t="str">
            <v>八千代エンジニヤリング（株）</v>
          </cell>
          <cell r="AO137" t="str">
            <v>FAX</v>
          </cell>
          <cell r="AP137"/>
          <cell r="AQ137" t="e">
            <v>#N/A</v>
          </cell>
          <cell r="AR137"/>
          <cell r="AS137" t="e">
            <v>#N/A</v>
          </cell>
          <cell r="AT137"/>
          <cell r="AU137" t="e">
            <v>#N/A</v>
          </cell>
          <cell r="AV137"/>
          <cell r="AW137" t="e">
            <v>#N/A</v>
          </cell>
          <cell r="AX137"/>
          <cell r="AY137" t="e">
            <v>#N/A</v>
          </cell>
          <cell r="AZ137" t="str">
            <v>平成15年7月8日</v>
          </cell>
          <cell r="BA137">
            <v>5239500</v>
          </cell>
          <cell r="BB137"/>
          <cell r="BC137" t="e">
            <v>#N/A</v>
          </cell>
          <cell r="BD137"/>
          <cell r="BE137" t="e">
            <v>#N/A</v>
          </cell>
          <cell r="BF137"/>
          <cell r="BG137" t="e">
            <v>#N/A</v>
          </cell>
          <cell r="BH137"/>
          <cell r="BI137" t="e">
            <v>#N/A</v>
          </cell>
          <cell r="BJ137"/>
          <cell r="BK137" t="e">
            <v>#N/A</v>
          </cell>
          <cell r="BL137"/>
          <cell r="BM137" t="e">
            <v>#N/A</v>
          </cell>
          <cell r="BN137"/>
          <cell r="BO137" t="e">
            <v>#N/A</v>
          </cell>
          <cell r="BP137"/>
          <cell r="BQ137" t="e">
            <v>#N/A</v>
          </cell>
          <cell r="BR137"/>
          <cell r="BS137" t="e">
            <v>#N/A</v>
          </cell>
          <cell r="BT137"/>
          <cell r="BU137" t="e">
            <v>#N/A</v>
          </cell>
          <cell r="BV137"/>
          <cell r="BW137" t="e">
            <v>#N/A</v>
          </cell>
          <cell r="BX137"/>
          <cell r="BY137" t="e">
            <v>#N/A</v>
          </cell>
          <cell r="BZ137"/>
          <cell r="CA137" t="e">
            <v>#N/A</v>
          </cell>
          <cell r="CB137"/>
          <cell r="CC137" t="e">
            <v>#N/A</v>
          </cell>
          <cell r="CD137"/>
          <cell r="CE137" t="e">
            <v>#N/A</v>
          </cell>
          <cell r="CF137">
            <v>30</v>
          </cell>
          <cell r="CG137">
            <v>0</v>
          </cell>
          <cell r="CH137">
            <v>0.92753346080305932</v>
          </cell>
          <cell r="CI137">
            <v>0</v>
          </cell>
        </row>
        <row r="138">
          <cell r="A138">
            <v>136</v>
          </cell>
          <cell r="B138">
            <v>13</v>
          </cell>
          <cell r="C138" t="str">
            <v>県単事業</v>
          </cell>
          <cell r="D138" t="str">
            <v>半総第 7925-4 号</v>
          </cell>
          <cell r="E138"/>
          <cell r="F138">
            <v>10</v>
          </cell>
          <cell r="G138" t="str">
            <v>川内佐井線道路改良用地測量業務委託</v>
          </cell>
          <cell r="H138" t="str">
            <v>下北郡佐井村大字佐井地内</v>
          </cell>
          <cell r="I138" t="str">
            <v>90日間</v>
          </cell>
          <cell r="J138" t="str">
            <v>有</v>
          </cell>
          <cell r="K138" t="str">
            <v>平成15年7月8日(火)から平成15年7月16日(水)まで</v>
          </cell>
          <cell r="L138"/>
          <cell r="M138"/>
          <cell r="N138" t="str">
            <v>平成15年7月17日</v>
          </cell>
          <cell r="O138" t="str">
            <v>(木)</v>
          </cell>
          <cell r="P138" t="str">
            <v>午前10時00分</v>
          </cell>
          <cell r="Q138" t="str">
            <v>契約金額の100分の5以上の契約保証金を納付</v>
          </cell>
          <cell r="R138">
            <v>0</v>
          </cell>
          <cell r="S138">
            <v>0</v>
          </cell>
          <cell r="T138"/>
          <cell r="U138" t="str">
            <v>平成15年7月8日</v>
          </cell>
          <cell r="V138" t="str">
            <v>（有）下北測量</v>
          </cell>
          <cell r="W138" t="str">
            <v>FAX</v>
          </cell>
          <cell r="X138" t="str">
            <v>（株）翌檜計画</v>
          </cell>
          <cell r="Y138" t="str">
            <v>FAX</v>
          </cell>
          <cell r="Z138" t="str">
            <v>(有)アーステック</v>
          </cell>
          <cell r="AA138" t="str">
            <v>017-738-9877</v>
          </cell>
          <cell r="AB138" t="str">
            <v>（株）開発技研</v>
          </cell>
          <cell r="AC138" t="str">
            <v>FAX</v>
          </cell>
          <cell r="AD138" t="str">
            <v>（株）測地コンサルシステム</v>
          </cell>
          <cell r="AE138" t="str">
            <v>FAX</v>
          </cell>
          <cell r="AF138" t="str">
            <v>（株）みちのく計画</v>
          </cell>
          <cell r="AG138" t="str">
            <v>FAX</v>
          </cell>
          <cell r="AH138" t="str">
            <v>エイコウコンサルタンツ（株）</v>
          </cell>
          <cell r="AI138" t="str">
            <v>FAX</v>
          </cell>
          <cell r="AJ138" t="str">
            <v>新産測量（株）</v>
          </cell>
          <cell r="AK138" t="str">
            <v>FAX</v>
          </cell>
          <cell r="AL138" t="str">
            <v>（有）三栄測量設計事務所</v>
          </cell>
          <cell r="AM138" t="str">
            <v>FAX</v>
          </cell>
          <cell r="AN138" t="str">
            <v>（株）アイテック</v>
          </cell>
          <cell r="AO138" t="str">
            <v>FAX</v>
          </cell>
          <cell r="AP138"/>
          <cell r="AQ138" t="e">
            <v>#N/A</v>
          </cell>
          <cell r="AR138"/>
          <cell r="AS138" t="e">
            <v>#N/A</v>
          </cell>
          <cell r="AT138"/>
          <cell r="AU138" t="e">
            <v>#N/A</v>
          </cell>
          <cell r="AV138"/>
          <cell r="AW138" t="e">
            <v>#N/A</v>
          </cell>
          <cell r="AX138"/>
          <cell r="AY138" t="e">
            <v>#N/A</v>
          </cell>
          <cell r="AZ138" t="str">
            <v>平成15年7月8日</v>
          </cell>
          <cell r="BA138">
            <v>3738000</v>
          </cell>
          <cell r="BB138"/>
          <cell r="BC138" t="e">
            <v>#N/A</v>
          </cell>
          <cell r="BD138"/>
          <cell r="BE138" t="e">
            <v>#N/A</v>
          </cell>
          <cell r="BF138"/>
          <cell r="BG138" t="e">
            <v>#N/A</v>
          </cell>
          <cell r="BH138"/>
          <cell r="BI138" t="e">
            <v>#N/A</v>
          </cell>
          <cell r="BJ138"/>
          <cell r="BK138" t="e">
            <v>#N/A</v>
          </cell>
          <cell r="BL138"/>
          <cell r="BM138" t="e">
            <v>#N/A</v>
          </cell>
          <cell r="BN138"/>
          <cell r="BO138" t="e">
            <v>#N/A</v>
          </cell>
          <cell r="BP138"/>
          <cell r="BQ138" t="e">
            <v>#N/A</v>
          </cell>
          <cell r="BR138"/>
          <cell r="BS138" t="e">
            <v>#N/A</v>
          </cell>
          <cell r="BT138"/>
          <cell r="BU138" t="e">
            <v>#N/A</v>
          </cell>
          <cell r="BV138"/>
          <cell r="BW138" t="e">
            <v>#N/A</v>
          </cell>
          <cell r="BX138"/>
          <cell r="BY138" t="e">
            <v>#N/A</v>
          </cell>
          <cell r="BZ138"/>
          <cell r="CA138" t="e">
            <v>#N/A</v>
          </cell>
          <cell r="CB138"/>
          <cell r="CC138" t="e">
            <v>#N/A</v>
          </cell>
          <cell r="CD138"/>
          <cell r="CE138" t="e">
            <v>#N/A</v>
          </cell>
          <cell r="CF138">
            <v>30</v>
          </cell>
          <cell r="CG138">
            <v>0</v>
          </cell>
          <cell r="CH138">
            <v>0.943029490616622</v>
          </cell>
          <cell r="CI138">
            <v>0</v>
          </cell>
        </row>
        <row r="139">
          <cell r="A139">
            <v>137</v>
          </cell>
          <cell r="B139">
            <v>13</v>
          </cell>
          <cell r="C139" t="str">
            <v>県単事業</v>
          </cell>
          <cell r="D139" t="str">
            <v>半総第 7925-3 号</v>
          </cell>
          <cell r="E139"/>
          <cell r="F139">
            <v>10</v>
          </cell>
          <cell r="G139" t="str">
            <v>川内佐井線道路改良用地測量業務委託</v>
          </cell>
          <cell r="H139" t="str">
            <v>下北郡佐井村大字佐井地内</v>
          </cell>
          <cell r="I139" t="str">
            <v>90日間</v>
          </cell>
          <cell r="J139" t="str">
            <v>有</v>
          </cell>
          <cell r="K139" t="str">
            <v>平成15年7月8日(火)から平成15年7月16日(水)まで</v>
          </cell>
          <cell r="L139"/>
          <cell r="M139"/>
          <cell r="N139" t="str">
            <v>平成15年7月17日</v>
          </cell>
          <cell r="O139" t="str">
            <v>(木)</v>
          </cell>
          <cell r="P139" t="str">
            <v>午前10時00分</v>
          </cell>
          <cell r="Q139" t="str">
            <v>契約金額の100分の5以上の契約保証金を納付</v>
          </cell>
          <cell r="R139">
            <v>0</v>
          </cell>
          <cell r="S139">
            <v>0</v>
          </cell>
          <cell r="T139" t="str">
            <v xml:space="preserve"> 条件付 　工事番号半総第７９２５－４号業務の</v>
          </cell>
          <cell r="U139" t="str">
            <v>平成15年7月8日</v>
          </cell>
          <cell r="V139" t="str">
            <v>（有）下北測量</v>
          </cell>
          <cell r="W139" t="str">
            <v>FAX</v>
          </cell>
          <cell r="X139" t="str">
            <v>（株）翌檜計画</v>
          </cell>
          <cell r="Y139" t="str">
            <v>FAX</v>
          </cell>
          <cell r="Z139" t="str">
            <v>(有)アーステック</v>
          </cell>
          <cell r="AA139" t="str">
            <v>017-738-9877</v>
          </cell>
          <cell r="AB139" t="str">
            <v>（株）開発技研</v>
          </cell>
          <cell r="AC139" t="str">
            <v>FAX</v>
          </cell>
          <cell r="AD139" t="str">
            <v>（株）測地コンサルシステム</v>
          </cell>
          <cell r="AE139" t="str">
            <v>FAX</v>
          </cell>
          <cell r="AF139" t="str">
            <v>（株）みちのく計画</v>
          </cell>
          <cell r="AG139" t="str">
            <v>FAX</v>
          </cell>
          <cell r="AH139" t="str">
            <v>エイコウコンサルタンツ（株）</v>
          </cell>
          <cell r="AI139" t="str">
            <v>FAX</v>
          </cell>
          <cell r="AJ139" t="str">
            <v>新産測量（株）</v>
          </cell>
          <cell r="AK139" t="str">
            <v>FAX</v>
          </cell>
          <cell r="AL139" t="str">
            <v>（有）三栄測量設計事務所</v>
          </cell>
          <cell r="AM139" t="str">
            <v>FAX</v>
          </cell>
          <cell r="AN139" t="str">
            <v>（株）アイテック</v>
          </cell>
          <cell r="AO139" t="str">
            <v>FAX</v>
          </cell>
          <cell r="AP139"/>
          <cell r="AQ139" t="e">
            <v>#N/A</v>
          </cell>
          <cell r="AR139"/>
          <cell r="AS139" t="e">
            <v>#N/A</v>
          </cell>
          <cell r="AT139"/>
          <cell r="AU139" t="e">
            <v>#N/A</v>
          </cell>
          <cell r="AV139"/>
          <cell r="AW139" t="e">
            <v>#N/A</v>
          </cell>
          <cell r="AX139"/>
          <cell r="AY139" t="e">
            <v>#N/A</v>
          </cell>
          <cell r="AZ139" t="str">
            <v>平成15年7月8日</v>
          </cell>
          <cell r="BA139">
            <v>2194500</v>
          </cell>
          <cell r="BB139"/>
          <cell r="BC139" t="e">
            <v>#N/A</v>
          </cell>
          <cell r="BD139"/>
          <cell r="BE139" t="e">
            <v>#N/A</v>
          </cell>
          <cell r="BF139"/>
          <cell r="BG139" t="e">
            <v>#N/A</v>
          </cell>
          <cell r="BH139"/>
          <cell r="BI139" t="e">
            <v>#N/A</v>
          </cell>
          <cell r="BJ139"/>
          <cell r="BK139" t="e">
            <v>#N/A</v>
          </cell>
          <cell r="BL139"/>
          <cell r="BM139" t="e">
            <v>#N/A</v>
          </cell>
          <cell r="BN139"/>
          <cell r="BO139" t="e">
            <v>#N/A</v>
          </cell>
          <cell r="BP139"/>
          <cell r="BQ139" t="e">
            <v>#N/A</v>
          </cell>
          <cell r="BR139"/>
          <cell r="BS139" t="e">
            <v>#N/A</v>
          </cell>
          <cell r="BT139"/>
          <cell r="BU139" t="e">
            <v>#N/A</v>
          </cell>
          <cell r="BV139"/>
          <cell r="BW139" t="e">
            <v>#N/A</v>
          </cell>
          <cell r="BX139"/>
          <cell r="BY139" t="e">
            <v>#N/A</v>
          </cell>
          <cell r="BZ139"/>
          <cell r="CA139" t="e">
            <v>#N/A</v>
          </cell>
          <cell r="CB139"/>
          <cell r="CC139" t="e">
            <v>#N/A</v>
          </cell>
          <cell r="CD139"/>
          <cell r="CE139" t="e">
            <v>#N/A</v>
          </cell>
          <cell r="CF139">
            <v>30</v>
          </cell>
          <cell r="CG139">
            <v>0</v>
          </cell>
          <cell r="CH139">
            <v>0.91095890410958902</v>
          </cell>
          <cell r="CI139">
            <v>0</v>
          </cell>
        </row>
        <row r="140">
          <cell r="A140">
            <v>138</v>
          </cell>
          <cell r="B140">
            <v>13</v>
          </cell>
          <cell r="C140" t="str">
            <v>県単事業</v>
          </cell>
          <cell r="D140" t="str">
            <v>半総第 7921-2 号</v>
          </cell>
          <cell r="E140"/>
          <cell r="F140">
            <v>10</v>
          </cell>
          <cell r="G140" t="str">
            <v>むつ恐山公園大畑線外道路台帳作成業務委託</v>
          </cell>
          <cell r="H140" t="str">
            <v>下北郡大畑町大字湯坂下外地内</v>
          </cell>
          <cell r="I140" t="str">
            <v>200日間</v>
          </cell>
          <cell r="J140" t="str">
            <v>有</v>
          </cell>
          <cell r="K140" t="str">
            <v>平成15年7月8日(火)から平成15年7月16日(水)まで</v>
          </cell>
          <cell r="L140"/>
          <cell r="M140"/>
          <cell r="N140" t="str">
            <v>平成15年7月17日</v>
          </cell>
          <cell r="O140" t="str">
            <v>(木)</v>
          </cell>
          <cell r="P140" t="str">
            <v>午前10時00分</v>
          </cell>
          <cell r="Q140" t="str">
            <v>契約金額の100分の5以上の契約保証金を納付</v>
          </cell>
          <cell r="R140">
            <v>0</v>
          </cell>
          <cell r="S140">
            <v>0</v>
          </cell>
          <cell r="T140"/>
          <cell r="U140" t="str">
            <v>平成15年7月8日</v>
          </cell>
          <cell r="V140" t="str">
            <v>（有）下北測量</v>
          </cell>
          <cell r="W140" t="str">
            <v>FAX</v>
          </cell>
          <cell r="X140" t="str">
            <v>（株）測地コンサルシステム</v>
          </cell>
          <cell r="Y140" t="str">
            <v>FAX</v>
          </cell>
          <cell r="Z140" t="str">
            <v>（株）日測コンサルタント</v>
          </cell>
          <cell r="AA140" t="str">
            <v>FAX</v>
          </cell>
          <cell r="AB140" t="str">
            <v>（株）みちのく計画</v>
          </cell>
          <cell r="AC140" t="str">
            <v>FAX</v>
          </cell>
          <cell r="AD140" t="str">
            <v>エイコウコンサルタンツ（株）</v>
          </cell>
          <cell r="AE140" t="str">
            <v>FAX</v>
          </cell>
          <cell r="AF140" t="str">
            <v>（株）岩沢測量コンサル</v>
          </cell>
          <cell r="AG140" t="str">
            <v>FAX</v>
          </cell>
          <cell r="AH140" t="str">
            <v>（有）三浦測量</v>
          </cell>
          <cell r="AI140" t="str">
            <v>0178-46-0641</v>
          </cell>
          <cell r="AJ140" t="str">
            <v>新産測量（株）</v>
          </cell>
          <cell r="AK140" t="str">
            <v>FAX</v>
          </cell>
          <cell r="AL140" t="str">
            <v>（有）三栄測量設計事務所</v>
          </cell>
          <cell r="AM140" t="str">
            <v>FAX</v>
          </cell>
          <cell r="AN140" t="str">
            <v>（株）アイテック</v>
          </cell>
          <cell r="AO140" t="str">
            <v>FAX</v>
          </cell>
          <cell r="AP140"/>
          <cell r="AQ140" t="e">
            <v>#N/A</v>
          </cell>
          <cell r="AR140"/>
          <cell r="AS140" t="e">
            <v>#N/A</v>
          </cell>
          <cell r="AT140"/>
          <cell r="AU140" t="e">
            <v>#N/A</v>
          </cell>
          <cell r="AV140"/>
          <cell r="AW140" t="e">
            <v>#N/A</v>
          </cell>
          <cell r="AX140"/>
          <cell r="AY140" t="e">
            <v>#N/A</v>
          </cell>
          <cell r="AZ140" t="str">
            <v>平成15年7月8日</v>
          </cell>
          <cell r="BA140">
            <v>3612000</v>
          </cell>
          <cell r="BB140"/>
          <cell r="BC140" t="e">
            <v>#N/A</v>
          </cell>
          <cell r="BD140"/>
          <cell r="BE140" t="e">
            <v>#N/A</v>
          </cell>
          <cell r="BF140"/>
          <cell r="BG140" t="e">
            <v>#N/A</v>
          </cell>
          <cell r="BH140"/>
          <cell r="BI140" t="e">
            <v>#N/A</v>
          </cell>
          <cell r="BJ140"/>
          <cell r="BK140" t="e">
            <v>#N/A</v>
          </cell>
          <cell r="BL140"/>
          <cell r="BM140" t="e">
            <v>#N/A</v>
          </cell>
          <cell r="BN140"/>
          <cell r="BO140" t="e">
            <v>#N/A</v>
          </cell>
          <cell r="BP140"/>
          <cell r="BQ140" t="e">
            <v>#N/A</v>
          </cell>
          <cell r="BR140"/>
          <cell r="BS140" t="e">
            <v>#N/A</v>
          </cell>
          <cell r="BT140"/>
          <cell r="BU140" t="e">
            <v>#N/A</v>
          </cell>
          <cell r="BV140"/>
          <cell r="BW140" t="e">
            <v>#N/A</v>
          </cell>
          <cell r="BX140"/>
          <cell r="BY140" t="e">
            <v>#N/A</v>
          </cell>
          <cell r="BZ140"/>
          <cell r="CA140" t="e">
            <v>#N/A</v>
          </cell>
          <cell r="CB140"/>
          <cell r="CC140" t="e">
            <v>#N/A</v>
          </cell>
          <cell r="CD140"/>
          <cell r="CE140" t="e">
            <v>#N/A</v>
          </cell>
          <cell r="CF140">
            <v>30</v>
          </cell>
          <cell r="CG140">
            <v>0</v>
          </cell>
          <cell r="CH140">
            <v>0.9452908587257618</v>
          </cell>
          <cell r="CI140">
            <v>0</v>
          </cell>
        </row>
        <row r="141">
          <cell r="A141">
            <v>139</v>
          </cell>
          <cell r="B141">
            <v>13</v>
          </cell>
          <cell r="C141" t="str">
            <v>公共事業</v>
          </cell>
          <cell r="D141" t="str">
            <v>緑委第 7-1-1 号</v>
          </cell>
          <cell r="E141"/>
          <cell r="F141">
            <v>8</v>
          </cell>
          <cell r="G141" t="str">
            <v>川内港港湾環境整備（緑地）測量業務委託</v>
          </cell>
          <cell r="H141" t="str">
            <v>下北郡川内町大字川内地内</v>
          </cell>
          <cell r="I141" t="str">
            <v>80日間</v>
          </cell>
          <cell r="J141" t="str">
            <v>有</v>
          </cell>
          <cell r="K141" t="str">
            <v>平成15年7月8日(火)から平成15年7月16日(水)まで</v>
          </cell>
          <cell r="L141"/>
          <cell r="M141"/>
          <cell r="N141" t="str">
            <v>平成15年7月17日</v>
          </cell>
          <cell r="O141" t="str">
            <v>(木)</v>
          </cell>
          <cell r="P141" t="str">
            <v>午前10時00分</v>
          </cell>
          <cell r="Q141" t="str">
            <v>契約金額の100分の5以上の契約保証金を納付</v>
          </cell>
          <cell r="R141">
            <v>0</v>
          </cell>
          <cell r="S141">
            <v>0</v>
          </cell>
          <cell r="T141"/>
          <cell r="U141" t="str">
            <v>平成15年7月8日</v>
          </cell>
          <cell r="V141" t="str">
            <v>（有）下北測量</v>
          </cell>
          <cell r="W141" t="str">
            <v>FAX</v>
          </cell>
          <cell r="X141" t="str">
            <v>(有)アーステック</v>
          </cell>
          <cell r="Y141" t="str">
            <v>017-738-9877</v>
          </cell>
          <cell r="Z141" t="str">
            <v>（株）みちのく計画</v>
          </cell>
          <cell r="AA141" t="str">
            <v>FAX</v>
          </cell>
          <cell r="AB141" t="str">
            <v>（株）岩沢測量コンサル</v>
          </cell>
          <cell r="AC141" t="str">
            <v>FAX</v>
          </cell>
          <cell r="AD141" t="str">
            <v>（株）舘建設コンサルタント</v>
          </cell>
          <cell r="AE141" t="str">
            <v>FAX</v>
          </cell>
          <cell r="AF141" t="str">
            <v>（有）三栄測量設計事務所</v>
          </cell>
          <cell r="AG141" t="str">
            <v>FAX</v>
          </cell>
          <cell r="AH141" t="str">
            <v>（株）アイテック</v>
          </cell>
          <cell r="AI141" t="str">
            <v>FAX</v>
          </cell>
          <cell r="AJ141" t="str">
            <v>（株）そうほく設計</v>
          </cell>
          <cell r="AK141" t="str">
            <v>FAX</v>
          </cell>
          <cell r="AL141"/>
          <cell r="AM141" t="e">
            <v>#N/A</v>
          </cell>
          <cell r="AN141"/>
          <cell r="AO141" t="e">
            <v>#N/A</v>
          </cell>
          <cell r="AP141"/>
          <cell r="AQ141" t="e">
            <v>#N/A</v>
          </cell>
          <cell r="AR141"/>
          <cell r="AS141" t="e">
            <v>#N/A</v>
          </cell>
          <cell r="AT141"/>
          <cell r="AU141" t="e">
            <v>#N/A</v>
          </cell>
          <cell r="AV141"/>
          <cell r="AW141" t="e">
            <v>#N/A</v>
          </cell>
          <cell r="AX141"/>
          <cell r="AY141" t="e">
            <v>#N/A</v>
          </cell>
          <cell r="AZ141" t="str">
            <v>平成15年7月8日</v>
          </cell>
          <cell r="BA141">
            <v>2446500</v>
          </cell>
          <cell r="BB141"/>
          <cell r="BC141" t="e">
            <v>#N/A</v>
          </cell>
          <cell r="BD141"/>
          <cell r="BE141" t="e">
            <v>#N/A</v>
          </cell>
          <cell r="BF141"/>
          <cell r="BG141" t="e">
            <v>#N/A</v>
          </cell>
          <cell r="BH141"/>
          <cell r="BI141" t="e">
            <v>#N/A</v>
          </cell>
          <cell r="BJ141"/>
          <cell r="BK141" t="e">
            <v>#N/A</v>
          </cell>
          <cell r="BL141"/>
          <cell r="BM141" t="e">
            <v>#N/A</v>
          </cell>
          <cell r="BN141"/>
          <cell r="BO141" t="e">
            <v>#N/A</v>
          </cell>
          <cell r="BP141"/>
          <cell r="BQ141" t="e">
            <v>#N/A</v>
          </cell>
          <cell r="BR141"/>
          <cell r="BS141" t="e">
            <v>#N/A</v>
          </cell>
          <cell r="BT141"/>
          <cell r="BU141" t="e">
            <v>#N/A</v>
          </cell>
          <cell r="BV141"/>
          <cell r="BW141" t="e">
            <v>#N/A</v>
          </cell>
          <cell r="BX141"/>
          <cell r="BY141" t="e">
            <v>#N/A</v>
          </cell>
          <cell r="BZ141"/>
          <cell r="CA141" t="e">
            <v>#N/A</v>
          </cell>
          <cell r="CB141"/>
          <cell r="CC141" t="e">
            <v>#N/A</v>
          </cell>
          <cell r="CD141"/>
          <cell r="CE141" t="e">
            <v>#N/A</v>
          </cell>
          <cell r="CF141">
            <v>30</v>
          </cell>
          <cell r="CG141">
            <v>0</v>
          </cell>
          <cell r="CH141">
            <v>0.92520491803278693</v>
          </cell>
          <cell r="CI141">
            <v>0</v>
          </cell>
        </row>
        <row r="142">
          <cell r="A142">
            <v>140</v>
          </cell>
          <cell r="B142">
            <v>15</v>
          </cell>
          <cell r="C142" t="str">
            <v>県単事業</v>
          </cell>
          <cell r="D142" t="str">
            <v>第 7275 号</v>
          </cell>
          <cell r="E142">
            <v>37242</v>
          </cell>
          <cell r="F142">
            <v>8</v>
          </cell>
          <cell r="G142" t="str">
            <v>国道338号側溝整備工事</v>
          </cell>
          <cell r="H142" t="str">
            <v>下北郡東通村大字白糠地内</v>
          </cell>
          <cell r="I142" t="str">
            <v>平成15年10月30日まで</v>
          </cell>
          <cell r="J142" t="str">
            <v>有</v>
          </cell>
          <cell r="K142" t="str">
            <v>平成15年7月1日(火)から平成15年7月16日(水)まで</v>
          </cell>
          <cell r="L142"/>
          <cell r="M142"/>
          <cell r="N142" t="str">
            <v>平成15年7月17日</v>
          </cell>
          <cell r="O142" t="str">
            <v>(木)</v>
          </cell>
          <cell r="P142" t="str">
            <v>午前10時00分</v>
          </cell>
          <cell r="Q142" t="str">
            <v>請負代金額の100分の5以上の契約保証金を納付</v>
          </cell>
          <cell r="R142">
            <v>0</v>
          </cell>
          <cell r="S142">
            <v>0</v>
          </cell>
          <cell r="T142"/>
          <cell r="U142" t="str">
            <v>平成15年7月1日</v>
          </cell>
          <cell r="V142" t="str">
            <v>（有）鳥山建設</v>
          </cell>
          <cell r="W142" t="str">
            <v>FAX</v>
          </cell>
          <cell r="X142" t="str">
            <v>坂本建設（株）</v>
          </cell>
          <cell r="Y142" t="str">
            <v>FAX</v>
          </cell>
          <cell r="Z142" t="str">
            <v>（有）南川工業</v>
          </cell>
          <cell r="AA142" t="str">
            <v>FAX</v>
          </cell>
          <cell r="AB142" t="str">
            <v>川端管工土木（株）</v>
          </cell>
          <cell r="AC142" t="str">
            <v>FAX</v>
          </cell>
          <cell r="AD142" t="str">
            <v>（有）東宮建設</v>
          </cell>
          <cell r="AE142" t="str">
            <v>FAX</v>
          </cell>
          <cell r="AF142" t="str">
            <v>（株）リバー建設</v>
          </cell>
          <cell r="AG142" t="str">
            <v>FAX</v>
          </cell>
          <cell r="AH142" t="str">
            <v>（有）駒谷工業</v>
          </cell>
          <cell r="AI142" t="str">
            <v>FAX</v>
          </cell>
          <cell r="AJ142" t="str">
            <v>（有）中村工務店</v>
          </cell>
          <cell r="AK142" t="str">
            <v>FAX</v>
          </cell>
          <cell r="AL142"/>
          <cell r="AM142" t="e">
            <v>#N/A</v>
          </cell>
          <cell r="AN142"/>
          <cell r="AO142" t="e">
            <v>#N/A</v>
          </cell>
          <cell r="AP142"/>
          <cell r="AQ142" t="e">
            <v>#N/A</v>
          </cell>
          <cell r="AR142"/>
          <cell r="AS142" t="e">
            <v>#N/A</v>
          </cell>
          <cell r="AT142"/>
          <cell r="AU142" t="e">
            <v>#N/A</v>
          </cell>
          <cell r="AV142"/>
          <cell r="AW142" t="e">
            <v>#N/A</v>
          </cell>
          <cell r="AX142"/>
          <cell r="AY142" t="e">
            <v>#N/A</v>
          </cell>
          <cell r="AZ142" t="str">
            <v>平成15年7月1日</v>
          </cell>
          <cell r="BA142">
            <v>2160900</v>
          </cell>
          <cell r="BB142"/>
          <cell r="BC142" t="e">
            <v>#N/A</v>
          </cell>
          <cell r="BD142"/>
          <cell r="BE142" t="e">
            <v>#N/A</v>
          </cell>
          <cell r="BF142"/>
          <cell r="BG142" t="e">
            <v>#N/A</v>
          </cell>
          <cell r="BH142"/>
          <cell r="BI142" t="e">
            <v>#N/A</v>
          </cell>
          <cell r="BJ142"/>
          <cell r="BK142" t="e">
            <v>#N/A</v>
          </cell>
          <cell r="BL142"/>
          <cell r="BM142" t="e">
            <v>#N/A</v>
          </cell>
          <cell r="BN142"/>
          <cell r="BO142" t="e">
            <v>#N/A</v>
          </cell>
          <cell r="BP142"/>
          <cell r="BQ142" t="e">
            <v>#N/A</v>
          </cell>
          <cell r="BR142"/>
          <cell r="BS142" t="e">
            <v>#N/A</v>
          </cell>
          <cell r="BT142"/>
          <cell r="BU142" t="e">
            <v>#N/A</v>
          </cell>
          <cell r="BV142"/>
          <cell r="BW142" t="e">
            <v>#N/A</v>
          </cell>
          <cell r="BX142"/>
          <cell r="BY142" t="e">
            <v>#N/A</v>
          </cell>
          <cell r="BZ142"/>
          <cell r="CA142" t="e">
            <v>#N/A</v>
          </cell>
          <cell r="CB142"/>
          <cell r="CC142" t="e">
            <v>#N/A</v>
          </cell>
          <cell r="CD142"/>
          <cell r="CE142" t="e">
            <v>#N/A</v>
          </cell>
          <cell r="CF142">
            <v>1</v>
          </cell>
          <cell r="CG142">
            <v>0</v>
          </cell>
          <cell r="CH142">
            <v>0.92361111111111116</v>
          </cell>
          <cell r="CI142">
            <v>1</v>
          </cell>
        </row>
        <row r="143">
          <cell r="A143">
            <v>141</v>
          </cell>
          <cell r="B143">
            <v>15</v>
          </cell>
          <cell r="C143" t="str">
            <v>公共事業</v>
          </cell>
          <cell r="D143" t="str">
            <v>第 305-5 号</v>
          </cell>
          <cell r="E143">
            <v>37242</v>
          </cell>
          <cell r="F143">
            <v>9</v>
          </cell>
          <cell r="G143" t="str">
            <v>国道338号凍雪害防止工事</v>
          </cell>
          <cell r="H143" t="str">
            <v>下北郡脇野沢村大字脇野沢地内</v>
          </cell>
          <cell r="I143" t="str">
            <v>平成15年11月30日まで</v>
          </cell>
          <cell r="J143" t="str">
            <v>有</v>
          </cell>
          <cell r="K143" t="str">
            <v>平成15年7月1日(火)から平成15年7月16日(水)まで</v>
          </cell>
          <cell r="L143"/>
          <cell r="M143"/>
          <cell r="N143" t="str">
            <v>平成15年7月17日</v>
          </cell>
          <cell r="O143" t="str">
            <v>(木)</v>
          </cell>
          <cell r="P143" t="str">
            <v>午前10時00分</v>
          </cell>
          <cell r="Q143" t="str">
            <v>請負代金額の10分の1以上の契約保証金を納付</v>
          </cell>
          <cell r="R143">
            <v>0</v>
          </cell>
          <cell r="S143">
            <v>0</v>
          </cell>
          <cell r="T143"/>
          <cell r="U143" t="str">
            <v>平成15年7月1日</v>
          </cell>
          <cell r="V143" t="str">
            <v>（有）熊谷工務店</v>
          </cell>
          <cell r="W143" t="str">
            <v>FAX</v>
          </cell>
          <cell r="X143" t="str">
            <v>（株）セイホク</v>
          </cell>
          <cell r="Y143" t="str">
            <v>FAX</v>
          </cell>
          <cell r="Z143" t="str">
            <v>（株）瀬川組</v>
          </cell>
          <cell r="AA143" t="str">
            <v>FAX</v>
          </cell>
          <cell r="AB143" t="str">
            <v>(有)片岡建設</v>
          </cell>
          <cell r="AC143" t="str">
            <v>Fax 0175-31-2522</v>
          </cell>
          <cell r="AD143" t="str">
            <v>（有）誠和建設</v>
          </cell>
          <cell r="AE143" t="str">
            <v>Fax 0175-33-3213</v>
          </cell>
          <cell r="AF143" t="str">
            <v>（株）丹内土木</v>
          </cell>
          <cell r="AG143" t="str">
            <v>FAX</v>
          </cell>
          <cell r="AH143" t="str">
            <v>（株）相馬土木</v>
          </cell>
          <cell r="AI143" t="str">
            <v>FAX</v>
          </cell>
          <cell r="AJ143" t="str">
            <v>（有）鳥山建設</v>
          </cell>
          <cell r="AK143" t="str">
            <v>FAX</v>
          </cell>
          <cell r="AL143" t="str">
            <v>下北土木技術（有）</v>
          </cell>
          <cell r="AM143" t="str">
            <v>FAX</v>
          </cell>
          <cell r="AN143"/>
          <cell r="AO143" t="e">
            <v>#N/A</v>
          </cell>
          <cell r="AP143"/>
          <cell r="AQ143" t="e">
            <v>#N/A</v>
          </cell>
          <cell r="AR143"/>
          <cell r="AS143" t="e">
            <v>#N/A</v>
          </cell>
          <cell r="AT143"/>
          <cell r="AU143" t="e">
            <v>#N/A</v>
          </cell>
          <cell r="AV143"/>
          <cell r="AW143" t="e">
            <v>#N/A</v>
          </cell>
          <cell r="AX143"/>
          <cell r="AY143" t="e">
            <v>#N/A</v>
          </cell>
          <cell r="AZ143" t="str">
            <v>平成15年7月1日</v>
          </cell>
          <cell r="BA143">
            <v>9903600</v>
          </cell>
          <cell r="BB143"/>
          <cell r="BC143" t="e">
            <v>#N/A</v>
          </cell>
          <cell r="BD143"/>
          <cell r="BE143" t="e">
            <v>#N/A</v>
          </cell>
          <cell r="BF143"/>
          <cell r="BG143" t="e">
            <v>#N/A</v>
          </cell>
          <cell r="BH143"/>
          <cell r="BI143" t="e">
            <v>#N/A</v>
          </cell>
          <cell r="BJ143"/>
          <cell r="BK143" t="e">
            <v>#N/A</v>
          </cell>
          <cell r="BL143"/>
          <cell r="BM143" t="e">
            <v>#N/A</v>
          </cell>
          <cell r="BN143"/>
          <cell r="BO143" t="e">
            <v>#N/A</v>
          </cell>
          <cell r="BP143"/>
          <cell r="BQ143" t="e">
            <v>#N/A</v>
          </cell>
          <cell r="BR143"/>
          <cell r="BS143" t="e">
            <v>#N/A</v>
          </cell>
          <cell r="BT143"/>
          <cell r="BU143" t="e">
            <v>#N/A</v>
          </cell>
          <cell r="BV143"/>
          <cell r="BW143" t="e">
            <v>#N/A</v>
          </cell>
          <cell r="BX143"/>
          <cell r="BY143" t="e">
            <v>#N/A</v>
          </cell>
          <cell r="BZ143"/>
          <cell r="CA143" t="e">
            <v>#N/A</v>
          </cell>
          <cell r="CB143"/>
          <cell r="CC143" t="e">
            <v>#N/A</v>
          </cell>
          <cell r="CD143"/>
          <cell r="CE143" t="e">
            <v>#N/A</v>
          </cell>
          <cell r="CF143">
            <v>1</v>
          </cell>
          <cell r="CG143">
            <v>1</v>
          </cell>
          <cell r="CH143">
            <v>0.97045454545454546</v>
          </cell>
          <cell r="CI143">
            <v>1</v>
          </cell>
        </row>
        <row r="144">
          <cell r="A144">
            <v>142</v>
          </cell>
          <cell r="B144">
            <v>15</v>
          </cell>
          <cell r="C144" t="str">
            <v>公共事業</v>
          </cell>
          <cell r="D144" t="str">
            <v>第 305-6 号</v>
          </cell>
          <cell r="E144">
            <v>37242</v>
          </cell>
          <cell r="F144">
            <v>9</v>
          </cell>
          <cell r="G144" t="str">
            <v>国道338号凍雪害防止工事</v>
          </cell>
          <cell r="H144" t="str">
            <v>下北郡脇野沢村大字脇野沢地内</v>
          </cell>
          <cell r="I144" t="str">
            <v>平成15年11月30日まで</v>
          </cell>
          <cell r="J144" t="str">
            <v>有</v>
          </cell>
          <cell r="K144" t="str">
            <v>平成15年7月1日(火)から平成15年7月16日(水)まで</v>
          </cell>
          <cell r="L144"/>
          <cell r="M144"/>
          <cell r="N144" t="str">
            <v>平成15年7月17日</v>
          </cell>
          <cell r="O144" t="str">
            <v>(木)</v>
          </cell>
          <cell r="P144" t="str">
            <v>午前10時00分</v>
          </cell>
          <cell r="Q144" t="str">
            <v>請負代金額の10分の1以上の契約保証金を納付</v>
          </cell>
          <cell r="R144">
            <v>0</v>
          </cell>
          <cell r="S144">
            <v>0</v>
          </cell>
          <cell r="T144" t="str">
            <v xml:space="preserve"> 条件付 　工事番号第305-5号工事の</v>
          </cell>
          <cell r="U144" t="str">
            <v>平成15年7月1日</v>
          </cell>
          <cell r="V144" t="str">
            <v>（有）熊谷工務店</v>
          </cell>
          <cell r="W144" t="str">
            <v>FAX</v>
          </cell>
          <cell r="X144" t="str">
            <v>（株）セイホク</v>
          </cell>
          <cell r="Y144" t="str">
            <v>FAX</v>
          </cell>
          <cell r="Z144" t="str">
            <v>（株）瀬川組</v>
          </cell>
          <cell r="AA144" t="str">
            <v>FAX</v>
          </cell>
          <cell r="AB144" t="str">
            <v>(有)片岡建設</v>
          </cell>
          <cell r="AC144" t="str">
            <v>Fax 0175-31-2522</v>
          </cell>
          <cell r="AD144" t="str">
            <v>（有）誠和建設</v>
          </cell>
          <cell r="AE144" t="str">
            <v>Fax 0175-33-3213</v>
          </cell>
          <cell r="AF144" t="str">
            <v>（株）丹内土木</v>
          </cell>
          <cell r="AG144" t="str">
            <v>FAX</v>
          </cell>
          <cell r="AH144" t="str">
            <v>（株）相馬土木</v>
          </cell>
          <cell r="AI144" t="str">
            <v>FAX</v>
          </cell>
          <cell r="AJ144" t="str">
            <v>（有）鳥山建設</v>
          </cell>
          <cell r="AK144" t="str">
            <v>FAX</v>
          </cell>
          <cell r="AL144" t="str">
            <v>下北土木技術（有）</v>
          </cell>
          <cell r="AM144" t="str">
            <v>FAX</v>
          </cell>
          <cell r="AN144"/>
          <cell r="AO144" t="e">
            <v>#N/A</v>
          </cell>
          <cell r="AP144"/>
          <cell r="AQ144" t="e">
            <v>#N/A</v>
          </cell>
          <cell r="AR144"/>
          <cell r="AS144" t="e">
            <v>#N/A</v>
          </cell>
          <cell r="AT144"/>
          <cell r="AU144" t="e">
            <v>#N/A</v>
          </cell>
          <cell r="AV144"/>
          <cell r="AW144" t="e">
            <v>#N/A</v>
          </cell>
          <cell r="AX144"/>
          <cell r="AY144" t="e">
            <v>#N/A</v>
          </cell>
          <cell r="AZ144" t="str">
            <v>平成15年7月1日</v>
          </cell>
          <cell r="BA144">
            <v>9921450</v>
          </cell>
          <cell r="BB144"/>
          <cell r="BC144" t="e">
            <v>#N/A</v>
          </cell>
          <cell r="BD144"/>
          <cell r="BE144" t="e">
            <v>#N/A</v>
          </cell>
          <cell r="BF144"/>
          <cell r="BG144" t="e">
            <v>#N/A</v>
          </cell>
          <cell r="BH144"/>
          <cell r="BI144" t="e">
            <v>#N/A</v>
          </cell>
          <cell r="BJ144"/>
          <cell r="BK144" t="e">
            <v>#N/A</v>
          </cell>
          <cell r="BL144"/>
          <cell r="BM144" t="e">
            <v>#N/A</v>
          </cell>
          <cell r="BN144"/>
          <cell r="BO144" t="e">
            <v>#N/A</v>
          </cell>
          <cell r="BP144"/>
          <cell r="BQ144" t="e">
            <v>#N/A</v>
          </cell>
          <cell r="BR144"/>
          <cell r="BS144" t="e">
            <v>#N/A</v>
          </cell>
          <cell r="BT144"/>
          <cell r="BU144" t="e">
            <v>#N/A</v>
          </cell>
          <cell r="BV144"/>
          <cell r="BW144" t="e">
            <v>#N/A</v>
          </cell>
          <cell r="BX144"/>
          <cell r="BY144" t="e">
            <v>#N/A</v>
          </cell>
          <cell r="BZ144"/>
          <cell r="CA144" t="e">
            <v>#N/A</v>
          </cell>
          <cell r="CB144"/>
          <cell r="CC144" t="e">
            <v>#N/A</v>
          </cell>
          <cell r="CD144"/>
          <cell r="CE144" t="e">
            <v>#N/A</v>
          </cell>
          <cell r="CF144">
            <v>1</v>
          </cell>
          <cell r="CG144">
            <v>1</v>
          </cell>
          <cell r="CH144">
            <v>0.96955645161290327</v>
          </cell>
          <cell r="CI144">
            <v>1</v>
          </cell>
        </row>
        <row r="145">
          <cell r="A145">
            <v>143</v>
          </cell>
          <cell r="B145">
            <v>15</v>
          </cell>
          <cell r="C145" t="str">
            <v>県単事業</v>
          </cell>
          <cell r="D145" t="str">
            <v>起河改第 7702 号</v>
          </cell>
          <cell r="E145">
            <v>37242</v>
          </cell>
          <cell r="F145">
            <v>10</v>
          </cell>
          <cell r="G145" t="str">
            <v>田名部川河川改良工事</v>
          </cell>
          <cell r="H145" t="str">
            <v>むつ市大字金谷地内</v>
          </cell>
          <cell r="I145" t="str">
            <v>30日間</v>
          </cell>
          <cell r="J145" t="str">
            <v>有</v>
          </cell>
          <cell r="K145" t="str">
            <v>平成15年7月1日(火)から平成15年7月16日(水)まで</v>
          </cell>
          <cell r="L145"/>
          <cell r="M145"/>
          <cell r="N145" t="str">
            <v>平成15年7月17日</v>
          </cell>
          <cell r="O145" t="str">
            <v>(木)</v>
          </cell>
          <cell r="P145" t="str">
            <v>午前10時00分</v>
          </cell>
          <cell r="Q145" t="str">
            <v>請負代金額の10分の1以上の契約保証金を納付</v>
          </cell>
          <cell r="R145">
            <v>0</v>
          </cell>
          <cell r="S145">
            <v>0</v>
          </cell>
          <cell r="T145"/>
          <cell r="U145" t="str">
            <v>平成15年7月1日</v>
          </cell>
          <cell r="V145" t="str">
            <v>（株）浜中土木</v>
          </cell>
          <cell r="W145" t="str">
            <v>FAX</v>
          </cell>
          <cell r="X145" t="str">
            <v>山内土木（株）</v>
          </cell>
          <cell r="Y145" t="str">
            <v>FAX</v>
          </cell>
          <cell r="Z145" t="str">
            <v>（株）柴田組</v>
          </cell>
          <cell r="AA145" t="str">
            <v>FAX</v>
          </cell>
          <cell r="AB145" t="str">
            <v>野村建設（株）</v>
          </cell>
          <cell r="AC145" t="str">
            <v>FAX</v>
          </cell>
          <cell r="AD145" t="str">
            <v>（株）熊谷建設工業</v>
          </cell>
          <cell r="AE145" t="str">
            <v>FAX</v>
          </cell>
          <cell r="AF145" t="str">
            <v>太陽建設（株）</v>
          </cell>
          <cell r="AG145" t="str">
            <v>FAX</v>
          </cell>
          <cell r="AH145" t="str">
            <v>磯沼建設（株）</v>
          </cell>
          <cell r="AI145" t="str">
            <v>FAX</v>
          </cell>
          <cell r="AJ145" t="str">
            <v>杉山建設工業（株）</v>
          </cell>
          <cell r="AK145" t="str">
            <v>FAX</v>
          </cell>
          <cell r="AL145" t="str">
            <v>（株）橋本建設工業</v>
          </cell>
          <cell r="AM145" t="str">
            <v>FAX</v>
          </cell>
          <cell r="AN145" t="str">
            <v>大畑振興建設（株）</v>
          </cell>
          <cell r="AO145" t="str">
            <v>FAX</v>
          </cell>
          <cell r="AP145"/>
          <cell r="AQ145" t="e">
            <v>#N/A</v>
          </cell>
          <cell r="AR145"/>
          <cell r="AS145" t="e">
            <v>#N/A</v>
          </cell>
          <cell r="AT145"/>
          <cell r="AU145" t="e">
            <v>#N/A</v>
          </cell>
          <cell r="AV145"/>
          <cell r="AW145" t="e">
            <v>#N/A</v>
          </cell>
          <cell r="AX145"/>
          <cell r="AY145" t="e">
            <v>#N/A</v>
          </cell>
          <cell r="AZ145" t="str">
            <v>平成15年7月1日</v>
          </cell>
          <cell r="BA145">
            <v>19199250</v>
          </cell>
          <cell r="BB145"/>
          <cell r="BC145" t="e">
            <v>#N/A</v>
          </cell>
          <cell r="BD145"/>
          <cell r="BE145" t="e">
            <v>#N/A</v>
          </cell>
          <cell r="BF145"/>
          <cell r="BG145" t="e">
            <v>#N/A</v>
          </cell>
          <cell r="BH145"/>
          <cell r="BI145" t="e">
            <v>#N/A</v>
          </cell>
          <cell r="BJ145"/>
          <cell r="BK145" t="e">
            <v>#N/A</v>
          </cell>
          <cell r="BL145"/>
          <cell r="BM145" t="e">
            <v>#N/A</v>
          </cell>
          <cell r="BN145"/>
          <cell r="BO145" t="e">
            <v>#N/A</v>
          </cell>
          <cell r="BP145"/>
          <cell r="BQ145" t="e">
            <v>#N/A</v>
          </cell>
          <cell r="BR145"/>
          <cell r="BS145" t="e">
            <v>#N/A</v>
          </cell>
          <cell r="BT145"/>
          <cell r="BU145" t="e">
            <v>#N/A</v>
          </cell>
          <cell r="BV145"/>
          <cell r="BW145" t="e">
            <v>#N/A</v>
          </cell>
          <cell r="BX145"/>
          <cell r="BY145" t="e">
            <v>#N/A</v>
          </cell>
          <cell r="BZ145"/>
          <cell r="CA145" t="e">
            <v>#N/A</v>
          </cell>
          <cell r="CB145"/>
          <cell r="CC145" t="e">
            <v>#N/A</v>
          </cell>
          <cell r="CD145"/>
          <cell r="CE145" t="e">
            <v>#N/A</v>
          </cell>
          <cell r="CF145">
            <v>1</v>
          </cell>
          <cell r="CG145">
            <v>0</v>
          </cell>
          <cell r="CH145">
            <v>0.98403141361256541</v>
          </cell>
          <cell r="CI145">
            <v>1</v>
          </cell>
        </row>
        <row r="146">
          <cell r="A146">
            <v>144</v>
          </cell>
          <cell r="B146">
            <v>13</v>
          </cell>
          <cell r="C146" t="str">
            <v>県単事業</v>
          </cell>
          <cell r="D146" t="str">
            <v>第 7851 号</v>
          </cell>
          <cell r="E146"/>
          <cell r="F146">
            <v>10</v>
          </cell>
          <cell r="G146" t="str">
            <v>川目2号区域急傾斜地対策設計業務委託</v>
          </cell>
          <cell r="H146" t="str">
            <v>下北郡佐井村大字佐井地内</v>
          </cell>
          <cell r="I146" t="str">
            <v>160日間</v>
          </cell>
          <cell r="J146" t="str">
            <v>有</v>
          </cell>
          <cell r="K146" t="str">
            <v>平成15年7月15日(火)から平成15年7月23日(水)まで</v>
          </cell>
          <cell r="L146"/>
          <cell r="M146"/>
          <cell r="N146" t="str">
            <v>平成15年7月24日</v>
          </cell>
          <cell r="O146" t="str">
            <v>(木)</v>
          </cell>
          <cell r="P146" t="str">
            <v>午前10時00分</v>
          </cell>
          <cell r="Q146" t="str">
            <v>契約金額の100分の5以上の契約保証金を納付</v>
          </cell>
          <cell r="R146">
            <v>0</v>
          </cell>
          <cell r="S146">
            <v>0</v>
          </cell>
          <cell r="T146"/>
          <cell r="U146" t="str">
            <v>平成15年7月15日</v>
          </cell>
          <cell r="V146" t="str">
            <v>応用地質（株）</v>
          </cell>
          <cell r="W146" t="str">
            <v>FAX</v>
          </cell>
          <cell r="X146" t="str">
            <v>開発コンサルタント（株）</v>
          </cell>
          <cell r="Y146" t="str">
            <v>FAX</v>
          </cell>
          <cell r="Z146" t="str">
            <v>（株）開発設計コンサルタント</v>
          </cell>
          <cell r="AA146" t="str">
            <v>FAX</v>
          </cell>
          <cell r="AB146" t="str">
            <v>基礎地盤コンサルタンツ（株）</v>
          </cell>
          <cell r="AC146" t="str">
            <v>0177-22-5861</v>
          </cell>
          <cell r="AD146" t="str">
            <v>国土防災技術（株）</v>
          </cell>
          <cell r="AE146" t="str">
            <v>FAX</v>
          </cell>
          <cell r="AF146" t="str">
            <v>砂防エンジニアリング（株）</v>
          </cell>
          <cell r="AG146" t="str">
            <v>FAX</v>
          </cell>
          <cell r="AH146" t="str">
            <v>大日本コンサルタント（株）</v>
          </cell>
          <cell r="AI146" t="str">
            <v>FAX</v>
          </cell>
          <cell r="AJ146" t="str">
            <v>パシフィックコンサルタンツ（株）</v>
          </cell>
          <cell r="AK146" t="str">
            <v>FAX</v>
          </cell>
          <cell r="AL146" t="str">
            <v>（株）復建技術コンサルタント</v>
          </cell>
          <cell r="AM146" t="str">
            <v>FAX</v>
          </cell>
          <cell r="AN146" t="str">
            <v>八千代エンジニヤリング（株）</v>
          </cell>
          <cell r="AO146" t="str">
            <v>FAX</v>
          </cell>
          <cell r="AP146"/>
          <cell r="AQ146" t="e">
            <v>#N/A</v>
          </cell>
          <cell r="AR146"/>
          <cell r="AS146" t="e">
            <v>#N/A</v>
          </cell>
          <cell r="AT146"/>
          <cell r="AU146" t="e">
            <v>#N/A</v>
          </cell>
          <cell r="AV146"/>
          <cell r="AW146" t="e">
            <v>#N/A</v>
          </cell>
          <cell r="AX146"/>
          <cell r="AY146" t="e">
            <v>#N/A</v>
          </cell>
          <cell r="AZ146" t="str">
            <v>平成15年7月15日</v>
          </cell>
          <cell r="BA146">
            <v>2520000</v>
          </cell>
          <cell r="BB146"/>
          <cell r="BC146" t="e">
            <v>#N/A</v>
          </cell>
          <cell r="BD146"/>
          <cell r="BE146" t="e">
            <v>#N/A</v>
          </cell>
          <cell r="BF146"/>
          <cell r="BG146" t="e">
            <v>#N/A</v>
          </cell>
          <cell r="BH146"/>
          <cell r="BI146" t="e">
            <v>#N/A</v>
          </cell>
          <cell r="BJ146"/>
          <cell r="BK146" t="e">
            <v>#N/A</v>
          </cell>
          <cell r="BL146"/>
          <cell r="BM146" t="e">
            <v>#N/A</v>
          </cell>
          <cell r="BN146"/>
          <cell r="BO146" t="e">
            <v>#N/A</v>
          </cell>
          <cell r="BP146"/>
          <cell r="BQ146" t="e">
            <v>#N/A</v>
          </cell>
          <cell r="BR146"/>
          <cell r="BS146" t="e">
            <v>#N/A</v>
          </cell>
          <cell r="BT146"/>
          <cell r="BU146" t="e">
            <v>#N/A</v>
          </cell>
          <cell r="BV146"/>
          <cell r="BW146" t="e">
            <v>#N/A</v>
          </cell>
          <cell r="BX146"/>
          <cell r="BY146" t="e">
            <v>#N/A</v>
          </cell>
          <cell r="BZ146"/>
          <cell r="CA146" t="e">
            <v>#N/A</v>
          </cell>
          <cell r="CB146"/>
          <cell r="CC146" t="e">
            <v>#N/A</v>
          </cell>
          <cell r="CD146"/>
          <cell r="CE146" t="e">
            <v>#N/A</v>
          </cell>
          <cell r="CF146">
            <v>30</v>
          </cell>
          <cell r="CG146">
            <v>0</v>
          </cell>
          <cell r="CH146">
            <v>0.8</v>
          </cell>
          <cell r="CI146">
            <v>0</v>
          </cell>
        </row>
        <row r="147">
          <cell r="A147">
            <v>145</v>
          </cell>
          <cell r="B147">
            <v>13</v>
          </cell>
          <cell r="C147" t="str">
            <v>県単事業</v>
          </cell>
          <cell r="D147" t="str">
            <v>第 7851-1 号</v>
          </cell>
          <cell r="E147"/>
          <cell r="F147">
            <v>9</v>
          </cell>
          <cell r="G147" t="str">
            <v>川目2号区域急傾斜地対策地質調査業務委託</v>
          </cell>
          <cell r="H147" t="str">
            <v>下北郡佐井村大字佐井地内</v>
          </cell>
          <cell r="I147" t="str">
            <v>80日間</v>
          </cell>
          <cell r="J147" t="str">
            <v>有</v>
          </cell>
          <cell r="K147" t="str">
            <v>平成15年7月15日(火)から平成15年7月23日(水)まで</v>
          </cell>
          <cell r="L147"/>
          <cell r="M147"/>
          <cell r="N147" t="str">
            <v>平成15年7月24日</v>
          </cell>
          <cell r="O147" t="str">
            <v>(木)</v>
          </cell>
          <cell r="P147" t="str">
            <v>午前10時00分</v>
          </cell>
          <cell r="Q147" t="str">
            <v>契約金額の100分の5以上の契約保証金を納付</v>
          </cell>
          <cell r="R147">
            <v>0</v>
          </cell>
          <cell r="S147">
            <v>0</v>
          </cell>
          <cell r="T147"/>
          <cell r="U147" t="str">
            <v>平成15年7月15日</v>
          </cell>
          <cell r="V147" t="str">
            <v>（有）下北測量</v>
          </cell>
          <cell r="W147" t="str">
            <v>FAX</v>
          </cell>
          <cell r="X147" t="str">
            <v>（株）小川ボーリング建設工業</v>
          </cell>
          <cell r="Y147" t="str">
            <v>FAX</v>
          </cell>
          <cell r="Z147" t="str">
            <v>（株）しんとう計測</v>
          </cell>
          <cell r="AA147" t="str">
            <v>FAX</v>
          </cell>
          <cell r="AB147" t="str">
            <v>大泉開発（株）</v>
          </cell>
          <cell r="AC147" t="str">
            <v>FAX</v>
          </cell>
          <cell r="AD147" t="str">
            <v>東北地下工業（株）</v>
          </cell>
          <cell r="AE147" t="str">
            <v>FAX</v>
          </cell>
          <cell r="AF147" t="str">
            <v>（株）日研工営</v>
          </cell>
          <cell r="AG147" t="str">
            <v>FAX</v>
          </cell>
          <cell r="AH147" t="str">
            <v>（株）興和</v>
          </cell>
          <cell r="AI147" t="str">
            <v>FAX</v>
          </cell>
          <cell r="AJ147" t="str">
            <v>（株）青秋</v>
          </cell>
          <cell r="AK147" t="str">
            <v>FAX</v>
          </cell>
          <cell r="AL147" t="str">
            <v>（株）弘泉技術</v>
          </cell>
          <cell r="AM147" t="str">
            <v>FAX</v>
          </cell>
          <cell r="AN147"/>
          <cell r="AO147" t="e">
            <v>#N/A</v>
          </cell>
          <cell r="AP147"/>
          <cell r="AQ147" t="e">
            <v>#N/A</v>
          </cell>
          <cell r="AR147"/>
          <cell r="AS147" t="e">
            <v>#N/A</v>
          </cell>
          <cell r="AT147"/>
          <cell r="AU147" t="e">
            <v>#N/A</v>
          </cell>
          <cell r="AV147"/>
          <cell r="AW147" t="e">
            <v>#N/A</v>
          </cell>
          <cell r="AX147"/>
          <cell r="AY147" t="e">
            <v>#N/A</v>
          </cell>
          <cell r="AZ147" t="str">
            <v>平成15年7月15日</v>
          </cell>
          <cell r="BA147">
            <v>2394000</v>
          </cell>
          <cell r="BB147"/>
          <cell r="BC147" t="e">
            <v>#N/A</v>
          </cell>
          <cell r="BD147"/>
          <cell r="BE147" t="e">
            <v>#N/A</v>
          </cell>
          <cell r="BF147"/>
          <cell r="BG147" t="e">
            <v>#N/A</v>
          </cell>
          <cell r="BH147"/>
          <cell r="BI147" t="e">
            <v>#N/A</v>
          </cell>
          <cell r="BJ147"/>
          <cell r="BK147" t="e">
            <v>#N/A</v>
          </cell>
          <cell r="BL147"/>
          <cell r="BM147" t="e">
            <v>#N/A</v>
          </cell>
          <cell r="BN147"/>
          <cell r="BO147" t="e">
            <v>#N/A</v>
          </cell>
          <cell r="BP147"/>
          <cell r="BQ147" t="e">
            <v>#N/A</v>
          </cell>
          <cell r="BR147"/>
          <cell r="BS147" t="e">
            <v>#N/A</v>
          </cell>
          <cell r="BT147"/>
          <cell r="BU147" t="e">
            <v>#N/A</v>
          </cell>
          <cell r="BV147"/>
          <cell r="BW147" t="e">
            <v>#N/A</v>
          </cell>
          <cell r="BX147"/>
          <cell r="BY147" t="e">
            <v>#N/A</v>
          </cell>
          <cell r="BZ147"/>
          <cell r="CA147" t="e">
            <v>#N/A</v>
          </cell>
          <cell r="CB147"/>
          <cell r="CC147" t="e">
            <v>#N/A</v>
          </cell>
          <cell r="CD147"/>
          <cell r="CE147" t="e">
            <v>#N/A</v>
          </cell>
          <cell r="CF147">
            <v>30</v>
          </cell>
          <cell r="CG147">
            <v>0</v>
          </cell>
          <cell r="CH147">
            <v>0.94456066945606698</v>
          </cell>
          <cell r="CI147">
            <v>0</v>
          </cell>
        </row>
        <row r="148">
          <cell r="A148">
            <v>146</v>
          </cell>
          <cell r="B148">
            <v>13</v>
          </cell>
          <cell r="C148" t="str">
            <v>公共事業</v>
          </cell>
          <cell r="D148" t="str">
            <v>統委第 2-2 号</v>
          </cell>
          <cell r="E148"/>
          <cell r="F148">
            <v>8</v>
          </cell>
          <cell r="G148" t="str">
            <v>脇野沢川統合河川整備用地調査業務委託</v>
          </cell>
          <cell r="H148" t="str">
            <v>下北郡脇野沢村大字脇野沢地内</v>
          </cell>
          <cell r="I148" t="str">
            <v>180日間</v>
          </cell>
          <cell r="J148" t="str">
            <v>有</v>
          </cell>
          <cell r="K148" t="str">
            <v>平成15年7月15日(火)から平成15年7月23日(水)まで</v>
          </cell>
          <cell r="L148"/>
          <cell r="M148"/>
          <cell r="N148" t="str">
            <v>平成15年7月24日</v>
          </cell>
          <cell r="O148" t="str">
            <v>(木)</v>
          </cell>
          <cell r="P148" t="str">
            <v>午前10時00分</v>
          </cell>
          <cell r="Q148" t="str">
            <v>契約金額の100分の5以上の契約保証金を納付</v>
          </cell>
          <cell r="R148">
            <v>0</v>
          </cell>
          <cell r="S148">
            <v>0</v>
          </cell>
          <cell r="T148"/>
          <cell r="U148" t="str">
            <v>平成15年7月15日</v>
          </cell>
          <cell r="V148" t="str">
            <v>（有）下北測量</v>
          </cell>
          <cell r="W148" t="str">
            <v>FAX</v>
          </cell>
          <cell r="X148" t="str">
            <v>（株）アイテック</v>
          </cell>
          <cell r="Y148" t="str">
            <v>FAX</v>
          </cell>
          <cell r="Z148" t="str">
            <v>新産測量（株）</v>
          </cell>
          <cell r="AA148" t="str">
            <v>FAX</v>
          </cell>
          <cell r="AB148" t="str">
            <v>（株）翌檜計画</v>
          </cell>
          <cell r="AC148" t="str">
            <v>FAX</v>
          </cell>
          <cell r="AD148" t="str">
            <v>（株）開発技研</v>
          </cell>
          <cell r="AE148" t="str">
            <v>FAX</v>
          </cell>
          <cell r="AF148" t="str">
            <v>（株）八光コンサルタント</v>
          </cell>
          <cell r="AG148" t="str">
            <v>FAX</v>
          </cell>
          <cell r="AH148" t="str">
            <v>（株）岩沢測量コンサル</v>
          </cell>
          <cell r="AI148" t="str">
            <v>FAX</v>
          </cell>
          <cell r="AJ148" t="str">
            <v>佐藤技術（株）</v>
          </cell>
          <cell r="AK148" t="str">
            <v>FAX</v>
          </cell>
          <cell r="AL148"/>
          <cell r="AM148" t="e">
            <v>#N/A</v>
          </cell>
          <cell r="AN148"/>
          <cell r="AO148" t="e">
            <v>#N/A</v>
          </cell>
          <cell r="AP148"/>
          <cell r="AQ148" t="e">
            <v>#N/A</v>
          </cell>
          <cell r="AR148"/>
          <cell r="AS148" t="e">
            <v>#N/A</v>
          </cell>
          <cell r="AT148"/>
          <cell r="AU148" t="e">
            <v>#N/A</v>
          </cell>
          <cell r="AV148"/>
          <cell r="AW148" t="e">
            <v>#N/A</v>
          </cell>
          <cell r="AX148"/>
          <cell r="AY148" t="e">
            <v>#N/A</v>
          </cell>
          <cell r="AZ148" t="str">
            <v>平成15年7月15日</v>
          </cell>
          <cell r="BA148">
            <v>1365000</v>
          </cell>
          <cell r="BB148"/>
          <cell r="BC148" t="e">
            <v>#N/A</v>
          </cell>
          <cell r="BD148"/>
          <cell r="BE148" t="e">
            <v>#N/A</v>
          </cell>
          <cell r="BF148"/>
          <cell r="BG148" t="e">
            <v>#N/A</v>
          </cell>
          <cell r="BH148"/>
          <cell r="BI148" t="e">
            <v>#N/A</v>
          </cell>
          <cell r="BJ148"/>
          <cell r="BK148" t="e">
            <v>#N/A</v>
          </cell>
          <cell r="BL148"/>
          <cell r="BM148" t="e">
            <v>#N/A</v>
          </cell>
          <cell r="BN148"/>
          <cell r="BO148" t="e">
            <v>#N/A</v>
          </cell>
          <cell r="BP148"/>
          <cell r="BQ148" t="e">
            <v>#N/A</v>
          </cell>
          <cell r="BR148"/>
          <cell r="BS148" t="e">
            <v>#N/A</v>
          </cell>
          <cell r="BT148"/>
          <cell r="BU148" t="e">
            <v>#N/A</v>
          </cell>
          <cell r="BV148"/>
          <cell r="BW148" t="e">
            <v>#N/A</v>
          </cell>
          <cell r="BX148"/>
          <cell r="BY148" t="e">
            <v>#N/A</v>
          </cell>
          <cell r="BZ148"/>
          <cell r="CA148" t="e">
            <v>#N/A</v>
          </cell>
          <cell r="CB148"/>
          <cell r="CC148" t="e">
            <v>#N/A</v>
          </cell>
          <cell r="CD148"/>
          <cell r="CE148" t="e">
            <v>#N/A</v>
          </cell>
          <cell r="CF148">
            <v>30</v>
          </cell>
          <cell r="CG148">
            <v>0</v>
          </cell>
          <cell r="CH148">
            <v>0.88786764705882348</v>
          </cell>
          <cell r="CI148">
            <v>0</v>
          </cell>
        </row>
        <row r="149">
          <cell r="A149">
            <v>147</v>
          </cell>
          <cell r="B149">
            <v>15</v>
          </cell>
          <cell r="C149" t="str">
            <v>県単事業</v>
          </cell>
          <cell r="D149" t="str">
            <v>起第 7235 号</v>
          </cell>
          <cell r="E149">
            <v>37249</v>
          </cell>
          <cell r="F149">
            <v>8</v>
          </cell>
          <cell r="G149" t="str">
            <v>関根蒲野沢線外交通安全対策工事</v>
          </cell>
          <cell r="H149" t="str">
            <v>下北郡東通村大字蒲野沢外地内</v>
          </cell>
          <cell r="I149" t="str">
            <v>120日間</v>
          </cell>
          <cell r="J149" t="str">
            <v>有</v>
          </cell>
          <cell r="K149" t="str">
            <v>平成15年7月8日(火)から平成15年7月23日(水)まで</v>
          </cell>
          <cell r="L149"/>
          <cell r="M149"/>
          <cell r="N149" t="str">
            <v>平成15年7月24日</v>
          </cell>
          <cell r="O149" t="str">
            <v>(木)</v>
          </cell>
          <cell r="P149" t="str">
            <v>午前10時00分</v>
          </cell>
          <cell r="Q149" t="str">
            <v>請負代金額の10分の1以上の契約保証金を納付</v>
          </cell>
          <cell r="R149">
            <v>0</v>
          </cell>
          <cell r="S149">
            <v>0</v>
          </cell>
          <cell r="T149"/>
          <cell r="U149" t="str">
            <v>平成15年7月8日</v>
          </cell>
          <cell r="V149" t="str">
            <v>（株）相馬土木</v>
          </cell>
          <cell r="W149" t="str">
            <v>FAX</v>
          </cell>
          <cell r="X149" t="str">
            <v>下北土木技術（有）</v>
          </cell>
          <cell r="Y149" t="str">
            <v>FAX</v>
          </cell>
          <cell r="Z149" t="str">
            <v>坂本建設（株）</v>
          </cell>
          <cell r="AA149" t="str">
            <v>FAX</v>
          </cell>
          <cell r="AB149" t="str">
            <v>（有）南川工業</v>
          </cell>
          <cell r="AC149" t="str">
            <v>FAX</v>
          </cell>
          <cell r="AD149" t="str">
            <v>川端管工土木（株）</v>
          </cell>
          <cell r="AE149" t="str">
            <v>FAX</v>
          </cell>
          <cell r="AF149" t="str">
            <v>（有）中村工務店</v>
          </cell>
          <cell r="AG149" t="str">
            <v>FAX</v>
          </cell>
          <cell r="AH149" t="str">
            <v>（有）坪組</v>
          </cell>
          <cell r="AI149" t="str">
            <v>FAX</v>
          </cell>
          <cell r="AJ149" t="str">
            <v>（株）菊池住設</v>
          </cell>
          <cell r="AK149" t="str">
            <v>FAX</v>
          </cell>
          <cell r="AL149"/>
          <cell r="AM149" t="e">
            <v>#N/A</v>
          </cell>
          <cell r="AN149"/>
          <cell r="AO149" t="e">
            <v>#N/A</v>
          </cell>
          <cell r="AP149"/>
          <cell r="AQ149" t="e">
            <v>#N/A</v>
          </cell>
          <cell r="AR149"/>
          <cell r="AS149" t="e">
            <v>#N/A</v>
          </cell>
          <cell r="AT149"/>
          <cell r="AU149" t="e">
            <v>#N/A</v>
          </cell>
          <cell r="AV149"/>
          <cell r="AW149" t="e">
            <v>#N/A</v>
          </cell>
          <cell r="AX149"/>
          <cell r="AY149" t="e">
            <v>#N/A</v>
          </cell>
          <cell r="AZ149" t="str">
            <v>平成15年7月8日</v>
          </cell>
          <cell r="BA149">
            <v>9863700</v>
          </cell>
          <cell r="BB149"/>
          <cell r="BC149" t="e">
            <v>#N/A</v>
          </cell>
          <cell r="BD149"/>
          <cell r="BE149" t="e">
            <v>#N/A</v>
          </cell>
          <cell r="BF149"/>
          <cell r="BG149" t="e">
            <v>#N/A</v>
          </cell>
          <cell r="BH149"/>
          <cell r="BI149" t="e">
            <v>#N/A</v>
          </cell>
          <cell r="BJ149"/>
          <cell r="BK149" t="e">
            <v>#N/A</v>
          </cell>
          <cell r="BL149"/>
          <cell r="BM149" t="e">
            <v>#N/A</v>
          </cell>
          <cell r="BN149"/>
          <cell r="BO149" t="e">
            <v>#N/A</v>
          </cell>
          <cell r="BP149"/>
          <cell r="BQ149" t="e">
            <v>#N/A</v>
          </cell>
          <cell r="BR149"/>
          <cell r="BS149" t="e">
            <v>#N/A</v>
          </cell>
          <cell r="BT149"/>
          <cell r="BU149" t="e">
            <v>#N/A</v>
          </cell>
          <cell r="BV149"/>
          <cell r="BW149" t="e">
            <v>#N/A</v>
          </cell>
          <cell r="BX149"/>
          <cell r="BY149" t="e">
            <v>#N/A</v>
          </cell>
          <cell r="BZ149"/>
          <cell r="CA149" t="e">
            <v>#N/A</v>
          </cell>
          <cell r="CB149"/>
          <cell r="CC149" t="e">
            <v>#N/A</v>
          </cell>
          <cell r="CD149"/>
          <cell r="CE149" t="e">
            <v>#N/A</v>
          </cell>
          <cell r="CF149">
            <v>1</v>
          </cell>
          <cell r="CG149">
            <v>1</v>
          </cell>
          <cell r="CH149">
            <v>0.93711967545638941</v>
          </cell>
          <cell r="CI149">
            <v>1</v>
          </cell>
        </row>
        <row r="150">
          <cell r="A150">
            <v>148</v>
          </cell>
          <cell r="B150">
            <v>15</v>
          </cell>
          <cell r="C150" t="str">
            <v>県単事業</v>
          </cell>
          <cell r="D150" t="str">
            <v>第 7272 号</v>
          </cell>
          <cell r="E150">
            <v>37249</v>
          </cell>
          <cell r="F150">
            <v>8</v>
          </cell>
          <cell r="G150" t="str">
            <v>国道３３８号外側溝整備工事</v>
          </cell>
          <cell r="H150" t="str">
            <v>下北郡川内町大字桧川外地内</v>
          </cell>
          <cell r="I150" t="str">
            <v>100日間</v>
          </cell>
          <cell r="J150" t="str">
            <v>有</v>
          </cell>
          <cell r="K150" t="str">
            <v>平成15年7月8日(火)から平成15年7月23日(水)まで</v>
          </cell>
          <cell r="L150"/>
          <cell r="M150"/>
          <cell r="N150" t="str">
            <v>平成15年7月24日</v>
          </cell>
          <cell r="O150" t="str">
            <v>(木)</v>
          </cell>
          <cell r="P150" t="str">
            <v>午前10時00分</v>
          </cell>
          <cell r="Q150" t="str">
            <v>請負代金額の100分の5以上の契約保証金を納付</v>
          </cell>
          <cell r="R150">
            <v>0</v>
          </cell>
          <cell r="S150">
            <v>0</v>
          </cell>
          <cell r="T150"/>
          <cell r="U150" t="str">
            <v>平成15年7月8日</v>
          </cell>
          <cell r="V150" t="str">
            <v>（有）熊谷工務店</v>
          </cell>
          <cell r="W150" t="str">
            <v>FAX</v>
          </cell>
          <cell r="X150" t="str">
            <v>（株）セイホク</v>
          </cell>
          <cell r="Y150" t="str">
            <v>FAX</v>
          </cell>
          <cell r="Z150" t="str">
            <v>（株）瀬川組</v>
          </cell>
          <cell r="AA150" t="str">
            <v>FAX</v>
          </cell>
          <cell r="AB150" t="str">
            <v>(有)片岡建設</v>
          </cell>
          <cell r="AC150" t="str">
            <v>Fax 0175-31-2522</v>
          </cell>
          <cell r="AD150" t="str">
            <v>（有）誠和建設</v>
          </cell>
          <cell r="AE150" t="str">
            <v>Fax 0175-33-3213</v>
          </cell>
          <cell r="AF150" t="str">
            <v>（株）丹内土木</v>
          </cell>
          <cell r="AG150" t="str">
            <v>FAX</v>
          </cell>
          <cell r="AH150" t="str">
            <v>（株）相馬土木</v>
          </cell>
          <cell r="AI150" t="str">
            <v>FAX</v>
          </cell>
          <cell r="AJ150" t="str">
            <v>下北土木技術（有）</v>
          </cell>
          <cell r="AK150" t="str">
            <v>FAX</v>
          </cell>
          <cell r="AL150"/>
          <cell r="AM150" t="e">
            <v>#N/A</v>
          </cell>
          <cell r="AN150"/>
          <cell r="AO150" t="e">
            <v>#N/A</v>
          </cell>
          <cell r="AP150"/>
          <cell r="AQ150" t="e">
            <v>#N/A</v>
          </cell>
          <cell r="AR150"/>
          <cell r="AS150" t="e">
            <v>#N/A</v>
          </cell>
          <cell r="AT150"/>
          <cell r="AU150" t="e">
            <v>#N/A</v>
          </cell>
          <cell r="AV150"/>
          <cell r="AW150" t="e">
            <v>#N/A</v>
          </cell>
          <cell r="AX150"/>
          <cell r="AY150" t="e">
            <v>#N/A</v>
          </cell>
          <cell r="AZ150" t="str">
            <v>平成15年7月8日</v>
          </cell>
          <cell r="BA150">
            <v>3606750</v>
          </cell>
          <cell r="BB150"/>
          <cell r="BC150" t="e">
            <v>#N/A</v>
          </cell>
          <cell r="BD150"/>
          <cell r="BE150" t="e">
            <v>#N/A</v>
          </cell>
          <cell r="BF150"/>
          <cell r="BG150" t="e">
            <v>#N/A</v>
          </cell>
          <cell r="BH150"/>
          <cell r="BI150" t="e">
            <v>#N/A</v>
          </cell>
          <cell r="BJ150"/>
          <cell r="BK150" t="e">
            <v>#N/A</v>
          </cell>
          <cell r="BL150"/>
          <cell r="BM150" t="e">
            <v>#N/A</v>
          </cell>
          <cell r="BN150"/>
          <cell r="BO150" t="e">
            <v>#N/A</v>
          </cell>
          <cell r="BP150"/>
          <cell r="BQ150" t="e">
            <v>#N/A</v>
          </cell>
          <cell r="BR150"/>
          <cell r="BS150" t="e">
            <v>#N/A</v>
          </cell>
          <cell r="BT150"/>
          <cell r="BU150" t="e">
            <v>#N/A</v>
          </cell>
          <cell r="BV150"/>
          <cell r="BW150" t="e">
            <v>#N/A</v>
          </cell>
          <cell r="BX150"/>
          <cell r="BY150" t="e">
            <v>#N/A</v>
          </cell>
          <cell r="BZ150"/>
          <cell r="CA150" t="e">
            <v>#N/A</v>
          </cell>
          <cell r="CB150"/>
          <cell r="CC150" t="e">
            <v>#N/A</v>
          </cell>
          <cell r="CD150"/>
          <cell r="CE150" t="e">
            <v>#N/A</v>
          </cell>
          <cell r="CF150">
            <v>1</v>
          </cell>
          <cell r="CG150">
            <v>0</v>
          </cell>
          <cell r="CH150">
            <v>0.96833333333333338</v>
          </cell>
          <cell r="CI150">
            <v>1</v>
          </cell>
        </row>
        <row r="151">
          <cell r="A151">
            <v>149</v>
          </cell>
          <cell r="B151">
            <v>15</v>
          </cell>
          <cell r="C151" t="str">
            <v>公共事業</v>
          </cell>
          <cell r="D151" t="str">
            <v>第 305-3 号</v>
          </cell>
          <cell r="E151">
            <v>37249</v>
          </cell>
          <cell r="F151">
            <v>11</v>
          </cell>
          <cell r="G151" t="str">
            <v>国道３３８号凍雪害防止工事</v>
          </cell>
          <cell r="H151" t="str">
            <v>下北郡脇野沢村大字脇野沢地内</v>
          </cell>
          <cell r="I151" t="str">
            <v>平成15年11月30日まで</v>
          </cell>
          <cell r="J151" t="str">
            <v>有</v>
          </cell>
          <cell r="K151" t="str">
            <v>平成15年7月8日(火)から平成15年7月23日(水)まで</v>
          </cell>
          <cell r="L151"/>
          <cell r="M151"/>
          <cell r="N151" t="str">
            <v>平成15年7月24日</v>
          </cell>
          <cell r="O151" t="str">
            <v>(木)</v>
          </cell>
          <cell r="P151" t="str">
            <v>午前10時00分</v>
          </cell>
          <cell r="Q151" t="str">
            <v>請負代金額の10分の1以上の契約保証金を納付</v>
          </cell>
          <cell r="R151">
            <v>0</v>
          </cell>
          <cell r="S151">
            <v>0</v>
          </cell>
          <cell r="T151"/>
          <cell r="U151" t="str">
            <v>平成15年7月8日</v>
          </cell>
          <cell r="V151" t="str">
            <v>（有）川下土建</v>
          </cell>
          <cell r="W151" t="str">
            <v>FAX</v>
          </cell>
          <cell r="X151" t="str">
            <v>むつ建設機械（株）</v>
          </cell>
          <cell r="Y151" t="str">
            <v>FAX</v>
          </cell>
          <cell r="Z151" t="str">
            <v>皆野建設（株）</v>
          </cell>
          <cell r="AA151" t="str">
            <v>FAX</v>
          </cell>
          <cell r="AB151" t="str">
            <v>（株）室組</v>
          </cell>
          <cell r="AC151" t="str">
            <v>FAX</v>
          </cell>
          <cell r="AD151" t="str">
            <v>広田建設（株）</v>
          </cell>
          <cell r="AE151" t="str">
            <v>FAX</v>
          </cell>
          <cell r="AF151" t="str">
            <v>浦田建設（株）</v>
          </cell>
          <cell r="AG151" t="str">
            <v>FAX</v>
          </cell>
          <cell r="AH151" t="str">
            <v>（株）大むつ興業</v>
          </cell>
          <cell r="AI151" t="str">
            <v>FAX</v>
          </cell>
          <cell r="AJ151" t="str">
            <v>（株）庭田組</v>
          </cell>
          <cell r="AK151" t="str">
            <v>FAX</v>
          </cell>
          <cell r="AL151" t="str">
            <v>高松建設工業（株）</v>
          </cell>
          <cell r="AM151" t="str">
            <v>FAX</v>
          </cell>
          <cell r="AN151" t="str">
            <v>（有）渋田産業</v>
          </cell>
          <cell r="AO151" t="str">
            <v>FAX</v>
          </cell>
          <cell r="AP151" t="str">
            <v>（株）竹本建設</v>
          </cell>
          <cell r="AQ151" t="str">
            <v>FAX</v>
          </cell>
          <cell r="AR151"/>
          <cell r="AS151" t="e">
            <v>#N/A</v>
          </cell>
          <cell r="AT151"/>
          <cell r="AU151" t="e">
            <v>#N/A</v>
          </cell>
          <cell r="AV151"/>
          <cell r="AW151" t="e">
            <v>#N/A</v>
          </cell>
          <cell r="AX151"/>
          <cell r="AY151" t="e">
            <v>#N/A</v>
          </cell>
          <cell r="AZ151" t="str">
            <v>平成15年7月8日</v>
          </cell>
          <cell r="BA151">
            <v>13118700</v>
          </cell>
          <cell r="BB151"/>
          <cell r="BC151" t="e">
            <v>#N/A</v>
          </cell>
          <cell r="BD151"/>
          <cell r="BE151" t="e">
            <v>#N/A</v>
          </cell>
          <cell r="BF151"/>
          <cell r="BG151" t="e">
            <v>#N/A</v>
          </cell>
          <cell r="BH151"/>
          <cell r="BI151" t="e">
            <v>#N/A</v>
          </cell>
          <cell r="BJ151"/>
          <cell r="BK151" t="e">
            <v>#N/A</v>
          </cell>
          <cell r="BL151"/>
          <cell r="BM151" t="e">
            <v>#N/A</v>
          </cell>
          <cell r="BN151"/>
          <cell r="BO151" t="e">
            <v>#N/A</v>
          </cell>
          <cell r="BP151"/>
          <cell r="BQ151" t="e">
            <v>#N/A</v>
          </cell>
          <cell r="BR151"/>
          <cell r="BS151" t="e">
            <v>#N/A</v>
          </cell>
          <cell r="BT151"/>
          <cell r="BU151" t="e">
            <v>#N/A</v>
          </cell>
          <cell r="BV151"/>
          <cell r="BW151" t="e">
            <v>#N/A</v>
          </cell>
          <cell r="BX151"/>
          <cell r="BY151" t="e">
            <v>#N/A</v>
          </cell>
          <cell r="BZ151"/>
          <cell r="CA151" t="e">
            <v>#N/A</v>
          </cell>
          <cell r="CB151"/>
          <cell r="CC151" t="e">
            <v>#N/A</v>
          </cell>
          <cell r="CD151"/>
          <cell r="CE151" t="e">
            <v>#N/A</v>
          </cell>
          <cell r="CF151">
            <v>1</v>
          </cell>
          <cell r="CG151">
            <v>1</v>
          </cell>
          <cell r="CH151">
            <v>0.97994656488549614</v>
          </cell>
          <cell r="CI151">
            <v>1</v>
          </cell>
        </row>
        <row r="152">
          <cell r="A152">
            <v>150</v>
          </cell>
          <cell r="B152">
            <v>15</v>
          </cell>
          <cell r="C152" t="str">
            <v>公共事業</v>
          </cell>
          <cell r="D152" t="str">
            <v>第 305-4 号</v>
          </cell>
          <cell r="E152">
            <v>37249</v>
          </cell>
          <cell r="F152">
            <v>11</v>
          </cell>
          <cell r="G152" t="str">
            <v>国道３３８号凍雪害防止工事</v>
          </cell>
          <cell r="H152" t="str">
            <v>下北郡脇野沢村大字脇野沢地内</v>
          </cell>
          <cell r="I152" t="str">
            <v>平成15年11月30日まで</v>
          </cell>
          <cell r="J152" t="str">
            <v>有</v>
          </cell>
          <cell r="K152" t="str">
            <v>平成15年7月8日(火)から平成15年7月23日(水)まで</v>
          </cell>
          <cell r="L152"/>
          <cell r="M152"/>
          <cell r="N152" t="str">
            <v>平成15年7月24日</v>
          </cell>
          <cell r="O152" t="str">
            <v>(木)</v>
          </cell>
          <cell r="P152" t="str">
            <v>午前10時00分</v>
          </cell>
          <cell r="Q152" t="str">
            <v>請負代金額の10分の1以上の契約保証金を納付</v>
          </cell>
          <cell r="R152">
            <v>0</v>
          </cell>
          <cell r="S152">
            <v>0</v>
          </cell>
          <cell r="T152" t="str">
            <v xml:space="preserve"> 条件付 　工事番号第３０５－３号工事の</v>
          </cell>
          <cell r="U152" t="str">
            <v>平成15年7月8日</v>
          </cell>
          <cell r="V152" t="str">
            <v>（有）川下土建</v>
          </cell>
          <cell r="W152" t="str">
            <v>FAX</v>
          </cell>
          <cell r="X152" t="str">
            <v>むつ建設機械（株）</v>
          </cell>
          <cell r="Y152" t="str">
            <v>FAX</v>
          </cell>
          <cell r="Z152" t="str">
            <v>皆野建設（株）</v>
          </cell>
          <cell r="AA152" t="str">
            <v>FAX</v>
          </cell>
          <cell r="AB152" t="str">
            <v>（株）室組</v>
          </cell>
          <cell r="AC152" t="str">
            <v>FAX</v>
          </cell>
          <cell r="AD152" t="str">
            <v>広田建設（株）</v>
          </cell>
          <cell r="AE152" t="str">
            <v>FAX</v>
          </cell>
          <cell r="AF152" t="str">
            <v>浦田建設（株）</v>
          </cell>
          <cell r="AG152" t="str">
            <v>FAX</v>
          </cell>
          <cell r="AH152" t="str">
            <v>（株）大むつ興業</v>
          </cell>
          <cell r="AI152" t="str">
            <v>FAX</v>
          </cell>
          <cell r="AJ152" t="str">
            <v>（株）庭田組</v>
          </cell>
          <cell r="AK152" t="str">
            <v>FAX</v>
          </cell>
          <cell r="AL152" t="str">
            <v>高松建設工業（株）</v>
          </cell>
          <cell r="AM152" t="str">
            <v>FAX</v>
          </cell>
          <cell r="AN152" t="str">
            <v>（有）渋田産業</v>
          </cell>
          <cell r="AO152" t="str">
            <v>FAX</v>
          </cell>
          <cell r="AP152" t="str">
            <v>（株）竹本建設</v>
          </cell>
          <cell r="AQ152" t="str">
            <v>FAX</v>
          </cell>
          <cell r="AR152"/>
          <cell r="AS152" t="e">
            <v>#N/A</v>
          </cell>
          <cell r="AT152"/>
          <cell r="AU152" t="e">
            <v>#N/A</v>
          </cell>
          <cell r="AV152"/>
          <cell r="AW152" t="e">
            <v>#N/A</v>
          </cell>
          <cell r="AX152"/>
          <cell r="AY152" t="e">
            <v>#N/A</v>
          </cell>
          <cell r="AZ152" t="str">
            <v>平成15年7月8日</v>
          </cell>
          <cell r="BA152">
            <v>13309800</v>
          </cell>
          <cell r="BB152"/>
          <cell r="BC152" t="e">
            <v>#N/A</v>
          </cell>
          <cell r="BD152"/>
          <cell r="BE152" t="e">
            <v>#N/A</v>
          </cell>
          <cell r="BF152"/>
          <cell r="BG152" t="e">
            <v>#N/A</v>
          </cell>
          <cell r="BH152"/>
          <cell r="BI152" t="e">
            <v>#N/A</v>
          </cell>
          <cell r="BJ152"/>
          <cell r="BK152" t="e">
            <v>#N/A</v>
          </cell>
          <cell r="BL152"/>
          <cell r="BM152" t="e">
            <v>#N/A</v>
          </cell>
          <cell r="BN152"/>
          <cell r="BO152" t="e">
            <v>#N/A</v>
          </cell>
          <cell r="BP152"/>
          <cell r="BQ152" t="e">
            <v>#N/A</v>
          </cell>
          <cell r="BR152"/>
          <cell r="BS152" t="e">
            <v>#N/A</v>
          </cell>
          <cell r="BT152"/>
          <cell r="BU152" t="e">
            <v>#N/A</v>
          </cell>
          <cell r="BV152"/>
          <cell r="BW152" t="e">
            <v>#N/A</v>
          </cell>
          <cell r="BX152"/>
          <cell r="BY152" t="e">
            <v>#N/A</v>
          </cell>
          <cell r="BZ152"/>
          <cell r="CA152" t="e">
            <v>#N/A</v>
          </cell>
          <cell r="CB152"/>
          <cell r="CC152" t="e">
            <v>#N/A</v>
          </cell>
          <cell r="CD152"/>
          <cell r="CE152" t="e">
            <v>#N/A</v>
          </cell>
          <cell r="CF152">
            <v>1</v>
          </cell>
          <cell r="CG152">
            <v>1</v>
          </cell>
          <cell r="CH152">
            <v>0.97499999999999998</v>
          </cell>
          <cell r="CI152">
            <v>1</v>
          </cell>
        </row>
        <row r="153">
          <cell r="A153">
            <v>151</v>
          </cell>
          <cell r="B153">
            <v>15</v>
          </cell>
          <cell r="C153" t="str">
            <v>公共事業</v>
          </cell>
          <cell r="D153" t="str">
            <v>緑第 4-1-1 号</v>
          </cell>
          <cell r="E153">
            <v>37249</v>
          </cell>
          <cell r="F153">
            <v>9</v>
          </cell>
          <cell r="G153" t="str">
            <v>大湊港港湾環境整備（緑地）工事</v>
          </cell>
          <cell r="H153" t="str">
            <v>むつ市大字大平地内</v>
          </cell>
          <cell r="I153" t="str">
            <v>170日間</v>
          </cell>
          <cell r="J153" t="str">
            <v>有</v>
          </cell>
          <cell r="K153" t="str">
            <v>平成15年7月8日(火)から平成15年7月23日(水)まで</v>
          </cell>
          <cell r="L153"/>
          <cell r="M153"/>
          <cell r="N153" t="str">
            <v>平成15年7月24日</v>
          </cell>
          <cell r="O153" t="str">
            <v>(木)</v>
          </cell>
          <cell r="P153" t="str">
            <v>午前10時00分</v>
          </cell>
          <cell r="Q153" t="str">
            <v>請負代金額の10分の1以上の契約保証金を納付</v>
          </cell>
          <cell r="R153">
            <v>0</v>
          </cell>
          <cell r="S153">
            <v>0</v>
          </cell>
          <cell r="T153"/>
          <cell r="U153" t="str">
            <v>平成15年7月8日</v>
          </cell>
          <cell r="V153" t="str">
            <v>（株）中村組</v>
          </cell>
          <cell r="W153" t="str">
            <v>FAX</v>
          </cell>
          <cell r="X153" t="str">
            <v>川端建設（株）</v>
          </cell>
          <cell r="Y153" t="str">
            <v>FAX</v>
          </cell>
          <cell r="Z153" t="str">
            <v>（株）菊末産業</v>
          </cell>
          <cell r="AA153" t="str">
            <v>FAX</v>
          </cell>
          <cell r="AB153" t="str">
            <v>（株）鹿内組</v>
          </cell>
          <cell r="AC153" t="str">
            <v>FAX</v>
          </cell>
          <cell r="AD153" t="str">
            <v>（株）杉本建設</v>
          </cell>
          <cell r="AE153" t="str">
            <v>FAX</v>
          </cell>
          <cell r="AF153" t="str">
            <v>（株）石鉢組</v>
          </cell>
          <cell r="AG153" t="str">
            <v>FAX</v>
          </cell>
          <cell r="AH153" t="str">
            <v>大協建設（株）</v>
          </cell>
          <cell r="AI153" t="str">
            <v>FAX</v>
          </cell>
          <cell r="AJ153" t="str">
            <v>（株）工藤建設工業</v>
          </cell>
          <cell r="AK153" t="str">
            <v>FAX</v>
          </cell>
          <cell r="AL153" t="str">
            <v>（株）川村建設</v>
          </cell>
          <cell r="AM153" t="str">
            <v>FAX</v>
          </cell>
          <cell r="AN153"/>
          <cell r="AO153" t="e">
            <v>#N/A</v>
          </cell>
          <cell r="AP153"/>
          <cell r="AQ153" t="e">
            <v>#N/A</v>
          </cell>
          <cell r="AR153"/>
          <cell r="AS153" t="e">
            <v>#N/A</v>
          </cell>
          <cell r="AT153"/>
          <cell r="AU153" t="e">
            <v>#N/A</v>
          </cell>
          <cell r="AV153"/>
          <cell r="AW153" t="e">
            <v>#N/A</v>
          </cell>
          <cell r="AX153"/>
          <cell r="AY153" t="e">
            <v>#N/A</v>
          </cell>
          <cell r="AZ153" t="str">
            <v>平成15年7月8日</v>
          </cell>
          <cell r="BA153">
            <v>27582450</v>
          </cell>
          <cell r="BB153"/>
          <cell r="BC153" t="e">
            <v>#N/A</v>
          </cell>
          <cell r="BD153"/>
          <cell r="BE153" t="e">
            <v>#N/A</v>
          </cell>
          <cell r="BF153"/>
          <cell r="BG153" t="e">
            <v>#N/A</v>
          </cell>
          <cell r="BH153"/>
          <cell r="BI153" t="e">
            <v>#N/A</v>
          </cell>
          <cell r="BJ153"/>
          <cell r="BK153" t="e">
            <v>#N/A</v>
          </cell>
          <cell r="BL153"/>
          <cell r="BM153" t="e">
            <v>#N/A</v>
          </cell>
          <cell r="BN153"/>
          <cell r="BO153" t="e">
            <v>#N/A</v>
          </cell>
          <cell r="BP153"/>
          <cell r="BQ153" t="e">
            <v>#N/A</v>
          </cell>
          <cell r="BR153"/>
          <cell r="BS153" t="e">
            <v>#N/A</v>
          </cell>
          <cell r="BT153"/>
          <cell r="BU153" t="e">
            <v>#N/A</v>
          </cell>
          <cell r="BV153"/>
          <cell r="BW153" t="e">
            <v>#N/A</v>
          </cell>
          <cell r="BX153"/>
          <cell r="BY153" t="e">
            <v>#N/A</v>
          </cell>
          <cell r="BZ153"/>
          <cell r="CA153" t="e">
            <v>#N/A</v>
          </cell>
          <cell r="CB153"/>
          <cell r="CC153" t="e">
            <v>#N/A</v>
          </cell>
          <cell r="CD153"/>
          <cell r="CE153" t="e">
            <v>#N/A</v>
          </cell>
          <cell r="CF153">
            <v>1</v>
          </cell>
          <cell r="CG153">
            <v>1</v>
          </cell>
          <cell r="CH153">
            <v>0.8</v>
          </cell>
          <cell r="CI153">
            <v>1</v>
          </cell>
        </row>
        <row r="154">
          <cell r="A154">
            <v>152</v>
          </cell>
          <cell r="B154">
            <v>15</v>
          </cell>
          <cell r="C154" t="str">
            <v>公共事業</v>
          </cell>
          <cell r="D154" t="str">
            <v>第 40-2-1 号</v>
          </cell>
          <cell r="E154">
            <v>37249</v>
          </cell>
          <cell r="F154">
            <v>18</v>
          </cell>
          <cell r="G154" t="str">
            <v>大湊港海岸（侵食）護岸（改良）工事</v>
          </cell>
          <cell r="H154" t="str">
            <v>むつ市大字大湊地内</v>
          </cell>
          <cell r="I154" t="str">
            <v>180日間</v>
          </cell>
          <cell r="J154" t="str">
            <v>無</v>
          </cell>
          <cell r="K154" t="str">
            <v>平成15年7月2日(水)から平成15年7月23日(水)まで</v>
          </cell>
          <cell r="L154"/>
          <cell r="M154"/>
          <cell r="N154" t="str">
            <v>平成15年7月24日</v>
          </cell>
          <cell r="O154" t="str">
            <v>(木)</v>
          </cell>
          <cell r="P154" t="str">
            <v>午前10時00分</v>
          </cell>
          <cell r="Q154" t="str">
            <v>請負代金額の10分の1以上の契約保証金を納付</v>
          </cell>
          <cell r="R154">
            <v>0</v>
          </cell>
          <cell r="S154">
            <v>0</v>
          </cell>
          <cell r="T154"/>
          <cell r="U154" t="str">
            <v>平成15年7月15日</v>
          </cell>
          <cell r="V154" t="str">
            <v>太陽建設（株）</v>
          </cell>
          <cell r="W154" t="str">
            <v>FAX</v>
          </cell>
          <cell r="X154" t="str">
            <v>（株）柴田組</v>
          </cell>
          <cell r="Y154" t="str">
            <v>FAX</v>
          </cell>
          <cell r="Z154" t="str">
            <v>山内土木（株）</v>
          </cell>
          <cell r="AA154" t="str">
            <v>FAX</v>
          </cell>
          <cell r="AB154" t="str">
            <v>大畑振興建設（株）</v>
          </cell>
          <cell r="AC154" t="str">
            <v>FAX</v>
          </cell>
          <cell r="AD154" t="str">
            <v>磯沼建設（株）</v>
          </cell>
          <cell r="AE154" t="str">
            <v>FAX</v>
          </cell>
          <cell r="AF154" t="str">
            <v>細川建設（株）</v>
          </cell>
          <cell r="AG154" t="str">
            <v>FAX</v>
          </cell>
          <cell r="AH154" t="str">
            <v>杉山建設工業（株）</v>
          </cell>
          <cell r="AI154" t="str">
            <v>FAX</v>
          </cell>
          <cell r="AJ154" t="str">
            <v>大見海事工業（株）</v>
          </cell>
          <cell r="AK154" t="str">
            <v>FAX</v>
          </cell>
          <cell r="AL154" t="str">
            <v>野村建設（株）</v>
          </cell>
          <cell r="AM154" t="str">
            <v>FAX</v>
          </cell>
          <cell r="AN154" t="str">
            <v>（株）石鉢組</v>
          </cell>
          <cell r="AO154" t="str">
            <v>FAX</v>
          </cell>
          <cell r="AP154" t="str">
            <v>（株）鹿内組</v>
          </cell>
          <cell r="AQ154" t="str">
            <v>FAX</v>
          </cell>
          <cell r="AR154" t="str">
            <v>（株）中村組</v>
          </cell>
          <cell r="AS154" t="str">
            <v>FAX</v>
          </cell>
          <cell r="AT154" t="str">
            <v>（株）工藤建設工業</v>
          </cell>
          <cell r="AU154" t="str">
            <v>FAX</v>
          </cell>
          <cell r="AV154" t="str">
            <v>（株）浜中土木</v>
          </cell>
          <cell r="AW154" t="str">
            <v>FAX</v>
          </cell>
          <cell r="AX154" t="str">
            <v>川端建設（株）</v>
          </cell>
          <cell r="AY154" t="str">
            <v>FAX</v>
          </cell>
          <cell r="AZ154" t="str">
            <v>平成15年7月15日</v>
          </cell>
          <cell r="BA154">
            <v>64812300</v>
          </cell>
          <cell r="BB154" t="str">
            <v>（株）橋本建設工業</v>
          </cell>
          <cell r="BC154" t="str">
            <v>FAX</v>
          </cell>
          <cell r="BD154" t="str">
            <v>（株）熊谷建設工業</v>
          </cell>
          <cell r="BE154" t="str">
            <v>FAX</v>
          </cell>
          <cell r="BF154" t="str">
            <v>（株）菊末産業</v>
          </cell>
          <cell r="BG154" t="str">
            <v>FAX</v>
          </cell>
          <cell r="BH154"/>
          <cell r="BI154" t="e">
            <v>#N/A</v>
          </cell>
          <cell r="BJ154"/>
          <cell r="BK154" t="e">
            <v>#N/A</v>
          </cell>
          <cell r="BL154"/>
          <cell r="BM154" t="e">
            <v>#N/A</v>
          </cell>
          <cell r="BN154"/>
          <cell r="BO154" t="e">
            <v>#N/A</v>
          </cell>
          <cell r="BP154"/>
          <cell r="BQ154" t="e">
            <v>#N/A</v>
          </cell>
          <cell r="BR154"/>
          <cell r="BS154" t="e">
            <v>#N/A</v>
          </cell>
          <cell r="BT154"/>
          <cell r="BU154" t="e">
            <v>#N/A</v>
          </cell>
          <cell r="BV154"/>
          <cell r="BW154" t="e">
            <v>#N/A</v>
          </cell>
          <cell r="BX154"/>
          <cell r="BY154" t="e">
            <v>#N/A</v>
          </cell>
          <cell r="BZ154"/>
          <cell r="CA154" t="e">
            <v>#N/A</v>
          </cell>
          <cell r="CB154"/>
          <cell r="CC154" t="e">
            <v>#N/A</v>
          </cell>
          <cell r="CD154"/>
          <cell r="CE154" t="e">
            <v>#N/A</v>
          </cell>
          <cell r="CF154">
            <v>1</v>
          </cell>
          <cell r="CG154">
            <v>1</v>
          </cell>
          <cell r="CH154">
            <v>0.98032407407407407</v>
          </cell>
          <cell r="CI154">
            <v>1</v>
          </cell>
        </row>
        <row r="155">
          <cell r="A155">
            <v>153</v>
          </cell>
          <cell r="B155">
            <v>15</v>
          </cell>
          <cell r="C155" t="str">
            <v>公共事業</v>
          </cell>
          <cell r="D155" t="str">
            <v>第 8-2-1 号</v>
          </cell>
          <cell r="E155">
            <v>37249</v>
          </cell>
          <cell r="F155">
            <v>10</v>
          </cell>
          <cell r="G155" t="str">
            <v>大間港改修船揚場（１）工事</v>
          </cell>
          <cell r="H155" t="str">
            <v>下北郡大間町大字根田内地内</v>
          </cell>
          <cell r="I155" t="str">
            <v>150日間</v>
          </cell>
          <cell r="J155" t="str">
            <v>有</v>
          </cell>
          <cell r="K155" t="str">
            <v>平成15年7月8日(火)から平成15年7月23日(水)まで</v>
          </cell>
          <cell r="L155"/>
          <cell r="M155"/>
          <cell r="N155" t="str">
            <v>平成15年7月24日</v>
          </cell>
          <cell r="O155" t="str">
            <v>(木)</v>
          </cell>
          <cell r="P155" t="str">
            <v>午前10時00分</v>
          </cell>
          <cell r="Q155" t="str">
            <v>請負代金額の10分の1以上の契約保証金を納付</v>
          </cell>
          <cell r="R155">
            <v>0</v>
          </cell>
          <cell r="S155">
            <v>0</v>
          </cell>
          <cell r="T155"/>
          <cell r="U155" t="str">
            <v>平成15年7月8日</v>
          </cell>
          <cell r="V155" t="str">
            <v>野村建設（株）</v>
          </cell>
          <cell r="W155" t="str">
            <v>FAX</v>
          </cell>
          <cell r="X155" t="str">
            <v>（株）熊谷建設工業</v>
          </cell>
          <cell r="Y155" t="str">
            <v>FAX</v>
          </cell>
          <cell r="Z155" t="str">
            <v>太陽建設（株）</v>
          </cell>
          <cell r="AA155" t="str">
            <v>FAX</v>
          </cell>
          <cell r="AB155" t="str">
            <v>磯沼建設（株）</v>
          </cell>
          <cell r="AC155" t="str">
            <v>FAX</v>
          </cell>
          <cell r="AD155" t="str">
            <v>杉山建設工業（株）</v>
          </cell>
          <cell r="AE155" t="str">
            <v>FAX</v>
          </cell>
          <cell r="AF155" t="str">
            <v>（株）橋本建設工業</v>
          </cell>
          <cell r="AG155" t="str">
            <v>FAX</v>
          </cell>
          <cell r="AH155" t="str">
            <v>大畑振興建設（株）</v>
          </cell>
          <cell r="AI155" t="str">
            <v>FAX</v>
          </cell>
          <cell r="AJ155" t="str">
            <v>大見海事工業（株）</v>
          </cell>
          <cell r="AK155" t="str">
            <v>FAX</v>
          </cell>
          <cell r="AL155" t="str">
            <v>野崎建設工業（株）</v>
          </cell>
          <cell r="AM155" t="str">
            <v>FAX</v>
          </cell>
          <cell r="AN155" t="str">
            <v>細川建設（株）</v>
          </cell>
          <cell r="AO155" t="str">
            <v>FAX</v>
          </cell>
          <cell r="AP155"/>
          <cell r="AQ155" t="e">
            <v>#N/A</v>
          </cell>
          <cell r="AR155"/>
          <cell r="AS155" t="e">
            <v>#N/A</v>
          </cell>
          <cell r="AT155"/>
          <cell r="AU155" t="e">
            <v>#N/A</v>
          </cell>
          <cell r="AV155"/>
          <cell r="AW155" t="e">
            <v>#N/A</v>
          </cell>
          <cell r="AX155"/>
          <cell r="AY155" t="e">
            <v>#N/A</v>
          </cell>
          <cell r="AZ155" t="str">
            <v>平成15年7月8日</v>
          </cell>
          <cell r="BA155">
            <v>37510200</v>
          </cell>
          <cell r="BB155"/>
          <cell r="BC155" t="e">
            <v>#N/A</v>
          </cell>
          <cell r="BD155"/>
          <cell r="BE155" t="e">
            <v>#N/A</v>
          </cell>
          <cell r="BF155"/>
          <cell r="BG155" t="e">
            <v>#N/A</v>
          </cell>
          <cell r="BH155"/>
          <cell r="BI155" t="e">
            <v>#N/A</v>
          </cell>
          <cell r="BJ155"/>
          <cell r="BK155" t="e">
            <v>#N/A</v>
          </cell>
          <cell r="BL155"/>
          <cell r="BM155" t="e">
            <v>#N/A</v>
          </cell>
          <cell r="BN155"/>
          <cell r="BO155" t="e">
            <v>#N/A</v>
          </cell>
          <cell r="BP155"/>
          <cell r="BQ155" t="e">
            <v>#N/A</v>
          </cell>
          <cell r="BR155"/>
          <cell r="BS155" t="e">
            <v>#N/A</v>
          </cell>
          <cell r="BT155"/>
          <cell r="BU155" t="e">
            <v>#N/A</v>
          </cell>
          <cell r="BV155"/>
          <cell r="BW155" t="e">
            <v>#N/A</v>
          </cell>
          <cell r="BX155"/>
          <cell r="BY155" t="e">
            <v>#N/A</v>
          </cell>
          <cell r="BZ155"/>
          <cell r="CA155" t="e">
            <v>#N/A</v>
          </cell>
          <cell r="CB155"/>
          <cell r="CC155" t="e">
            <v>#N/A</v>
          </cell>
          <cell r="CD155"/>
          <cell r="CE155" t="e">
            <v>#N/A</v>
          </cell>
          <cell r="CF155">
            <v>1</v>
          </cell>
          <cell r="CG155">
            <v>1</v>
          </cell>
          <cell r="CH155">
            <v>0.97440000000000004</v>
          </cell>
          <cell r="CI155">
            <v>1</v>
          </cell>
        </row>
        <row r="156">
          <cell r="A156">
            <v>154</v>
          </cell>
          <cell r="B156">
            <v>15</v>
          </cell>
          <cell r="C156" t="str">
            <v>公共事業</v>
          </cell>
          <cell r="D156" t="str">
            <v>下代第 5-2 号</v>
          </cell>
          <cell r="E156">
            <v>37249</v>
          </cell>
          <cell r="F156">
            <v>10</v>
          </cell>
          <cell r="G156" t="str">
            <v>佐井村特環公共下水道幹線管渠工事</v>
          </cell>
          <cell r="H156" t="str">
            <v>下北郡佐井村大字佐井地内</v>
          </cell>
          <cell r="I156" t="str">
            <v>平成16年1月31日まで</v>
          </cell>
          <cell r="J156" t="str">
            <v>有</v>
          </cell>
          <cell r="K156" t="str">
            <v>平成15年7月8日(火)から平成15年7月23日(水)まで</v>
          </cell>
          <cell r="L156"/>
          <cell r="M156"/>
          <cell r="N156" t="str">
            <v>平成15年7月24日</v>
          </cell>
          <cell r="O156" t="str">
            <v>(木)</v>
          </cell>
          <cell r="P156" t="str">
            <v>午前10時00分</v>
          </cell>
          <cell r="Q156" t="str">
            <v>請負代金額の10分の1以上の契約保証金を納付</v>
          </cell>
          <cell r="R156">
            <v>0</v>
          </cell>
          <cell r="S156">
            <v>0</v>
          </cell>
          <cell r="T156"/>
          <cell r="U156" t="str">
            <v>平成15年7月8日</v>
          </cell>
          <cell r="V156" t="str">
            <v>野村建設（株）</v>
          </cell>
          <cell r="W156" t="str">
            <v>FAX</v>
          </cell>
          <cell r="X156" t="str">
            <v>（株）熊谷建設工業</v>
          </cell>
          <cell r="Y156" t="str">
            <v>FAX</v>
          </cell>
          <cell r="Z156" t="str">
            <v>太陽建設（株）</v>
          </cell>
          <cell r="AA156" t="str">
            <v>FAX</v>
          </cell>
          <cell r="AB156" t="str">
            <v>磯沼建設（株）</v>
          </cell>
          <cell r="AC156" t="str">
            <v>FAX</v>
          </cell>
          <cell r="AD156" t="str">
            <v>杉山建設工業（株）</v>
          </cell>
          <cell r="AE156" t="str">
            <v>FAX</v>
          </cell>
          <cell r="AF156" t="str">
            <v>（株）橋本建設工業</v>
          </cell>
          <cell r="AG156" t="str">
            <v>FAX</v>
          </cell>
          <cell r="AH156" t="str">
            <v>大畑振興建設（株）</v>
          </cell>
          <cell r="AI156" t="str">
            <v>FAX</v>
          </cell>
          <cell r="AJ156" t="str">
            <v>大見海事工業（株）</v>
          </cell>
          <cell r="AK156" t="str">
            <v>FAX</v>
          </cell>
          <cell r="AL156" t="str">
            <v>野崎建設工業（株）</v>
          </cell>
          <cell r="AM156" t="str">
            <v>FAX</v>
          </cell>
          <cell r="AN156" t="str">
            <v>細川建設（株）</v>
          </cell>
          <cell r="AO156" t="str">
            <v>FAX</v>
          </cell>
          <cell r="AP156"/>
          <cell r="AQ156" t="e">
            <v>#N/A</v>
          </cell>
          <cell r="AR156"/>
          <cell r="AS156" t="e">
            <v>#N/A</v>
          </cell>
          <cell r="AT156"/>
          <cell r="AU156" t="e">
            <v>#N/A</v>
          </cell>
          <cell r="AV156"/>
          <cell r="AW156" t="e">
            <v>#N/A</v>
          </cell>
          <cell r="AX156"/>
          <cell r="AY156" t="e">
            <v>#N/A</v>
          </cell>
          <cell r="AZ156" t="str">
            <v>平成15年7月8日</v>
          </cell>
          <cell r="BA156">
            <v>27582450</v>
          </cell>
          <cell r="BB156"/>
          <cell r="BC156" t="e">
            <v>#N/A</v>
          </cell>
          <cell r="BD156"/>
          <cell r="BE156" t="e">
            <v>#N/A</v>
          </cell>
          <cell r="BF156"/>
          <cell r="BG156" t="e">
            <v>#N/A</v>
          </cell>
          <cell r="BH156"/>
          <cell r="BI156" t="e">
            <v>#N/A</v>
          </cell>
          <cell r="BJ156"/>
          <cell r="BK156" t="e">
            <v>#N/A</v>
          </cell>
          <cell r="BL156"/>
          <cell r="BM156" t="e">
            <v>#N/A</v>
          </cell>
          <cell r="BN156"/>
          <cell r="BO156" t="e">
            <v>#N/A</v>
          </cell>
          <cell r="BP156"/>
          <cell r="BQ156" t="e">
            <v>#N/A</v>
          </cell>
          <cell r="BR156"/>
          <cell r="BS156" t="e">
            <v>#N/A</v>
          </cell>
          <cell r="BT156"/>
          <cell r="BU156" t="e">
            <v>#N/A</v>
          </cell>
          <cell r="BV156"/>
          <cell r="BW156" t="e">
            <v>#N/A</v>
          </cell>
          <cell r="BX156"/>
          <cell r="BY156" t="e">
            <v>#N/A</v>
          </cell>
          <cell r="BZ156"/>
          <cell r="CA156" t="e">
            <v>#N/A</v>
          </cell>
          <cell r="CB156"/>
          <cell r="CC156" t="e">
            <v>#N/A</v>
          </cell>
          <cell r="CD156"/>
          <cell r="CE156" t="e">
            <v>#N/A</v>
          </cell>
          <cell r="CF156">
            <v>1</v>
          </cell>
          <cell r="CG156">
            <v>1</v>
          </cell>
          <cell r="CH156">
            <v>0.9698181818181818</v>
          </cell>
          <cell r="CI156">
            <v>1</v>
          </cell>
        </row>
        <row r="157">
          <cell r="A157">
            <v>155</v>
          </cell>
          <cell r="B157">
            <v>113</v>
          </cell>
          <cell r="C157" t="str">
            <v>県単事業</v>
          </cell>
          <cell r="D157" t="str">
            <v>第 7010-1 号</v>
          </cell>
          <cell r="E157"/>
          <cell r="F157">
            <v>2</v>
          </cell>
          <cell r="G157" t="str">
            <v>国道338号道路改良用地測量業務委託</v>
          </cell>
          <cell r="H157" t="str">
            <v>下北郡佐井村大字磯谷地内</v>
          </cell>
          <cell r="I157" t="str">
            <v>90日間</v>
          </cell>
          <cell r="J157" t="str">
            <v>有</v>
          </cell>
          <cell r="K157" t="str">
            <v>平成15年7月15日(火)から平成15年7月23日(水)まで</v>
          </cell>
          <cell r="L157"/>
          <cell r="M157"/>
          <cell r="N157" t="str">
            <v>平成15年7月24日</v>
          </cell>
          <cell r="O157" t="str">
            <v>(木)</v>
          </cell>
          <cell r="P157" t="str">
            <v>午前9時30分</v>
          </cell>
          <cell r="Q157" t="str">
            <v>契約金額の100分の5以上の契約保証金を納付</v>
          </cell>
          <cell r="R157">
            <v>0</v>
          </cell>
          <cell r="S157">
            <v>0</v>
          </cell>
          <cell r="T157"/>
          <cell r="U157" t="str">
            <v>平成15年7月15日</v>
          </cell>
          <cell r="V157" t="str">
            <v>（株）コンテック東日本</v>
          </cell>
          <cell r="W157" t="str">
            <v>FAX</v>
          </cell>
          <cell r="X157" t="str">
            <v>（株）みちのく計画</v>
          </cell>
          <cell r="Y157" t="str">
            <v>FAX</v>
          </cell>
          <cell r="Z157"/>
          <cell r="AA157" t="e">
            <v>#N/A</v>
          </cell>
          <cell r="AB157"/>
          <cell r="AC157" t="e">
            <v>#N/A</v>
          </cell>
          <cell r="AD157"/>
          <cell r="AE157" t="e">
            <v>#N/A</v>
          </cell>
          <cell r="AF157"/>
          <cell r="AG157" t="e">
            <v>#N/A</v>
          </cell>
          <cell r="AH157"/>
          <cell r="AI157" t="e">
            <v>#N/A</v>
          </cell>
          <cell r="AJ157"/>
          <cell r="AK157" t="e">
            <v>#N/A</v>
          </cell>
          <cell r="AL157"/>
          <cell r="AM157" t="e">
            <v>#N/A</v>
          </cell>
          <cell r="AN157"/>
          <cell r="AO157" t="e">
            <v>#N/A</v>
          </cell>
          <cell r="AP157"/>
          <cell r="AQ157" t="e">
            <v>#N/A</v>
          </cell>
          <cell r="AR157"/>
          <cell r="AS157" t="e">
            <v>#N/A</v>
          </cell>
          <cell r="AT157"/>
          <cell r="AU157" t="e">
            <v>#N/A</v>
          </cell>
          <cell r="AV157"/>
          <cell r="AW157" t="e">
            <v>#N/A</v>
          </cell>
          <cell r="AX157"/>
          <cell r="AY157" t="e">
            <v>#N/A</v>
          </cell>
          <cell r="AZ157" t="str">
            <v>平成15年7月15日</v>
          </cell>
          <cell r="BA157">
            <v>798000</v>
          </cell>
          <cell r="BB157"/>
          <cell r="BC157" t="e">
            <v>#N/A</v>
          </cell>
          <cell r="BD157"/>
          <cell r="BE157" t="e">
            <v>#N/A</v>
          </cell>
          <cell r="BF157"/>
          <cell r="BG157" t="e">
            <v>#N/A</v>
          </cell>
          <cell r="BH157"/>
          <cell r="BI157" t="e">
            <v>#N/A</v>
          </cell>
          <cell r="BJ157"/>
          <cell r="BK157" t="e">
            <v>#N/A</v>
          </cell>
          <cell r="BL157"/>
          <cell r="BM157" t="e">
            <v>#N/A</v>
          </cell>
          <cell r="BN157"/>
          <cell r="BO157" t="e">
            <v>#N/A</v>
          </cell>
          <cell r="BP157"/>
          <cell r="BQ157" t="e">
            <v>#N/A</v>
          </cell>
          <cell r="BR157"/>
          <cell r="BS157" t="e">
            <v>#N/A</v>
          </cell>
          <cell r="BT157"/>
          <cell r="BU157" t="e">
            <v>#N/A</v>
          </cell>
          <cell r="BV157"/>
          <cell r="BW157" t="e">
            <v>#N/A</v>
          </cell>
          <cell r="BX157"/>
          <cell r="BY157" t="e">
            <v>#N/A</v>
          </cell>
          <cell r="BZ157"/>
          <cell r="CA157" t="e">
            <v>#N/A</v>
          </cell>
          <cell r="CB157"/>
          <cell r="CC157" t="e">
            <v>#N/A</v>
          </cell>
          <cell r="CD157"/>
          <cell r="CE157" t="e">
            <v>#N/A</v>
          </cell>
          <cell r="CF157">
            <v>30</v>
          </cell>
          <cell r="CG157">
            <v>0</v>
          </cell>
          <cell r="CH157">
            <v>0.97368421052631582</v>
          </cell>
          <cell r="CI157">
            <v>0</v>
          </cell>
        </row>
        <row r="158">
          <cell r="A158">
            <v>156</v>
          </cell>
          <cell r="B158">
            <v>113</v>
          </cell>
          <cell r="C158" t="str">
            <v>県単事業</v>
          </cell>
          <cell r="D158" t="str">
            <v>起第 7592-1 号</v>
          </cell>
          <cell r="E158"/>
          <cell r="F158">
            <v>2</v>
          </cell>
          <cell r="G158" t="str">
            <v>福浦川目線道路改良道路詳細修正設計業務委託</v>
          </cell>
          <cell r="H158" t="str">
            <v>下北郡佐井村大字長後地内</v>
          </cell>
          <cell r="I158" t="str">
            <v>60日間</v>
          </cell>
          <cell r="J158" t="str">
            <v>有</v>
          </cell>
          <cell r="K158" t="str">
            <v>平成15年7月15日(火)から平成15年7月23日(水)まで</v>
          </cell>
          <cell r="L158"/>
          <cell r="M158"/>
          <cell r="N158" t="str">
            <v>平成15年7月24日</v>
          </cell>
          <cell r="O158" t="str">
            <v>(木)</v>
          </cell>
          <cell r="P158" t="str">
            <v>午前9時30分</v>
          </cell>
          <cell r="Q158" t="str">
            <v>契約金額の100分の5以上の契約保証金を納付</v>
          </cell>
          <cell r="R158">
            <v>0</v>
          </cell>
          <cell r="S158">
            <v>0</v>
          </cell>
          <cell r="T158"/>
          <cell r="U158" t="str">
            <v>平成15年7月15日</v>
          </cell>
          <cell r="V158" t="str">
            <v>（有）下北測量</v>
          </cell>
          <cell r="W158" t="str">
            <v>FAX</v>
          </cell>
          <cell r="X158" t="str">
            <v>（株）みちのく計画</v>
          </cell>
          <cell r="Y158" t="str">
            <v>FAX</v>
          </cell>
          <cell r="Z158"/>
          <cell r="AA158" t="e">
            <v>#N/A</v>
          </cell>
          <cell r="AB158"/>
          <cell r="AC158" t="e">
            <v>#N/A</v>
          </cell>
          <cell r="AD158"/>
          <cell r="AE158" t="e">
            <v>#N/A</v>
          </cell>
          <cell r="AF158"/>
          <cell r="AG158" t="e">
            <v>#N/A</v>
          </cell>
          <cell r="AH158"/>
          <cell r="AI158" t="e">
            <v>#N/A</v>
          </cell>
          <cell r="AJ158"/>
          <cell r="AK158" t="e">
            <v>#N/A</v>
          </cell>
          <cell r="AL158"/>
          <cell r="AM158" t="e">
            <v>#N/A</v>
          </cell>
          <cell r="AN158"/>
          <cell r="AO158" t="e">
            <v>#N/A</v>
          </cell>
          <cell r="AP158"/>
          <cell r="AQ158" t="e">
            <v>#N/A</v>
          </cell>
          <cell r="AR158"/>
          <cell r="AS158" t="e">
            <v>#N/A</v>
          </cell>
          <cell r="AT158"/>
          <cell r="AU158" t="e">
            <v>#N/A</v>
          </cell>
          <cell r="AV158"/>
          <cell r="AW158" t="e">
            <v>#N/A</v>
          </cell>
          <cell r="AX158"/>
          <cell r="AY158" t="e">
            <v>#N/A</v>
          </cell>
          <cell r="AZ158" t="str">
            <v>平成15年7月15日</v>
          </cell>
          <cell r="BA158">
            <v>798000</v>
          </cell>
          <cell r="BB158"/>
          <cell r="BC158" t="e">
            <v>#N/A</v>
          </cell>
          <cell r="BD158"/>
          <cell r="BE158" t="e">
            <v>#N/A</v>
          </cell>
          <cell r="BF158"/>
          <cell r="BG158" t="e">
            <v>#N/A</v>
          </cell>
          <cell r="BH158"/>
          <cell r="BI158" t="e">
            <v>#N/A</v>
          </cell>
          <cell r="BJ158"/>
          <cell r="BK158" t="e">
            <v>#N/A</v>
          </cell>
          <cell r="BL158"/>
          <cell r="BM158" t="e">
            <v>#N/A</v>
          </cell>
          <cell r="BN158"/>
          <cell r="BO158" t="e">
            <v>#N/A</v>
          </cell>
          <cell r="BP158"/>
          <cell r="BQ158" t="e">
            <v>#N/A</v>
          </cell>
          <cell r="BR158"/>
          <cell r="BS158" t="e">
            <v>#N/A</v>
          </cell>
          <cell r="BT158"/>
          <cell r="BU158" t="e">
            <v>#N/A</v>
          </cell>
          <cell r="BV158"/>
          <cell r="BW158" t="e">
            <v>#N/A</v>
          </cell>
          <cell r="BX158"/>
          <cell r="BY158" t="e">
            <v>#N/A</v>
          </cell>
          <cell r="BZ158"/>
          <cell r="CA158" t="e">
            <v>#N/A</v>
          </cell>
          <cell r="CB158"/>
          <cell r="CC158" t="e">
            <v>#N/A</v>
          </cell>
          <cell r="CD158"/>
          <cell r="CE158" t="e">
            <v>#N/A</v>
          </cell>
          <cell r="CF158">
            <v>30</v>
          </cell>
          <cell r="CG158">
            <v>0</v>
          </cell>
          <cell r="CH158">
            <v>0.92105263157894735</v>
          </cell>
          <cell r="CI158">
            <v>0</v>
          </cell>
        </row>
        <row r="159">
          <cell r="A159">
            <v>157</v>
          </cell>
          <cell r="B159">
            <v>113</v>
          </cell>
          <cell r="C159" t="str">
            <v>県単事業</v>
          </cell>
          <cell r="D159" t="str">
            <v>第 7851-2 号</v>
          </cell>
          <cell r="E159"/>
          <cell r="F159">
            <v>2</v>
          </cell>
          <cell r="G159" t="str">
            <v>川目2号区域急傾斜地危険区域指定調書作成業務委託</v>
          </cell>
          <cell r="H159" t="str">
            <v>下北郡佐井村大字佐井地内</v>
          </cell>
          <cell r="I159" t="str">
            <v>100日間</v>
          </cell>
          <cell r="J159" t="str">
            <v>有</v>
          </cell>
          <cell r="K159" t="str">
            <v>平成15年7月15日(火)から平成15年7月23日(水)まで</v>
          </cell>
          <cell r="L159"/>
          <cell r="M159"/>
          <cell r="N159" t="str">
            <v>平成15年7月24日</v>
          </cell>
          <cell r="O159" t="str">
            <v>(木)</v>
          </cell>
          <cell r="P159" t="str">
            <v>午前9時30分</v>
          </cell>
          <cell r="Q159" t="str">
            <v>契約金額の100分の5以上の契約保証金を納付</v>
          </cell>
          <cell r="R159">
            <v>0</v>
          </cell>
          <cell r="S159">
            <v>0</v>
          </cell>
          <cell r="T159"/>
          <cell r="U159" t="str">
            <v>平成15年7月15日</v>
          </cell>
          <cell r="V159" t="str">
            <v>（有）下北測量</v>
          </cell>
          <cell r="W159" t="str">
            <v>FAX</v>
          </cell>
          <cell r="X159" t="str">
            <v>（有）三栄測量設計事務所</v>
          </cell>
          <cell r="Y159" t="str">
            <v>FAX</v>
          </cell>
          <cell r="Z159"/>
          <cell r="AA159" t="e">
            <v>#N/A</v>
          </cell>
          <cell r="AB159"/>
          <cell r="AC159" t="e">
            <v>#N/A</v>
          </cell>
          <cell r="AD159"/>
          <cell r="AE159" t="e">
            <v>#N/A</v>
          </cell>
          <cell r="AF159"/>
          <cell r="AG159" t="e">
            <v>#N/A</v>
          </cell>
          <cell r="AH159"/>
          <cell r="AI159" t="e">
            <v>#N/A</v>
          </cell>
          <cell r="AJ159"/>
          <cell r="AK159" t="e">
            <v>#N/A</v>
          </cell>
          <cell r="AL159"/>
          <cell r="AM159" t="e">
            <v>#N/A</v>
          </cell>
          <cell r="AN159"/>
          <cell r="AO159" t="e">
            <v>#N/A</v>
          </cell>
          <cell r="AP159"/>
          <cell r="AQ159" t="e">
            <v>#N/A</v>
          </cell>
          <cell r="AR159"/>
          <cell r="AS159" t="e">
            <v>#N/A</v>
          </cell>
          <cell r="AT159"/>
          <cell r="AU159" t="e">
            <v>#N/A</v>
          </cell>
          <cell r="AV159"/>
          <cell r="AW159" t="e">
            <v>#N/A</v>
          </cell>
          <cell r="AX159"/>
          <cell r="AY159" t="e">
            <v>#N/A</v>
          </cell>
          <cell r="AZ159" t="str">
            <v>平成15年7月15日</v>
          </cell>
          <cell r="BA159">
            <v>462000</v>
          </cell>
          <cell r="BB159"/>
          <cell r="BC159" t="e">
            <v>#N/A</v>
          </cell>
          <cell r="BD159"/>
          <cell r="BE159" t="e">
            <v>#N/A</v>
          </cell>
          <cell r="BF159"/>
          <cell r="BG159" t="e">
            <v>#N/A</v>
          </cell>
          <cell r="BH159"/>
          <cell r="BI159" t="e">
            <v>#N/A</v>
          </cell>
          <cell r="BJ159"/>
          <cell r="BK159" t="e">
            <v>#N/A</v>
          </cell>
          <cell r="BL159"/>
          <cell r="BM159" t="e">
            <v>#N/A</v>
          </cell>
          <cell r="BN159"/>
          <cell r="BO159" t="e">
            <v>#N/A</v>
          </cell>
          <cell r="BP159"/>
          <cell r="BQ159" t="e">
            <v>#N/A</v>
          </cell>
          <cell r="BR159"/>
          <cell r="BS159" t="e">
            <v>#N/A</v>
          </cell>
          <cell r="BT159"/>
          <cell r="BU159" t="e">
            <v>#N/A</v>
          </cell>
          <cell r="BV159"/>
          <cell r="BW159" t="e">
            <v>#N/A</v>
          </cell>
          <cell r="BX159"/>
          <cell r="BY159" t="e">
            <v>#N/A</v>
          </cell>
          <cell r="BZ159"/>
          <cell r="CA159" t="e">
            <v>#N/A</v>
          </cell>
          <cell r="CB159"/>
          <cell r="CC159" t="e">
            <v>#N/A</v>
          </cell>
          <cell r="CD159"/>
          <cell r="CE159" t="e">
            <v>#N/A</v>
          </cell>
          <cell r="CF159">
            <v>30</v>
          </cell>
          <cell r="CG159">
            <v>0</v>
          </cell>
          <cell r="CH159">
            <v>0.95454545454545459</v>
          </cell>
          <cell r="CI159">
            <v>0</v>
          </cell>
        </row>
        <row r="160">
          <cell r="A160">
            <v>158</v>
          </cell>
          <cell r="B160">
            <v>113</v>
          </cell>
          <cell r="C160" t="str">
            <v>公共事業</v>
          </cell>
          <cell r="D160" t="str">
            <v>急委第 22-1 号</v>
          </cell>
          <cell r="E160"/>
          <cell r="F160">
            <v>2</v>
          </cell>
          <cell r="G160" t="str">
            <v>明神川端1号区域急傾斜地崩壊対策工損調査業務委託</v>
          </cell>
          <cell r="H160" t="str">
            <v>下北郡東通村大字白糠地内</v>
          </cell>
          <cell r="I160" t="str">
            <v>40日間</v>
          </cell>
          <cell r="J160" t="str">
            <v>有</v>
          </cell>
          <cell r="K160" t="str">
            <v>平成15年7月15日(火)から平成15年7月23日(水)まで</v>
          </cell>
          <cell r="L160"/>
          <cell r="M160"/>
          <cell r="N160" t="str">
            <v>平成15年7月24日</v>
          </cell>
          <cell r="O160" t="str">
            <v>(木)</v>
          </cell>
          <cell r="P160" t="str">
            <v>午前9時30分</v>
          </cell>
          <cell r="Q160" t="str">
            <v>契約金額の100分の5以上の契約保証金を納付</v>
          </cell>
          <cell r="R160">
            <v>0</v>
          </cell>
          <cell r="S160">
            <v>0</v>
          </cell>
          <cell r="T160"/>
          <cell r="U160" t="str">
            <v>平成15年7月15日</v>
          </cell>
          <cell r="V160" t="str">
            <v>（有）下北測量</v>
          </cell>
          <cell r="W160" t="str">
            <v>FAX</v>
          </cell>
          <cell r="X160" t="str">
            <v>（有）三栄測量設計事務所</v>
          </cell>
          <cell r="Y160" t="str">
            <v>FAX</v>
          </cell>
          <cell r="Z160"/>
          <cell r="AA160" t="e">
            <v>#N/A</v>
          </cell>
          <cell r="AB160"/>
          <cell r="AC160" t="e">
            <v>#N/A</v>
          </cell>
          <cell r="AD160"/>
          <cell r="AE160" t="e">
            <v>#N/A</v>
          </cell>
          <cell r="AF160"/>
          <cell r="AG160" t="e">
            <v>#N/A</v>
          </cell>
          <cell r="AH160"/>
          <cell r="AI160" t="e">
            <v>#N/A</v>
          </cell>
          <cell r="AJ160"/>
          <cell r="AK160" t="e">
            <v>#N/A</v>
          </cell>
          <cell r="AL160"/>
          <cell r="AM160" t="e">
            <v>#N/A</v>
          </cell>
          <cell r="AN160"/>
          <cell r="AO160" t="e">
            <v>#N/A</v>
          </cell>
          <cell r="AP160"/>
          <cell r="AQ160" t="e">
            <v>#N/A</v>
          </cell>
          <cell r="AR160"/>
          <cell r="AS160" t="e">
            <v>#N/A</v>
          </cell>
          <cell r="AT160"/>
          <cell r="AU160" t="e">
            <v>#N/A</v>
          </cell>
          <cell r="AV160"/>
          <cell r="AW160" t="e">
            <v>#N/A</v>
          </cell>
          <cell r="AX160"/>
          <cell r="AY160" t="e">
            <v>#N/A</v>
          </cell>
          <cell r="AZ160" t="str">
            <v>平成15年7月15日</v>
          </cell>
          <cell r="BA160">
            <v>399000</v>
          </cell>
          <cell r="BB160"/>
          <cell r="BC160" t="e">
            <v>#N/A</v>
          </cell>
          <cell r="BD160"/>
          <cell r="BE160" t="e">
            <v>#N/A</v>
          </cell>
          <cell r="BF160"/>
          <cell r="BG160" t="e">
            <v>#N/A</v>
          </cell>
          <cell r="BH160"/>
          <cell r="BI160" t="e">
            <v>#N/A</v>
          </cell>
          <cell r="BJ160"/>
          <cell r="BK160" t="e">
            <v>#N/A</v>
          </cell>
          <cell r="BL160"/>
          <cell r="BM160" t="e">
            <v>#N/A</v>
          </cell>
          <cell r="BN160"/>
          <cell r="BO160" t="e">
            <v>#N/A</v>
          </cell>
          <cell r="BP160"/>
          <cell r="BQ160" t="e">
            <v>#N/A</v>
          </cell>
          <cell r="BR160"/>
          <cell r="BS160" t="e">
            <v>#N/A</v>
          </cell>
          <cell r="BT160"/>
          <cell r="BU160" t="e">
            <v>#N/A</v>
          </cell>
          <cell r="BV160"/>
          <cell r="BW160" t="e">
            <v>#N/A</v>
          </cell>
          <cell r="BX160"/>
          <cell r="BY160" t="e">
            <v>#N/A</v>
          </cell>
          <cell r="BZ160"/>
          <cell r="CA160" t="e">
            <v>#N/A</v>
          </cell>
          <cell r="CB160"/>
          <cell r="CC160" t="e">
            <v>#N/A</v>
          </cell>
          <cell r="CD160"/>
          <cell r="CE160" t="e">
            <v>#N/A</v>
          </cell>
          <cell r="CF160">
            <v>30</v>
          </cell>
          <cell r="CG160">
            <v>0</v>
          </cell>
          <cell r="CH160">
            <v>0.94736842105263153</v>
          </cell>
          <cell r="CI160">
            <v>0</v>
          </cell>
        </row>
        <row r="161">
          <cell r="A161">
            <v>159</v>
          </cell>
          <cell r="B161">
            <v>13</v>
          </cell>
          <cell r="C161" t="str">
            <v>公共事業</v>
          </cell>
          <cell r="D161" t="str">
            <v>第 24-4 号</v>
          </cell>
          <cell r="E161"/>
          <cell r="F161">
            <v>10</v>
          </cell>
          <cell r="G161" t="str">
            <v>国道338号特殊改良一種道路詳細設計業務委託</v>
          </cell>
          <cell r="H161" t="str">
            <v>むつ市大字宇曽利地内</v>
          </cell>
          <cell r="I161" t="str">
            <v>90日間</v>
          </cell>
          <cell r="J161" t="str">
            <v>有</v>
          </cell>
          <cell r="K161" t="str">
            <v>平成15年7月22日(火)から平成15年7月30日(水)まで</v>
          </cell>
          <cell r="L161"/>
          <cell r="M161"/>
          <cell r="N161" t="str">
            <v>平成15年7月31日</v>
          </cell>
          <cell r="O161" t="str">
            <v>(木)</v>
          </cell>
          <cell r="P161" t="str">
            <v>午前10時00分</v>
          </cell>
          <cell r="Q161" t="str">
            <v>契約金額の100分の5以上の契約保証金を納付</v>
          </cell>
          <cell r="R161">
            <v>0</v>
          </cell>
          <cell r="S161">
            <v>0</v>
          </cell>
          <cell r="T161"/>
          <cell r="U161" t="str">
            <v>平成15年7月22日</v>
          </cell>
          <cell r="V161" t="str">
            <v>（有）下北測量</v>
          </cell>
          <cell r="W161" t="str">
            <v>FAX</v>
          </cell>
          <cell r="X161" t="str">
            <v>（株）アイテック</v>
          </cell>
          <cell r="Y161" t="str">
            <v>FAX</v>
          </cell>
          <cell r="Z161" t="str">
            <v>（有）三栄測量設計事務所</v>
          </cell>
          <cell r="AA161" t="str">
            <v>FAX</v>
          </cell>
          <cell r="AB161" t="str">
            <v>（株）翌檜計画</v>
          </cell>
          <cell r="AC161" t="str">
            <v>FAX</v>
          </cell>
          <cell r="AD161" t="str">
            <v>（株）開発技研</v>
          </cell>
          <cell r="AE161" t="str">
            <v>FAX</v>
          </cell>
          <cell r="AF161" t="str">
            <v>（株）コンテック東日本</v>
          </cell>
          <cell r="AG161" t="str">
            <v>FAX</v>
          </cell>
          <cell r="AH161" t="str">
            <v>（株）日測コンサルタント</v>
          </cell>
          <cell r="AI161" t="str">
            <v>FAX</v>
          </cell>
          <cell r="AJ161" t="str">
            <v>（株）みちのく計画</v>
          </cell>
          <cell r="AK161" t="str">
            <v>FAX</v>
          </cell>
          <cell r="AL161" t="str">
            <v>（株）コサカ技研</v>
          </cell>
          <cell r="AM161" t="str">
            <v>FAX</v>
          </cell>
          <cell r="AN161" t="str">
            <v>佐藤技術（株）</v>
          </cell>
          <cell r="AO161" t="str">
            <v>FAX</v>
          </cell>
          <cell r="AP161"/>
          <cell r="AQ161" t="e">
            <v>#N/A</v>
          </cell>
          <cell r="AR161"/>
          <cell r="AS161" t="e">
            <v>#N/A</v>
          </cell>
          <cell r="AT161"/>
          <cell r="AU161" t="e">
            <v>#N/A</v>
          </cell>
          <cell r="AV161"/>
          <cell r="AW161" t="e">
            <v>#N/A</v>
          </cell>
          <cell r="AX161"/>
          <cell r="AY161" t="e">
            <v>#N/A</v>
          </cell>
          <cell r="AZ161" t="str">
            <v>平成15年7月22日</v>
          </cell>
          <cell r="BA161">
            <v>2541000</v>
          </cell>
          <cell r="BB161"/>
          <cell r="BC161" t="e">
            <v>#N/A</v>
          </cell>
          <cell r="BD161"/>
          <cell r="BE161" t="e">
            <v>#N/A</v>
          </cell>
          <cell r="BF161"/>
          <cell r="BG161" t="e">
            <v>#N/A</v>
          </cell>
          <cell r="BH161"/>
          <cell r="BI161" t="e">
            <v>#N/A</v>
          </cell>
          <cell r="BJ161"/>
          <cell r="BK161" t="e">
            <v>#N/A</v>
          </cell>
          <cell r="BL161"/>
          <cell r="BM161" t="e">
            <v>#N/A</v>
          </cell>
          <cell r="BN161"/>
          <cell r="BO161" t="e">
            <v>#N/A</v>
          </cell>
          <cell r="BP161"/>
          <cell r="BQ161" t="e">
            <v>#N/A</v>
          </cell>
          <cell r="BR161"/>
          <cell r="BS161" t="e">
            <v>#N/A</v>
          </cell>
          <cell r="BT161"/>
          <cell r="BU161" t="e">
            <v>#N/A</v>
          </cell>
          <cell r="BV161"/>
          <cell r="BW161" t="e">
            <v>#N/A</v>
          </cell>
          <cell r="BX161"/>
          <cell r="BY161" t="e">
            <v>#N/A</v>
          </cell>
          <cell r="BZ161"/>
          <cell r="CA161" t="e">
            <v>#N/A</v>
          </cell>
          <cell r="CB161"/>
          <cell r="CC161" t="e">
            <v>#N/A</v>
          </cell>
          <cell r="CD161"/>
          <cell r="CE161" t="e">
            <v>#N/A</v>
          </cell>
          <cell r="CF161">
            <v>30</v>
          </cell>
          <cell r="CG161">
            <v>0</v>
          </cell>
          <cell r="CH161">
            <v>0.93011811023622049</v>
          </cell>
          <cell r="CI161">
            <v>0</v>
          </cell>
        </row>
        <row r="162">
          <cell r="A162">
            <v>160</v>
          </cell>
          <cell r="B162">
            <v>13</v>
          </cell>
          <cell r="C162" t="str">
            <v>県単事業</v>
          </cell>
          <cell r="D162" t="str">
            <v>半総第 7934-1 号</v>
          </cell>
          <cell r="E162"/>
          <cell r="F162">
            <v>8</v>
          </cell>
          <cell r="G162" t="str">
            <v>尻労小田野沢線外交通量調査業務委託</v>
          </cell>
          <cell r="H162" t="str">
            <v>下北郡東通村大字小田野沢外地内</v>
          </cell>
          <cell r="I162" t="str">
            <v>60日間</v>
          </cell>
          <cell r="J162" t="str">
            <v>有</v>
          </cell>
          <cell r="K162" t="str">
            <v>平成15年7月22日(火)から平成15年7月30日(水)まで</v>
          </cell>
          <cell r="L162"/>
          <cell r="M162"/>
          <cell r="N162" t="str">
            <v>平成15年7月31日</v>
          </cell>
          <cell r="O162" t="str">
            <v>(木)</v>
          </cell>
          <cell r="P162" t="str">
            <v>午前10時00分</v>
          </cell>
          <cell r="Q162" t="str">
            <v>契約金額の100分の5以上の契約保証金を納付</v>
          </cell>
          <cell r="R162">
            <v>0</v>
          </cell>
          <cell r="S162">
            <v>0</v>
          </cell>
          <cell r="T162"/>
          <cell r="U162" t="str">
            <v>平成15年7月22日</v>
          </cell>
          <cell r="V162" t="str">
            <v>（有）下北測量</v>
          </cell>
          <cell r="W162" t="str">
            <v>FAX</v>
          </cell>
          <cell r="X162" t="str">
            <v>（有）三栄測量設計事務所</v>
          </cell>
          <cell r="Y162" t="str">
            <v>FAX</v>
          </cell>
          <cell r="Z162" t="str">
            <v>新産測量（株）</v>
          </cell>
          <cell r="AA162" t="str">
            <v>FAX</v>
          </cell>
          <cell r="AB162" t="str">
            <v>（株）測地コンサルシステム</v>
          </cell>
          <cell r="AC162" t="str">
            <v>FAX</v>
          </cell>
          <cell r="AD162" t="str">
            <v>（株）日測コンサルタント</v>
          </cell>
          <cell r="AE162" t="str">
            <v>FAX</v>
          </cell>
          <cell r="AF162" t="str">
            <v>（株）みちのく計画</v>
          </cell>
          <cell r="AG162" t="str">
            <v>FAX</v>
          </cell>
          <cell r="AH162" t="str">
            <v>（株）岩沢測量コンサル</v>
          </cell>
          <cell r="AI162" t="str">
            <v>FAX</v>
          </cell>
          <cell r="AJ162" t="str">
            <v>（株）舘建設コンサルタント</v>
          </cell>
          <cell r="AK162" t="str">
            <v>FAX</v>
          </cell>
          <cell r="AL162"/>
          <cell r="AM162" t="e">
            <v>#N/A</v>
          </cell>
          <cell r="AN162"/>
          <cell r="AO162" t="e">
            <v>#N/A</v>
          </cell>
          <cell r="AP162"/>
          <cell r="AQ162" t="e">
            <v>#N/A</v>
          </cell>
          <cell r="AR162"/>
          <cell r="AS162" t="e">
            <v>#N/A</v>
          </cell>
          <cell r="AT162"/>
          <cell r="AU162" t="e">
            <v>#N/A</v>
          </cell>
          <cell r="AV162"/>
          <cell r="AW162" t="e">
            <v>#N/A</v>
          </cell>
          <cell r="AX162"/>
          <cell r="AY162" t="e">
            <v>#N/A</v>
          </cell>
          <cell r="AZ162" t="str">
            <v>平成15年7月22日</v>
          </cell>
          <cell r="BA162">
            <v>1365000</v>
          </cell>
          <cell r="BB162"/>
          <cell r="BC162" t="e">
            <v>#N/A</v>
          </cell>
          <cell r="BD162"/>
          <cell r="BE162" t="e">
            <v>#N/A</v>
          </cell>
          <cell r="BF162"/>
          <cell r="BG162" t="e">
            <v>#N/A</v>
          </cell>
          <cell r="BH162"/>
          <cell r="BI162" t="e">
            <v>#N/A</v>
          </cell>
          <cell r="BJ162"/>
          <cell r="BK162" t="e">
            <v>#N/A</v>
          </cell>
          <cell r="BL162"/>
          <cell r="BM162" t="e">
            <v>#N/A</v>
          </cell>
          <cell r="BN162"/>
          <cell r="BO162" t="e">
            <v>#N/A</v>
          </cell>
          <cell r="BP162"/>
          <cell r="BQ162" t="e">
            <v>#N/A</v>
          </cell>
          <cell r="BR162"/>
          <cell r="BS162" t="e">
            <v>#N/A</v>
          </cell>
          <cell r="BT162"/>
          <cell r="BU162" t="e">
            <v>#N/A</v>
          </cell>
          <cell r="BV162"/>
          <cell r="BW162" t="e">
            <v>#N/A</v>
          </cell>
          <cell r="BX162"/>
          <cell r="BY162" t="e">
            <v>#N/A</v>
          </cell>
          <cell r="BZ162"/>
          <cell r="CA162" t="e">
            <v>#N/A</v>
          </cell>
          <cell r="CB162"/>
          <cell r="CC162" t="e">
            <v>#N/A</v>
          </cell>
          <cell r="CD162"/>
          <cell r="CE162" t="e">
            <v>#N/A</v>
          </cell>
          <cell r="CF162">
            <v>30</v>
          </cell>
          <cell r="CG162">
            <v>0</v>
          </cell>
          <cell r="CH162">
            <v>0.88786764705882348</v>
          </cell>
          <cell r="CI162">
            <v>0</v>
          </cell>
        </row>
        <row r="163">
          <cell r="A163">
            <v>161</v>
          </cell>
          <cell r="B163">
            <v>15</v>
          </cell>
          <cell r="C163" t="str">
            <v>公共事業</v>
          </cell>
          <cell r="D163" t="str">
            <v>第 305-2 号</v>
          </cell>
          <cell r="E163">
            <v>37256</v>
          </cell>
          <cell r="F163">
            <v>10</v>
          </cell>
          <cell r="G163" t="str">
            <v>国道338号凍雪害防止工事</v>
          </cell>
          <cell r="H163" t="str">
            <v>下北郡脇野沢村大字脇野沢地内</v>
          </cell>
          <cell r="I163" t="str">
            <v>平成15年11月30日まで</v>
          </cell>
          <cell r="J163" t="str">
            <v>有</v>
          </cell>
          <cell r="K163" t="str">
            <v>平成15年7月15日(火)から平成15年7月30日(水)まで</v>
          </cell>
          <cell r="L163"/>
          <cell r="M163"/>
          <cell r="N163" t="str">
            <v>平成15年7月31日</v>
          </cell>
          <cell r="O163" t="str">
            <v>(木)</v>
          </cell>
          <cell r="P163" t="str">
            <v>午前10時00分</v>
          </cell>
          <cell r="Q163" t="str">
            <v>請負代金額の10分の1以上の契約保証金を納付</v>
          </cell>
          <cell r="R163">
            <v>0</v>
          </cell>
          <cell r="S163">
            <v>0</v>
          </cell>
          <cell r="T163"/>
          <cell r="U163" t="str">
            <v>平成15年7月15日</v>
          </cell>
          <cell r="V163" t="str">
            <v>（株）浜中土木</v>
          </cell>
          <cell r="W163" t="str">
            <v>FAX</v>
          </cell>
          <cell r="X163" t="str">
            <v>山内土木（株）</v>
          </cell>
          <cell r="Y163" t="str">
            <v>FAX</v>
          </cell>
          <cell r="Z163" t="str">
            <v>（株）柴田組</v>
          </cell>
          <cell r="AA163" t="str">
            <v>FAX</v>
          </cell>
          <cell r="AB163" t="str">
            <v>野村建設（株）</v>
          </cell>
          <cell r="AC163" t="str">
            <v>FAX</v>
          </cell>
          <cell r="AD163" t="str">
            <v>（株）石鉢組</v>
          </cell>
          <cell r="AE163" t="str">
            <v>FAX</v>
          </cell>
          <cell r="AF163" t="str">
            <v>川端建設（株）</v>
          </cell>
          <cell r="AG163" t="str">
            <v>FAX</v>
          </cell>
          <cell r="AH163" t="str">
            <v>（株）菊末産業</v>
          </cell>
          <cell r="AI163" t="str">
            <v>FAX</v>
          </cell>
          <cell r="AJ163" t="str">
            <v>（株）鹿内組</v>
          </cell>
          <cell r="AK163" t="str">
            <v>FAX</v>
          </cell>
          <cell r="AL163" t="str">
            <v>（株）杉本建設</v>
          </cell>
          <cell r="AM163" t="str">
            <v>FAX</v>
          </cell>
          <cell r="AN163" t="str">
            <v>（株）中村組</v>
          </cell>
          <cell r="AO163" t="str">
            <v>FAX</v>
          </cell>
          <cell r="AP163"/>
          <cell r="AQ163" t="e">
            <v>#N/A</v>
          </cell>
          <cell r="AR163"/>
          <cell r="AS163" t="e">
            <v>#N/A</v>
          </cell>
          <cell r="AT163"/>
          <cell r="AU163" t="e">
            <v>#N/A</v>
          </cell>
          <cell r="AV163"/>
          <cell r="AW163" t="e">
            <v>#N/A</v>
          </cell>
          <cell r="AX163"/>
          <cell r="AY163" t="e">
            <v>#N/A</v>
          </cell>
          <cell r="AZ163" t="str">
            <v>平成15年7月15日</v>
          </cell>
          <cell r="BA163">
            <v>21714000</v>
          </cell>
          <cell r="BB163"/>
          <cell r="BC163" t="e">
            <v>#N/A</v>
          </cell>
          <cell r="BD163"/>
          <cell r="BE163" t="e">
            <v>#N/A</v>
          </cell>
          <cell r="BF163"/>
          <cell r="BG163" t="e">
            <v>#N/A</v>
          </cell>
          <cell r="BH163"/>
          <cell r="BI163" t="e">
            <v>#N/A</v>
          </cell>
          <cell r="BJ163"/>
          <cell r="BK163" t="e">
            <v>#N/A</v>
          </cell>
          <cell r="BL163"/>
          <cell r="BM163" t="e">
            <v>#N/A</v>
          </cell>
          <cell r="BN163"/>
          <cell r="BO163" t="e">
            <v>#N/A</v>
          </cell>
          <cell r="BP163"/>
          <cell r="BQ163" t="e">
            <v>#N/A</v>
          </cell>
          <cell r="BR163"/>
          <cell r="BS163" t="e">
            <v>#N/A</v>
          </cell>
          <cell r="BT163"/>
          <cell r="BU163" t="e">
            <v>#N/A</v>
          </cell>
          <cell r="BV163"/>
          <cell r="BW163" t="e">
            <v>#N/A</v>
          </cell>
          <cell r="BX163"/>
          <cell r="BY163" t="e">
            <v>#N/A</v>
          </cell>
          <cell r="BZ163"/>
          <cell r="CA163" t="e">
            <v>#N/A</v>
          </cell>
          <cell r="CB163"/>
          <cell r="CC163" t="e">
            <v>#N/A</v>
          </cell>
          <cell r="CD163"/>
          <cell r="CE163" t="e">
            <v>#N/A</v>
          </cell>
          <cell r="CF163">
            <v>1</v>
          </cell>
          <cell r="CG163">
            <v>1</v>
          </cell>
          <cell r="CH163">
            <v>0.967741935483871</v>
          </cell>
          <cell r="CI163">
            <v>1</v>
          </cell>
        </row>
        <row r="164">
          <cell r="A164">
            <v>162</v>
          </cell>
          <cell r="B164">
            <v>15</v>
          </cell>
          <cell r="C164" t="str">
            <v>県単事業</v>
          </cell>
          <cell r="D164" t="str">
            <v>第 8-1-1 号</v>
          </cell>
          <cell r="E164">
            <v>37256</v>
          </cell>
          <cell r="F164">
            <v>10</v>
          </cell>
          <cell r="G164" t="str">
            <v>大間港改修防波堤（西）（改良）工事</v>
          </cell>
          <cell r="H164" t="str">
            <v>下北郡大間町大字根田内地内</v>
          </cell>
          <cell r="I164" t="str">
            <v>120日間</v>
          </cell>
          <cell r="J164" t="str">
            <v>有</v>
          </cell>
          <cell r="K164" t="str">
            <v>平成15年7月15日(火)から平成15年7月30日(水)まで</v>
          </cell>
          <cell r="L164"/>
          <cell r="M164"/>
          <cell r="N164" t="str">
            <v>平成15年7月31日</v>
          </cell>
          <cell r="O164" t="str">
            <v>(木)</v>
          </cell>
          <cell r="P164" t="str">
            <v>午前10時00分</v>
          </cell>
          <cell r="Q164" t="str">
            <v>請負代金額の10分の1以上の契約保証金を納付</v>
          </cell>
          <cell r="R164">
            <v>0</v>
          </cell>
          <cell r="S164">
            <v>0</v>
          </cell>
          <cell r="T164"/>
          <cell r="U164" t="str">
            <v>平成15年7月15日</v>
          </cell>
          <cell r="V164" t="str">
            <v>野村建設（株）</v>
          </cell>
          <cell r="W164" t="str">
            <v>FAX</v>
          </cell>
          <cell r="X164" t="str">
            <v>（株）熊谷建設工業</v>
          </cell>
          <cell r="Y164" t="str">
            <v>FAX</v>
          </cell>
          <cell r="Z164" t="str">
            <v>太陽建設（株）</v>
          </cell>
          <cell r="AA164" t="str">
            <v>FAX</v>
          </cell>
          <cell r="AB164" t="str">
            <v>磯沼建設（株）</v>
          </cell>
          <cell r="AC164" t="str">
            <v>FAX</v>
          </cell>
          <cell r="AD164" t="str">
            <v>杉山建設工業（株）</v>
          </cell>
          <cell r="AE164" t="str">
            <v>FAX</v>
          </cell>
          <cell r="AF164" t="str">
            <v>（株）橋本建設工業</v>
          </cell>
          <cell r="AG164" t="str">
            <v>FAX</v>
          </cell>
          <cell r="AH164" t="str">
            <v>大畑振興建設（株）</v>
          </cell>
          <cell r="AI164" t="str">
            <v>FAX</v>
          </cell>
          <cell r="AJ164" t="str">
            <v>大見海事工業（株）</v>
          </cell>
          <cell r="AK164" t="str">
            <v>FAX</v>
          </cell>
          <cell r="AL164" t="str">
            <v>野崎建設工業（株）</v>
          </cell>
          <cell r="AM164" t="str">
            <v>FAX</v>
          </cell>
          <cell r="AN164" t="str">
            <v>細川建設（株）</v>
          </cell>
          <cell r="AO164" t="str">
            <v>FAX</v>
          </cell>
          <cell r="AP164"/>
          <cell r="AQ164" t="e">
            <v>#N/A</v>
          </cell>
          <cell r="AR164"/>
          <cell r="AS164" t="e">
            <v>#N/A</v>
          </cell>
          <cell r="AT164"/>
          <cell r="AU164" t="e">
            <v>#N/A</v>
          </cell>
          <cell r="AV164"/>
          <cell r="AW164" t="e">
            <v>#N/A</v>
          </cell>
          <cell r="AX164"/>
          <cell r="AY164" t="e">
            <v>#N/A</v>
          </cell>
          <cell r="AZ164" t="str">
            <v>平成15年7月15日</v>
          </cell>
          <cell r="BA164">
            <v>10595550</v>
          </cell>
          <cell r="BB164"/>
          <cell r="BC164" t="e">
            <v>#N/A</v>
          </cell>
          <cell r="BD164"/>
          <cell r="BE164" t="e">
            <v>#N/A</v>
          </cell>
          <cell r="BF164"/>
          <cell r="BG164" t="e">
            <v>#N/A</v>
          </cell>
          <cell r="BH164"/>
          <cell r="BI164" t="e">
            <v>#N/A</v>
          </cell>
          <cell r="BJ164"/>
          <cell r="BK164" t="e">
            <v>#N/A</v>
          </cell>
          <cell r="BL164"/>
          <cell r="BM164" t="e">
            <v>#N/A</v>
          </cell>
          <cell r="BN164"/>
          <cell r="BO164" t="e">
            <v>#N/A</v>
          </cell>
          <cell r="BP164"/>
          <cell r="BQ164" t="e">
            <v>#N/A</v>
          </cell>
          <cell r="BR164"/>
          <cell r="BS164" t="e">
            <v>#N/A</v>
          </cell>
          <cell r="BT164"/>
          <cell r="BU164" t="e">
            <v>#N/A</v>
          </cell>
          <cell r="BV164"/>
          <cell r="BW164" t="e">
            <v>#N/A</v>
          </cell>
          <cell r="BX164"/>
          <cell r="BY164" t="e">
            <v>#N/A</v>
          </cell>
          <cell r="BZ164"/>
          <cell r="CA164" t="e">
            <v>#N/A</v>
          </cell>
          <cell r="CB164"/>
          <cell r="CC164" t="e">
            <v>#N/A</v>
          </cell>
          <cell r="CD164"/>
          <cell r="CE164" t="e">
            <v>#N/A</v>
          </cell>
          <cell r="CF164">
            <v>1</v>
          </cell>
          <cell r="CG164">
            <v>1</v>
          </cell>
          <cell r="CH164">
            <v>0.97</v>
          </cell>
          <cell r="CI164">
            <v>1</v>
          </cell>
        </row>
        <row r="165">
          <cell r="A165">
            <v>163</v>
          </cell>
          <cell r="B165">
            <v>113</v>
          </cell>
          <cell r="C165" t="str">
            <v>県単事業</v>
          </cell>
          <cell r="D165" t="str">
            <v>起ふる第 7940-6 号</v>
          </cell>
          <cell r="E165"/>
          <cell r="F165">
            <v>2</v>
          </cell>
          <cell r="G165" t="str">
            <v>九艘泊脇野沢線橋梁架替（脇野沢１号橋）護岸工詳細設計業務委託</v>
          </cell>
          <cell r="H165" t="str">
            <v>下北郡脇野沢村大字脇野沢地内</v>
          </cell>
          <cell r="I165" t="str">
            <v>90日間</v>
          </cell>
          <cell r="J165" t="str">
            <v>有</v>
          </cell>
          <cell r="K165" t="str">
            <v>平成15年7月22日(火)から平成15年7月30日(水)まで</v>
          </cell>
          <cell r="L165"/>
          <cell r="M165"/>
          <cell r="N165" t="str">
            <v>平成15年7月31日</v>
          </cell>
          <cell r="O165" t="str">
            <v>(木)</v>
          </cell>
          <cell r="P165" t="str">
            <v>午前9時30分</v>
          </cell>
          <cell r="Q165" t="str">
            <v>契約金額の100分の5以上の契約保証金を納付</v>
          </cell>
          <cell r="R165">
            <v>0</v>
          </cell>
          <cell r="S165">
            <v>0</v>
          </cell>
          <cell r="T165"/>
          <cell r="U165" t="str">
            <v>平成15年7月22日</v>
          </cell>
          <cell r="V165" t="str">
            <v>佐藤技術（株）</v>
          </cell>
          <cell r="W165" t="str">
            <v>FAX</v>
          </cell>
          <cell r="X165" t="str">
            <v>（有）下北測量</v>
          </cell>
          <cell r="Y165" t="str">
            <v>FAX</v>
          </cell>
          <cell r="Z165"/>
          <cell r="AA165" t="e">
            <v>#N/A</v>
          </cell>
          <cell r="AB165"/>
          <cell r="AC165" t="e">
            <v>#N/A</v>
          </cell>
          <cell r="AD165"/>
          <cell r="AE165" t="e">
            <v>#N/A</v>
          </cell>
          <cell r="AF165"/>
          <cell r="AG165" t="e">
            <v>#N/A</v>
          </cell>
          <cell r="AH165"/>
          <cell r="AI165" t="e">
            <v>#N/A</v>
          </cell>
          <cell r="AJ165"/>
          <cell r="AK165" t="e">
            <v>#N/A</v>
          </cell>
          <cell r="AL165"/>
          <cell r="AM165" t="e">
            <v>#N/A</v>
          </cell>
          <cell r="AN165"/>
          <cell r="AO165" t="e">
            <v>#N/A</v>
          </cell>
          <cell r="AP165"/>
          <cell r="AQ165" t="e">
            <v>#N/A</v>
          </cell>
          <cell r="AR165"/>
          <cell r="AS165" t="e">
            <v>#N/A</v>
          </cell>
          <cell r="AT165"/>
          <cell r="AU165" t="e">
            <v>#N/A</v>
          </cell>
          <cell r="AV165"/>
          <cell r="AW165" t="e">
            <v>#N/A</v>
          </cell>
          <cell r="AX165"/>
          <cell r="AY165" t="e">
            <v>#N/A</v>
          </cell>
          <cell r="AZ165" t="str">
            <v>平成15年7月22日</v>
          </cell>
          <cell r="BA165">
            <v>945000</v>
          </cell>
          <cell r="BB165"/>
          <cell r="BC165" t="e">
            <v>#N/A</v>
          </cell>
          <cell r="BD165"/>
          <cell r="BE165" t="e">
            <v>#N/A</v>
          </cell>
          <cell r="BF165"/>
          <cell r="BG165" t="e">
            <v>#N/A</v>
          </cell>
          <cell r="BH165"/>
          <cell r="BI165" t="e">
            <v>#N/A</v>
          </cell>
          <cell r="BJ165"/>
          <cell r="BK165" t="e">
            <v>#N/A</v>
          </cell>
          <cell r="BL165"/>
          <cell r="BM165" t="e">
            <v>#N/A</v>
          </cell>
          <cell r="BN165"/>
          <cell r="BO165" t="e">
            <v>#N/A</v>
          </cell>
          <cell r="BP165"/>
          <cell r="BQ165" t="e">
            <v>#N/A</v>
          </cell>
          <cell r="BR165"/>
          <cell r="BS165" t="e">
            <v>#N/A</v>
          </cell>
          <cell r="BT165"/>
          <cell r="BU165" t="e">
            <v>#N/A</v>
          </cell>
          <cell r="BV165"/>
          <cell r="BW165" t="e">
            <v>#N/A</v>
          </cell>
          <cell r="BX165"/>
          <cell r="BY165" t="e">
            <v>#N/A</v>
          </cell>
          <cell r="BZ165"/>
          <cell r="CA165" t="e">
            <v>#N/A</v>
          </cell>
          <cell r="CB165"/>
          <cell r="CC165" t="e">
            <v>#N/A</v>
          </cell>
          <cell r="CD165"/>
          <cell r="CE165" t="e">
            <v>#N/A</v>
          </cell>
          <cell r="CF165">
            <v>30</v>
          </cell>
          <cell r="CG165">
            <v>0</v>
          </cell>
          <cell r="CH165">
            <v>0.97777777777777775</v>
          </cell>
          <cell r="CI165">
            <v>0</v>
          </cell>
        </row>
        <row r="166">
          <cell r="A166">
            <v>164</v>
          </cell>
          <cell r="B166">
            <v>113</v>
          </cell>
          <cell r="C166" t="str">
            <v>県単事業</v>
          </cell>
          <cell r="D166" t="str">
            <v>起河改委第 7703 号</v>
          </cell>
          <cell r="E166"/>
          <cell r="F166">
            <v>2</v>
          </cell>
          <cell r="G166" t="str">
            <v>奥戸川河川改良業務委託</v>
          </cell>
          <cell r="H166" t="str">
            <v>下北郡大間町大字奥戸地内</v>
          </cell>
          <cell r="I166" t="str">
            <v>200日間</v>
          </cell>
          <cell r="J166" t="str">
            <v>有</v>
          </cell>
          <cell r="K166" t="str">
            <v>平成15年7月22日(火)から平成15年7月30日(水)まで</v>
          </cell>
          <cell r="L166"/>
          <cell r="M166"/>
          <cell r="N166" t="str">
            <v>平成15年7月31日</v>
          </cell>
          <cell r="O166" t="str">
            <v>(木)</v>
          </cell>
          <cell r="P166" t="str">
            <v>午前9時30分</v>
          </cell>
          <cell r="Q166" t="str">
            <v>契約金額の100分の5以上の契約保証金を納付</v>
          </cell>
          <cell r="R166">
            <v>0</v>
          </cell>
          <cell r="S166">
            <v>0</v>
          </cell>
          <cell r="T166"/>
          <cell r="U166" t="str">
            <v>平成15年7月22日</v>
          </cell>
          <cell r="V166" t="str">
            <v>（有）下北測量</v>
          </cell>
          <cell r="W166" t="str">
            <v>FAX</v>
          </cell>
          <cell r="X166" t="str">
            <v>（株）みちのく計画</v>
          </cell>
          <cell r="Y166" t="str">
            <v>FAX</v>
          </cell>
          <cell r="Z166"/>
          <cell r="AA166" t="e">
            <v>#N/A</v>
          </cell>
          <cell r="AB166"/>
          <cell r="AC166" t="e">
            <v>#N/A</v>
          </cell>
          <cell r="AD166"/>
          <cell r="AE166" t="e">
            <v>#N/A</v>
          </cell>
          <cell r="AF166"/>
          <cell r="AG166" t="e">
            <v>#N/A</v>
          </cell>
          <cell r="AH166"/>
          <cell r="AI166" t="e">
            <v>#N/A</v>
          </cell>
          <cell r="AJ166"/>
          <cell r="AK166" t="e">
            <v>#N/A</v>
          </cell>
          <cell r="AL166"/>
          <cell r="AM166" t="e">
            <v>#N/A</v>
          </cell>
          <cell r="AN166"/>
          <cell r="AO166" t="e">
            <v>#N/A</v>
          </cell>
          <cell r="AP166"/>
          <cell r="AQ166" t="e">
            <v>#N/A</v>
          </cell>
          <cell r="AR166"/>
          <cell r="AS166" t="e">
            <v>#N/A</v>
          </cell>
          <cell r="AT166"/>
          <cell r="AU166" t="e">
            <v>#N/A</v>
          </cell>
          <cell r="AV166"/>
          <cell r="AW166" t="e">
            <v>#N/A</v>
          </cell>
          <cell r="AX166"/>
          <cell r="AY166" t="e">
            <v>#N/A</v>
          </cell>
          <cell r="AZ166" t="str">
            <v>平成15年7月22日</v>
          </cell>
          <cell r="BA166">
            <v>388500</v>
          </cell>
          <cell r="BB166"/>
          <cell r="BC166" t="e">
            <v>#N/A</v>
          </cell>
          <cell r="BD166"/>
          <cell r="BE166" t="e">
            <v>#N/A</v>
          </cell>
          <cell r="BF166"/>
          <cell r="BG166" t="e">
            <v>#N/A</v>
          </cell>
          <cell r="BH166"/>
          <cell r="BI166" t="e">
            <v>#N/A</v>
          </cell>
          <cell r="BJ166"/>
          <cell r="BK166" t="e">
            <v>#N/A</v>
          </cell>
          <cell r="BL166"/>
          <cell r="BM166" t="e">
            <v>#N/A</v>
          </cell>
          <cell r="BN166"/>
          <cell r="BO166" t="e">
            <v>#N/A</v>
          </cell>
          <cell r="BP166"/>
          <cell r="BQ166" t="e">
            <v>#N/A</v>
          </cell>
          <cell r="BR166"/>
          <cell r="BS166" t="e">
            <v>#N/A</v>
          </cell>
          <cell r="BT166"/>
          <cell r="BU166" t="e">
            <v>#N/A</v>
          </cell>
          <cell r="BV166"/>
          <cell r="BW166" t="e">
            <v>#N/A</v>
          </cell>
          <cell r="BX166"/>
          <cell r="BY166" t="e">
            <v>#N/A</v>
          </cell>
          <cell r="BZ166"/>
          <cell r="CA166" t="e">
            <v>#N/A</v>
          </cell>
          <cell r="CB166"/>
          <cell r="CC166" t="e">
            <v>#N/A</v>
          </cell>
          <cell r="CD166"/>
          <cell r="CE166" t="e">
            <v>#N/A</v>
          </cell>
          <cell r="CF166">
            <v>30</v>
          </cell>
          <cell r="CG166">
            <v>0</v>
          </cell>
          <cell r="CH166">
            <v>0.97422680412371132</v>
          </cell>
          <cell r="CI166">
            <v>0</v>
          </cell>
        </row>
        <row r="167">
          <cell r="A167">
            <v>165</v>
          </cell>
          <cell r="B167">
            <v>113</v>
          </cell>
          <cell r="C167" t="str">
            <v>公共事業</v>
          </cell>
          <cell r="D167" t="str">
            <v>広基委第 9-3 号</v>
          </cell>
          <cell r="E167"/>
          <cell r="F167">
            <v>2</v>
          </cell>
          <cell r="G167" t="str">
            <v>田名部川広域基幹河川改修地質調査業務委託</v>
          </cell>
          <cell r="H167" t="str">
            <v>むつ市大字金谷地内</v>
          </cell>
          <cell r="I167" t="str">
            <v>40日間</v>
          </cell>
          <cell r="J167" t="str">
            <v>有</v>
          </cell>
          <cell r="K167" t="str">
            <v>平成15年7月22日(火)から平成15年7月30日(水)まで</v>
          </cell>
          <cell r="L167"/>
          <cell r="M167"/>
          <cell r="N167" t="str">
            <v>平成15年7月31日</v>
          </cell>
          <cell r="O167" t="str">
            <v>(木)</v>
          </cell>
          <cell r="P167" t="str">
            <v>午前9時30分</v>
          </cell>
          <cell r="Q167" t="str">
            <v>契約金額の100分の5以上の契約保証金を納付</v>
          </cell>
          <cell r="R167">
            <v>0</v>
          </cell>
          <cell r="S167">
            <v>0</v>
          </cell>
          <cell r="T167"/>
          <cell r="U167" t="str">
            <v>平成15年7月22日</v>
          </cell>
          <cell r="V167" t="str">
            <v>（株）コサカ技研</v>
          </cell>
          <cell r="W167" t="str">
            <v>FAX</v>
          </cell>
          <cell r="X167" t="str">
            <v>佐藤技術（株）</v>
          </cell>
          <cell r="Y167" t="str">
            <v>FAX</v>
          </cell>
          <cell r="Z167"/>
          <cell r="AA167" t="e">
            <v>#N/A</v>
          </cell>
          <cell r="AB167"/>
          <cell r="AC167" t="e">
            <v>#N/A</v>
          </cell>
          <cell r="AD167"/>
          <cell r="AE167" t="e">
            <v>#N/A</v>
          </cell>
          <cell r="AF167"/>
          <cell r="AG167" t="e">
            <v>#N/A</v>
          </cell>
          <cell r="AH167"/>
          <cell r="AI167" t="e">
            <v>#N/A</v>
          </cell>
          <cell r="AJ167"/>
          <cell r="AK167" t="e">
            <v>#N/A</v>
          </cell>
          <cell r="AL167"/>
          <cell r="AM167" t="e">
            <v>#N/A</v>
          </cell>
          <cell r="AN167"/>
          <cell r="AO167" t="e">
            <v>#N/A</v>
          </cell>
          <cell r="AP167"/>
          <cell r="AQ167" t="e">
            <v>#N/A</v>
          </cell>
          <cell r="AR167"/>
          <cell r="AS167" t="e">
            <v>#N/A</v>
          </cell>
          <cell r="AT167"/>
          <cell r="AU167" t="e">
            <v>#N/A</v>
          </cell>
          <cell r="AV167"/>
          <cell r="AW167" t="e">
            <v>#N/A</v>
          </cell>
          <cell r="AX167"/>
          <cell r="AY167" t="e">
            <v>#N/A</v>
          </cell>
          <cell r="AZ167" t="str">
            <v>平成15年7月22日</v>
          </cell>
          <cell r="BA167">
            <v>556500</v>
          </cell>
          <cell r="BB167"/>
          <cell r="BC167" t="e">
            <v>#N/A</v>
          </cell>
          <cell r="BD167"/>
          <cell r="BE167" t="e">
            <v>#N/A</v>
          </cell>
          <cell r="BF167"/>
          <cell r="BG167" t="e">
            <v>#N/A</v>
          </cell>
          <cell r="BH167"/>
          <cell r="BI167" t="e">
            <v>#N/A</v>
          </cell>
          <cell r="BJ167"/>
          <cell r="BK167" t="e">
            <v>#N/A</v>
          </cell>
          <cell r="BL167"/>
          <cell r="BM167" t="e">
            <v>#N/A</v>
          </cell>
          <cell r="BN167"/>
          <cell r="BO167" t="e">
            <v>#N/A</v>
          </cell>
          <cell r="BP167"/>
          <cell r="BQ167" t="e">
            <v>#N/A</v>
          </cell>
          <cell r="BR167"/>
          <cell r="BS167" t="e">
            <v>#N/A</v>
          </cell>
          <cell r="BT167"/>
          <cell r="BU167" t="e">
            <v>#N/A</v>
          </cell>
          <cell r="BV167"/>
          <cell r="BW167" t="e">
            <v>#N/A</v>
          </cell>
          <cell r="BX167"/>
          <cell r="BY167" t="e">
            <v>#N/A</v>
          </cell>
          <cell r="BZ167"/>
          <cell r="CA167" t="e">
            <v>#N/A</v>
          </cell>
          <cell r="CB167"/>
          <cell r="CC167" t="e">
            <v>#N/A</v>
          </cell>
          <cell r="CD167"/>
          <cell r="CE167" t="e">
            <v>#N/A</v>
          </cell>
          <cell r="CF167">
            <v>30</v>
          </cell>
          <cell r="CG167">
            <v>0</v>
          </cell>
          <cell r="CH167">
            <v>0.96312949640287771</v>
          </cell>
          <cell r="CI167">
            <v>0</v>
          </cell>
        </row>
        <row r="168">
          <cell r="A168">
            <v>166</v>
          </cell>
          <cell r="B168">
            <v>113</v>
          </cell>
          <cell r="C168" t="str">
            <v>県単事業</v>
          </cell>
          <cell r="D168" t="str">
            <v>半総第 7924-6 号</v>
          </cell>
          <cell r="E168"/>
          <cell r="F168">
            <v>1</v>
          </cell>
          <cell r="G168" t="str">
            <v>むつ尻屋崎線外道路改良積算業務委託</v>
          </cell>
          <cell r="H168" t="str">
            <v>下北郡東通村大字岩屋外地内</v>
          </cell>
          <cell r="I168" t="str">
            <v>平成16年2月27日まで</v>
          </cell>
          <cell r="J168" t="str">
            <v>有</v>
          </cell>
          <cell r="K168" t="str">
            <v>平成15年7月22日(火)から平成15年7月30日(水)まで</v>
          </cell>
          <cell r="L168"/>
          <cell r="M168"/>
          <cell r="N168" t="str">
            <v>平成15年7月31日</v>
          </cell>
          <cell r="O168" t="str">
            <v>(木)</v>
          </cell>
          <cell r="P168" t="str">
            <v>午後1時30分</v>
          </cell>
          <cell r="Q168" t="str">
            <v>契約金額の10分の1以上の契約保証金を納付</v>
          </cell>
          <cell r="R168">
            <v>0</v>
          </cell>
          <cell r="S168">
            <v>0</v>
          </cell>
          <cell r="T168"/>
          <cell r="U168" t="str">
            <v>平成15年7月22日</v>
          </cell>
          <cell r="V168" t="str">
            <v>（財）青森県建設技術センター</v>
          </cell>
          <cell r="W168" t="str">
            <v>FAX</v>
          </cell>
          <cell r="X168"/>
          <cell r="Y168" t="e">
            <v>#N/A</v>
          </cell>
          <cell r="Z168"/>
          <cell r="AA168" t="e">
            <v>#N/A</v>
          </cell>
          <cell r="AB168"/>
          <cell r="AC168" t="e">
            <v>#N/A</v>
          </cell>
          <cell r="AD168"/>
          <cell r="AE168" t="e">
            <v>#N/A</v>
          </cell>
          <cell r="AF168"/>
          <cell r="AG168" t="e">
            <v>#N/A</v>
          </cell>
          <cell r="AH168"/>
          <cell r="AI168" t="e">
            <v>#N/A</v>
          </cell>
          <cell r="AJ168"/>
          <cell r="AK168" t="e">
            <v>#N/A</v>
          </cell>
          <cell r="AL168"/>
          <cell r="AM168" t="e">
            <v>#N/A</v>
          </cell>
          <cell r="AN168"/>
          <cell r="AO168" t="e">
            <v>#N/A</v>
          </cell>
          <cell r="AP168"/>
          <cell r="AQ168" t="e">
            <v>#N/A</v>
          </cell>
          <cell r="AR168"/>
          <cell r="AS168" t="e">
            <v>#N/A</v>
          </cell>
          <cell r="AT168"/>
          <cell r="AU168" t="e">
            <v>#N/A</v>
          </cell>
          <cell r="AV168"/>
          <cell r="AW168" t="e">
            <v>#N/A</v>
          </cell>
          <cell r="AX168"/>
          <cell r="AY168" t="e">
            <v>#N/A</v>
          </cell>
          <cell r="AZ168" t="str">
            <v>平成15年7月22日</v>
          </cell>
          <cell r="BA168">
            <v>6447000</v>
          </cell>
          <cell r="BB168"/>
          <cell r="BC168" t="e">
            <v>#N/A</v>
          </cell>
          <cell r="BD168"/>
          <cell r="BE168" t="e">
            <v>#N/A</v>
          </cell>
          <cell r="BF168"/>
          <cell r="BG168" t="e">
            <v>#N/A</v>
          </cell>
          <cell r="BH168"/>
          <cell r="BI168" t="e">
            <v>#N/A</v>
          </cell>
          <cell r="BJ168"/>
          <cell r="BK168" t="e">
            <v>#N/A</v>
          </cell>
          <cell r="BL168"/>
          <cell r="BM168" t="e">
            <v>#N/A</v>
          </cell>
          <cell r="BN168"/>
          <cell r="BO168" t="e">
            <v>#N/A</v>
          </cell>
          <cell r="BP168"/>
          <cell r="BQ168" t="e">
            <v>#N/A</v>
          </cell>
          <cell r="BR168"/>
          <cell r="BS168" t="e">
            <v>#N/A</v>
          </cell>
          <cell r="BT168"/>
          <cell r="BU168" t="e">
            <v>#N/A</v>
          </cell>
          <cell r="BV168"/>
          <cell r="BW168" t="e">
            <v>#N/A</v>
          </cell>
          <cell r="BX168"/>
          <cell r="BY168" t="e">
            <v>#N/A</v>
          </cell>
          <cell r="BZ168"/>
          <cell r="CA168" t="e">
            <v>#N/A</v>
          </cell>
          <cell r="CB168"/>
          <cell r="CC168" t="e">
            <v>#N/A</v>
          </cell>
          <cell r="CD168"/>
          <cell r="CE168" t="e">
            <v>#N/A</v>
          </cell>
          <cell r="CF168">
            <v>30</v>
          </cell>
          <cell r="CG168">
            <v>0</v>
          </cell>
          <cell r="CH168">
            <v>0.99945652173913047</v>
          </cell>
          <cell r="CI168">
            <v>0</v>
          </cell>
        </row>
        <row r="169">
          <cell r="A169">
            <v>167</v>
          </cell>
          <cell r="B169">
            <v>15</v>
          </cell>
          <cell r="C169" t="str">
            <v>県単事業</v>
          </cell>
          <cell r="D169" t="str">
            <v>繰起第 7591-2 号</v>
          </cell>
          <cell r="E169">
            <v>37263</v>
          </cell>
          <cell r="F169">
            <v>12</v>
          </cell>
          <cell r="G169" t="str">
            <v>九艘泊源藤城線道路改良工事</v>
          </cell>
          <cell r="H169" t="str">
            <v>下北郡脇野沢村大字源藤城地内</v>
          </cell>
          <cell r="I169" t="str">
            <v>185日間</v>
          </cell>
          <cell r="J169" t="str">
            <v>有</v>
          </cell>
          <cell r="K169" t="str">
            <v>平成15年7月22日(火)から平成15年8月6日(水)まで</v>
          </cell>
          <cell r="L169"/>
          <cell r="M169"/>
          <cell r="N169" t="str">
            <v>平成15年8月7日</v>
          </cell>
          <cell r="O169" t="str">
            <v>(木)</v>
          </cell>
          <cell r="P169" t="str">
            <v>午前10時00分</v>
          </cell>
          <cell r="Q169" t="str">
            <v>請負代金額の10分の1以上の契約保証金を納付</v>
          </cell>
          <cell r="R169">
            <v>0</v>
          </cell>
          <cell r="S169">
            <v>0</v>
          </cell>
          <cell r="T169"/>
          <cell r="U169" t="str">
            <v>平成15年7月22日</v>
          </cell>
          <cell r="V169" t="str">
            <v>三祐（株）</v>
          </cell>
          <cell r="W169" t="str">
            <v>FAX</v>
          </cell>
          <cell r="X169" t="str">
            <v>日本植生（株）</v>
          </cell>
          <cell r="Y169" t="str">
            <v>FAX</v>
          </cell>
          <cell r="Z169" t="str">
            <v>イビデングリーンテック（株）</v>
          </cell>
          <cell r="AA169" t="str">
            <v>FAX</v>
          </cell>
          <cell r="AB169" t="str">
            <v>陽光建設（株）</v>
          </cell>
          <cell r="AC169" t="str">
            <v>FAX</v>
          </cell>
          <cell r="AD169" t="str">
            <v>東興建設（株）</v>
          </cell>
          <cell r="AE169" t="str">
            <v>FAX</v>
          </cell>
          <cell r="AF169" t="str">
            <v>ライト工業（株）</v>
          </cell>
          <cell r="AG169" t="str">
            <v>Fax 022-224-6255</v>
          </cell>
          <cell r="AH169" t="str">
            <v>ショーボンド建設（株）</v>
          </cell>
          <cell r="AI169" t="str">
            <v>FAX</v>
          </cell>
          <cell r="AJ169" t="str">
            <v>日特建設（株）</v>
          </cell>
          <cell r="AK169" t="str">
            <v>FAX</v>
          </cell>
          <cell r="AL169" t="str">
            <v>日本基礎技術（株）</v>
          </cell>
          <cell r="AM169" t="str">
            <v>FAX</v>
          </cell>
          <cell r="AN169" t="str">
            <v>大和工業（株）</v>
          </cell>
          <cell r="AO169" t="str">
            <v>FAX</v>
          </cell>
          <cell r="AP169" t="str">
            <v>（株）アイビック</v>
          </cell>
          <cell r="AQ169" t="str">
            <v>FAX</v>
          </cell>
          <cell r="AR169" t="str">
            <v>技研興業（株）</v>
          </cell>
          <cell r="AS169" t="str">
            <v>FAX</v>
          </cell>
          <cell r="AT169"/>
          <cell r="AU169" t="e">
            <v>#N/A</v>
          </cell>
          <cell r="AV169"/>
          <cell r="AW169" t="e">
            <v>#N/A</v>
          </cell>
          <cell r="AX169"/>
          <cell r="AY169" t="e">
            <v>#N/A</v>
          </cell>
          <cell r="AZ169" t="str">
            <v>平成15年7月22日</v>
          </cell>
          <cell r="BA169">
            <v>45269700</v>
          </cell>
          <cell r="BB169"/>
          <cell r="BC169" t="e">
            <v>#N/A</v>
          </cell>
          <cell r="BD169"/>
          <cell r="BE169" t="e">
            <v>#N/A</v>
          </cell>
          <cell r="BF169"/>
          <cell r="BG169" t="e">
            <v>#N/A</v>
          </cell>
          <cell r="BH169"/>
          <cell r="BI169" t="e">
            <v>#N/A</v>
          </cell>
          <cell r="BJ169"/>
          <cell r="BK169" t="e">
            <v>#N/A</v>
          </cell>
          <cell r="BL169"/>
          <cell r="BM169" t="e">
            <v>#N/A</v>
          </cell>
          <cell r="BN169"/>
          <cell r="BO169" t="e">
            <v>#N/A</v>
          </cell>
          <cell r="BP169"/>
          <cell r="BQ169" t="e">
            <v>#N/A</v>
          </cell>
          <cell r="BR169"/>
          <cell r="BS169" t="e">
            <v>#N/A</v>
          </cell>
          <cell r="BT169"/>
          <cell r="BU169" t="e">
            <v>#N/A</v>
          </cell>
          <cell r="BV169"/>
          <cell r="BW169" t="e">
            <v>#N/A</v>
          </cell>
          <cell r="BX169"/>
          <cell r="BY169" t="e">
            <v>#N/A</v>
          </cell>
          <cell r="BZ169"/>
          <cell r="CA169" t="e">
            <v>#N/A</v>
          </cell>
          <cell r="CB169"/>
          <cell r="CC169" t="e">
            <v>#N/A</v>
          </cell>
          <cell r="CD169"/>
          <cell r="CE169" t="e">
            <v>#N/A</v>
          </cell>
          <cell r="CF169">
            <v>5</v>
          </cell>
          <cell r="CG169">
            <v>1</v>
          </cell>
          <cell r="CH169">
            <v>0.96404867256637172</v>
          </cell>
          <cell r="CI169">
            <v>1</v>
          </cell>
        </row>
        <row r="170">
          <cell r="A170">
            <v>168</v>
          </cell>
          <cell r="B170">
            <v>13</v>
          </cell>
          <cell r="C170" t="str">
            <v>公共事業</v>
          </cell>
          <cell r="D170" t="str">
            <v>海侵委第 2-1 号</v>
          </cell>
          <cell r="E170"/>
          <cell r="F170">
            <v>10</v>
          </cell>
          <cell r="G170" t="str">
            <v>烏沢海岸侵食対策深浅測量業務委託</v>
          </cell>
          <cell r="H170" t="str">
            <v>むつ市大字烏沢地内</v>
          </cell>
          <cell r="I170" t="str">
            <v>平成16年3月20日まで</v>
          </cell>
          <cell r="J170" t="str">
            <v>有</v>
          </cell>
          <cell r="K170" t="str">
            <v>平成15年7月29日(火)から平成15年8月6日(水)まで</v>
          </cell>
          <cell r="L170"/>
          <cell r="M170"/>
          <cell r="N170" t="str">
            <v>平成15年8月7日</v>
          </cell>
          <cell r="O170" t="str">
            <v>(木)</v>
          </cell>
          <cell r="P170" t="str">
            <v>午前10時00分</v>
          </cell>
          <cell r="Q170" t="str">
            <v>契約金額の100分の5以上の契約保証金を納付</v>
          </cell>
          <cell r="R170">
            <v>0</v>
          </cell>
          <cell r="S170">
            <v>0</v>
          </cell>
          <cell r="T170"/>
          <cell r="U170" t="str">
            <v>平成15年7月29日</v>
          </cell>
          <cell r="V170" t="str">
            <v>（有）下北測量</v>
          </cell>
          <cell r="W170" t="str">
            <v>FAX</v>
          </cell>
          <cell r="X170" t="str">
            <v>（株）アイテック</v>
          </cell>
          <cell r="Y170" t="str">
            <v>FAX</v>
          </cell>
          <cell r="Z170" t="str">
            <v>北建測量設計（有）</v>
          </cell>
          <cell r="AA170" t="str">
            <v>FAX</v>
          </cell>
          <cell r="AB170" t="str">
            <v>（有）三栄測量設計事務所</v>
          </cell>
          <cell r="AC170" t="str">
            <v>FAX</v>
          </cell>
          <cell r="AD170" t="str">
            <v>（有）青森土木測量調査事務所</v>
          </cell>
          <cell r="AE170" t="str">
            <v>FAX</v>
          </cell>
          <cell r="AF170" t="str">
            <v>（株）しんとう計測</v>
          </cell>
          <cell r="AG170" t="str">
            <v>FAX</v>
          </cell>
          <cell r="AH170" t="str">
            <v>青湾測量設計（株）</v>
          </cell>
          <cell r="AI170" t="str">
            <v>FAX</v>
          </cell>
          <cell r="AJ170" t="str">
            <v>（株）岩沢測量コンサル</v>
          </cell>
          <cell r="AK170" t="str">
            <v>FAX</v>
          </cell>
          <cell r="AL170" t="str">
            <v>エイコウコンサルタンツ（株）</v>
          </cell>
          <cell r="AM170" t="str">
            <v>FAX</v>
          </cell>
          <cell r="AN170" t="str">
            <v>（株）青秋</v>
          </cell>
          <cell r="AO170" t="str">
            <v>FAX</v>
          </cell>
          <cell r="AP170"/>
          <cell r="AQ170" t="e">
            <v>#N/A</v>
          </cell>
          <cell r="AR170"/>
          <cell r="AS170" t="e">
            <v>#N/A</v>
          </cell>
          <cell r="AT170"/>
          <cell r="AU170" t="e">
            <v>#N/A</v>
          </cell>
          <cell r="AV170"/>
          <cell r="AW170" t="e">
            <v>#N/A</v>
          </cell>
          <cell r="AX170"/>
          <cell r="AY170" t="e">
            <v>#N/A</v>
          </cell>
          <cell r="AZ170" t="str">
            <v>平成15年7月29日</v>
          </cell>
          <cell r="BA170">
            <v>2646000</v>
          </cell>
          <cell r="BB170"/>
          <cell r="BC170" t="e">
            <v>#N/A</v>
          </cell>
          <cell r="BD170"/>
          <cell r="BE170" t="e">
            <v>#N/A</v>
          </cell>
          <cell r="BF170"/>
          <cell r="BG170" t="e">
            <v>#N/A</v>
          </cell>
          <cell r="BH170"/>
          <cell r="BI170" t="e">
            <v>#N/A</v>
          </cell>
          <cell r="BJ170"/>
          <cell r="BK170" t="e">
            <v>#N/A</v>
          </cell>
          <cell r="BL170"/>
          <cell r="BM170" t="e">
            <v>#N/A</v>
          </cell>
          <cell r="BN170"/>
          <cell r="BO170" t="e">
            <v>#N/A</v>
          </cell>
          <cell r="BP170"/>
          <cell r="BQ170" t="e">
            <v>#N/A</v>
          </cell>
          <cell r="BR170"/>
          <cell r="BS170" t="e">
            <v>#N/A</v>
          </cell>
          <cell r="BT170"/>
          <cell r="BU170" t="e">
            <v>#N/A</v>
          </cell>
          <cell r="BV170"/>
          <cell r="BW170" t="e">
            <v>#N/A</v>
          </cell>
          <cell r="BX170"/>
          <cell r="BY170" t="e">
            <v>#N/A</v>
          </cell>
          <cell r="BZ170"/>
          <cell r="CA170" t="e">
            <v>#N/A</v>
          </cell>
          <cell r="CB170"/>
          <cell r="CC170" t="e">
            <v>#N/A</v>
          </cell>
          <cell r="CD170"/>
          <cell r="CE170" t="e">
            <v>#N/A</v>
          </cell>
          <cell r="CF170">
            <v>30</v>
          </cell>
          <cell r="CG170">
            <v>0</v>
          </cell>
          <cell r="CH170">
            <v>0.91477272727272729</v>
          </cell>
          <cell r="CI170">
            <v>0</v>
          </cell>
        </row>
        <row r="171">
          <cell r="A171">
            <v>169</v>
          </cell>
          <cell r="B171">
            <v>13</v>
          </cell>
          <cell r="C171" t="str">
            <v>公共事業</v>
          </cell>
          <cell r="D171" t="str">
            <v>局委第 1-1 号</v>
          </cell>
          <cell r="E171"/>
          <cell r="F171">
            <v>8</v>
          </cell>
          <cell r="G171" t="str">
            <v>奥戸海岸局部改良深浅測量業務委託</v>
          </cell>
          <cell r="H171" t="str">
            <v>下北郡大間町大字奥戸地内</v>
          </cell>
          <cell r="I171" t="str">
            <v>60日間</v>
          </cell>
          <cell r="J171" t="str">
            <v>有</v>
          </cell>
          <cell r="K171" t="str">
            <v>平成15年7月29日(火)から平成15年8月6日(水)まで</v>
          </cell>
          <cell r="L171"/>
          <cell r="M171"/>
          <cell r="N171" t="str">
            <v>平成15年8月7日</v>
          </cell>
          <cell r="O171" t="str">
            <v>(木)</v>
          </cell>
          <cell r="P171" t="str">
            <v>午前10時00分</v>
          </cell>
          <cell r="Q171" t="str">
            <v>契約金額の100分の5以上の契約保証金を納付</v>
          </cell>
          <cell r="R171">
            <v>0</v>
          </cell>
          <cell r="S171">
            <v>0</v>
          </cell>
          <cell r="T171"/>
          <cell r="U171" t="str">
            <v>平成15年7月29日</v>
          </cell>
          <cell r="V171" t="str">
            <v>（有）下北測量</v>
          </cell>
          <cell r="W171" t="str">
            <v>FAX</v>
          </cell>
          <cell r="X171" t="str">
            <v>（株）アイテック</v>
          </cell>
          <cell r="Y171" t="str">
            <v>FAX</v>
          </cell>
          <cell r="Z171" t="str">
            <v>（有）三栄測量設計事務所</v>
          </cell>
          <cell r="AA171" t="str">
            <v>FAX</v>
          </cell>
          <cell r="AB171" t="str">
            <v>東陽測量設計（株）</v>
          </cell>
          <cell r="AC171" t="str">
            <v>FAX</v>
          </cell>
          <cell r="AD171" t="str">
            <v>（株）開発技研</v>
          </cell>
          <cell r="AE171" t="str">
            <v>FAX</v>
          </cell>
          <cell r="AF171" t="str">
            <v>(有)アーステック</v>
          </cell>
          <cell r="AG171" t="str">
            <v>017-738-9877</v>
          </cell>
          <cell r="AH171" t="str">
            <v>（株）岩沢測量コンサル</v>
          </cell>
          <cell r="AI171" t="str">
            <v>FAX</v>
          </cell>
          <cell r="AJ171" t="str">
            <v>（株）青秋</v>
          </cell>
          <cell r="AK171" t="str">
            <v>FAX</v>
          </cell>
          <cell r="AL171"/>
          <cell r="AM171" t="e">
            <v>#N/A</v>
          </cell>
          <cell r="AN171"/>
          <cell r="AO171" t="e">
            <v>#N/A</v>
          </cell>
          <cell r="AP171"/>
          <cell r="AQ171" t="e">
            <v>#N/A</v>
          </cell>
          <cell r="AR171"/>
          <cell r="AS171" t="e">
            <v>#N/A</v>
          </cell>
          <cell r="AT171"/>
          <cell r="AU171" t="e">
            <v>#N/A</v>
          </cell>
          <cell r="AV171"/>
          <cell r="AW171" t="e">
            <v>#N/A</v>
          </cell>
          <cell r="AX171"/>
          <cell r="AY171" t="e">
            <v>#N/A</v>
          </cell>
          <cell r="AZ171" t="str">
            <v>平成15年7月29日</v>
          </cell>
          <cell r="BA171">
            <v>1228500</v>
          </cell>
          <cell r="BB171"/>
          <cell r="BC171" t="e">
            <v>#N/A</v>
          </cell>
          <cell r="BD171"/>
          <cell r="BE171" t="e">
            <v>#N/A</v>
          </cell>
          <cell r="BF171"/>
          <cell r="BG171" t="e">
            <v>#N/A</v>
          </cell>
          <cell r="BH171"/>
          <cell r="BI171" t="e">
            <v>#N/A</v>
          </cell>
          <cell r="BJ171"/>
          <cell r="BK171" t="e">
            <v>#N/A</v>
          </cell>
          <cell r="BL171"/>
          <cell r="BM171" t="e">
            <v>#N/A</v>
          </cell>
          <cell r="BN171"/>
          <cell r="BO171" t="e">
            <v>#N/A</v>
          </cell>
          <cell r="BP171"/>
          <cell r="BQ171" t="e">
            <v>#N/A</v>
          </cell>
          <cell r="BR171"/>
          <cell r="BS171" t="e">
            <v>#N/A</v>
          </cell>
          <cell r="BT171"/>
          <cell r="BU171" t="e">
            <v>#N/A</v>
          </cell>
          <cell r="BV171"/>
          <cell r="BW171" t="e">
            <v>#N/A</v>
          </cell>
          <cell r="BX171"/>
          <cell r="BY171" t="e">
            <v>#N/A</v>
          </cell>
          <cell r="BZ171"/>
          <cell r="CA171" t="e">
            <v>#N/A</v>
          </cell>
          <cell r="CB171"/>
          <cell r="CC171" t="e">
            <v>#N/A</v>
          </cell>
          <cell r="CD171"/>
          <cell r="CE171" t="e">
            <v>#N/A</v>
          </cell>
          <cell r="CF171">
            <v>30</v>
          </cell>
          <cell r="CG171">
            <v>0</v>
          </cell>
          <cell r="CH171">
            <v>0.86065573770491799</v>
          </cell>
          <cell r="CI171">
            <v>0</v>
          </cell>
        </row>
        <row r="172">
          <cell r="A172">
            <v>170</v>
          </cell>
          <cell r="B172">
            <v>15</v>
          </cell>
          <cell r="C172" t="str">
            <v>県単事業</v>
          </cell>
          <cell r="D172" t="str">
            <v>起第 7302 号</v>
          </cell>
          <cell r="E172">
            <v>37263</v>
          </cell>
          <cell r="F172">
            <v>10</v>
          </cell>
          <cell r="G172" t="str">
            <v>むつ尻屋崎線側溝整備工事</v>
          </cell>
          <cell r="H172" t="str">
            <v>むつ市大字田名部地内</v>
          </cell>
          <cell r="I172" t="str">
            <v>100日間</v>
          </cell>
          <cell r="J172" t="str">
            <v>有</v>
          </cell>
          <cell r="K172" t="str">
            <v>平成15年7月29日(火)から平成15年8月6日(水)まで</v>
          </cell>
          <cell r="L172"/>
          <cell r="M172"/>
          <cell r="N172" t="str">
            <v>平成15年8月7日</v>
          </cell>
          <cell r="O172" t="str">
            <v>(木)</v>
          </cell>
          <cell r="P172" t="str">
            <v>午前10時00分</v>
          </cell>
          <cell r="Q172" t="str">
            <v>請負代金額の100分の5以上の契約保証金を納付</v>
          </cell>
          <cell r="R172">
            <v>0</v>
          </cell>
          <cell r="S172">
            <v>0</v>
          </cell>
          <cell r="T172"/>
          <cell r="U172" t="str">
            <v>平成15年7月29日</v>
          </cell>
          <cell r="V172" t="str">
            <v>（株）丹内土木</v>
          </cell>
          <cell r="W172" t="str">
            <v>FAX</v>
          </cell>
          <cell r="X172" t="str">
            <v>（有）誠和建設</v>
          </cell>
          <cell r="Y172" t="str">
            <v>Fax 0175-33-3213</v>
          </cell>
          <cell r="Z172" t="str">
            <v>（有）鳥山建設</v>
          </cell>
          <cell r="AA172" t="str">
            <v>FAX</v>
          </cell>
          <cell r="AB172" t="str">
            <v>下北土木技術（有）</v>
          </cell>
          <cell r="AC172" t="str">
            <v>FAX</v>
          </cell>
          <cell r="AD172" t="str">
            <v>（株）ヤマカツ</v>
          </cell>
          <cell r="AE172" t="str">
            <v>FAX</v>
          </cell>
          <cell r="AF172" t="str">
            <v>北新機材（株）</v>
          </cell>
          <cell r="AG172" t="str">
            <v>FAX</v>
          </cell>
          <cell r="AH172" t="str">
            <v>（有）中村工務店</v>
          </cell>
          <cell r="AI172" t="str">
            <v>FAX</v>
          </cell>
          <cell r="AJ172" t="str">
            <v>（株）相馬土木</v>
          </cell>
          <cell r="AK172" t="str">
            <v>FAX</v>
          </cell>
          <cell r="AL172" t="str">
            <v>（有）坪組</v>
          </cell>
          <cell r="AM172" t="str">
            <v>FAX</v>
          </cell>
          <cell r="AN172" t="str">
            <v>（株）菊池住設</v>
          </cell>
          <cell r="AO172" t="str">
            <v>FAX</v>
          </cell>
          <cell r="AP172"/>
          <cell r="AQ172" t="e">
            <v>#N/A</v>
          </cell>
          <cell r="AR172"/>
          <cell r="AS172" t="e">
            <v>#N/A</v>
          </cell>
          <cell r="AT172"/>
          <cell r="AU172" t="e">
            <v>#N/A</v>
          </cell>
          <cell r="AV172"/>
          <cell r="AW172" t="e">
            <v>#N/A</v>
          </cell>
          <cell r="AX172"/>
          <cell r="AY172" t="e">
            <v>#N/A</v>
          </cell>
          <cell r="AZ172" t="str">
            <v>平成15年7月29日</v>
          </cell>
          <cell r="BA172">
            <v>1350300</v>
          </cell>
          <cell r="BB172"/>
          <cell r="BC172" t="e">
            <v>#N/A</v>
          </cell>
          <cell r="BD172"/>
          <cell r="BE172" t="e">
            <v>#N/A</v>
          </cell>
          <cell r="BF172"/>
          <cell r="BG172" t="e">
            <v>#N/A</v>
          </cell>
          <cell r="BH172"/>
          <cell r="BI172" t="e">
            <v>#N/A</v>
          </cell>
          <cell r="BJ172"/>
          <cell r="BK172" t="e">
            <v>#N/A</v>
          </cell>
          <cell r="BL172"/>
          <cell r="BM172" t="e">
            <v>#N/A</v>
          </cell>
          <cell r="BN172"/>
          <cell r="BO172" t="e">
            <v>#N/A</v>
          </cell>
          <cell r="BP172"/>
          <cell r="BQ172" t="e">
            <v>#N/A</v>
          </cell>
          <cell r="BR172"/>
          <cell r="BS172" t="e">
            <v>#N/A</v>
          </cell>
          <cell r="BT172"/>
          <cell r="BU172" t="e">
            <v>#N/A</v>
          </cell>
          <cell r="BV172"/>
          <cell r="BW172" t="e">
            <v>#N/A</v>
          </cell>
          <cell r="BX172"/>
          <cell r="BY172" t="e">
            <v>#N/A</v>
          </cell>
          <cell r="BZ172"/>
          <cell r="CA172" t="e">
            <v>#N/A</v>
          </cell>
          <cell r="CB172"/>
          <cell r="CC172" t="e">
            <v>#N/A</v>
          </cell>
          <cell r="CD172"/>
          <cell r="CE172" t="e">
            <v>#N/A</v>
          </cell>
          <cell r="CF172">
            <v>1</v>
          </cell>
          <cell r="CG172">
            <v>0</v>
          </cell>
          <cell r="CH172">
            <v>0.94888888888888889</v>
          </cell>
          <cell r="CI172">
            <v>1</v>
          </cell>
        </row>
        <row r="173">
          <cell r="A173">
            <v>171</v>
          </cell>
          <cell r="B173">
            <v>15</v>
          </cell>
          <cell r="C173" t="str">
            <v>公共事業</v>
          </cell>
          <cell r="D173" t="str">
            <v>14災第 339 号</v>
          </cell>
          <cell r="E173">
            <v>37263</v>
          </cell>
          <cell r="F173">
            <v>8</v>
          </cell>
          <cell r="G173" t="str">
            <v>脇野沢川河川災害復旧工事</v>
          </cell>
          <cell r="H173" t="str">
            <v>下北郡脇野沢村大字渡向２号地内</v>
          </cell>
          <cell r="I173" t="str">
            <v>110日間</v>
          </cell>
          <cell r="J173" t="str">
            <v>有</v>
          </cell>
          <cell r="K173" t="str">
            <v>平成15年7月29日(火)から平成15年8月6日(水)まで</v>
          </cell>
          <cell r="L173"/>
          <cell r="M173"/>
          <cell r="N173" t="str">
            <v>平成15年8月7日</v>
          </cell>
          <cell r="O173" t="str">
            <v>(木)</v>
          </cell>
          <cell r="P173" t="str">
            <v>午前10時00分</v>
          </cell>
          <cell r="Q173" t="str">
            <v>請負代金額の100分の5以上の契約保証金を納付</v>
          </cell>
          <cell r="R173">
            <v>0</v>
          </cell>
          <cell r="S173">
            <v>0</v>
          </cell>
          <cell r="T173"/>
          <cell r="U173" t="str">
            <v>平成15年7月29日</v>
          </cell>
          <cell r="V173" t="str">
            <v>（有）熊谷工務店</v>
          </cell>
          <cell r="W173" t="str">
            <v>FAX</v>
          </cell>
          <cell r="X173" t="str">
            <v>（株）瀬川組</v>
          </cell>
          <cell r="Y173" t="str">
            <v>FAX</v>
          </cell>
          <cell r="Z173" t="str">
            <v>（株）丹内土木</v>
          </cell>
          <cell r="AA173" t="str">
            <v>FAX</v>
          </cell>
          <cell r="AB173" t="str">
            <v>（有）誠和建設</v>
          </cell>
          <cell r="AC173" t="str">
            <v>Fax 0175-33-3213</v>
          </cell>
          <cell r="AD173" t="str">
            <v>（株）セイホク</v>
          </cell>
          <cell r="AE173" t="str">
            <v>FAX</v>
          </cell>
          <cell r="AF173" t="str">
            <v>(有)片岡建設</v>
          </cell>
          <cell r="AG173" t="str">
            <v>Fax 0175-31-2522</v>
          </cell>
          <cell r="AH173" t="str">
            <v>（株）大建設備</v>
          </cell>
          <cell r="AI173" t="str">
            <v>FAX</v>
          </cell>
          <cell r="AJ173" t="str">
            <v>（株）鳥谷部建設</v>
          </cell>
          <cell r="AK173" t="str">
            <v>FAX</v>
          </cell>
          <cell r="AL173"/>
          <cell r="AM173" t="e">
            <v>#N/A</v>
          </cell>
          <cell r="AN173"/>
          <cell r="AO173" t="e">
            <v>#N/A</v>
          </cell>
          <cell r="AP173"/>
          <cell r="AQ173" t="e">
            <v>#N/A</v>
          </cell>
          <cell r="AR173"/>
          <cell r="AS173" t="e">
            <v>#N/A</v>
          </cell>
          <cell r="AT173"/>
          <cell r="AU173" t="e">
            <v>#N/A</v>
          </cell>
          <cell r="AV173"/>
          <cell r="AW173" t="e">
            <v>#N/A</v>
          </cell>
          <cell r="AX173"/>
          <cell r="AY173" t="e">
            <v>#N/A</v>
          </cell>
          <cell r="AZ173" t="str">
            <v>平成15年7月29日</v>
          </cell>
          <cell r="BA173">
            <v>3274950</v>
          </cell>
          <cell r="BB173"/>
          <cell r="BC173" t="e">
            <v>#N/A</v>
          </cell>
          <cell r="BD173"/>
          <cell r="BE173" t="e">
            <v>#N/A</v>
          </cell>
          <cell r="BF173"/>
          <cell r="BG173" t="e">
            <v>#N/A</v>
          </cell>
          <cell r="BH173"/>
          <cell r="BI173" t="e">
            <v>#N/A</v>
          </cell>
          <cell r="BJ173"/>
          <cell r="BK173" t="e">
            <v>#N/A</v>
          </cell>
          <cell r="BL173"/>
          <cell r="BM173" t="e">
            <v>#N/A</v>
          </cell>
          <cell r="BN173"/>
          <cell r="BO173" t="e">
            <v>#N/A</v>
          </cell>
          <cell r="BP173"/>
          <cell r="BQ173" t="e">
            <v>#N/A</v>
          </cell>
          <cell r="BR173"/>
          <cell r="BS173" t="e">
            <v>#N/A</v>
          </cell>
          <cell r="BT173"/>
          <cell r="BU173" t="e">
            <v>#N/A</v>
          </cell>
          <cell r="BV173"/>
          <cell r="BW173" t="e">
            <v>#N/A</v>
          </cell>
          <cell r="BX173"/>
          <cell r="BY173" t="e">
            <v>#N/A</v>
          </cell>
          <cell r="BZ173"/>
          <cell r="CA173" t="e">
            <v>#N/A</v>
          </cell>
          <cell r="CB173"/>
          <cell r="CC173" t="e">
            <v>#N/A</v>
          </cell>
          <cell r="CD173"/>
          <cell r="CE173" t="e">
            <v>#N/A</v>
          </cell>
          <cell r="CF173">
            <v>1</v>
          </cell>
          <cell r="CG173">
            <v>0</v>
          </cell>
          <cell r="CH173">
            <v>0.9568807339449541</v>
          </cell>
          <cell r="CI173">
            <v>1</v>
          </cell>
        </row>
        <row r="174">
          <cell r="A174">
            <v>172</v>
          </cell>
          <cell r="B174">
            <v>15</v>
          </cell>
          <cell r="C174" t="str">
            <v>県単事業</v>
          </cell>
          <cell r="D174" t="str">
            <v>起河維第 7722 号</v>
          </cell>
          <cell r="E174">
            <v>37263</v>
          </cell>
          <cell r="F174">
            <v>11</v>
          </cell>
          <cell r="G174" t="str">
            <v>野牛川外河川維持工事</v>
          </cell>
          <cell r="H174" t="str">
            <v>下北郡東通村大字野牛外地内</v>
          </cell>
          <cell r="I174" t="str">
            <v>180日間</v>
          </cell>
          <cell r="J174" t="str">
            <v>有</v>
          </cell>
          <cell r="K174" t="str">
            <v>平成15年7月22日(火)から平成15年8月6日(水)まで</v>
          </cell>
          <cell r="L174"/>
          <cell r="M174"/>
          <cell r="N174" t="str">
            <v>平成15年8月7日</v>
          </cell>
          <cell r="O174" t="str">
            <v>(木)</v>
          </cell>
          <cell r="P174" t="str">
            <v>午前10時00分</v>
          </cell>
          <cell r="Q174" t="str">
            <v>請負代金額の10分の1以上の契約保証金を納付</v>
          </cell>
          <cell r="R174">
            <v>0</v>
          </cell>
          <cell r="S174">
            <v>0</v>
          </cell>
          <cell r="T174"/>
          <cell r="U174" t="str">
            <v>平成15年7月22日</v>
          </cell>
          <cell r="V174" t="str">
            <v>（有）川下土建</v>
          </cell>
          <cell r="W174" t="str">
            <v>FAX</v>
          </cell>
          <cell r="X174" t="str">
            <v>むつ建設機械（株）</v>
          </cell>
          <cell r="Y174" t="str">
            <v>FAX</v>
          </cell>
          <cell r="Z174" t="str">
            <v>皆野建設（株）</v>
          </cell>
          <cell r="AA174" t="str">
            <v>FAX</v>
          </cell>
          <cell r="AB174" t="str">
            <v>（株）室組</v>
          </cell>
          <cell r="AC174" t="str">
            <v>FAX</v>
          </cell>
          <cell r="AD174" t="str">
            <v>広田建設（株）</v>
          </cell>
          <cell r="AE174" t="str">
            <v>FAX</v>
          </cell>
          <cell r="AF174" t="str">
            <v>浦田建設（株）</v>
          </cell>
          <cell r="AG174" t="str">
            <v>FAX</v>
          </cell>
          <cell r="AH174" t="str">
            <v>（株）庭田組</v>
          </cell>
          <cell r="AI174" t="str">
            <v>FAX</v>
          </cell>
          <cell r="AJ174" t="str">
            <v>高松建設工業（株）</v>
          </cell>
          <cell r="AK174" t="str">
            <v>FAX</v>
          </cell>
          <cell r="AL174" t="str">
            <v>（株）竹本建設</v>
          </cell>
          <cell r="AM174" t="str">
            <v>FAX</v>
          </cell>
          <cell r="AN174" t="str">
            <v>（株）大むつ興業</v>
          </cell>
          <cell r="AO174" t="str">
            <v>FAX</v>
          </cell>
          <cell r="AP174" t="str">
            <v>（有）渋田産業</v>
          </cell>
          <cell r="AQ174" t="str">
            <v>FAX</v>
          </cell>
          <cell r="AR174"/>
          <cell r="AS174" t="e">
            <v>#N/A</v>
          </cell>
          <cell r="AT174"/>
          <cell r="AU174" t="e">
            <v>#N/A</v>
          </cell>
          <cell r="AV174"/>
          <cell r="AW174" t="e">
            <v>#N/A</v>
          </cell>
          <cell r="AX174"/>
          <cell r="AY174" t="e">
            <v>#N/A</v>
          </cell>
          <cell r="AZ174" t="str">
            <v>平成15年7月22日</v>
          </cell>
          <cell r="BA174">
            <v>10078950</v>
          </cell>
          <cell r="BB174"/>
          <cell r="BC174" t="e">
            <v>#N/A</v>
          </cell>
          <cell r="BD174"/>
          <cell r="BE174" t="e">
            <v>#N/A</v>
          </cell>
          <cell r="BF174"/>
          <cell r="BG174" t="e">
            <v>#N/A</v>
          </cell>
          <cell r="BH174"/>
          <cell r="BI174" t="e">
            <v>#N/A</v>
          </cell>
          <cell r="BJ174"/>
          <cell r="BK174" t="e">
            <v>#N/A</v>
          </cell>
          <cell r="BL174"/>
          <cell r="BM174" t="e">
            <v>#N/A</v>
          </cell>
          <cell r="BN174"/>
          <cell r="BO174" t="e">
            <v>#N/A</v>
          </cell>
          <cell r="BP174"/>
          <cell r="BQ174" t="e">
            <v>#N/A</v>
          </cell>
          <cell r="BR174"/>
          <cell r="BS174" t="e">
            <v>#N/A</v>
          </cell>
          <cell r="BT174"/>
          <cell r="BU174" t="e">
            <v>#N/A</v>
          </cell>
          <cell r="BV174"/>
          <cell r="BW174" t="e">
            <v>#N/A</v>
          </cell>
          <cell r="BX174"/>
          <cell r="BY174" t="e">
            <v>#N/A</v>
          </cell>
          <cell r="BZ174"/>
          <cell r="CA174" t="e">
            <v>#N/A</v>
          </cell>
          <cell r="CB174"/>
          <cell r="CC174" t="e">
            <v>#N/A</v>
          </cell>
          <cell r="CD174"/>
          <cell r="CE174" t="e">
            <v>#N/A</v>
          </cell>
          <cell r="CF174">
            <v>1</v>
          </cell>
          <cell r="CG174">
            <v>1</v>
          </cell>
          <cell r="CH174">
            <v>0.97440000000000004</v>
          </cell>
          <cell r="CI174">
            <v>1</v>
          </cell>
        </row>
        <row r="175">
          <cell r="A175">
            <v>173</v>
          </cell>
          <cell r="B175">
            <v>15</v>
          </cell>
          <cell r="C175" t="str">
            <v>県単事業</v>
          </cell>
          <cell r="D175" t="str">
            <v>起第 7576 号</v>
          </cell>
          <cell r="E175">
            <v>37263</v>
          </cell>
          <cell r="F175">
            <v>8</v>
          </cell>
          <cell r="G175" t="str">
            <v>むつ恐山公園大畑線外舗装道維持修繕工事</v>
          </cell>
          <cell r="H175" t="str">
            <v>むつ市大字柳町外地内</v>
          </cell>
          <cell r="I175" t="str">
            <v>平成15年10月29日まで</v>
          </cell>
          <cell r="J175" t="str">
            <v>有</v>
          </cell>
          <cell r="K175" t="str">
            <v>平成15年7月29日(火)から平成15年8月6日(水)まで</v>
          </cell>
          <cell r="L175"/>
          <cell r="M175"/>
          <cell r="N175" t="str">
            <v>平成15年8月7日</v>
          </cell>
          <cell r="O175" t="str">
            <v>(木)</v>
          </cell>
          <cell r="P175" t="str">
            <v>午前10時00分</v>
          </cell>
          <cell r="Q175" t="str">
            <v>請負代金額の100分の5以上の契約保証金を納付</v>
          </cell>
          <cell r="R175">
            <v>0</v>
          </cell>
          <cell r="S175">
            <v>0</v>
          </cell>
          <cell r="T175"/>
          <cell r="U175" t="str">
            <v>平成15年7月29日</v>
          </cell>
          <cell r="V175" t="str">
            <v>磯沼建設（株）</v>
          </cell>
          <cell r="W175" t="str">
            <v>FAX</v>
          </cell>
          <cell r="X175" t="str">
            <v>大畑振興建設（株）</v>
          </cell>
          <cell r="Y175" t="str">
            <v>FAX</v>
          </cell>
          <cell r="Z175" t="str">
            <v>（株）熊谷建設工業</v>
          </cell>
          <cell r="AA175" t="str">
            <v>FAX</v>
          </cell>
          <cell r="AB175" t="str">
            <v>杉山建設工業（株）</v>
          </cell>
          <cell r="AC175" t="str">
            <v>FAX</v>
          </cell>
          <cell r="AD175" t="str">
            <v>野崎建設工業（株）</v>
          </cell>
          <cell r="AE175" t="str">
            <v>FAX</v>
          </cell>
          <cell r="AF175" t="str">
            <v>野村建設（株）</v>
          </cell>
          <cell r="AG175" t="str">
            <v>FAX</v>
          </cell>
          <cell r="AH175" t="str">
            <v>山内土木（株）</v>
          </cell>
          <cell r="AI175" t="str">
            <v>FAX</v>
          </cell>
          <cell r="AJ175" t="str">
            <v>（株）橋本建設工業</v>
          </cell>
          <cell r="AK175" t="str">
            <v>FAX</v>
          </cell>
          <cell r="AL175"/>
          <cell r="AM175" t="e">
            <v>#N/A</v>
          </cell>
          <cell r="AN175"/>
          <cell r="AO175" t="e">
            <v>#N/A</v>
          </cell>
          <cell r="AP175"/>
          <cell r="AQ175" t="e">
            <v>#N/A</v>
          </cell>
          <cell r="AR175"/>
          <cell r="AS175" t="e">
            <v>#N/A</v>
          </cell>
          <cell r="AT175"/>
          <cell r="AU175" t="e">
            <v>#N/A</v>
          </cell>
          <cell r="AV175"/>
          <cell r="AW175" t="e">
            <v>#N/A</v>
          </cell>
          <cell r="AX175"/>
          <cell r="AY175" t="e">
            <v>#N/A</v>
          </cell>
          <cell r="AZ175" t="str">
            <v>平成15年7月29日</v>
          </cell>
          <cell r="BA175">
            <v>3524850</v>
          </cell>
          <cell r="BB175"/>
          <cell r="BC175" t="e">
            <v>#N/A</v>
          </cell>
          <cell r="BD175"/>
          <cell r="BE175" t="e">
            <v>#N/A</v>
          </cell>
          <cell r="BF175"/>
          <cell r="BG175" t="e">
            <v>#N/A</v>
          </cell>
          <cell r="BH175"/>
          <cell r="BI175" t="e">
            <v>#N/A</v>
          </cell>
          <cell r="BJ175"/>
          <cell r="BK175" t="e">
            <v>#N/A</v>
          </cell>
          <cell r="BL175"/>
          <cell r="BM175" t="e">
            <v>#N/A</v>
          </cell>
          <cell r="BN175"/>
          <cell r="BO175" t="e">
            <v>#N/A</v>
          </cell>
          <cell r="BP175"/>
          <cell r="BQ175" t="e">
            <v>#N/A</v>
          </cell>
          <cell r="BR175"/>
          <cell r="BS175" t="e">
            <v>#N/A</v>
          </cell>
          <cell r="BT175"/>
          <cell r="BU175" t="e">
            <v>#N/A</v>
          </cell>
          <cell r="BV175"/>
          <cell r="BW175" t="e">
            <v>#N/A</v>
          </cell>
          <cell r="BX175"/>
          <cell r="BY175" t="e">
            <v>#N/A</v>
          </cell>
          <cell r="BZ175"/>
          <cell r="CA175" t="e">
            <v>#N/A</v>
          </cell>
          <cell r="CB175"/>
          <cell r="CC175" t="e">
            <v>#N/A</v>
          </cell>
          <cell r="CD175"/>
          <cell r="CE175" t="e">
            <v>#N/A</v>
          </cell>
          <cell r="CF175">
            <v>13</v>
          </cell>
          <cell r="CG175">
            <v>0</v>
          </cell>
          <cell r="CH175">
            <v>0.984375</v>
          </cell>
          <cell r="CI175">
            <v>1</v>
          </cell>
        </row>
        <row r="176">
          <cell r="A176">
            <v>174</v>
          </cell>
          <cell r="B176">
            <v>115</v>
          </cell>
          <cell r="C176" t="str">
            <v>県単事業</v>
          </cell>
          <cell r="D176" t="str">
            <v>ダム管第 7769 号</v>
          </cell>
          <cell r="E176">
            <v>37263</v>
          </cell>
          <cell r="F176">
            <v>2</v>
          </cell>
          <cell r="G176" t="str">
            <v>川内ダム空調設備修繕工事</v>
          </cell>
          <cell r="H176" t="str">
            <v>むつ市大字中央一丁目地内</v>
          </cell>
          <cell r="I176" t="str">
            <v>100日間</v>
          </cell>
          <cell r="J176" t="str">
            <v>有</v>
          </cell>
          <cell r="K176" t="str">
            <v>平成15年7月29日(火)から平成15年8月6日(水)まで</v>
          </cell>
          <cell r="L176"/>
          <cell r="M176"/>
          <cell r="N176" t="str">
            <v>平成15年8月7日</v>
          </cell>
          <cell r="O176" t="str">
            <v>(木)</v>
          </cell>
          <cell r="P176" t="str">
            <v>午前9時30分</v>
          </cell>
          <cell r="Q176" t="str">
            <v>請負代金額の100分の5以上の契約保証金を納付</v>
          </cell>
          <cell r="R176">
            <v>0</v>
          </cell>
          <cell r="S176">
            <v>0</v>
          </cell>
          <cell r="T176"/>
          <cell r="U176" t="str">
            <v>平成15年7月29日</v>
          </cell>
          <cell r="V176" t="str">
            <v>（株）日立ビルシステム</v>
          </cell>
          <cell r="W176" t="str">
            <v>FAX</v>
          </cell>
          <cell r="X176" t="str">
            <v>三菱電機ビルテクノサービス（株）</v>
          </cell>
          <cell r="Y176" t="str">
            <v>Fax 022-265-5080</v>
          </cell>
          <cell r="Z176"/>
          <cell r="AA176" t="e">
            <v>#N/A</v>
          </cell>
          <cell r="AB176"/>
          <cell r="AC176" t="e">
            <v>#N/A</v>
          </cell>
          <cell r="AD176"/>
          <cell r="AE176" t="e">
            <v>#N/A</v>
          </cell>
          <cell r="AF176"/>
          <cell r="AG176" t="e">
            <v>#N/A</v>
          </cell>
          <cell r="AH176"/>
          <cell r="AI176" t="e">
            <v>#N/A</v>
          </cell>
          <cell r="AJ176"/>
          <cell r="AK176" t="e">
            <v>#N/A</v>
          </cell>
          <cell r="AL176"/>
          <cell r="AM176" t="e">
            <v>#N/A</v>
          </cell>
          <cell r="AN176"/>
          <cell r="AO176" t="e">
            <v>#N/A</v>
          </cell>
          <cell r="AP176"/>
          <cell r="AQ176" t="e">
            <v>#N/A</v>
          </cell>
          <cell r="AR176"/>
          <cell r="AS176" t="e">
            <v>#N/A</v>
          </cell>
          <cell r="AT176"/>
          <cell r="AU176" t="e">
            <v>#N/A</v>
          </cell>
          <cell r="AV176"/>
          <cell r="AW176" t="e">
            <v>#N/A</v>
          </cell>
          <cell r="AX176"/>
          <cell r="AY176" t="e">
            <v>#N/A</v>
          </cell>
          <cell r="AZ176" t="str">
            <v>平成15年7月29日</v>
          </cell>
          <cell r="BA176">
            <v>1203300</v>
          </cell>
          <cell r="BB176"/>
          <cell r="BC176" t="e">
            <v>#N/A</v>
          </cell>
          <cell r="BD176"/>
          <cell r="BE176" t="e">
            <v>#N/A</v>
          </cell>
          <cell r="BF176"/>
          <cell r="BG176" t="e">
            <v>#N/A</v>
          </cell>
          <cell r="BH176"/>
          <cell r="BI176" t="e">
            <v>#N/A</v>
          </cell>
          <cell r="BJ176"/>
          <cell r="BK176" t="e">
            <v>#N/A</v>
          </cell>
          <cell r="BL176"/>
          <cell r="BM176" t="e">
            <v>#N/A</v>
          </cell>
          <cell r="BN176"/>
          <cell r="BO176" t="e">
            <v>#N/A</v>
          </cell>
          <cell r="BP176"/>
          <cell r="BQ176" t="e">
            <v>#N/A</v>
          </cell>
          <cell r="BR176"/>
          <cell r="BS176" t="e">
            <v>#N/A</v>
          </cell>
          <cell r="BT176"/>
          <cell r="BU176" t="e">
            <v>#N/A</v>
          </cell>
          <cell r="BV176"/>
          <cell r="BW176" t="e">
            <v>#N/A</v>
          </cell>
          <cell r="BX176"/>
          <cell r="BY176" t="e">
            <v>#N/A</v>
          </cell>
          <cell r="BZ176"/>
          <cell r="CA176" t="e">
            <v>#N/A</v>
          </cell>
          <cell r="CB176"/>
          <cell r="CC176" t="e">
            <v>#N/A</v>
          </cell>
          <cell r="CD176"/>
          <cell r="CE176" t="e">
            <v>#N/A</v>
          </cell>
          <cell r="CF176">
            <v>20</v>
          </cell>
          <cell r="CG176">
            <v>0</v>
          </cell>
          <cell r="CH176">
            <v>0.875</v>
          </cell>
          <cell r="CI176">
            <v>0</v>
          </cell>
        </row>
        <row r="177">
          <cell r="A177">
            <v>175</v>
          </cell>
          <cell r="B177">
            <v>113</v>
          </cell>
          <cell r="C177" t="str">
            <v>公共事業</v>
          </cell>
          <cell r="D177" t="str">
            <v>委第 9-1-2 号</v>
          </cell>
          <cell r="E177"/>
          <cell r="F177">
            <v>1</v>
          </cell>
          <cell r="G177" t="str">
            <v>尻屋岬港改修防波堤（東）標識灯点検業務委託</v>
          </cell>
          <cell r="H177" t="str">
            <v>下北郡東通村大字尻屋地内</v>
          </cell>
          <cell r="I177" t="str">
            <v>平成16年3月25日まで</v>
          </cell>
          <cell r="J177" t="str">
            <v>有</v>
          </cell>
          <cell r="K177" t="str">
            <v>平成15年7月29日(火)から平成15年8月6日(水)まで</v>
          </cell>
          <cell r="L177"/>
          <cell r="M177"/>
          <cell r="N177" t="str">
            <v>平成15年8月7日</v>
          </cell>
          <cell r="O177" t="str">
            <v>(木)</v>
          </cell>
          <cell r="P177" t="str">
            <v>午前9時30分</v>
          </cell>
          <cell r="Q177" t="str">
            <v>契約金額の100分の5以上の契約保証金を納付</v>
          </cell>
          <cell r="R177">
            <v>0</v>
          </cell>
          <cell r="S177">
            <v>0</v>
          </cell>
          <cell r="T177"/>
          <cell r="U177" t="str">
            <v>平成15年7月29日</v>
          </cell>
          <cell r="V177" t="str">
            <v>（株）ゼニライトブイ</v>
          </cell>
          <cell r="W177" t="str">
            <v>FAX</v>
          </cell>
          <cell r="X177"/>
          <cell r="Y177" t="e">
            <v>#N/A</v>
          </cell>
          <cell r="Z177"/>
          <cell r="AA177" t="e">
            <v>#N/A</v>
          </cell>
          <cell r="AB177"/>
          <cell r="AC177" t="e">
            <v>#N/A</v>
          </cell>
          <cell r="AD177"/>
          <cell r="AE177" t="e">
            <v>#N/A</v>
          </cell>
          <cell r="AF177"/>
          <cell r="AG177" t="e">
            <v>#N/A</v>
          </cell>
          <cell r="AH177"/>
          <cell r="AI177" t="e">
            <v>#N/A</v>
          </cell>
          <cell r="AJ177"/>
          <cell r="AK177" t="e">
            <v>#N/A</v>
          </cell>
          <cell r="AL177"/>
          <cell r="AM177" t="e">
            <v>#N/A</v>
          </cell>
          <cell r="AN177"/>
          <cell r="AO177" t="e">
            <v>#N/A</v>
          </cell>
          <cell r="AP177"/>
          <cell r="AQ177" t="e">
            <v>#N/A</v>
          </cell>
          <cell r="AR177"/>
          <cell r="AS177" t="e">
            <v>#N/A</v>
          </cell>
          <cell r="AT177"/>
          <cell r="AU177" t="e">
            <v>#N/A</v>
          </cell>
          <cell r="AV177"/>
          <cell r="AW177" t="e">
            <v>#N/A</v>
          </cell>
          <cell r="AX177"/>
          <cell r="AY177" t="e">
            <v>#N/A</v>
          </cell>
          <cell r="AZ177" t="str">
            <v>平成15年7月29日</v>
          </cell>
          <cell r="BA177">
            <v>1239000</v>
          </cell>
          <cell r="BB177"/>
          <cell r="BC177" t="e">
            <v>#N/A</v>
          </cell>
          <cell r="BD177"/>
          <cell r="BE177" t="e">
            <v>#N/A</v>
          </cell>
          <cell r="BF177"/>
          <cell r="BG177" t="e">
            <v>#N/A</v>
          </cell>
          <cell r="BH177"/>
          <cell r="BI177" t="e">
            <v>#N/A</v>
          </cell>
          <cell r="BJ177"/>
          <cell r="BK177" t="e">
            <v>#N/A</v>
          </cell>
          <cell r="BL177"/>
          <cell r="BM177" t="e">
            <v>#N/A</v>
          </cell>
          <cell r="BN177"/>
          <cell r="BO177" t="e">
            <v>#N/A</v>
          </cell>
          <cell r="BP177"/>
          <cell r="BQ177" t="e">
            <v>#N/A</v>
          </cell>
          <cell r="BR177"/>
          <cell r="BS177" t="e">
            <v>#N/A</v>
          </cell>
          <cell r="BT177"/>
          <cell r="BU177" t="e">
            <v>#N/A</v>
          </cell>
          <cell r="BV177"/>
          <cell r="BW177" t="e">
            <v>#N/A</v>
          </cell>
          <cell r="BX177"/>
          <cell r="BY177" t="e">
            <v>#N/A</v>
          </cell>
          <cell r="BZ177"/>
          <cell r="CA177" t="e">
            <v>#N/A</v>
          </cell>
          <cell r="CB177"/>
          <cell r="CC177" t="e">
            <v>#N/A</v>
          </cell>
          <cell r="CD177"/>
          <cell r="CE177" t="e">
            <v>#N/A</v>
          </cell>
          <cell r="CF177">
            <v>30</v>
          </cell>
          <cell r="CG177">
            <v>0</v>
          </cell>
          <cell r="CH177">
            <v>0.98170731707317072</v>
          </cell>
          <cell r="CI177">
            <v>0</v>
          </cell>
        </row>
        <row r="178">
          <cell r="A178">
            <v>176</v>
          </cell>
          <cell r="B178">
            <v>113</v>
          </cell>
          <cell r="C178" t="str">
            <v>県単事業</v>
          </cell>
          <cell r="D178" t="str">
            <v>起河改委第 7704 号</v>
          </cell>
          <cell r="E178"/>
          <cell r="F178">
            <v>1</v>
          </cell>
          <cell r="G178" t="str">
            <v>田名部川河川改良積算業務委託</v>
          </cell>
          <cell r="H178" t="str">
            <v>むつ市大字金谷地内</v>
          </cell>
          <cell r="I178" t="str">
            <v>平成16年3月20日まで</v>
          </cell>
          <cell r="J178" t="str">
            <v>有</v>
          </cell>
          <cell r="K178" t="str">
            <v>平成15年7月29日(火)から平成15年8月6日(水)まで</v>
          </cell>
          <cell r="L178"/>
          <cell r="M178"/>
          <cell r="N178" t="str">
            <v>平成15年8月7日</v>
          </cell>
          <cell r="O178" t="str">
            <v>(木)</v>
          </cell>
          <cell r="P178" t="str">
            <v>午後2時00分</v>
          </cell>
          <cell r="Q178" t="str">
            <v>契約金額の10分の1以上の契約保証金を納付</v>
          </cell>
          <cell r="R178">
            <v>0</v>
          </cell>
          <cell r="S178">
            <v>0</v>
          </cell>
          <cell r="T178"/>
          <cell r="U178" t="str">
            <v>平成15年7月29日</v>
          </cell>
          <cell r="V178" t="str">
            <v>（財）青森県建設技術センター</v>
          </cell>
          <cell r="W178" t="str">
            <v>FAX</v>
          </cell>
          <cell r="X178"/>
          <cell r="Y178" t="e">
            <v>#N/A</v>
          </cell>
          <cell r="Z178"/>
          <cell r="AA178" t="e">
            <v>#N/A</v>
          </cell>
          <cell r="AB178"/>
          <cell r="AC178" t="e">
            <v>#N/A</v>
          </cell>
          <cell r="AD178"/>
          <cell r="AE178" t="e">
            <v>#N/A</v>
          </cell>
          <cell r="AF178"/>
          <cell r="AG178" t="e">
            <v>#N/A</v>
          </cell>
          <cell r="AH178"/>
          <cell r="AI178" t="e">
            <v>#N/A</v>
          </cell>
          <cell r="AJ178"/>
          <cell r="AK178" t="e">
            <v>#N/A</v>
          </cell>
          <cell r="AL178"/>
          <cell r="AM178" t="e">
            <v>#N/A</v>
          </cell>
          <cell r="AN178"/>
          <cell r="AO178" t="e">
            <v>#N/A</v>
          </cell>
          <cell r="AP178"/>
          <cell r="AQ178" t="e">
            <v>#N/A</v>
          </cell>
          <cell r="AR178"/>
          <cell r="AS178" t="e">
            <v>#N/A</v>
          </cell>
          <cell r="AT178"/>
          <cell r="AU178" t="e">
            <v>#N/A</v>
          </cell>
          <cell r="AV178"/>
          <cell r="AW178" t="e">
            <v>#N/A</v>
          </cell>
          <cell r="AX178"/>
          <cell r="AY178" t="e">
            <v>#N/A</v>
          </cell>
          <cell r="AZ178" t="str">
            <v>平成15年7月29日</v>
          </cell>
          <cell r="BA178">
            <v>6751500</v>
          </cell>
          <cell r="BB178"/>
          <cell r="BC178" t="e">
            <v>#N/A</v>
          </cell>
          <cell r="BD178"/>
          <cell r="BE178" t="e">
            <v>#N/A</v>
          </cell>
          <cell r="BF178"/>
          <cell r="BG178" t="e">
            <v>#N/A</v>
          </cell>
          <cell r="BH178"/>
          <cell r="BI178" t="e">
            <v>#N/A</v>
          </cell>
          <cell r="BJ178"/>
          <cell r="BK178" t="e">
            <v>#N/A</v>
          </cell>
          <cell r="BL178"/>
          <cell r="BM178" t="e">
            <v>#N/A</v>
          </cell>
          <cell r="BN178"/>
          <cell r="BO178" t="e">
            <v>#N/A</v>
          </cell>
          <cell r="BP178"/>
          <cell r="BQ178" t="e">
            <v>#N/A</v>
          </cell>
          <cell r="BR178"/>
          <cell r="BS178" t="e">
            <v>#N/A</v>
          </cell>
          <cell r="BT178"/>
          <cell r="BU178" t="e">
            <v>#N/A</v>
          </cell>
          <cell r="BV178"/>
          <cell r="BW178" t="e">
            <v>#N/A</v>
          </cell>
          <cell r="BX178"/>
          <cell r="BY178" t="e">
            <v>#N/A</v>
          </cell>
          <cell r="BZ178"/>
          <cell r="CA178" t="e">
            <v>#N/A</v>
          </cell>
          <cell r="CB178"/>
          <cell r="CC178" t="e">
            <v>#N/A</v>
          </cell>
          <cell r="CD178"/>
          <cell r="CE178" t="e">
            <v>#N/A</v>
          </cell>
          <cell r="CF178">
            <v>30</v>
          </cell>
          <cell r="CG178">
            <v>0</v>
          </cell>
          <cell r="CH178">
            <v>0.9986666666666667</v>
          </cell>
          <cell r="CI178">
            <v>0</v>
          </cell>
        </row>
        <row r="179">
          <cell r="A179">
            <v>177</v>
          </cell>
          <cell r="B179">
            <v>13</v>
          </cell>
          <cell r="C179" t="str">
            <v>公共事業</v>
          </cell>
          <cell r="D179" t="str">
            <v>火委第 10-1 号</v>
          </cell>
          <cell r="E179"/>
          <cell r="F179">
            <v>12</v>
          </cell>
          <cell r="G179" t="str">
            <v>湯の小川火山砂防設計業務委託</v>
          </cell>
          <cell r="H179" t="str">
            <v>下北郡川内町大字湯野川地内</v>
          </cell>
          <cell r="I179" t="str">
            <v>平成16年3月20日まで</v>
          </cell>
          <cell r="J179" t="str">
            <v>有</v>
          </cell>
          <cell r="K179" t="str">
            <v>平成15年8月5日(火)から平成15年8月20日(水)まで</v>
          </cell>
          <cell r="L179"/>
          <cell r="M179"/>
          <cell r="N179" t="str">
            <v>平成15年8月21日</v>
          </cell>
          <cell r="O179" t="str">
            <v>(木)</v>
          </cell>
          <cell r="P179" t="str">
            <v>午前10時00分</v>
          </cell>
          <cell r="Q179" t="str">
            <v>契約金額の10分の1以上の契約保証金を納付</v>
          </cell>
          <cell r="R179">
            <v>0</v>
          </cell>
          <cell r="S179">
            <v>0</v>
          </cell>
          <cell r="T179"/>
          <cell r="U179" t="str">
            <v>平成15年8月5日</v>
          </cell>
          <cell r="V179" t="str">
            <v>（株）アイ・エヌ・エー</v>
          </cell>
          <cell r="W179" t="str">
            <v>FAX</v>
          </cell>
          <cell r="X179" t="str">
            <v>（株）アジア共同設計コンサルタント</v>
          </cell>
          <cell r="Y179" t="str">
            <v>FAX</v>
          </cell>
          <cell r="Z179" t="str">
            <v>開発コンサルタント（株）</v>
          </cell>
          <cell r="AA179" t="str">
            <v>FAX</v>
          </cell>
          <cell r="AB179" t="str">
            <v>（株）建設技術研究所</v>
          </cell>
          <cell r="AC179" t="str">
            <v>FAX</v>
          </cell>
          <cell r="AD179" t="str">
            <v>国土防災技術（株）</v>
          </cell>
          <cell r="AE179" t="str">
            <v>FAX</v>
          </cell>
          <cell r="AF179" t="str">
            <v>砂防エンジニアリング（株）</v>
          </cell>
          <cell r="AG179" t="str">
            <v>FAX</v>
          </cell>
          <cell r="AH179" t="str">
            <v>大日本コンサルタント（株）</v>
          </cell>
          <cell r="AI179" t="str">
            <v>FAX</v>
          </cell>
          <cell r="AJ179" t="str">
            <v>パシフィックコンサルタンツ（株）</v>
          </cell>
          <cell r="AK179" t="str">
            <v>FAX</v>
          </cell>
          <cell r="AL179" t="str">
            <v>（株）パスコ</v>
          </cell>
          <cell r="AM179" t="str">
            <v>FAX</v>
          </cell>
          <cell r="AN179" t="str">
            <v>（株）復建技術コンサルタント</v>
          </cell>
          <cell r="AO179" t="str">
            <v>FAX</v>
          </cell>
          <cell r="AP179" t="str">
            <v>三井共同建設コンサルタント（株）</v>
          </cell>
          <cell r="AQ179" t="str">
            <v>FAX</v>
          </cell>
          <cell r="AR179" t="str">
            <v>八千代エンジニヤリング（株）</v>
          </cell>
          <cell r="AS179" t="str">
            <v>FAX</v>
          </cell>
          <cell r="AT179"/>
          <cell r="AU179" t="e">
            <v>#N/A</v>
          </cell>
          <cell r="AV179"/>
          <cell r="AW179" t="e">
            <v>#N/A</v>
          </cell>
          <cell r="AX179"/>
          <cell r="AY179" t="e">
            <v>#N/A</v>
          </cell>
          <cell r="AZ179" t="str">
            <v>平成15年8月5日</v>
          </cell>
          <cell r="BA179">
            <v>9744000</v>
          </cell>
          <cell r="BB179"/>
          <cell r="BC179" t="e">
            <v>#N/A</v>
          </cell>
          <cell r="BD179"/>
          <cell r="BE179" t="e">
            <v>#N/A</v>
          </cell>
          <cell r="BF179"/>
          <cell r="BG179" t="e">
            <v>#N/A</v>
          </cell>
          <cell r="BH179"/>
          <cell r="BI179" t="e">
            <v>#N/A</v>
          </cell>
          <cell r="BJ179"/>
          <cell r="BK179" t="e">
            <v>#N/A</v>
          </cell>
          <cell r="BL179"/>
          <cell r="BM179" t="e">
            <v>#N/A</v>
          </cell>
          <cell r="BN179"/>
          <cell r="BO179" t="e">
            <v>#N/A</v>
          </cell>
          <cell r="BP179"/>
          <cell r="BQ179" t="e">
            <v>#N/A</v>
          </cell>
          <cell r="BR179"/>
          <cell r="BS179" t="e">
            <v>#N/A</v>
          </cell>
          <cell r="BT179"/>
          <cell r="BU179" t="e">
            <v>#N/A</v>
          </cell>
          <cell r="BV179"/>
          <cell r="BW179" t="e">
            <v>#N/A</v>
          </cell>
          <cell r="BX179"/>
          <cell r="BY179" t="e">
            <v>#N/A</v>
          </cell>
          <cell r="BZ179"/>
          <cell r="CA179" t="e">
            <v>#N/A</v>
          </cell>
          <cell r="CB179"/>
          <cell r="CC179" t="e">
            <v>#N/A</v>
          </cell>
          <cell r="CD179"/>
          <cell r="CE179" t="e">
            <v>#N/A</v>
          </cell>
          <cell r="CF179">
            <v>30</v>
          </cell>
          <cell r="CG179">
            <v>0</v>
          </cell>
          <cell r="CH179">
            <v>0.89476386036960986</v>
          </cell>
          <cell r="CI179">
            <v>0</v>
          </cell>
        </row>
        <row r="180">
          <cell r="A180">
            <v>178</v>
          </cell>
          <cell r="B180">
            <v>13</v>
          </cell>
          <cell r="C180" t="str">
            <v>公共事業</v>
          </cell>
          <cell r="D180" t="str">
            <v>急委第 20-1 号</v>
          </cell>
          <cell r="E180"/>
          <cell r="F180">
            <v>10</v>
          </cell>
          <cell r="G180" t="str">
            <v>孫次郎間区域急傾斜地崩壊対策設計業務委託</v>
          </cell>
          <cell r="H180" t="str">
            <v>下北郡大畑町大字孫次郎間地内</v>
          </cell>
          <cell r="I180" t="str">
            <v>90日間</v>
          </cell>
          <cell r="J180" t="str">
            <v>有</v>
          </cell>
          <cell r="K180" t="str">
            <v>平成15年8月5日(火)から平成15年8月20日(水)まで</v>
          </cell>
          <cell r="L180"/>
          <cell r="M180"/>
          <cell r="N180" t="str">
            <v>平成15年8月21日</v>
          </cell>
          <cell r="O180" t="str">
            <v>(木)</v>
          </cell>
          <cell r="P180" t="str">
            <v>午前10時00分</v>
          </cell>
          <cell r="Q180" t="str">
            <v>契約金額の100分の5以上の契約保証金を納付</v>
          </cell>
          <cell r="R180">
            <v>0</v>
          </cell>
          <cell r="S180">
            <v>0</v>
          </cell>
          <cell r="T180"/>
          <cell r="U180" t="str">
            <v>平成15年8月5日</v>
          </cell>
          <cell r="V180" t="str">
            <v>（株）アジア共同設計コンサルタント</v>
          </cell>
          <cell r="W180" t="str">
            <v>FAX</v>
          </cell>
          <cell r="X180" t="str">
            <v>アジア航測（株）</v>
          </cell>
          <cell r="Y180" t="str">
            <v>FAX</v>
          </cell>
          <cell r="Z180" t="str">
            <v>開発コンサルタント（株）</v>
          </cell>
          <cell r="AA180" t="str">
            <v>FAX</v>
          </cell>
          <cell r="AB180" t="str">
            <v>基礎地盤コンサルタンツ（株）</v>
          </cell>
          <cell r="AC180" t="str">
            <v>0177-22-5861</v>
          </cell>
          <cell r="AD180" t="str">
            <v>興亜開発（株）</v>
          </cell>
          <cell r="AE180" t="str">
            <v>FAX</v>
          </cell>
          <cell r="AF180" t="str">
            <v>（株）構造技研</v>
          </cell>
          <cell r="AG180" t="str">
            <v>FAX</v>
          </cell>
          <cell r="AH180" t="str">
            <v>国土防災技術（株）</v>
          </cell>
          <cell r="AI180" t="str">
            <v>FAX</v>
          </cell>
          <cell r="AJ180" t="str">
            <v>砂防エンジニアリング（株）</v>
          </cell>
          <cell r="AK180" t="str">
            <v>FAX</v>
          </cell>
          <cell r="AL180" t="str">
            <v>（株）テクノ長谷</v>
          </cell>
          <cell r="AM180" t="str">
            <v>FAX</v>
          </cell>
          <cell r="AN180" t="str">
            <v>（株）復建技術コンサルタント</v>
          </cell>
          <cell r="AO180" t="str">
            <v>FAX</v>
          </cell>
          <cell r="AP180"/>
          <cell r="AQ180" t="e">
            <v>#N/A</v>
          </cell>
          <cell r="AR180"/>
          <cell r="AS180" t="e">
            <v>#N/A</v>
          </cell>
          <cell r="AT180"/>
          <cell r="AU180" t="e">
            <v>#N/A</v>
          </cell>
          <cell r="AV180"/>
          <cell r="AW180" t="e">
            <v>#N/A</v>
          </cell>
          <cell r="AX180"/>
          <cell r="AY180" t="e">
            <v>#N/A</v>
          </cell>
          <cell r="AZ180" t="str">
            <v>平成15年8月5日</v>
          </cell>
          <cell r="BA180">
            <v>2614500</v>
          </cell>
          <cell r="BB180"/>
          <cell r="BC180" t="e">
            <v>#N/A</v>
          </cell>
          <cell r="BD180"/>
          <cell r="BE180" t="e">
            <v>#N/A</v>
          </cell>
          <cell r="BF180"/>
          <cell r="BG180" t="e">
            <v>#N/A</v>
          </cell>
          <cell r="BH180"/>
          <cell r="BI180" t="e">
            <v>#N/A</v>
          </cell>
          <cell r="BJ180"/>
          <cell r="BK180" t="e">
            <v>#N/A</v>
          </cell>
          <cell r="BL180"/>
          <cell r="BM180" t="e">
            <v>#N/A</v>
          </cell>
          <cell r="BN180"/>
          <cell r="BO180" t="e">
            <v>#N/A</v>
          </cell>
          <cell r="BP180"/>
          <cell r="BQ180" t="e">
            <v>#N/A</v>
          </cell>
          <cell r="BR180"/>
          <cell r="BS180" t="e">
            <v>#N/A</v>
          </cell>
          <cell r="BT180"/>
          <cell r="BU180" t="e">
            <v>#N/A</v>
          </cell>
          <cell r="BV180"/>
          <cell r="BW180" t="e">
            <v>#N/A</v>
          </cell>
          <cell r="BX180"/>
          <cell r="BY180" t="e">
            <v>#N/A</v>
          </cell>
          <cell r="BZ180"/>
          <cell r="CA180" t="e">
            <v>#N/A</v>
          </cell>
          <cell r="CB180"/>
          <cell r="CC180" t="e">
            <v>#N/A</v>
          </cell>
          <cell r="CD180"/>
          <cell r="CE180" t="e">
            <v>#N/A</v>
          </cell>
          <cell r="CF180">
            <v>30</v>
          </cell>
          <cell r="CG180">
            <v>0</v>
          </cell>
          <cell r="CH180">
            <v>0.92528735632183912</v>
          </cell>
          <cell r="CI180">
            <v>0</v>
          </cell>
        </row>
        <row r="181">
          <cell r="A181">
            <v>179</v>
          </cell>
          <cell r="B181">
            <v>13</v>
          </cell>
          <cell r="C181" t="str">
            <v>公共事業</v>
          </cell>
          <cell r="D181" t="str">
            <v>急委第 20-2 号</v>
          </cell>
          <cell r="E181"/>
          <cell r="F181">
            <v>8</v>
          </cell>
          <cell r="G181" t="str">
            <v>孫次郎間区域急傾斜地崩壊対策用地測量・用地調査業務委託</v>
          </cell>
          <cell r="H181" t="str">
            <v>下北郡大畑町大字孫次郎間地内</v>
          </cell>
          <cell r="I181" t="str">
            <v>90日間</v>
          </cell>
          <cell r="J181" t="str">
            <v>有</v>
          </cell>
          <cell r="K181" t="str">
            <v>平成15年8月5日(火)から平成15年8月20日(水)まで</v>
          </cell>
          <cell r="L181"/>
          <cell r="M181"/>
          <cell r="N181" t="str">
            <v>平成15年8月21日</v>
          </cell>
          <cell r="O181" t="str">
            <v>(木)</v>
          </cell>
          <cell r="P181" t="str">
            <v>午前10時00分</v>
          </cell>
          <cell r="Q181" t="str">
            <v>契約金額の100分の5以上の契約保証金を納付</v>
          </cell>
          <cell r="R181">
            <v>0</v>
          </cell>
          <cell r="S181">
            <v>0</v>
          </cell>
          <cell r="T181"/>
          <cell r="U181" t="str">
            <v>平成15年8月5日</v>
          </cell>
          <cell r="V181" t="str">
            <v>（有）下北測量</v>
          </cell>
          <cell r="W181" t="str">
            <v>FAX</v>
          </cell>
          <cell r="X181" t="str">
            <v>北建測量設計（有）</v>
          </cell>
          <cell r="Y181" t="str">
            <v>FAX</v>
          </cell>
          <cell r="Z181" t="str">
            <v>（有）三栄測量設計事務所</v>
          </cell>
          <cell r="AA181" t="str">
            <v>FAX</v>
          </cell>
          <cell r="AB181" t="str">
            <v>東陽測量設計（株）</v>
          </cell>
          <cell r="AC181" t="str">
            <v>FAX</v>
          </cell>
          <cell r="AD181" t="str">
            <v>（有）青森土木測量調査事務所</v>
          </cell>
          <cell r="AE181" t="str">
            <v>FAX</v>
          </cell>
          <cell r="AF181" t="str">
            <v>（株）測地コンサルシステム</v>
          </cell>
          <cell r="AG181" t="str">
            <v>FAX</v>
          </cell>
          <cell r="AH181" t="str">
            <v>（株）岩沢測量コンサル</v>
          </cell>
          <cell r="AI181" t="str">
            <v>FAX</v>
          </cell>
          <cell r="AJ181" t="str">
            <v>（有）三浦測量</v>
          </cell>
          <cell r="AK181" t="str">
            <v>0178-46-0641</v>
          </cell>
          <cell r="AL181"/>
          <cell r="AM181" t="e">
            <v>#N/A</v>
          </cell>
          <cell r="AN181"/>
          <cell r="AO181" t="e">
            <v>#N/A</v>
          </cell>
          <cell r="AP181"/>
          <cell r="AQ181" t="e">
            <v>#N/A</v>
          </cell>
          <cell r="AR181"/>
          <cell r="AS181" t="e">
            <v>#N/A</v>
          </cell>
          <cell r="AT181"/>
          <cell r="AU181" t="e">
            <v>#N/A</v>
          </cell>
          <cell r="AV181"/>
          <cell r="AW181" t="e">
            <v>#N/A</v>
          </cell>
          <cell r="AX181"/>
          <cell r="AY181" t="e">
            <v>#N/A</v>
          </cell>
          <cell r="AZ181" t="str">
            <v>平成15年8月5日</v>
          </cell>
          <cell r="BA181">
            <v>1060500</v>
          </cell>
          <cell r="BB181"/>
          <cell r="BC181" t="e">
            <v>#N/A</v>
          </cell>
          <cell r="BD181"/>
          <cell r="BE181" t="e">
            <v>#N/A</v>
          </cell>
          <cell r="BF181"/>
          <cell r="BG181" t="e">
            <v>#N/A</v>
          </cell>
          <cell r="BH181"/>
          <cell r="BI181" t="e">
            <v>#N/A</v>
          </cell>
          <cell r="BJ181"/>
          <cell r="BK181" t="e">
            <v>#N/A</v>
          </cell>
          <cell r="BL181"/>
          <cell r="BM181" t="e">
            <v>#N/A</v>
          </cell>
          <cell r="BN181"/>
          <cell r="BO181" t="e">
            <v>#N/A</v>
          </cell>
          <cell r="BP181"/>
          <cell r="BQ181" t="e">
            <v>#N/A</v>
          </cell>
          <cell r="BR181"/>
          <cell r="BS181" t="e">
            <v>#N/A</v>
          </cell>
          <cell r="BT181"/>
          <cell r="BU181" t="e">
            <v>#N/A</v>
          </cell>
          <cell r="BV181"/>
          <cell r="BW181" t="e">
            <v>#N/A</v>
          </cell>
          <cell r="BX181"/>
          <cell r="BY181" t="e">
            <v>#N/A</v>
          </cell>
          <cell r="BZ181"/>
          <cell r="CA181" t="e">
            <v>#N/A</v>
          </cell>
          <cell r="CB181"/>
          <cell r="CC181" t="e">
            <v>#N/A</v>
          </cell>
          <cell r="CD181"/>
          <cell r="CE181" t="e">
            <v>#N/A</v>
          </cell>
          <cell r="CF181">
            <v>30</v>
          </cell>
          <cell r="CG181">
            <v>0</v>
          </cell>
          <cell r="CH181">
            <v>0.89150943396226412</v>
          </cell>
          <cell r="CI181">
            <v>0</v>
          </cell>
        </row>
        <row r="182">
          <cell r="A182">
            <v>180</v>
          </cell>
          <cell r="B182">
            <v>13</v>
          </cell>
          <cell r="C182" t="str">
            <v>県単事業</v>
          </cell>
          <cell r="D182" t="str">
            <v>ダム管委第 7768 号</v>
          </cell>
          <cell r="E182"/>
          <cell r="F182">
            <v>10</v>
          </cell>
          <cell r="G182" t="str">
            <v>川内ダム管理（堆砂測量）業務委託</v>
          </cell>
          <cell r="H182" t="str">
            <v>下北郡川内町大字福浦山地内</v>
          </cell>
          <cell r="I182" t="str">
            <v>平成16年2月20日まで</v>
          </cell>
          <cell r="J182" t="str">
            <v>有</v>
          </cell>
          <cell r="K182" t="str">
            <v>平成15年8月5日(火)から平成15年8月20日(水)まで</v>
          </cell>
          <cell r="L182"/>
          <cell r="M182"/>
          <cell r="N182" t="str">
            <v>平成15年8月21日</v>
          </cell>
          <cell r="O182" t="str">
            <v>(木)</v>
          </cell>
          <cell r="P182" t="str">
            <v>午前10時00分</v>
          </cell>
          <cell r="Q182" t="str">
            <v>契約金額の100分の5以上の契約保証金を納付</v>
          </cell>
          <cell r="R182">
            <v>0</v>
          </cell>
          <cell r="S182">
            <v>0</v>
          </cell>
          <cell r="T182"/>
          <cell r="U182" t="str">
            <v>平成15年8月5日</v>
          </cell>
          <cell r="V182" t="str">
            <v>（有）下北測量</v>
          </cell>
          <cell r="W182" t="str">
            <v>FAX</v>
          </cell>
          <cell r="X182" t="str">
            <v>（有）三栄測量設計事務所</v>
          </cell>
          <cell r="Y182" t="str">
            <v>FAX</v>
          </cell>
          <cell r="Z182" t="str">
            <v>東陽測量設計（株）</v>
          </cell>
          <cell r="AA182" t="str">
            <v>FAX</v>
          </cell>
          <cell r="AB182" t="str">
            <v>(有)南部測量</v>
          </cell>
          <cell r="AC182" t="str">
            <v>0176-22-9575</v>
          </cell>
          <cell r="AD182" t="str">
            <v>（株）開発技研</v>
          </cell>
          <cell r="AE182" t="str">
            <v>FAX</v>
          </cell>
          <cell r="AF182" t="str">
            <v>青湾測量設計（株）</v>
          </cell>
          <cell r="AG182" t="str">
            <v>FAX</v>
          </cell>
          <cell r="AH182" t="str">
            <v>(有)アーステック</v>
          </cell>
          <cell r="AI182" t="str">
            <v>017-738-9877</v>
          </cell>
          <cell r="AJ182" t="str">
            <v>エイコウコンサルタンツ（株）</v>
          </cell>
          <cell r="AK182" t="str">
            <v>FAX</v>
          </cell>
          <cell r="AL182" t="str">
            <v>（株）青秋</v>
          </cell>
          <cell r="AM182" t="str">
            <v>FAX</v>
          </cell>
          <cell r="AN182" t="str">
            <v>（有）三浦測量</v>
          </cell>
          <cell r="AO182" t="str">
            <v>0178-46-0641</v>
          </cell>
          <cell r="AP182"/>
          <cell r="AQ182" t="e">
            <v>#N/A</v>
          </cell>
          <cell r="AR182"/>
          <cell r="AS182" t="e">
            <v>#N/A</v>
          </cell>
          <cell r="AT182"/>
          <cell r="AU182" t="e">
            <v>#N/A</v>
          </cell>
          <cell r="AV182"/>
          <cell r="AW182" t="e">
            <v>#N/A</v>
          </cell>
          <cell r="AX182"/>
          <cell r="AY182" t="e">
            <v>#N/A</v>
          </cell>
          <cell r="AZ182" t="str">
            <v>平成15年8月5日</v>
          </cell>
          <cell r="BA182">
            <v>3108000</v>
          </cell>
          <cell r="BB182"/>
          <cell r="BC182" t="e">
            <v>#N/A</v>
          </cell>
          <cell r="BD182"/>
          <cell r="BE182" t="e">
            <v>#N/A</v>
          </cell>
          <cell r="BF182"/>
          <cell r="BG182" t="e">
            <v>#N/A</v>
          </cell>
          <cell r="BH182"/>
          <cell r="BI182" t="e">
            <v>#N/A</v>
          </cell>
          <cell r="BJ182"/>
          <cell r="BK182" t="e">
            <v>#N/A</v>
          </cell>
          <cell r="BL182"/>
          <cell r="BM182" t="e">
            <v>#N/A</v>
          </cell>
          <cell r="BN182"/>
          <cell r="BO182" t="e">
            <v>#N/A</v>
          </cell>
          <cell r="BP182"/>
          <cell r="BQ182" t="e">
            <v>#N/A</v>
          </cell>
          <cell r="BR182"/>
          <cell r="BS182" t="e">
            <v>#N/A</v>
          </cell>
          <cell r="BT182"/>
          <cell r="BU182" t="e">
            <v>#N/A</v>
          </cell>
          <cell r="BV182"/>
          <cell r="BW182" t="e">
            <v>#N/A</v>
          </cell>
          <cell r="BX182"/>
          <cell r="BY182" t="e">
            <v>#N/A</v>
          </cell>
          <cell r="BZ182"/>
          <cell r="CA182" t="e">
            <v>#N/A</v>
          </cell>
          <cell r="CB182"/>
          <cell r="CC182" t="e">
            <v>#N/A</v>
          </cell>
          <cell r="CD182"/>
          <cell r="CE182" t="e">
            <v>#N/A</v>
          </cell>
          <cell r="CF182">
            <v>30</v>
          </cell>
          <cell r="CG182">
            <v>0</v>
          </cell>
          <cell r="CH182">
            <v>0.94838709677419353</v>
          </cell>
          <cell r="CI182">
            <v>0</v>
          </cell>
        </row>
        <row r="183">
          <cell r="A183">
            <v>181</v>
          </cell>
          <cell r="B183">
            <v>13</v>
          </cell>
          <cell r="C183" t="str">
            <v>県単事業</v>
          </cell>
          <cell r="D183" t="str">
            <v>第 7005-1 号</v>
          </cell>
          <cell r="E183"/>
          <cell r="F183">
            <v>9</v>
          </cell>
          <cell r="G183" t="str">
            <v>国道338号道路改良道路概略設計業務委託</v>
          </cell>
          <cell r="H183" t="str">
            <v>下北郡佐井村大字願掛地内</v>
          </cell>
          <cell r="I183" t="str">
            <v>90日間</v>
          </cell>
          <cell r="J183" t="str">
            <v>有</v>
          </cell>
          <cell r="K183" t="str">
            <v>平成15年8月5日(火)から平成15年8月20日(水)まで</v>
          </cell>
          <cell r="L183"/>
          <cell r="M183"/>
          <cell r="N183" t="str">
            <v>平成15年8月21日</v>
          </cell>
          <cell r="O183" t="str">
            <v>(木)</v>
          </cell>
          <cell r="P183" t="str">
            <v>午前10時00分</v>
          </cell>
          <cell r="Q183" t="str">
            <v>契約金額の100分の5以上の契約保証金を納付</v>
          </cell>
          <cell r="R183">
            <v>0</v>
          </cell>
          <cell r="S183">
            <v>0</v>
          </cell>
          <cell r="T183"/>
          <cell r="U183" t="str">
            <v>平成15年8月5日</v>
          </cell>
          <cell r="V183" t="str">
            <v>（有）下北測量</v>
          </cell>
          <cell r="W183" t="str">
            <v>FAX</v>
          </cell>
          <cell r="X183" t="str">
            <v>（株）翌檜計画</v>
          </cell>
          <cell r="Y183" t="str">
            <v>FAX</v>
          </cell>
          <cell r="Z183" t="str">
            <v>（株）開発技研</v>
          </cell>
          <cell r="AA183" t="str">
            <v>FAX</v>
          </cell>
          <cell r="AB183" t="str">
            <v>（株）コンテック東日本</v>
          </cell>
          <cell r="AC183" t="str">
            <v>FAX</v>
          </cell>
          <cell r="AD183" t="str">
            <v>（株）みちのく計画</v>
          </cell>
          <cell r="AE183" t="str">
            <v>FAX</v>
          </cell>
          <cell r="AF183" t="str">
            <v>（株）コサカ技研</v>
          </cell>
          <cell r="AG183" t="str">
            <v>FAX</v>
          </cell>
          <cell r="AH183" t="str">
            <v>佐藤技術（株）</v>
          </cell>
          <cell r="AI183" t="str">
            <v>FAX</v>
          </cell>
          <cell r="AJ183" t="str">
            <v>（株）キタコン</v>
          </cell>
          <cell r="AK183" t="str">
            <v>FAX</v>
          </cell>
          <cell r="AL183" t="str">
            <v>（株）ダイテック</v>
          </cell>
          <cell r="AM183" t="str">
            <v>FAX</v>
          </cell>
          <cell r="AN183"/>
          <cell r="AO183" t="e">
            <v>#N/A</v>
          </cell>
          <cell r="AP183"/>
          <cell r="AQ183" t="e">
            <v>#N/A</v>
          </cell>
          <cell r="AR183"/>
          <cell r="AS183" t="e">
            <v>#N/A</v>
          </cell>
          <cell r="AT183"/>
          <cell r="AU183" t="e">
            <v>#N/A</v>
          </cell>
          <cell r="AV183"/>
          <cell r="AW183" t="e">
            <v>#N/A</v>
          </cell>
          <cell r="AX183"/>
          <cell r="AY183" t="e">
            <v>#N/A</v>
          </cell>
          <cell r="AZ183" t="str">
            <v>平成15年8月5日</v>
          </cell>
          <cell r="BA183">
            <v>2908500</v>
          </cell>
          <cell r="BB183"/>
          <cell r="BC183" t="e">
            <v>#N/A</v>
          </cell>
          <cell r="BD183"/>
          <cell r="BE183" t="e">
            <v>#N/A</v>
          </cell>
          <cell r="BF183"/>
          <cell r="BG183" t="e">
            <v>#N/A</v>
          </cell>
          <cell r="BH183"/>
          <cell r="BI183" t="e">
            <v>#N/A</v>
          </cell>
          <cell r="BJ183"/>
          <cell r="BK183" t="e">
            <v>#N/A</v>
          </cell>
          <cell r="BL183"/>
          <cell r="BM183" t="e">
            <v>#N/A</v>
          </cell>
          <cell r="BN183"/>
          <cell r="BO183" t="e">
            <v>#N/A</v>
          </cell>
          <cell r="BP183"/>
          <cell r="BQ183" t="e">
            <v>#N/A</v>
          </cell>
          <cell r="BR183"/>
          <cell r="BS183" t="e">
            <v>#N/A</v>
          </cell>
          <cell r="BT183"/>
          <cell r="BU183" t="e">
            <v>#N/A</v>
          </cell>
          <cell r="BV183"/>
          <cell r="BW183" t="e">
            <v>#N/A</v>
          </cell>
          <cell r="BX183"/>
          <cell r="BY183" t="e">
            <v>#N/A</v>
          </cell>
          <cell r="BZ183"/>
          <cell r="CA183" t="e">
            <v>#N/A</v>
          </cell>
          <cell r="CB183"/>
          <cell r="CC183" t="e">
            <v>#N/A</v>
          </cell>
          <cell r="CD183"/>
          <cell r="CE183" t="e">
            <v>#N/A</v>
          </cell>
          <cell r="CF183">
            <v>30</v>
          </cell>
          <cell r="CG183">
            <v>0</v>
          </cell>
          <cell r="CH183">
            <v>0.92689655172413798</v>
          </cell>
          <cell r="CI183">
            <v>0</v>
          </cell>
        </row>
        <row r="184">
          <cell r="A184">
            <v>182</v>
          </cell>
          <cell r="B184">
            <v>13</v>
          </cell>
          <cell r="C184" t="str">
            <v>県単事業</v>
          </cell>
          <cell r="D184" t="str">
            <v>ダム管委第 7762 号</v>
          </cell>
          <cell r="E184"/>
          <cell r="F184">
            <v>7</v>
          </cell>
          <cell r="G184" t="str">
            <v>川内ダム公園管理業務委託</v>
          </cell>
          <cell r="H184" t="str">
            <v>下北郡川内町大字福浦山地内</v>
          </cell>
          <cell r="I184" t="str">
            <v>100日間</v>
          </cell>
          <cell r="J184" t="str">
            <v>有</v>
          </cell>
          <cell r="K184" t="str">
            <v>平成15年8月5日(火)から平成15年8月20日(水)まで</v>
          </cell>
          <cell r="L184"/>
          <cell r="M184"/>
          <cell r="N184" t="str">
            <v>平成15年8月21日</v>
          </cell>
          <cell r="O184" t="str">
            <v>(木)</v>
          </cell>
          <cell r="P184" t="str">
            <v>午前10時00分</v>
          </cell>
          <cell r="Q184" t="str">
            <v>契約金額の100分の5以上の契約保証金を納付</v>
          </cell>
          <cell r="R184">
            <v>0</v>
          </cell>
          <cell r="S184">
            <v>0</v>
          </cell>
          <cell r="T184"/>
          <cell r="U184" t="str">
            <v>平成15年8月5日</v>
          </cell>
          <cell r="V184" t="str">
            <v>山内土木（株）</v>
          </cell>
          <cell r="W184" t="str">
            <v>FAX</v>
          </cell>
          <cell r="X184" t="str">
            <v>（株）浜中土木</v>
          </cell>
          <cell r="Y184" t="str">
            <v>FAX</v>
          </cell>
          <cell r="Z184" t="str">
            <v>（株）柴田組</v>
          </cell>
          <cell r="AA184" t="str">
            <v>FAX</v>
          </cell>
          <cell r="AB184" t="str">
            <v>（株）中村組</v>
          </cell>
          <cell r="AC184" t="str">
            <v>FAX</v>
          </cell>
          <cell r="AD184" t="str">
            <v>(有)むつ緑化</v>
          </cell>
          <cell r="AE184" t="str">
            <v>0175-22-8670</v>
          </cell>
          <cell r="AF184" t="str">
            <v>（有）成田造園</v>
          </cell>
          <cell r="AG184" t="str">
            <v>Fax 0175-24-1661</v>
          </cell>
          <cell r="AH184" t="str">
            <v>（株）ヤマカツ</v>
          </cell>
          <cell r="AI184" t="str">
            <v>FAX</v>
          </cell>
          <cell r="AJ184"/>
          <cell r="AK184" t="e">
            <v>#N/A</v>
          </cell>
          <cell r="AL184"/>
          <cell r="AM184" t="e">
            <v>#N/A</v>
          </cell>
          <cell r="AN184"/>
          <cell r="AO184" t="e">
            <v>#N/A</v>
          </cell>
          <cell r="AP184"/>
          <cell r="AQ184" t="e">
            <v>#N/A</v>
          </cell>
          <cell r="AR184"/>
          <cell r="AS184" t="e">
            <v>#N/A</v>
          </cell>
          <cell r="AT184"/>
          <cell r="AU184" t="e">
            <v>#N/A</v>
          </cell>
          <cell r="AV184"/>
          <cell r="AW184" t="e">
            <v>#N/A</v>
          </cell>
          <cell r="AX184"/>
          <cell r="AY184" t="e">
            <v>#N/A</v>
          </cell>
          <cell r="AZ184" t="str">
            <v>平成15年8月5日</v>
          </cell>
          <cell r="BA184">
            <v>1424850</v>
          </cell>
          <cell r="BB184"/>
          <cell r="BC184" t="e">
            <v>#N/A</v>
          </cell>
          <cell r="BD184"/>
          <cell r="BE184" t="e">
            <v>#N/A</v>
          </cell>
          <cell r="BF184"/>
          <cell r="BG184" t="e">
            <v>#N/A</v>
          </cell>
          <cell r="BH184"/>
          <cell r="BI184" t="e">
            <v>#N/A</v>
          </cell>
          <cell r="BJ184"/>
          <cell r="BK184" t="e">
            <v>#N/A</v>
          </cell>
          <cell r="BL184"/>
          <cell r="BM184" t="e">
            <v>#N/A</v>
          </cell>
          <cell r="BN184"/>
          <cell r="BO184" t="e">
            <v>#N/A</v>
          </cell>
          <cell r="BP184"/>
          <cell r="BQ184" t="e">
            <v>#N/A</v>
          </cell>
          <cell r="BR184"/>
          <cell r="BS184" t="e">
            <v>#N/A</v>
          </cell>
          <cell r="BT184"/>
          <cell r="BU184" t="e">
            <v>#N/A</v>
          </cell>
          <cell r="BV184"/>
          <cell r="BW184" t="e">
            <v>#N/A</v>
          </cell>
          <cell r="BX184"/>
          <cell r="BY184" t="e">
            <v>#N/A</v>
          </cell>
          <cell r="BZ184"/>
          <cell r="CA184" t="e">
            <v>#N/A</v>
          </cell>
          <cell r="CB184"/>
          <cell r="CC184" t="e">
            <v>#N/A</v>
          </cell>
          <cell r="CD184"/>
          <cell r="CE184" t="e">
            <v>#N/A</v>
          </cell>
          <cell r="CF184">
            <v>30</v>
          </cell>
          <cell r="CG184">
            <v>0</v>
          </cell>
          <cell r="CH184">
            <v>0.88732394366197187</v>
          </cell>
          <cell r="CI184">
            <v>0</v>
          </cell>
        </row>
        <row r="185">
          <cell r="A185">
            <v>183</v>
          </cell>
          <cell r="B185">
            <v>15</v>
          </cell>
          <cell r="C185" t="str">
            <v>公共事業</v>
          </cell>
          <cell r="D185" t="str">
            <v>14災第 342 号</v>
          </cell>
          <cell r="E185">
            <v>37277</v>
          </cell>
          <cell r="F185">
            <v>8</v>
          </cell>
          <cell r="G185" t="str">
            <v>今泉川河川災害復旧工事</v>
          </cell>
          <cell r="H185" t="str">
            <v>むつ市大字奥内地内</v>
          </cell>
          <cell r="I185" t="str">
            <v>180日間</v>
          </cell>
          <cell r="J185" t="str">
            <v>有</v>
          </cell>
          <cell r="K185" t="str">
            <v>平成15年7月29日(火)から平成15年8月20日(水)まで</v>
          </cell>
          <cell r="L185"/>
          <cell r="M185"/>
          <cell r="N185" t="str">
            <v>平成15年8月21日</v>
          </cell>
          <cell r="O185" t="str">
            <v>(木)</v>
          </cell>
          <cell r="P185" t="str">
            <v>午前10時00分</v>
          </cell>
          <cell r="Q185" t="str">
            <v>請負代金額の10分の1以上の契約保証金を納付</v>
          </cell>
          <cell r="R185">
            <v>0</v>
          </cell>
          <cell r="S185">
            <v>0</v>
          </cell>
          <cell r="T185"/>
          <cell r="U185" t="str">
            <v>平成15年7月29日</v>
          </cell>
          <cell r="V185" t="str">
            <v>（有）鳥山建設</v>
          </cell>
          <cell r="W185" t="str">
            <v>FAX</v>
          </cell>
          <cell r="X185" t="str">
            <v>下北土木技術（有）</v>
          </cell>
          <cell r="Y185" t="str">
            <v>FAX</v>
          </cell>
          <cell r="Z185" t="str">
            <v>（有）中村工務店</v>
          </cell>
          <cell r="AA185" t="str">
            <v>FAX</v>
          </cell>
          <cell r="AB185" t="str">
            <v>（有）坪組</v>
          </cell>
          <cell r="AC185" t="str">
            <v>FAX</v>
          </cell>
          <cell r="AD185" t="str">
            <v>（株）相馬土木</v>
          </cell>
          <cell r="AE185" t="str">
            <v>FAX</v>
          </cell>
          <cell r="AF185" t="str">
            <v>（株）太田建築設備</v>
          </cell>
          <cell r="AG185" t="str">
            <v>FAX</v>
          </cell>
          <cell r="AH185" t="str">
            <v>竹内建設工業（株）</v>
          </cell>
          <cell r="AI185" t="str">
            <v>Fax 0175-22-8908</v>
          </cell>
          <cell r="AJ185" t="str">
            <v>(有)みうら建材</v>
          </cell>
          <cell r="AK185" t="str">
            <v>Fax 0175-22-1016</v>
          </cell>
          <cell r="AL185"/>
          <cell r="AM185" t="e">
            <v>#N/A</v>
          </cell>
          <cell r="AN185"/>
          <cell r="AO185" t="e">
            <v>#N/A</v>
          </cell>
          <cell r="AP185"/>
          <cell r="AQ185" t="e">
            <v>#N/A</v>
          </cell>
          <cell r="AR185"/>
          <cell r="AS185" t="e">
            <v>#N/A</v>
          </cell>
          <cell r="AT185"/>
          <cell r="AU185" t="e">
            <v>#N/A</v>
          </cell>
          <cell r="AV185"/>
          <cell r="AW185" t="e">
            <v>#N/A</v>
          </cell>
          <cell r="AX185"/>
          <cell r="AY185" t="e">
            <v>#N/A</v>
          </cell>
          <cell r="AZ185" t="str">
            <v>平成15年7月29日</v>
          </cell>
          <cell r="BA185">
            <v>5675250</v>
          </cell>
          <cell r="BB185"/>
          <cell r="BC185" t="e">
            <v>#N/A</v>
          </cell>
          <cell r="BD185"/>
          <cell r="BE185" t="e">
            <v>#N/A</v>
          </cell>
          <cell r="BF185"/>
          <cell r="BG185" t="e">
            <v>#N/A</v>
          </cell>
          <cell r="BH185"/>
          <cell r="BI185" t="e">
            <v>#N/A</v>
          </cell>
          <cell r="BJ185"/>
          <cell r="BK185" t="e">
            <v>#N/A</v>
          </cell>
          <cell r="BL185"/>
          <cell r="BM185" t="e">
            <v>#N/A</v>
          </cell>
          <cell r="BN185"/>
          <cell r="BO185" t="e">
            <v>#N/A</v>
          </cell>
          <cell r="BP185"/>
          <cell r="BQ185" t="e">
            <v>#N/A</v>
          </cell>
          <cell r="BR185"/>
          <cell r="BS185" t="e">
            <v>#N/A</v>
          </cell>
          <cell r="BT185"/>
          <cell r="BU185" t="e">
            <v>#N/A</v>
          </cell>
          <cell r="BV185"/>
          <cell r="BW185" t="e">
            <v>#N/A</v>
          </cell>
          <cell r="BX185"/>
          <cell r="BY185" t="e">
            <v>#N/A</v>
          </cell>
          <cell r="BZ185"/>
          <cell r="CA185" t="e">
            <v>#N/A</v>
          </cell>
          <cell r="CB185"/>
          <cell r="CC185" t="e">
            <v>#N/A</v>
          </cell>
          <cell r="CD185"/>
          <cell r="CE185" t="e">
            <v>#N/A</v>
          </cell>
          <cell r="CF185">
            <v>1</v>
          </cell>
          <cell r="CG185">
            <v>1</v>
          </cell>
          <cell r="CH185">
            <v>0.96851851851851856</v>
          </cell>
          <cell r="CI185">
            <v>1</v>
          </cell>
        </row>
        <row r="186">
          <cell r="A186">
            <v>184</v>
          </cell>
          <cell r="B186">
            <v>15</v>
          </cell>
          <cell r="C186" t="str">
            <v>県単事業</v>
          </cell>
          <cell r="D186" t="str">
            <v>半総第 7926-2 号</v>
          </cell>
          <cell r="E186">
            <v>37277</v>
          </cell>
          <cell r="F186">
            <v>10</v>
          </cell>
          <cell r="G186" t="str">
            <v>川内佐井線道路改良工事</v>
          </cell>
          <cell r="H186" t="str">
            <v>下北郡川内町大字川内地内</v>
          </cell>
          <cell r="I186" t="str">
            <v>135日間</v>
          </cell>
          <cell r="J186" t="str">
            <v>有</v>
          </cell>
          <cell r="K186" t="str">
            <v>平成15年7月29日(火)から平成15年8月20日(水)まで</v>
          </cell>
          <cell r="L186"/>
          <cell r="M186"/>
          <cell r="N186" t="str">
            <v>平成15年8月21日</v>
          </cell>
          <cell r="O186" t="str">
            <v>(木)</v>
          </cell>
          <cell r="P186" t="str">
            <v>午前10時00分</v>
          </cell>
          <cell r="Q186" t="str">
            <v>請負代金額の10分の1以上の契約保証金を納付</v>
          </cell>
          <cell r="R186">
            <v>0</v>
          </cell>
          <cell r="S186">
            <v>0</v>
          </cell>
          <cell r="T186"/>
          <cell r="U186" t="str">
            <v>平成15年7月29日</v>
          </cell>
          <cell r="V186" t="str">
            <v>（株）浜中土木</v>
          </cell>
          <cell r="W186" t="str">
            <v>FAX</v>
          </cell>
          <cell r="X186" t="str">
            <v>山内土木（株）</v>
          </cell>
          <cell r="Y186" t="str">
            <v>FAX</v>
          </cell>
          <cell r="Z186" t="str">
            <v>（株）柴田組</v>
          </cell>
          <cell r="AA186" t="str">
            <v>FAX</v>
          </cell>
          <cell r="AB186" t="str">
            <v>野村建設（株）</v>
          </cell>
          <cell r="AC186" t="str">
            <v>FAX</v>
          </cell>
          <cell r="AD186" t="str">
            <v>（株）熊谷建設工業</v>
          </cell>
          <cell r="AE186" t="str">
            <v>FAX</v>
          </cell>
          <cell r="AF186" t="str">
            <v>太陽建設（株）</v>
          </cell>
          <cell r="AG186" t="str">
            <v>FAX</v>
          </cell>
          <cell r="AH186" t="str">
            <v>磯沼建設（株）</v>
          </cell>
          <cell r="AI186" t="str">
            <v>FAX</v>
          </cell>
          <cell r="AJ186" t="str">
            <v>杉山建設工業（株）</v>
          </cell>
          <cell r="AK186" t="str">
            <v>FAX</v>
          </cell>
          <cell r="AL186" t="str">
            <v>（株）橋本建設工業</v>
          </cell>
          <cell r="AM186" t="str">
            <v>FAX</v>
          </cell>
          <cell r="AN186" t="str">
            <v>（株）菊末産業</v>
          </cell>
          <cell r="AO186" t="str">
            <v>FAX</v>
          </cell>
          <cell r="AP186"/>
          <cell r="AQ186" t="e">
            <v>#N/A</v>
          </cell>
          <cell r="AR186"/>
          <cell r="AS186" t="e">
            <v>#N/A</v>
          </cell>
          <cell r="AT186"/>
          <cell r="AU186" t="e">
            <v>#N/A</v>
          </cell>
          <cell r="AV186"/>
          <cell r="AW186" t="e">
            <v>#N/A</v>
          </cell>
          <cell r="AX186"/>
          <cell r="AY186" t="e">
            <v>#N/A</v>
          </cell>
          <cell r="AZ186" t="str">
            <v>平成15年7月29日</v>
          </cell>
          <cell r="BA186">
            <v>14853300</v>
          </cell>
          <cell r="BB186"/>
          <cell r="BC186" t="e">
            <v>#N/A</v>
          </cell>
          <cell r="BD186"/>
          <cell r="BE186" t="e">
            <v>#N/A</v>
          </cell>
          <cell r="BF186"/>
          <cell r="BG186" t="e">
            <v>#N/A</v>
          </cell>
          <cell r="BH186"/>
          <cell r="BI186" t="e">
            <v>#N/A</v>
          </cell>
          <cell r="BJ186"/>
          <cell r="BK186" t="e">
            <v>#N/A</v>
          </cell>
          <cell r="BL186"/>
          <cell r="BM186" t="e">
            <v>#N/A</v>
          </cell>
          <cell r="BN186"/>
          <cell r="BO186" t="e">
            <v>#N/A</v>
          </cell>
          <cell r="BP186"/>
          <cell r="BQ186" t="e">
            <v>#N/A</v>
          </cell>
          <cell r="BR186"/>
          <cell r="BS186" t="e">
            <v>#N/A</v>
          </cell>
          <cell r="BT186"/>
          <cell r="BU186" t="e">
            <v>#N/A</v>
          </cell>
          <cell r="BV186"/>
          <cell r="BW186" t="e">
            <v>#N/A</v>
          </cell>
          <cell r="BX186"/>
          <cell r="BY186" t="e">
            <v>#N/A</v>
          </cell>
          <cell r="BZ186"/>
          <cell r="CA186" t="e">
            <v>#N/A</v>
          </cell>
          <cell r="CB186"/>
          <cell r="CC186" t="e">
            <v>#N/A</v>
          </cell>
          <cell r="CD186"/>
          <cell r="CE186" t="e">
            <v>#N/A</v>
          </cell>
          <cell r="CF186">
            <v>1</v>
          </cell>
          <cell r="CG186">
            <v>1</v>
          </cell>
          <cell r="CH186">
            <v>0.9719594594594595</v>
          </cell>
          <cell r="CI186">
            <v>1</v>
          </cell>
        </row>
        <row r="187">
          <cell r="A187">
            <v>185</v>
          </cell>
          <cell r="B187">
            <v>15</v>
          </cell>
          <cell r="C187" t="str">
            <v>県単事業</v>
          </cell>
          <cell r="D187" t="str">
            <v>起河維第 7731 号</v>
          </cell>
          <cell r="E187">
            <v>37277</v>
          </cell>
          <cell r="F187">
            <v>8</v>
          </cell>
          <cell r="G187" t="str">
            <v>脇野沢川河床整理工事</v>
          </cell>
          <cell r="H187" t="str">
            <v>下北郡脇野沢村大字脇野沢地内</v>
          </cell>
          <cell r="I187" t="str">
            <v>100日間</v>
          </cell>
          <cell r="J187" t="str">
            <v>有</v>
          </cell>
          <cell r="K187" t="str">
            <v>平成15年8月5日(火)から平成15年8月20日(水)まで</v>
          </cell>
          <cell r="L187"/>
          <cell r="M187"/>
          <cell r="N187" t="str">
            <v>平成15年8月21日</v>
          </cell>
          <cell r="O187" t="str">
            <v>(木)</v>
          </cell>
          <cell r="P187" t="str">
            <v>午前10時00分</v>
          </cell>
          <cell r="Q187" t="str">
            <v>請負代金額の100分の5以上の契約保証金を納付</v>
          </cell>
          <cell r="R187">
            <v>0</v>
          </cell>
          <cell r="S187">
            <v>0</v>
          </cell>
          <cell r="T187"/>
          <cell r="U187" t="str">
            <v>平成15年8月5日</v>
          </cell>
          <cell r="V187" t="str">
            <v>（有）熊谷工務店</v>
          </cell>
          <cell r="W187" t="str">
            <v>FAX</v>
          </cell>
          <cell r="X187" t="str">
            <v>（株）瀬川組</v>
          </cell>
          <cell r="Y187" t="str">
            <v>FAX</v>
          </cell>
          <cell r="Z187" t="str">
            <v>（株）丹内土木</v>
          </cell>
          <cell r="AA187" t="str">
            <v>FAX</v>
          </cell>
          <cell r="AB187" t="str">
            <v>（有）誠和建設</v>
          </cell>
          <cell r="AC187" t="str">
            <v>Fax 0175-33-3213</v>
          </cell>
          <cell r="AD187" t="str">
            <v>（株）セイホク</v>
          </cell>
          <cell r="AE187" t="str">
            <v>FAX</v>
          </cell>
          <cell r="AF187" t="str">
            <v>(有)片岡建設</v>
          </cell>
          <cell r="AG187" t="str">
            <v>Fax 0175-31-2522</v>
          </cell>
          <cell r="AH187" t="str">
            <v>(有)大聖工業</v>
          </cell>
          <cell r="AI187">
            <v>0</v>
          </cell>
          <cell r="AJ187" t="str">
            <v>（株）大建設備</v>
          </cell>
          <cell r="AK187" t="str">
            <v>FAX</v>
          </cell>
          <cell r="AL187"/>
          <cell r="AM187" t="e">
            <v>#N/A</v>
          </cell>
          <cell r="AN187"/>
          <cell r="AO187" t="e">
            <v>#N/A</v>
          </cell>
          <cell r="AP187"/>
          <cell r="AQ187" t="e">
            <v>#N/A</v>
          </cell>
          <cell r="AR187"/>
          <cell r="AS187" t="e">
            <v>#N/A</v>
          </cell>
          <cell r="AT187"/>
          <cell r="AU187" t="e">
            <v>#N/A</v>
          </cell>
          <cell r="AV187"/>
          <cell r="AW187" t="e">
            <v>#N/A</v>
          </cell>
          <cell r="AX187"/>
          <cell r="AY187" t="e">
            <v>#N/A</v>
          </cell>
          <cell r="AZ187" t="str">
            <v>平成15年8月5日</v>
          </cell>
          <cell r="BA187">
            <v>2130450</v>
          </cell>
          <cell r="BB187"/>
          <cell r="BC187" t="e">
            <v>#N/A</v>
          </cell>
          <cell r="BD187"/>
          <cell r="BE187" t="e">
            <v>#N/A</v>
          </cell>
          <cell r="BF187"/>
          <cell r="BG187" t="e">
            <v>#N/A</v>
          </cell>
          <cell r="BH187"/>
          <cell r="BI187" t="e">
            <v>#N/A</v>
          </cell>
          <cell r="BJ187"/>
          <cell r="BK187" t="e">
            <v>#N/A</v>
          </cell>
          <cell r="BL187"/>
          <cell r="BM187" t="e">
            <v>#N/A</v>
          </cell>
          <cell r="BN187"/>
          <cell r="BO187" t="e">
            <v>#N/A</v>
          </cell>
          <cell r="BP187"/>
          <cell r="BQ187" t="e">
            <v>#N/A</v>
          </cell>
          <cell r="BR187"/>
          <cell r="BS187" t="e">
            <v>#N/A</v>
          </cell>
          <cell r="BT187"/>
          <cell r="BU187" t="e">
            <v>#N/A</v>
          </cell>
          <cell r="BV187"/>
          <cell r="BW187" t="e">
            <v>#N/A</v>
          </cell>
          <cell r="BX187"/>
          <cell r="BY187" t="e">
            <v>#N/A</v>
          </cell>
          <cell r="BZ187"/>
          <cell r="CA187" t="e">
            <v>#N/A</v>
          </cell>
          <cell r="CB187"/>
          <cell r="CC187" t="e">
            <v>#N/A</v>
          </cell>
          <cell r="CD187"/>
          <cell r="CE187" t="e">
            <v>#N/A</v>
          </cell>
          <cell r="CF187">
            <v>1</v>
          </cell>
          <cell r="CG187">
            <v>0</v>
          </cell>
          <cell r="CH187">
            <v>0.95633802816901403</v>
          </cell>
          <cell r="CI187">
            <v>1</v>
          </cell>
        </row>
        <row r="188">
          <cell r="A188">
            <v>186</v>
          </cell>
          <cell r="B188">
            <v>15</v>
          </cell>
          <cell r="C188" t="str">
            <v>県単事業</v>
          </cell>
          <cell r="D188" t="str">
            <v>起第 7236 号</v>
          </cell>
          <cell r="E188">
            <v>37277</v>
          </cell>
          <cell r="F188">
            <v>8</v>
          </cell>
          <cell r="G188" t="str">
            <v>むつ東通線外交通安全対策工事</v>
          </cell>
          <cell r="H188" t="str">
            <v>むつ市大字中野沢外地内</v>
          </cell>
          <cell r="I188" t="str">
            <v>120日間</v>
          </cell>
          <cell r="J188" t="str">
            <v>有</v>
          </cell>
          <cell r="K188" t="str">
            <v>平成15年8月5日(火)から平成15年8月20日(水)まで</v>
          </cell>
          <cell r="L188"/>
          <cell r="M188"/>
          <cell r="N188" t="str">
            <v>平成15年8月21日</v>
          </cell>
          <cell r="O188" t="str">
            <v>(木)</v>
          </cell>
          <cell r="P188" t="str">
            <v>午前10時00分</v>
          </cell>
          <cell r="Q188" t="str">
            <v>請負代金額の10分の1以上の契約保証金を納付</v>
          </cell>
          <cell r="R188">
            <v>0</v>
          </cell>
          <cell r="S188">
            <v>0</v>
          </cell>
          <cell r="T188"/>
          <cell r="U188" t="str">
            <v>平成15年8月5日</v>
          </cell>
          <cell r="V188" t="str">
            <v>（株）丹内土木</v>
          </cell>
          <cell r="W188" t="str">
            <v>FAX</v>
          </cell>
          <cell r="X188" t="str">
            <v>（有）誠和建設</v>
          </cell>
          <cell r="Y188" t="str">
            <v>Fax 0175-33-3213</v>
          </cell>
          <cell r="Z188" t="str">
            <v>（有）鳥山建設</v>
          </cell>
          <cell r="AA188" t="str">
            <v>FAX</v>
          </cell>
          <cell r="AB188" t="str">
            <v>下北土木技術（有）</v>
          </cell>
          <cell r="AC188" t="str">
            <v>FAX</v>
          </cell>
          <cell r="AD188" t="str">
            <v>（有）中村工務店</v>
          </cell>
          <cell r="AE188" t="str">
            <v>FAX</v>
          </cell>
          <cell r="AF188" t="str">
            <v>（株）相馬土木</v>
          </cell>
          <cell r="AG188" t="str">
            <v>FAX</v>
          </cell>
          <cell r="AH188" t="str">
            <v>（有）坪組</v>
          </cell>
          <cell r="AI188" t="str">
            <v>FAX</v>
          </cell>
          <cell r="AJ188" t="str">
            <v>（株）菊池住設</v>
          </cell>
          <cell r="AK188" t="str">
            <v>FAX</v>
          </cell>
          <cell r="AL188"/>
          <cell r="AM188" t="e">
            <v>#N/A</v>
          </cell>
          <cell r="AN188"/>
          <cell r="AO188" t="e">
            <v>#N/A</v>
          </cell>
          <cell r="AP188"/>
          <cell r="AQ188" t="e">
            <v>#N/A</v>
          </cell>
          <cell r="AR188"/>
          <cell r="AS188" t="e">
            <v>#N/A</v>
          </cell>
          <cell r="AT188"/>
          <cell r="AU188" t="e">
            <v>#N/A</v>
          </cell>
          <cell r="AV188"/>
          <cell r="AW188" t="e">
            <v>#N/A</v>
          </cell>
          <cell r="AX188"/>
          <cell r="AY188" t="e">
            <v>#N/A</v>
          </cell>
          <cell r="AZ188" t="str">
            <v>平成15年8月5日</v>
          </cell>
          <cell r="BA188">
            <v>7807800</v>
          </cell>
          <cell r="BB188"/>
          <cell r="BC188" t="e">
            <v>#N/A</v>
          </cell>
          <cell r="BD188"/>
          <cell r="BE188" t="e">
            <v>#N/A</v>
          </cell>
          <cell r="BF188"/>
          <cell r="BG188" t="e">
            <v>#N/A</v>
          </cell>
          <cell r="BH188"/>
          <cell r="BI188" t="e">
            <v>#N/A</v>
          </cell>
          <cell r="BJ188"/>
          <cell r="BK188" t="e">
            <v>#N/A</v>
          </cell>
          <cell r="BL188"/>
          <cell r="BM188" t="e">
            <v>#N/A</v>
          </cell>
          <cell r="BN188"/>
          <cell r="BO188" t="e">
            <v>#N/A</v>
          </cell>
          <cell r="BP188"/>
          <cell r="BQ188" t="e">
            <v>#N/A</v>
          </cell>
          <cell r="BR188"/>
          <cell r="BS188" t="e">
            <v>#N/A</v>
          </cell>
          <cell r="BT188"/>
          <cell r="BU188" t="e">
            <v>#N/A</v>
          </cell>
          <cell r="BV188"/>
          <cell r="BW188" t="e">
            <v>#N/A</v>
          </cell>
          <cell r="BX188"/>
          <cell r="BY188" t="e">
            <v>#N/A</v>
          </cell>
          <cell r="BZ188"/>
          <cell r="CA188" t="e">
            <v>#N/A</v>
          </cell>
          <cell r="CB188"/>
          <cell r="CC188" t="e">
            <v>#N/A</v>
          </cell>
          <cell r="CD188"/>
          <cell r="CE188" t="e">
            <v>#N/A</v>
          </cell>
          <cell r="CF188">
            <v>1</v>
          </cell>
          <cell r="CG188">
            <v>1</v>
          </cell>
          <cell r="CH188">
            <v>0.96923076923076923</v>
          </cell>
          <cell r="CI188">
            <v>1</v>
          </cell>
        </row>
        <row r="189">
          <cell r="A189">
            <v>187</v>
          </cell>
          <cell r="B189">
            <v>15</v>
          </cell>
          <cell r="C189" t="str">
            <v>県単事業</v>
          </cell>
          <cell r="D189" t="str">
            <v>河改第 7743 号</v>
          </cell>
          <cell r="E189">
            <v>37277</v>
          </cell>
          <cell r="F189">
            <v>10</v>
          </cell>
          <cell r="G189" t="str">
            <v>川内川心と体をいやす水辺の空間整備工事</v>
          </cell>
          <cell r="H189" t="str">
            <v>下北郡川内町大字川内地内</v>
          </cell>
          <cell r="I189" t="str">
            <v>150日間</v>
          </cell>
          <cell r="J189" t="str">
            <v>有</v>
          </cell>
          <cell r="K189" t="str">
            <v>平成15年8月5日(火)から平成15年8月20日(水)まで</v>
          </cell>
          <cell r="L189"/>
          <cell r="M189"/>
          <cell r="N189" t="str">
            <v>平成15年8月21日</v>
          </cell>
          <cell r="O189" t="str">
            <v>(木)</v>
          </cell>
          <cell r="P189" t="str">
            <v>午前10時00分</v>
          </cell>
          <cell r="Q189" t="str">
            <v>請負代金額の10分の1以上の契約保証金を納付</v>
          </cell>
          <cell r="R189">
            <v>0</v>
          </cell>
          <cell r="S189">
            <v>0</v>
          </cell>
          <cell r="T189"/>
          <cell r="U189" t="str">
            <v>平成15年8月5日</v>
          </cell>
          <cell r="V189" t="str">
            <v>（株）浜中土木</v>
          </cell>
          <cell r="W189" t="str">
            <v>FAX</v>
          </cell>
          <cell r="X189" t="str">
            <v>山内土木（株）</v>
          </cell>
          <cell r="Y189" t="str">
            <v>FAX</v>
          </cell>
          <cell r="Z189" t="str">
            <v>（株）柴田組</v>
          </cell>
          <cell r="AA189" t="str">
            <v>FAX</v>
          </cell>
          <cell r="AB189" t="str">
            <v>杉山建設工業（株）</v>
          </cell>
          <cell r="AC189" t="str">
            <v>FAX</v>
          </cell>
          <cell r="AD189" t="str">
            <v>（株）中村組</v>
          </cell>
          <cell r="AE189" t="str">
            <v>FAX</v>
          </cell>
          <cell r="AF189" t="str">
            <v>川端建設（株）</v>
          </cell>
          <cell r="AG189" t="str">
            <v>FAX</v>
          </cell>
          <cell r="AH189" t="str">
            <v>（株）菊末産業</v>
          </cell>
          <cell r="AI189" t="str">
            <v>FAX</v>
          </cell>
          <cell r="AJ189" t="str">
            <v>（株）鹿内組</v>
          </cell>
          <cell r="AK189" t="str">
            <v>FAX</v>
          </cell>
          <cell r="AL189" t="str">
            <v>（株）杉本建設</v>
          </cell>
          <cell r="AM189" t="str">
            <v>FAX</v>
          </cell>
          <cell r="AN189" t="str">
            <v>（株）石鉢組</v>
          </cell>
          <cell r="AO189" t="str">
            <v>FAX</v>
          </cell>
          <cell r="AP189"/>
          <cell r="AQ189" t="e">
            <v>#N/A</v>
          </cell>
          <cell r="AR189"/>
          <cell r="AS189" t="e">
            <v>#N/A</v>
          </cell>
          <cell r="AT189"/>
          <cell r="AU189" t="e">
            <v>#N/A</v>
          </cell>
          <cell r="AV189"/>
          <cell r="AW189" t="e">
            <v>#N/A</v>
          </cell>
          <cell r="AX189"/>
          <cell r="AY189" t="e">
            <v>#N/A</v>
          </cell>
          <cell r="AZ189" t="str">
            <v>平成15年8月5日</v>
          </cell>
          <cell r="BA189">
            <v>20931750</v>
          </cell>
          <cell r="BB189"/>
          <cell r="BC189" t="e">
            <v>#N/A</v>
          </cell>
          <cell r="BD189"/>
          <cell r="BE189" t="e">
            <v>#N/A</v>
          </cell>
          <cell r="BF189"/>
          <cell r="BG189" t="e">
            <v>#N/A</v>
          </cell>
          <cell r="BH189"/>
          <cell r="BI189" t="e">
            <v>#N/A</v>
          </cell>
          <cell r="BJ189"/>
          <cell r="BK189" t="e">
            <v>#N/A</v>
          </cell>
          <cell r="BL189"/>
          <cell r="BM189" t="e">
            <v>#N/A</v>
          </cell>
          <cell r="BN189"/>
          <cell r="BO189" t="e">
            <v>#N/A</v>
          </cell>
          <cell r="BP189"/>
          <cell r="BQ189" t="e">
            <v>#N/A</v>
          </cell>
          <cell r="BR189"/>
          <cell r="BS189" t="e">
            <v>#N/A</v>
          </cell>
          <cell r="BT189"/>
          <cell r="BU189" t="e">
            <v>#N/A</v>
          </cell>
          <cell r="BV189"/>
          <cell r="BW189" t="e">
            <v>#N/A</v>
          </cell>
          <cell r="BX189"/>
          <cell r="BY189" t="e">
            <v>#N/A</v>
          </cell>
          <cell r="BZ189"/>
          <cell r="CA189" t="e">
            <v>#N/A</v>
          </cell>
          <cell r="CB189"/>
          <cell r="CC189" t="e">
            <v>#N/A</v>
          </cell>
          <cell r="CD189"/>
          <cell r="CE189" t="e">
            <v>#N/A</v>
          </cell>
          <cell r="CF189">
            <v>1</v>
          </cell>
          <cell r="CG189">
            <v>1</v>
          </cell>
          <cell r="CH189">
            <v>0.96961722488038282</v>
          </cell>
          <cell r="CI189">
            <v>1</v>
          </cell>
        </row>
        <row r="190">
          <cell r="A190">
            <v>188</v>
          </cell>
          <cell r="B190">
            <v>15</v>
          </cell>
          <cell r="C190" t="str">
            <v>県単事業</v>
          </cell>
          <cell r="D190" t="str">
            <v>河改第 7744 号</v>
          </cell>
          <cell r="E190">
            <v>37277</v>
          </cell>
          <cell r="F190">
            <v>10</v>
          </cell>
          <cell r="G190" t="str">
            <v>大畑川心と体をいやす水辺の空間整備工事</v>
          </cell>
          <cell r="H190" t="str">
            <v>下北郡大畑町大字小目名外地内</v>
          </cell>
          <cell r="I190" t="str">
            <v>平成16年3月25日まで</v>
          </cell>
          <cell r="J190" t="str">
            <v>有</v>
          </cell>
          <cell r="K190" t="str">
            <v>平成15年8月5日(火)から平成15年8月20日(水)まで</v>
          </cell>
          <cell r="L190"/>
          <cell r="M190"/>
          <cell r="N190" t="str">
            <v>平成15年8月21日</v>
          </cell>
          <cell r="O190" t="str">
            <v>(木)</v>
          </cell>
          <cell r="P190" t="str">
            <v>午前10時00分</v>
          </cell>
          <cell r="Q190" t="str">
            <v>請負代金額の10分の1以上の契約保証金を納付</v>
          </cell>
          <cell r="R190">
            <v>0</v>
          </cell>
          <cell r="S190">
            <v>0</v>
          </cell>
          <cell r="T190"/>
          <cell r="U190" t="str">
            <v>平成15年8月5日</v>
          </cell>
          <cell r="V190" t="str">
            <v>太陽建設（株）</v>
          </cell>
          <cell r="W190" t="str">
            <v>FAX</v>
          </cell>
          <cell r="X190" t="str">
            <v>磯沼建設（株）</v>
          </cell>
          <cell r="Y190" t="str">
            <v>FAX</v>
          </cell>
          <cell r="Z190" t="str">
            <v>（株）橋本建設工業</v>
          </cell>
          <cell r="AA190" t="str">
            <v>FAX</v>
          </cell>
          <cell r="AB190" t="str">
            <v>大畑振興建設（株）</v>
          </cell>
          <cell r="AC190" t="str">
            <v>FAX</v>
          </cell>
          <cell r="AD190" t="str">
            <v>川端建設（株）</v>
          </cell>
          <cell r="AE190" t="str">
            <v>FAX</v>
          </cell>
          <cell r="AF190" t="str">
            <v>（株）菊末産業</v>
          </cell>
          <cell r="AG190" t="str">
            <v>FAX</v>
          </cell>
          <cell r="AH190" t="str">
            <v>（株）鹿内組</v>
          </cell>
          <cell r="AI190" t="str">
            <v>FAX</v>
          </cell>
          <cell r="AJ190" t="str">
            <v>（株）杉本建設</v>
          </cell>
          <cell r="AK190" t="str">
            <v>FAX</v>
          </cell>
          <cell r="AL190" t="str">
            <v>（株）石鉢組</v>
          </cell>
          <cell r="AM190" t="str">
            <v>FAX</v>
          </cell>
          <cell r="AN190" t="str">
            <v>大協建設（株）</v>
          </cell>
          <cell r="AO190" t="str">
            <v>FAX</v>
          </cell>
          <cell r="AP190"/>
          <cell r="AQ190" t="e">
            <v>#N/A</v>
          </cell>
          <cell r="AR190"/>
          <cell r="AS190" t="e">
            <v>#N/A</v>
          </cell>
          <cell r="AT190"/>
          <cell r="AU190" t="e">
            <v>#N/A</v>
          </cell>
          <cell r="AV190"/>
          <cell r="AW190" t="e">
            <v>#N/A</v>
          </cell>
          <cell r="AX190"/>
          <cell r="AY190" t="e">
            <v>#N/A</v>
          </cell>
          <cell r="AZ190" t="str">
            <v>平成15年8月5日</v>
          </cell>
          <cell r="BA190">
            <v>24981600</v>
          </cell>
          <cell r="BB190"/>
          <cell r="BC190" t="e">
            <v>#N/A</v>
          </cell>
          <cell r="BD190"/>
          <cell r="BE190" t="e">
            <v>#N/A</v>
          </cell>
          <cell r="BF190"/>
          <cell r="BG190" t="e">
            <v>#N/A</v>
          </cell>
          <cell r="BH190"/>
          <cell r="BI190" t="e">
            <v>#N/A</v>
          </cell>
          <cell r="BJ190"/>
          <cell r="BK190" t="e">
            <v>#N/A</v>
          </cell>
          <cell r="BL190"/>
          <cell r="BM190" t="e">
            <v>#N/A</v>
          </cell>
          <cell r="BN190"/>
          <cell r="BO190" t="e">
            <v>#N/A</v>
          </cell>
          <cell r="BP190"/>
          <cell r="BQ190" t="e">
            <v>#N/A</v>
          </cell>
          <cell r="BR190"/>
          <cell r="BS190" t="e">
            <v>#N/A</v>
          </cell>
          <cell r="BT190"/>
          <cell r="BU190" t="e">
            <v>#N/A</v>
          </cell>
          <cell r="BV190"/>
          <cell r="BW190" t="e">
            <v>#N/A</v>
          </cell>
          <cell r="BX190"/>
          <cell r="BY190" t="e">
            <v>#N/A</v>
          </cell>
          <cell r="BZ190"/>
          <cell r="CA190" t="e">
            <v>#N/A</v>
          </cell>
          <cell r="CB190"/>
          <cell r="CC190" t="e">
            <v>#N/A</v>
          </cell>
          <cell r="CD190"/>
          <cell r="CE190" t="e">
            <v>#N/A</v>
          </cell>
          <cell r="CF190">
            <v>1</v>
          </cell>
          <cell r="CG190">
            <v>1</v>
          </cell>
          <cell r="CH190">
            <v>0.98253012048192767</v>
          </cell>
          <cell r="CI190">
            <v>1</v>
          </cell>
        </row>
        <row r="191">
          <cell r="A191">
            <v>189</v>
          </cell>
          <cell r="B191">
            <v>15</v>
          </cell>
          <cell r="C191" t="str">
            <v>県単事業</v>
          </cell>
          <cell r="D191" t="str">
            <v>繰起第 7591-3 号</v>
          </cell>
          <cell r="E191">
            <v>37277</v>
          </cell>
          <cell r="F191">
            <v>13</v>
          </cell>
          <cell r="G191" t="str">
            <v>九艘泊源藤城線道路改良工事</v>
          </cell>
          <cell r="H191" t="str">
            <v>下北郡脇野沢村大字源藤城地内</v>
          </cell>
          <cell r="I191" t="str">
            <v>180日間</v>
          </cell>
          <cell r="J191" t="str">
            <v>無</v>
          </cell>
          <cell r="K191" t="str">
            <v>平成15年7月30日(水)から平成15年8月20日(水)まで</v>
          </cell>
          <cell r="L191"/>
          <cell r="M191"/>
          <cell r="N191" t="str">
            <v>平成15年8月21日</v>
          </cell>
          <cell r="O191" t="str">
            <v>(木)</v>
          </cell>
          <cell r="P191" t="str">
            <v>午前10時00分</v>
          </cell>
          <cell r="Q191" t="str">
            <v>請負代金額の10分の1以上の契約保証金を納付</v>
          </cell>
          <cell r="R191">
            <v>0</v>
          </cell>
          <cell r="S191">
            <v>0</v>
          </cell>
          <cell r="T191"/>
          <cell r="U191" t="str">
            <v>平成15年8月7日</v>
          </cell>
          <cell r="V191" t="str">
            <v>野崎建設工業（株）</v>
          </cell>
          <cell r="W191" t="str">
            <v>FAX</v>
          </cell>
          <cell r="X191" t="str">
            <v>（株）熊谷建設工業</v>
          </cell>
          <cell r="Y191" t="str">
            <v>FAX</v>
          </cell>
          <cell r="Z191" t="str">
            <v>山内土木（株）</v>
          </cell>
          <cell r="AA191" t="str">
            <v>FAX</v>
          </cell>
          <cell r="AB191" t="str">
            <v>大畑振興建設（株）</v>
          </cell>
          <cell r="AC191" t="str">
            <v>FAX</v>
          </cell>
          <cell r="AD191" t="str">
            <v>磯沼建設（株）</v>
          </cell>
          <cell r="AE191" t="str">
            <v>FAX</v>
          </cell>
          <cell r="AF191" t="str">
            <v>細川建設（株）</v>
          </cell>
          <cell r="AG191" t="str">
            <v>FAX</v>
          </cell>
          <cell r="AH191" t="str">
            <v>杉山建設工業（株）</v>
          </cell>
          <cell r="AI191" t="str">
            <v>FAX</v>
          </cell>
          <cell r="AJ191" t="str">
            <v>（株）橋本建設工業</v>
          </cell>
          <cell r="AK191" t="str">
            <v>FAX</v>
          </cell>
          <cell r="AL191" t="str">
            <v>野村建設（株）</v>
          </cell>
          <cell r="AM191" t="str">
            <v>FAX</v>
          </cell>
          <cell r="AN191" t="str">
            <v>（株）菊末産業</v>
          </cell>
          <cell r="AO191" t="str">
            <v>FAX</v>
          </cell>
          <cell r="AP191" t="str">
            <v>（株）柴田組</v>
          </cell>
          <cell r="AQ191" t="str">
            <v>FAX</v>
          </cell>
          <cell r="AR191" t="str">
            <v>（株）川村建設</v>
          </cell>
          <cell r="AS191" t="str">
            <v>FAX</v>
          </cell>
          <cell r="AT191" t="str">
            <v>（株）浜中土木</v>
          </cell>
          <cell r="AU191" t="str">
            <v>FAX</v>
          </cell>
          <cell r="AV191"/>
          <cell r="AW191" t="e">
            <v>#N/A</v>
          </cell>
          <cell r="AX191"/>
          <cell r="AY191" t="e">
            <v>#N/A</v>
          </cell>
          <cell r="AZ191" t="str">
            <v>平成15年8月7日</v>
          </cell>
          <cell r="BA191">
            <v>64935150</v>
          </cell>
          <cell r="BB191"/>
          <cell r="BC191" t="e">
            <v>#N/A</v>
          </cell>
          <cell r="BD191"/>
          <cell r="BE191" t="e">
            <v>#N/A</v>
          </cell>
          <cell r="BF191"/>
          <cell r="BG191" t="e">
            <v>#N/A</v>
          </cell>
          <cell r="BH191"/>
          <cell r="BI191" t="e">
            <v>#N/A</v>
          </cell>
          <cell r="BJ191"/>
          <cell r="BK191" t="e">
            <v>#N/A</v>
          </cell>
          <cell r="BL191"/>
          <cell r="BM191" t="e">
            <v>#N/A</v>
          </cell>
          <cell r="BN191"/>
          <cell r="BO191" t="e">
            <v>#N/A</v>
          </cell>
          <cell r="BP191"/>
          <cell r="BQ191" t="e">
            <v>#N/A</v>
          </cell>
          <cell r="BR191"/>
          <cell r="BS191" t="e">
            <v>#N/A</v>
          </cell>
          <cell r="BT191"/>
          <cell r="BU191" t="e">
            <v>#N/A</v>
          </cell>
          <cell r="BV191"/>
          <cell r="BW191" t="e">
            <v>#N/A</v>
          </cell>
          <cell r="BX191"/>
          <cell r="BY191" t="e">
            <v>#N/A</v>
          </cell>
          <cell r="BZ191"/>
          <cell r="CA191" t="e">
            <v>#N/A</v>
          </cell>
          <cell r="CB191"/>
          <cell r="CC191" t="e">
            <v>#N/A</v>
          </cell>
          <cell r="CD191"/>
          <cell r="CE191" t="e">
            <v>#N/A</v>
          </cell>
          <cell r="CF191">
            <v>13</v>
          </cell>
          <cell r="CG191">
            <v>1</v>
          </cell>
          <cell r="CH191">
            <v>0.98366718027734978</v>
          </cell>
          <cell r="CI191">
            <v>1</v>
          </cell>
        </row>
        <row r="192">
          <cell r="A192">
            <v>190</v>
          </cell>
          <cell r="B192">
            <v>113</v>
          </cell>
          <cell r="C192" t="str">
            <v>県単事業</v>
          </cell>
          <cell r="D192" t="str">
            <v>半総第 7923-1 号</v>
          </cell>
          <cell r="E192"/>
          <cell r="F192">
            <v>2</v>
          </cell>
          <cell r="G192" t="str">
            <v>むつ尻屋崎線道路改良道路詳細修正設計業務委託</v>
          </cell>
          <cell r="H192" t="str">
            <v>下北郡東通村大字野牛地内</v>
          </cell>
          <cell r="I192" t="str">
            <v>60日間</v>
          </cell>
          <cell r="J192" t="str">
            <v>有</v>
          </cell>
          <cell r="K192" t="str">
            <v>平成15年8月5日(火)から平成15年8月20日(水)まで</v>
          </cell>
          <cell r="L192"/>
          <cell r="M192"/>
          <cell r="N192" t="str">
            <v>平成15年8月21日</v>
          </cell>
          <cell r="O192" t="str">
            <v>(木)</v>
          </cell>
          <cell r="P192" t="str">
            <v>午前9時30分</v>
          </cell>
          <cell r="Q192" t="str">
            <v>契約金額の100分の5以上の契約保証金を納付</v>
          </cell>
          <cell r="R192">
            <v>0</v>
          </cell>
          <cell r="S192">
            <v>0</v>
          </cell>
          <cell r="T192"/>
          <cell r="U192" t="str">
            <v>平成15年8月5日</v>
          </cell>
          <cell r="V192" t="str">
            <v>佐藤技術（株）</v>
          </cell>
          <cell r="W192" t="str">
            <v>FAX</v>
          </cell>
          <cell r="X192" t="str">
            <v>（株）キタコン</v>
          </cell>
          <cell r="Y192" t="str">
            <v>FAX</v>
          </cell>
          <cell r="Z192"/>
          <cell r="AA192" t="e">
            <v>#N/A</v>
          </cell>
          <cell r="AB192"/>
          <cell r="AC192" t="e">
            <v>#N/A</v>
          </cell>
          <cell r="AD192"/>
          <cell r="AE192" t="e">
            <v>#N/A</v>
          </cell>
          <cell r="AF192"/>
          <cell r="AG192" t="e">
            <v>#N/A</v>
          </cell>
          <cell r="AH192"/>
          <cell r="AI192" t="e">
            <v>#N/A</v>
          </cell>
          <cell r="AJ192"/>
          <cell r="AK192" t="e">
            <v>#N/A</v>
          </cell>
          <cell r="AL192"/>
          <cell r="AM192" t="e">
            <v>#N/A</v>
          </cell>
          <cell r="AN192"/>
          <cell r="AO192" t="e">
            <v>#N/A</v>
          </cell>
          <cell r="AP192"/>
          <cell r="AQ192" t="e">
            <v>#N/A</v>
          </cell>
          <cell r="AR192"/>
          <cell r="AS192" t="e">
            <v>#N/A</v>
          </cell>
          <cell r="AT192"/>
          <cell r="AU192" t="e">
            <v>#N/A</v>
          </cell>
          <cell r="AV192"/>
          <cell r="AW192" t="e">
            <v>#N/A</v>
          </cell>
          <cell r="AX192"/>
          <cell r="AY192" t="e">
            <v>#N/A</v>
          </cell>
          <cell r="AZ192" t="str">
            <v>平成15年8月5日</v>
          </cell>
          <cell r="BA192">
            <v>567000</v>
          </cell>
          <cell r="BB192"/>
          <cell r="BC192" t="e">
            <v>#N/A</v>
          </cell>
          <cell r="BD192"/>
          <cell r="BE192" t="e">
            <v>#N/A</v>
          </cell>
          <cell r="BF192"/>
          <cell r="BG192" t="e">
            <v>#N/A</v>
          </cell>
          <cell r="BH192"/>
          <cell r="BI192" t="e">
            <v>#N/A</v>
          </cell>
          <cell r="BJ192"/>
          <cell r="BK192" t="e">
            <v>#N/A</v>
          </cell>
          <cell r="BL192"/>
          <cell r="BM192" t="e">
            <v>#N/A</v>
          </cell>
          <cell r="BN192"/>
          <cell r="BO192" t="e">
            <v>#N/A</v>
          </cell>
          <cell r="BP192"/>
          <cell r="BQ192" t="e">
            <v>#N/A</v>
          </cell>
          <cell r="BR192"/>
          <cell r="BS192" t="e">
            <v>#N/A</v>
          </cell>
          <cell r="BT192"/>
          <cell r="BU192" t="e">
            <v>#N/A</v>
          </cell>
          <cell r="BV192"/>
          <cell r="BW192" t="e">
            <v>#N/A</v>
          </cell>
          <cell r="BX192"/>
          <cell r="BY192" t="e">
            <v>#N/A</v>
          </cell>
          <cell r="BZ192"/>
          <cell r="CA192" t="e">
            <v>#N/A</v>
          </cell>
          <cell r="CB192"/>
          <cell r="CC192" t="e">
            <v>#N/A</v>
          </cell>
          <cell r="CD192"/>
          <cell r="CE192" t="e">
            <v>#N/A</v>
          </cell>
          <cell r="CF192">
            <v>30</v>
          </cell>
          <cell r="CG192">
            <v>0</v>
          </cell>
          <cell r="CH192">
            <v>0.48148148148148145</v>
          </cell>
          <cell r="CI192">
            <v>0</v>
          </cell>
        </row>
        <row r="193">
          <cell r="A193">
            <v>191</v>
          </cell>
          <cell r="B193">
            <v>113</v>
          </cell>
          <cell r="C193" t="str">
            <v>公共事業</v>
          </cell>
          <cell r="D193" t="str">
            <v>下代第 5-3 号</v>
          </cell>
          <cell r="E193"/>
          <cell r="F193">
            <v>2</v>
          </cell>
          <cell r="G193" t="str">
            <v>佐井村特環公共下水道浄化センター詳細修正設計業務委託</v>
          </cell>
          <cell r="H193" t="str">
            <v>下北郡佐井村大字佐井地内</v>
          </cell>
          <cell r="I193" t="str">
            <v>40日間</v>
          </cell>
          <cell r="J193" t="str">
            <v>有</v>
          </cell>
          <cell r="K193" t="str">
            <v>平成15年8月7日(木)から平成15年8月20日(水)まで</v>
          </cell>
          <cell r="L193"/>
          <cell r="M193"/>
          <cell r="N193" t="str">
            <v>平成15年8月21日</v>
          </cell>
          <cell r="O193" t="str">
            <v>(木)</v>
          </cell>
          <cell r="P193" t="str">
            <v>午前9時30分</v>
          </cell>
          <cell r="Q193" t="str">
            <v>契約金額の100分の5以上の契約保証金を納付</v>
          </cell>
          <cell r="R193">
            <v>0</v>
          </cell>
          <cell r="S193">
            <v>0</v>
          </cell>
          <cell r="T193"/>
          <cell r="U193" t="str">
            <v>平成15年8月7日</v>
          </cell>
          <cell r="V193" t="str">
            <v>日本上下水道設計（株）</v>
          </cell>
          <cell r="W193">
            <v>0</v>
          </cell>
          <cell r="X193" t="str">
            <v>（株）日本水道設計社</v>
          </cell>
          <cell r="Y193" t="str">
            <v>Fax 017-777-5168</v>
          </cell>
          <cell r="Z193"/>
          <cell r="AA193" t="e">
            <v>#N/A</v>
          </cell>
          <cell r="AB193"/>
          <cell r="AC193" t="e">
            <v>#N/A</v>
          </cell>
          <cell r="AD193"/>
          <cell r="AE193" t="e">
            <v>#N/A</v>
          </cell>
          <cell r="AF193"/>
          <cell r="AG193" t="e">
            <v>#N/A</v>
          </cell>
          <cell r="AH193"/>
          <cell r="AI193" t="e">
            <v>#N/A</v>
          </cell>
          <cell r="AJ193"/>
          <cell r="AK193" t="e">
            <v>#N/A</v>
          </cell>
          <cell r="AL193"/>
          <cell r="AM193" t="e">
            <v>#N/A</v>
          </cell>
          <cell r="AN193"/>
          <cell r="AO193" t="e">
            <v>#N/A</v>
          </cell>
          <cell r="AP193"/>
          <cell r="AQ193" t="e">
            <v>#N/A</v>
          </cell>
          <cell r="AR193"/>
          <cell r="AS193" t="e">
            <v>#N/A</v>
          </cell>
          <cell r="AT193"/>
          <cell r="AU193" t="e">
            <v>#N/A</v>
          </cell>
          <cell r="AV193"/>
          <cell r="AW193" t="e">
            <v>#N/A</v>
          </cell>
          <cell r="AX193"/>
          <cell r="AY193" t="e">
            <v>#N/A</v>
          </cell>
          <cell r="AZ193" t="str">
            <v>平成15年8月7日</v>
          </cell>
          <cell r="BA193">
            <v>997500</v>
          </cell>
          <cell r="BB193"/>
          <cell r="BC193" t="e">
            <v>#N/A</v>
          </cell>
          <cell r="BD193"/>
          <cell r="BE193" t="e">
            <v>#N/A</v>
          </cell>
          <cell r="BF193"/>
          <cell r="BG193" t="e">
            <v>#N/A</v>
          </cell>
          <cell r="BH193"/>
          <cell r="BI193" t="e">
            <v>#N/A</v>
          </cell>
          <cell r="BJ193"/>
          <cell r="BK193" t="e">
            <v>#N/A</v>
          </cell>
          <cell r="BL193"/>
          <cell r="BM193" t="e">
            <v>#N/A</v>
          </cell>
          <cell r="BN193"/>
          <cell r="BO193" t="e">
            <v>#N/A</v>
          </cell>
          <cell r="BP193"/>
          <cell r="BQ193" t="e">
            <v>#N/A</v>
          </cell>
          <cell r="BR193"/>
          <cell r="BS193" t="e">
            <v>#N/A</v>
          </cell>
          <cell r="BT193"/>
          <cell r="BU193" t="e">
            <v>#N/A</v>
          </cell>
          <cell r="BV193"/>
          <cell r="BW193" t="e">
            <v>#N/A</v>
          </cell>
          <cell r="BX193"/>
          <cell r="BY193" t="e">
            <v>#N/A</v>
          </cell>
          <cell r="BZ193"/>
          <cell r="CA193" t="e">
            <v>#N/A</v>
          </cell>
          <cell r="CB193"/>
          <cell r="CC193" t="e">
            <v>#N/A</v>
          </cell>
          <cell r="CD193"/>
          <cell r="CE193" t="e">
            <v>#N/A</v>
          </cell>
          <cell r="CF193">
            <v>30</v>
          </cell>
          <cell r="CG193">
            <v>0</v>
          </cell>
          <cell r="CH193">
            <v>0.98996990972918752</v>
          </cell>
          <cell r="CI193">
            <v>0</v>
          </cell>
        </row>
        <row r="194">
          <cell r="A194">
            <v>192</v>
          </cell>
          <cell r="B194">
            <v>115</v>
          </cell>
          <cell r="C194" t="str">
            <v>県単事業</v>
          </cell>
          <cell r="D194" t="str">
            <v>起第 7577 号</v>
          </cell>
          <cell r="E194">
            <v>37278</v>
          </cell>
          <cell r="F194">
            <v>2</v>
          </cell>
          <cell r="G194" t="str">
            <v>むつ東通線舗装道維持修繕工事</v>
          </cell>
          <cell r="H194" t="str">
            <v>むつ市大字川代山地内</v>
          </cell>
          <cell r="I194" t="str">
            <v>平成15年9月30日まで</v>
          </cell>
          <cell r="J194" t="str">
            <v>有</v>
          </cell>
          <cell r="K194" t="str">
            <v>平成15年8月19日(火)から平成15年8月21日(木)まで</v>
          </cell>
          <cell r="L194"/>
          <cell r="M194"/>
          <cell r="N194" t="str">
            <v>平成15年8月22日</v>
          </cell>
          <cell r="O194" t="str">
            <v>(金)</v>
          </cell>
          <cell r="P194" t="str">
            <v>午前9時30分</v>
          </cell>
          <cell r="Q194" t="str">
            <v>請負代金額の100分の5以上の契約保証金を納付</v>
          </cell>
          <cell r="R194">
            <v>0</v>
          </cell>
          <cell r="S194">
            <v>0</v>
          </cell>
          <cell r="T194"/>
          <cell r="U194" t="str">
            <v>平成15年8月19日</v>
          </cell>
          <cell r="V194" t="str">
            <v>（株）相馬土木</v>
          </cell>
          <cell r="W194" t="str">
            <v>FAX</v>
          </cell>
          <cell r="X194" t="str">
            <v>（有）鳥山建設</v>
          </cell>
          <cell r="Y194" t="str">
            <v>FAX</v>
          </cell>
          <cell r="Z194"/>
          <cell r="AA194" t="e">
            <v>#N/A</v>
          </cell>
          <cell r="AB194"/>
          <cell r="AC194" t="e">
            <v>#N/A</v>
          </cell>
          <cell r="AD194"/>
          <cell r="AE194" t="e">
            <v>#N/A</v>
          </cell>
          <cell r="AF194"/>
          <cell r="AG194" t="e">
            <v>#N/A</v>
          </cell>
          <cell r="AH194"/>
          <cell r="AI194" t="e">
            <v>#N/A</v>
          </cell>
          <cell r="AJ194"/>
          <cell r="AK194" t="e">
            <v>#N/A</v>
          </cell>
          <cell r="AL194"/>
          <cell r="AM194" t="e">
            <v>#N/A</v>
          </cell>
          <cell r="AN194"/>
          <cell r="AO194" t="e">
            <v>#N/A</v>
          </cell>
          <cell r="AP194"/>
          <cell r="AQ194" t="e">
            <v>#N/A</v>
          </cell>
          <cell r="AR194"/>
          <cell r="AS194" t="e">
            <v>#N/A</v>
          </cell>
          <cell r="AT194"/>
          <cell r="AU194" t="e">
            <v>#N/A</v>
          </cell>
          <cell r="AV194"/>
          <cell r="AW194" t="e">
            <v>#N/A</v>
          </cell>
          <cell r="AX194"/>
          <cell r="AY194" t="e">
            <v>#N/A</v>
          </cell>
          <cell r="AZ194" t="str">
            <v>平成15年8月19日</v>
          </cell>
          <cell r="BA194">
            <v>2134650</v>
          </cell>
          <cell r="BB194"/>
          <cell r="BC194" t="e">
            <v>#N/A</v>
          </cell>
          <cell r="BD194"/>
          <cell r="BE194" t="e">
            <v>#N/A</v>
          </cell>
          <cell r="BF194"/>
          <cell r="BG194" t="e">
            <v>#N/A</v>
          </cell>
          <cell r="BH194"/>
          <cell r="BI194" t="e">
            <v>#N/A</v>
          </cell>
          <cell r="BJ194"/>
          <cell r="BK194" t="e">
            <v>#N/A</v>
          </cell>
          <cell r="BL194"/>
          <cell r="BM194" t="e">
            <v>#N/A</v>
          </cell>
          <cell r="BN194"/>
          <cell r="BO194" t="e">
            <v>#N/A</v>
          </cell>
          <cell r="BP194"/>
          <cell r="BQ194" t="e">
            <v>#N/A</v>
          </cell>
          <cell r="BR194"/>
          <cell r="BS194" t="e">
            <v>#N/A</v>
          </cell>
          <cell r="BT194"/>
          <cell r="BU194" t="e">
            <v>#N/A</v>
          </cell>
          <cell r="BV194"/>
          <cell r="BW194" t="e">
            <v>#N/A</v>
          </cell>
          <cell r="BX194"/>
          <cell r="BY194" t="e">
            <v>#N/A</v>
          </cell>
          <cell r="BZ194"/>
          <cell r="CA194" t="e">
            <v>#N/A</v>
          </cell>
          <cell r="CB194"/>
          <cell r="CC194" t="e">
            <v>#N/A</v>
          </cell>
          <cell r="CD194"/>
          <cell r="CE194" t="e">
            <v>#N/A</v>
          </cell>
          <cell r="CF194">
            <v>13</v>
          </cell>
          <cell r="CG194">
            <v>0</v>
          </cell>
          <cell r="CH194">
            <v>0.88732394366197187</v>
          </cell>
          <cell r="CI194">
            <v>0</v>
          </cell>
        </row>
        <row r="195">
          <cell r="A195">
            <v>193</v>
          </cell>
          <cell r="B195">
            <v>13</v>
          </cell>
          <cell r="C195" t="str">
            <v>県単事業</v>
          </cell>
          <cell r="D195" t="str">
            <v>河維委第 7753 号</v>
          </cell>
          <cell r="E195"/>
          <cell r="F195">
            <v>8</v>
          </cell>
          <cell r="G195" t="str">
            <v>新田名部川潮止堰・分水門点検業務委託</v>
          </cell>
          <cell r="H195" t="str">
            <v>むつ市大字若松町外地内</v>
          </cell>
          <cell r="I195" t="str">
            <v>100日間</v>
          </cell>
          <cell r="J195" t="str">
            <v>有</v>
          </cell>
          <cell r="K195" t="str">
            <v>平成15年8月19日(火)から平成15年8月27日(水)まで</v>
          </cell>
          <cell r="L195"/>
          <cell r="M195"/>
          <cell r="N195" t="str">
            <v>平成15年8月28日</v>
          </cell>
          <cell r="O195" t="str">
            <v>(木)</v>
          </cell>
          <cell r="P195" t="str">
            <v>午前10時00分</v>
          </cell>
          <cell r="Q195" t="str">
            <v>契約金額の100分の5以上の契約保証金を納付</v>
          </cell>
          <cell r="R195">
            <v>0</v>
          </cell>
          <cell r="S195">
            <v>0</v>
          </cell>
          <cell r="T195"/>
          <cell r="U195" t="str">
            <v>平成15年8月19日</v>
          </cell>
          <cell r="V195" t="str">
            <v>佐藤鉄工（株）</v>
          </cell>
          <cell r="W195" t="str">
            <v>FAX</v>
          </cell>
          <cell r="X195" t="str">
            <v>石川島播磨重工業（株）</v>
          </cell>
          <cell r="Y195" t="str">
            <v>Fax 017-773-2384</v>
          </cell>
          <cell r="Z195" t="str">
            <v>川崎重工業（株）</v>
          </cell>
          <cell r="AA195" t="str">
            <v>Fax 022-265-2736</v>
          </cell>
          <cell r="AB195" t="str">
            <v>（株）栗本鐵工所</v>
          </cell>
          <cell r="AC195" t="str">
            <v>Fax022-227-8417</v>
          </cell>
          <cell r="AD195" t="str">
            <v>三菱重工業（株）</v>
          </cell>
          <cell r="AE195" t="str">
            <v>Fax022-261-3561</v>
          </cell>
          <cell r="AF195" t="str">
            <v>（株）丸島アクアシステム</v>
          </cell>
          <cell r="AG195" t="str">
            <v>Fax 022-216-5842</v>
          </cell>
          <cell r="AH195" t="str">
            <v>（株）田原製作所</v>
          </cell>
          <cell r="AI195" t="str">
            <v>Fax022-223-6738</v>
          </cell>
          <cell r="AJ195" t="str">
            <v>豊国工業（株）</v>
          </cell>
          <cell r="AK195" t="str">
            <v>022-273-1361</v>
          </cell>
          <cell r="AL195"/>
          <cell r="AM195" t="e">
            <v>#N/A</v>
          </cell>
          <cell r="AN195"/>
          <cell r="AO195" t="e">
            <v>#N/A</v>
          </cell>
          <cell r="AP195"/>
          <cell r="AQ195" t="e">
            <v>#N/A</v>
          </cell>
          <cell r="AR195"/>
          <cell r="AS195" t="e">
            <v>#N/A</v>
          </cell>
          <cell r="AT195"/>
          <cell r="AU195" t="e">
            <v>#N/A</v>
          </cell>
          <cell r="AV195"/>
          <cell r="AW195" t="e">
            <v>#N/A</v>
          </cell>
          <cell r="AX195"/>
          <cell r="AY195" t="e">
            <v>#N/A</v>
          </cell>
          <cell r="AZ195" t="str">
            <v>平成15年8月19日</v>
          </cell>
          <cell r="BA195">
            <v>4462500</v>
          </cell>
          <cell r="BB195"/>
          <cell r="BC195" t="e">
            <v>#N/A</v>
          </cell>
          <cell r="BD195"/>
          <cell r="BE195" t="e">
            <v>#N/A</v>
          </cell>
          <cell r="BF195"/>
          <cell r="BG195" t="e">
            <v>#N/A</v>
          </cell>
          <cell r="BH195"/>
          <cell r="BI195" t="e">
            <v>#N/A</v>
          </cell>
          <cell r="BJ195"/>
          <cell r="BK195" t="e">
            <v>#N/A</v>
          </cell>
          <cell r="BL195"/>
          <cell r="BM195" t="e">
            <v>#N/A</v>
          </cell>
          <cell r="BN195"/>
          <cell r="BO195" t="e">
            <v>#N/A</v>
          </cell>
          <cell r="BP195"/>
          <cell r="BQ195" t="e">
            <v>#N/A</v>
          </cell>
          <cell r="BR195"/>
          <cell r="BS195" t="e">
            <v>#N/A</v>
          </cell>
          <cell r="BT195"/>
          <cell r="BU195" t="e">
            <v>#N/A</v>
          </cell>
          <cell r="BV195"/>
          <cell r="BW195" t="e">
            <v>#N/A</v>
          </cell>
          <cell r="BX195"/>
          <cell r="BY195" t="e">
            <v>#N/A</v>
          </cell>
          <cell r="BZ195"/>
          <cell r="CA195" t="e">
            <v>#N/A</v>
          </cell>
          <cell r="CB195"/>
          <cell r="CC195" t="e">
            <v>#N/A</v>
          </cell>
          <cell r="CD195"/>
          <cell r="CE195" t="e">
            <v>#N/A</v>
          </cell>
          <cell r="CF195">
            <v>30</v>
          </cell>
          <cell r="CG195">
            <v>0</v>
          </cell>
          <cell r="CH195">
            <v>0.9887892376681614</v>
          </cell>
          <cell r="CI195">
            <v>0</v>
          </cell>
        </row>
        <row r="196">
          <cell r="A196">
            <v>194</v>
          </cell>
          <cell r="B196">
            <v>13</v>
          </cell>
          <cell r="C196" t="str">
            <v>県単事業</v>
          </cell>
          <cell r="D196" t="str">
            <v>ダム管委第 7763 号</v>
          </cell>
          <cell r="E196"/>
          <cell r="F196">
            <v>8</v>
          </cell>
          <cell r="G196" t="str">
            <v>川内ダム管理設備（堤体及び地震観測装置）点検業務委託</v>
          </cell>
          <cell r="H196" t="str">
            <v>下北郡川内町大字福浦山地内</v>
          </cell>
          <cell r="I196" t="str">
            <v>120日間</v>
          </cell>
          <cell r="J196" t="str">
            <v>有</v>
          </cell>
          <cell r="K196" t="str">
            <v>平成15年8月19日(火)から平成15年8月27日(水)まで</v>
          </cell>
          <cell r="L196"/>
          <cell r="M196"/>
          <cell r="N196" t="str">
            <v>平成15年8月28日</v>
          </cell>
          <cell r="O196" t="str">
            <v>(木)</v>
          </cell>
          <cell r="P196" t="str">
            <v>午前10時00分</v>
          </cell>
          <cell r="Q196" t="str">
            <v>契約金額の100分の5以上の契約保証金を納付</v>
          </cell>
          <cell r="R196">
            <v>0</v>
          </cell>
          <cell r="S196">
            <v>0</v>
          </cell>
          <cell r="T196"/>
          <cell r="U196" t="str">
            <v>平成15年8月19日</v>
          </cell>
          <cell r="V196" t="str">
            <v>（株）西衡器製作所</v>
          </cell>
          <cell r="W196" t="str">
            <v>FAX</v>
          </cell>
          <cell r="X196" t="str">
            <v>㈱奥羽日立</v>
          </cell>
          <cell r="Y196" t="str">
            <v>fax 017-775-1468</v>
          </cell>
          <cell r="Z196" t="str">
            <v>北日本化工㈱</v>
          </cell>
          <cell r="AA196" t="str">
            <v>fax 0178-28-2543</v>
          </cell>
          <cell r="AB196" t="str">
            <v>（株）高橋製作所</v>
          </cell>
          <cell r="AC196" t="str">
            <v>Fax　0178-28-3061</v>
          </cell>
          <cell r="AD196" t="str">
            <v>三菱製紙エンジニアリング㈱</v>
          </cell>
          <cell r="AE196" t="str">
            <v>0178-29-2571</v>
          </cell>
          <cell r="AF196" t="str">
            <v>青森三菱電機機器販売㈱</v>
          </cell>
          <cell r="AG196" t="str">
            <v>fax 017-735-7895</v>
          </cell>
          <cell r="AH196" t="str">
            <v>（株）八戸鉄工所</v>
          </cell>
          <cell r="AI196" t="str">
            <v>Fax　0178-28-9868</v>
          </cell>
          <cell r="AJ196" t="str">
            <v>（株）青工</v>
          </cell>
          <cell r="AK196" t="str">
            <v>0177-66-7311</v>
          </cell>
          <cell r="AL196"/>
          <cell r="AM196" t="e">
            <v>#N/A</v>
          </cell>
          <cell r="AN196"/>
          <cell r="AO196" t="e">
            <v>#N/A</v>
          </cell>
          <cell r="AP196"/>
          <cell r="AQ196" t="e">
            <v>#N/A</v>
          </cell>
          <cell r="AR196"/>
          <cell r="AS196" t="e">
            <v>#N/A</v>
          </cell>
          <cell r="AT196"/>
          <cell r="AU196" t="e">
            <v>#N/A</v>
          </cell>
          <cell r="AV196"/>
          <cell r="AW196" t="e">
            <v>#N/A</v>
          </cell>
          <cell r="AX196"/>
          <cell r="AY196" t="e">
            <v>#N/A</v>
          </cell>
          <cell r="AZ196" t="str">
            <v>平成15年8月19日</v>
          </cell>
          <cell r="BA196">
            <v>1379700</v>
          </cell>
          <cell r="BB196"/>
          <cell r="BC196" t="e">
            <v>#N/A</v>
          </cell>
          <cell r="BD196"/>
          <cell r="BE196" t="e">
            <v>#N/A</v>
          </cell>
          <cell r="BF196"/>
          <cell r="BG196" t="e">
            <v>#N/A</v>
          </cell>
          <cell r="BH196"/>
          <cell r="BI196" t="e">
            <v>#N/A</v>
          </cell>
          <cell r="BJ196"/>
          <cell r="BK196" t="e">
            <v>#N/A</v>
          </cell>
          <cell r="BL196"/>
          <cell r="BM196" t="e">
            <v>#N/A</v>
          </cell>
          <cell r="BN196"/>
          <cell r="BO196" t="e">
            <v>#N/A</v>
          </cell>
          <cell r="BP196"/>
          <cell r="BQ196" t="e">
            <v>#N/A</v>
          </cell>
          <cell r="BR196"/>
          <cell r="BS196" t="e">
            <v>#N/A</v>
          </cell>
          <cell r="BT196"/>
          <cell r="BU196" t="e">
            <v>#N/A</v>
          </cell>
          <cell r="BV196"/>
          <cell r="BW196" t="e">
            <v>#N/A</v>
          </cell>
          <cell r="BX196"/>
          <cell r="BY196" t="e">
            <v>#N/A</v>
          </cell>
          <cell r="BZ196"/>
          <cell r="CA196" t="e">
            <v>#N/A</v>
          </cell>
          <cell r="CB196"/>
          <cell r="CC196" t="e">
            <v>#N/A</v>
          </cell>
          <cell r="CD196"/>
          <cell r="CE196" t="e">
            <v>#N/A</v>
          </cell>
          <cell r="CF196">
            <v>30</v>
          </cell>
          <cell r="CG196">
            <v>0</v>
          </cell>
          <cell r="CH196">
            <v>0.84306569343065696</v>
          </cell>
          <cell r="CI196">
            <v>0</v>
          </cell>
        </row>
        <row r="197">
          <cell r="A197">
            <v>195</v>
          </cell>
          <cell r="B197">
            <v>13</v>
          </cell>
          <cell r="C197" t="str">
            <v>県単事業</v>
          </cell>
          <cell r="D197" t="str">
            <v>ダム管委第 7764 号</v>
          </cell>
          <cell r="E197"/>
          <cell r="F197">
            <v>8</v>
          </cell>
          <cell r="G197" t="str">
            <v>川内ダム管理設備（弱電設備）点検業務委託</v>
          </cell>
          <cell r="H197" t="str">
            <v>下北郡川内町大字福浦山外地内</v>
          </cell>
          <cell r="I197" t="str">
            <v>120日間</v>
          </cell>
          <cell r="J197" t="str">
            <v>有</v>
          </cell>
          <cell r="K197" t="str">
            <v>平成15年8月19日(火)から平成15年8月27日(水)まで</v>
          </cell>
          <cell r="L197"/>
          <cell r="M197"/>
          <cell r="N197" t="str">
            <v>平成15年8月28日</v>
          </cell>
          <cell r="O197" t="str">
            <v>(木)</v>
          </cell>
          <cell r="P197" t="str">
            <v>午前10時00分</v>
          </cell>
          <cell r="Q197" t="str">
            <v>契約金額の100分の5以上の契約保証金を納付</v>
          </cell>
          <cell r="R197">
            <v>0</v>
          </cell>
          <cell r="S197">
            <v>0</v>
          </cell>
          <cell r="T197"/>
          <cell r="U197" t="str">
            <v>平成15年8月19日</v>
          </cell>
          <cell r="V197" t="str">
            <v>日本無線（株）</v>
          </cell>
          <cell r="W197" t="str">
            <v>Fax　0177-74-2334</v>
          </cell>
          <cell r="X197" t="str">
            <v>（株）日立製作所</v>
          </cell>
          <cell r="Y197" t="str">
            <v>0177-75-1371</v>
          </cell>
          <cell r="Z197" t="str">
            <v>三菱電機（株）</v>
          </cell>
          <cell r="AA197" t="str">
            <v>Fax　022-262-4239</v>
          </cell>
          <cell r="AB197" t="str">
            <v>富士通（株）</v>
          </cell>
          <cell r="AC197" t="str">
            <v>Fax　017-723-3226</v>
          </cell>
          <cell r="AD197" t="str">
            <v>（株）東芝</v>
          </cell>
          <cell r="AE197" t="str">
            <v>Fax 022-264-7426</v>
          </cell>
          <cell r="AF197" t="str">
            <v>日本電気（株）</v>
          </cell>
          <cell r="AG197" t="str">
            <v>Fax 017-776-9210</v>
          </cell>
          <cell r="AH197" t="str">
            <v>沖電気工業（株）</v>
          </cell>
          <cell r="AI197" t="str">
            <v>Fax 017-775-2548</v>
          </cell>
          <cell r="AJ197" t="str">
            <v>（株）明電舎</v>
          </cell>
          <cell r="AK197" t="str">
            <v>Fax　019-654-3778</v>
          </cell>
          <cell r="AL197"/>
          <cell r="AM197" t="e">
            <v>#N/A</v>
          </cell>
          <cell r="AN197"/>
          <cell r="AO197" t="e">
            <v>#N/A</v>
          </cell>
          <cell r="AP197"/>
          <cell r="AQ197" t="e">
            <v>#N/A</v>
          </cell>
          <cell r="AR197"/>
          <cell r="AS197" t="e">
            <v>#N/A</v>
          </cell>
          <cell r="AT197"/>
          <cell r="AU197" t="e">
            <v>#N/A</v>
          </cell>
          <cell r="AV197"/>
          <cell r="AW197" t="e">
            <v>#N/A</v>
          </cell>
          <cell r="AX197"/>
          <cell r="AY197" t="e">
            <v>#N/A</v>
          </cell>
          <cell r="AZ197" t="str">
            <v>平成15年8月19日</v>
          </cell>
          <cell r="BA197">
            <v>3310650</v>
          </cell>
          <cell r="BB197"/>
          <cell r="BC197" t="e">
            <v>#N/A</v>
          </cell>
          <cell r="BD197"/>
          <cell r="BE197" t="e">
            <v>#N/A</v>
          </cell>
          <cell r="BF197"/>
          <cell r="BG197" t="e">
            <v>#N/A</v>
          </cell>
          <cell r="BH197"/>
          <cell r="BI197" t="e">
            <v>#N/A</v>
          </cell>
          <cell r="BJ197"/>
          <cell r="BK197" t="e">
            <v>#N/A</v>
          </cell>
          <cell r="BL197"/>
          <cell r="BM197" t="e">
            <v>#N/A</v>
          </cell>
          <cell r="BN197"/>
          <cell r="BO197" t="e">
            <v>#N/A</v>
          </cell>
          <cell r="BP197"/>
          <cell r="BQ197" t="e">
            <v>#N/A</v>
          </cell>
          <cell r="BR197"/>
          <cell r="BS197" t="e">
            <v>#N/A</v>
          </cell>
          <cell r="BT197"/>
          <cell r="BU197" t="e">
            <v>#N/A</v>
          </cell>
          <cell r="BV197"/>
          <cell r="BW197" t="e">
            <v>#N/A</v>
          </cell>
          <cell r="BX197"/>
          <cell r="BY197" t="e">
            <v>#N/A</v>
          </cell>
          <cell r="BZ197"/>
          <cell r="CA197" t="e">
            <v>#N/A</v>
          </cell>
          <cell r="CB197"/>
          <cell r="CC197" t="e">
            <v>#N/A</v>
          </cell>
          <cell r="CD197"/>
          <cell r="CE197" t="e">
            <v>#N/A</v>
          </cell>
          <cell r="CF197">
            <v>30</v>
          </cell>
          <cell r="CG197">
            <v>0</v>
          </cell>
          <cell r="CH197">
            <v>0.95166163141993954</v>
          </cell>
          <cell r="CI197">
            <v>0</v>
          </cell>
        </row>
        <row r="198">
          <cell r="A198">
            <v>196</v>
          </cell>
          <cell r="B198">
            <v>13</v>
          </cell>
          <cell r="C198" t="str">
            <v>県単事業</v>
          </cell>
          <cell r="D198" t="str">
            <v>ダム管委第 7765 号</v>
          </cell>
          <cell r="E198"/>
          <cell r="F198">
            <v>8</v>
          </cell>
          <cell r="G198" t="str">
            <v>川内ダム管理設備（自家発電・水車発電）点検業務委託</v>
          </cell>
          <cell r="H198" t="str">
            <v>下北郡川内町大字福浦山外地内</v>
          </cell>
          <cell r="I198" t="str">
            <v>120日間</v>
          </cell>
          <cell r="J198" t="str">
            <v>有</v>
          </cell>
          <cell r="K198" t="str">
            <v>平成15年8月19日(火)から平成15年8月27日(水)まで</v>
          </cell>
          <cell r="L198"/>
          <cell r="M198"/>
          <cell r="N198" t="str">
            <v>平成15年8月28日</v>
          </cell>
          <cell r="O198" t="str">
            <v>(木)</v>
          </cell>
          <cell r="P198" t="str">
            <v>午前10時00分</v>
          </cell>
          <cell r="Q198" t="str">
            <v>契約金額の100分の5以上の契約保証金を納付</v>
          </cell>
          <cell r="R198">
            <v>0</v>
          </cell>
          <cell r="S198">
            <v>0</v>
          </cell>
          <cell r="T198"/>
          <cell r="U198" t="str">
            <v>平成15年8月19日</v>
          </cell>
          <cell r="V198" t="str">
            <v>（株）日立製作所</v>
          </cell>
          <cell r="W198" t="str">
            <v>0177-75-1371</v>
          </cell>
          <cell r="X198" t="str">
            <v>（株）東芝</v>
          </cell>
          <cell r="Y198" t="str">
            <v>Fax 022-264-7426</v>
          </cell>
          <cell r="Z198" t="str">
            <v>（株）荏原製作所</v>
          </cell>
          <cell r="AA198" t="str">
            <v>Fax 022-711-7715</v>
          </cell>
          <cell r="AB198" t="str">
            <v>三菱電機（株）</v>
          </cell>
          <cell r="AC198" t="str">
            <v>Fax　022-262-4239</v>
          </cell>
          <cell r="AD198" t="str">
            <v>富士電機（株）</v>
          </cell>
          <cell r="AE198" t="str">
            <v>0177-77-7802</v>
          </cell>
          <cell r="AF198" t="str">
            <v>（株）明電舎</v>
          </cell>
          <cell r="AG198" t="str">
            <v>Fax　019-654-3778</v>
          </cell>
          <cell r="AH198" t="str">
            <v>川崎重工業（株）</v>
          </cell>
          <cell r="AI198" t="str">
            <v>Fax 022-265-2736</v>
          </cell>
          <cell r="AJ198" t="str">
            <v>（株）安川電機</v>
          </cell>
          <cell r="AK198" t="str">
            <v>0177-22-8256</v>
          </cell>
          <cell r="AL198"/>
          <cell r="AM198" t="e">
            <v>#N/A</v>
          </cell>
          <cell r="AN198"/>
          <cell r="AO198" t="e">
            <v>#N/A</v>
          </cell>
          <cell r="AP198"/>
          <cell r="AQ198" t="e">
            <v>#N/A</v>
          </cell>
          <cell r="AR198"/>
          <cell r="AS198" t="e">
            <v>#N/A</v>
          </cell>
          <cell r="AT198"/>
          <cell r="AU198" t="e">
            <v>#N/A</v>
          </cell>
          <cell r="AV198"/>
          <cell r="AW198" t="e">
            <v>#N/A</v>
          </cell>
          <cell r="AX198"/>
          <cell r="AY198" t="e">
            <v>#N/A</v>
          </cell>
          <cell r="AZ198" t="str">
            <v>平成15年8月19日</v>
          </cell>
          <cell r="BA198">
            <v>4947600</v>
          </cell>
          <cell r="BB198"/>
          <cell r="BC198" t="e">
            <v>#N/A</v>
          </cell>
          <cell r="BD198"/>
          <cell r="BE198" t="e">
            <v>#N/A</v>
          </cell>
          <cell r="BF198"/>
          <cell r="BG198" t="e">
            <v>#N/A</v>
          </cell>
          <cell r="BH198"/>
          <cell r="BI198" t="e">
            <v>#N/A</v>
          </cell>
          <cell r="BJ198"/>
          <cell r="BK198" t="e">
            <v>#N/A</v>
          </cell>
          <cell r="BL198"/>
          <cell r="BM198" t="e">
            <v>#N/A</v>
          </cell>
          <cell r="BN198"/>
          <cell r="BO198" t="e">
            <v>#N/A</v>
          </cell>
          <cell r="BP198"/>
          <cell r="BQ198" t="e">
            <v>#N/A</v>
          </cell>
          <cell r="BR198"/>
          <cell r="BS198" t="e">
            <v>#N/A</v>
          </cell>
          <cell r="BT198"/>
          <cell r="BU198" t="e">
            <v>#N/A</v>
          </cell>
          <cell r="BV198"/>
          <cell r="BW198" t="e">
            <v>#N/A</v>
          </cell>
          <cell r="BX198"/>
          <cell r="BY198" t="e">
            <v>#N/A</v>
          </cell>
          <cell r="BZ198"/>
          <cell r="CA198" t="e">
            <v>#N/A</v>
          </cell>
          <cell r="CB198"/>
          <cell r="CC198" t="e">
            <v>#N/A</v>
          </cell>
          <cell r="CD198"/>
          <cell r="CE198" t="e">
            <v>#N/A</v>
          </cell>
          <cell r="CF198">
            <v>30</v>
          </cell>
          <cell r="CG198">
            <v>0</v>
          </cell>
          <cell r="CH198">
            <v>0.97773279352226716</v>
          </cell>
          <cell r="CI198">
            <v>0</v>
          </cell>
        </row>
        <row r="199">
          <cell r="A199">
            <v>197</v>
          </cell>
          <cell r="B199">
            <v>13</v>
          </cell>
          <cell r="C199" t="str">
            <v>県単事業</v>
          </cell>
          <cell r="D199" t="str">
            <v>ダム管委第 7766 号</v>
          </cell>
          <cell r="E199"/>
          <cell r="F199">
            <v>8</v>
          </cell>
          <cell r="G199" t="str">
            <v>川内ダム管理設備（無線設備）点検業務委託</v>
          </cell>
          <cell r="H199" t="str">
            <v>下北郡川内町大字福浦山外地内</v>
          </cell>
          <cell r="I199" t="str">
            <v>120日間</v>
          </cell>
          <cell r="J199" t="str">
            <v>有</v>
          </cell>
          <cell r="K199" t="str">
            <v>平成15年8月19日(火)から平成15年8月27日(水)まで</v>
          </cell>
          <cell r="L199"/>
          <cell r="M199"/>
          <cell r="N199" t="str">
            <v>平成15年8月28日</v>
          </cell>
          <cell r="O199" t="str">
            <v>(木)</v>
          </cell>
          <cell r="P199" t="str">
            <v>午前10時00分</v>
          </cell>
          <cell r="Q199" t="str">
            <v>契約金額の100分の5以上の契約保証金を納付</v>
          </cell>
          <cell r="R199">
            <v>0</v>
          </cell>
          <cell r="S199">
            <v>0</v>
          </cell>
          <cell r="T199"/>
          <cell r="U199" t="str">
            <v>平成15年8月19日</v>
          </cell>
          <cell r="V199" t="str">
            <v>富士通（株）</v>
          </cell>
          <cell r="W199" t="str">
            <v>Fax　017-723-3226</v>
          </cell>
          <cell r="X199" t="str">
            <v>日本無線（株）</v>
          </cell>
          <cell r="Y199" t="str">
            <v>Fax　0177-74-2334</v>
          </cell>
          <cell r="Z199" t="str">
            <v>（株）日立製作所</v>
          </cell>
          <cell r="AA199" t="str">
            <v>0177-75-1371</v>
          </cell>
          <cell r="AB199" t="str">
            <v>三菱電機（株）</v>
          </cell>
          <cell r="AC199" t="str">
            <v>Fax　022-262-4239</v>
          </cell>
          <cell r="AD199" t="str">
            <v>（株）東芝</v>
          </cell>
          <cell r="AE199" t="str">
            <v>Fax 022-264-7426</v>
          </cell>
          <cell r="AF199" t="str">
            <v>日本電気（株）</v>
          </cell>
          <cell r="AG199" t="str">
            <v>Fax 017-776-9210</v>
          </cell>
          <cell r="AH199" t="str">
            <v>沖電気工業（株）</v>
          </cell>
          <cell r="AI199" t="str">
            <v>Fax 017-775-2548</v>
          </cell>
          <cell r="AJ199" t="str">
            <v>（株）明電舎</v>
          </cell>
          <cell r="AK199" t="str">
            <v>Fax　019-654-3778</v>
          </cell>
          <cell r="AL199"/>
          <cell r="AM199" t="e">
            <v>#N/A</v>
          </cell>
          <cell r="AN199"/>
          <cell r="AO199" t="e">
            <v>#N/A</v>
          </cell>
          <cell r="AP199"/>
          <cell r="AQ199" t="e">
            <v>#N/A</v>
          </cell>
          <cell r="AR199"/>
          <cell r="AS199" t="e">
            <v>#N/A</v>
          </cell>
          <cell r="AT199"/>
          <cell r="AU199" t="e">
            <v>#N/A</v>
          </cell>
          <cell r="AV199"/>
          <cell r="AW199" t="e">
            <v>#N/A</v>
          </cell>
          <cell r="AX199"/>
          <cell r="AY199" t="e">
            <v>#N/A</v>
          </cell>
          <cell r="AZ199" t="str">
            <v>平成15年8月19日</v>
          </cell>
          <cell r="BA199">
            <v>4434150</v>
          </cell>
          <cell r="BB199"/>
          <cell r="BC199" t="e">
            <v>#N/A</v>
          </cell>
          <cell r="BD199"/>
          <cell r="BE199" t="e">
            <v>#N/A</v>
          </cell>
          <cell r="BF199"/>
          <cell r="BG199" t="e">
            <v>#N/A</v>
          </cell>
          <cell r="BH199"/>
          <cell r="BI199" t="e">
            <v>#N/A</v>
          </cell>
          <cell r="BJ199"/>
          <cell r="BK199" t="e">
            <v>#N/A</v>
          </cell>
          <cell r="BL199"/>
          <cell r="BM199" t="e">
            <v>#N/A</v>
          </cell>
          <cell r="BN199"/>
          <cell r="BO199" t="e">
            <v>#N/A</v>
          </cell>
          <cell r="BP199"/>
          <cell r="BQ199" t="e">
            <v>#N/A</v>
          </cell>
          <cell r="BR199"/>
          <cell r="BS199" t="e">
            <v>#N/A</v>
          </cell>
          <cell r="BT199"/>
          <cell r="BU199" t="e">
            <v>#N/A</v>
          </cell>
          <cell r="BV199"/>
          <cell r="BW199" t="e">
            <v>#N/A</v>
          </cell>
          <cell r="BX199"/>
          <cell r="BY199" t="e">
            <v>#N/A</v>
          </cell>
          <cell r="BZ199"/>
          <cell r="CA199" t="e">
            <v>#N/A</v>
          </cell>
          <cell r="CB199"/>
          <cell r="CC199" t="e">
            <v>#N/A</v>
          </cell>
          <cell r="CD199"/>
          <cell r="CE199" t="e">
            <v>#N/A</v>
          </cell>
          <cell r="CF199">
            <v>30</v>
          </cell>
          <cell r="CG199">
            <v>0</v>
          </cell>
          <cell r="CH199">
            <v>0.99548532731376971</v>
          </cell>
          <cell r="CI199">
            <v>0</v>
          </cell>
        </row>
        <row r="200">
          <cell r="A200">
            <v>198</v>
          </cell>
          <cell r="B200">
            <v>13</v>
          </cell>
          <cell r="C200" t="str">
            <v>公共事業</v>
          </cell>
          <cell r="D200" t="str">
            <v>ダム総第 12-43-29 号</v>
          </cell>
          <cell r="E200"/>
          <cell r="F200">
            <v>12</v>
          </cell>
          <cell r="G200" t="str">
            <v>奥戸生活貯水池環境調査業務委託</v>
          </cell>
          <cell r="H200" t="str">
            <v>下北郡大間町大字奥戸地内</v>
          </cell>
          <cell r="I200" t="str">
            <v>平成16年3月20日まで</v>
          </cell>
          <cell r="J200" t="str">
            <v>有</v>
          </cell>
          <cell r="K200" t="str">
            <v>平成15年8月19日(火)から平成15年8月27日(水)まで</v>
          </cell>
          <cell r="L200"/>
          <cell r="M200"/>
          <cell r="N200" t="str">
            <v>平成15年8月28日</v>
          </cell>
          <cell r="O200" t="str">
            <v>(木)</v>
          </cell>
          <cell r="P200" t="str">
            <v>午前10時00分</v>
          </cell>
          <cell r="Q200" t="str">
            <v>契約金額の10分の1以上の契約保証金を納付</v>
          </cell>
          <cell r="R200">
            <v>0</v>
          </cell>
          <cell r="S200">
            <v>0</v>
          </cell>
          <cell r="T200"/>
          <cell r="U200" t="str">
            <v>平成15年8月19日</v>
          </cell>
          <cell r="V200" t="str">
            <v>（株）アイ・エヌ・エー</v>
          </cell>
          <cell r="W200" t="str">
            <v>FAX</v>
          </cell>
          <cell r="X200" t="str">
            <v>開発コンサルタント（株）</v>
          </cell>
          <cell r="Y200" t="str">
            <v>FAX</v>
          </cell>
          <cell r="Z200" t="str">
            <v>（株）開発設計コンサルタント</v>
          </cell>
          <cell r="AA200" t="str">
            <v>FAX</v>
          </cell>
          <cell r="AB200" t="str">
            <v>（株）建設技術研究所</v>
          </cell>
          <cell r="AC200" t="str">
            <v>FAX</v>
          </cell>
          <cell r="AD200" t="str">
            <v>大日本コンサルタント（株）</v>
          </cell>
          <cell r="AE200" t="str">
            <v>FAX</v>
          </cell>
          <cell r="AF200" t="str">
            <v>中央開発（株）</v>
          </cell>
          <cell r="AG200" t="str">
            <v>FAX</v>
          </cell>
          <cell r="AH200" t="str">
            <v>（株）日本建設技術社</v>
          </cell>
          <cell r="AI200" t="str">
            <v>FAX</v>
          </cell>
          <cell r="AJ200" t="str">
            <v>（株）ニュージェック</v>
          </cell>
          <cell r="AK200" t="str">
            <v>FAX</v>
          </cell>
          <cell r="AL200" t="str">
            <v>パシフィックコンサルタンツ（株）</v>
          </cell>
          <cell r="AM200" t="str">
            <v>FAX</v>
          </cell>
          <cell r="AN200" t="str">
            <v>（株）パスコ</v>
          </cell>
          <cell r="AO200" t="str">
            <v>FAX</v>
          </cell>
          <cell r="AP200" t="str">
            <v>三井共同建設コンサルタント（株）</v>
          </cell>
          <cell r="AQ200" t="str">
            <v>FAX</v>
          </cell>
          <cell r="AR200" t="str">
            <v>八千代エンジニヤリング（株）</v>
          </cell>
          <cell r="AS200" t="str">
            <v>FAX</v>
          </cell>
          <cell r="AT200"/>
          <cell r="AU200" t="e">
            <v>#N/A</v>
          </cell>
          <cell r="AV200"/>
          <cell r="AW200" t="e">
            <v>#N/A</v>
          </cell>
          <cell r="AX200"/>
          <cell r="AY200" t="e">
            <v>#N/A</v>
          </cell>
          <cell r="AZ200" t="str">
            <v>平成15年8月19日</v>
          </cell>
          <cell r="BA200">
            <v>19078500</v>
          </cell>
          <cell r="BB200"/>
          <cell r="BC200" t="e">
            <v>#N/A</v>
          </cell>
          <cell r="BD200"/>
          <cell r="BE200" t="e">
            <v>#N/A</v>
          </cell>
          <cell r="BF200"/>
          <cell r="BG200" t="e">
            <v>#N/A</v>
          </cell>
          <cell r="BH200"/>
          <cell r="BI200" t="e">
            <v>#N/A</v>
          </cell>
          <cell r="BJ200"/>
          <cell r="BK200" t="e">
            <v>#N/A</v>
          </cell>
          <cell r="BL200"/>
          <cell r="BM200" t="e">
            <v>#N/A</v>
          </cell>
          <cell r="BN200"/>
          <cell r="BO200" t="e">
            <v>#N/A</v>
          </cell>
          <cell r="BP200"/>
          <cell r="BQ200" t="e">
            <v>#N/A</v>
          </cell>
          <cell r="BR200"/>
          <cell r="BS200" t="e">
            <v>#N/A</v>
          </cell>
          <cell r="BT200"/>
          <cell r="BU200" t="e">
            <v>#N/A</v>
          </cell>
          <cell r="BV200"/>
          <cell r="BW200" t="e">
            <v>#N/A</v>
          </cell>
          <cell r="BX200"/>
          <cell r="BY200" t="e">
            <v>#N/A</v>
          </cell>
          <cell r="BZ200"/>
          <cell r="CA200" t="e">
            <v>#N/A</v>
          </cell>
          <cell r="CB200"/>
          <cell r="CC200" t="e">
            <v>#N/A</v>
          </cell>
          <cell r="CD200"/>
          <cell r="CE200" t="e">
            <v>#N/A</v>
          </cell>
          <cell r="CF200">
            <v>30</v>
          </cell>
          <cell r="CG200">
            <v>0</v>
          </cell>
          <cell r="CH200">
            <v>0.92842105263157892</v>
          </cell>
          <cell r="CI200">
            <v>1</v>
          </cell>
        </row>
        <row r="201">
          <cell r="A201">
            <v>199</v>
          </cell>
          <cell r="B201">
            <v>13</v>
          </cell>
          <cell r="C201" t="str">
            <v>公共事業</v>
          </cell>
          <cell r="D201" t="str">
            <v>第 8-23-1 号</v>
          </cell>
          <cell r="E201"/>
          <cell r="F201">
            <v>10</v>
          </cell>
          <cell r="G201" t="str">
            <v>国道338号橋梁整備（白糠4号橋）橋梁詳細設計業務委託</v>
          </cell>
          <cell r="H201" t="str">
            <v>下北郡東通村大字白糠地内</v>
          </cell>
          <cell r="I201" t="str">
            <v>平成16年3月20日まで</v>
          </cell>
          <cell r="J201" t="str">
            <v>有</v>
          </cell>
          <cell r="K201" t="str">
            <v>平成15年8月19日(火)から平成15年8月27日(水)まで</v>
          </cell>
          <cell r="L201"/>
          <cell r="M201"/>
          <cell r="N201" t="str">
            <v>平成15年8月28日</v>
          </cell>
          <cell r="O201" t="str">
            <v>(木)</v>
          </cell>
          <cell r="P201" t="str">
            <v>午前10時00分</v>
          </cell>
          <cell r="Q201" t="str">
            <v>契約金額の10分の1以上の契約保証金を納付</v>
          </cell>
          <cell r="R201">
            <v>0</v>
          </cell>
          <cell r="S201">
            <v>0</v>
          </cell>
          <cell r="T201"/>
          <cell r="U201" t="str">
            <v>平成15年8月19日</v>
          </cell>
          <cell r="V201" t="str">
            <v>（株）協和コンサルタンツ</v>
          </cell>
          <cell r="W201" t="str">
            <v>FAX</v>
          </cell>
          <cell r="X201" t="str">
            <v>（株）光生エンジニアリング</v>
          </cell>
          <cell r="Y201" t="str">
            <v>FAX</v>
          </cell>
          <cell r="Z201" t="str">
            <v>（株）構造技研</v>
          </cell>
          <cell r="AA201" t="str">
            <v>FAX</v>
          </cell>
          <cell r="AB201" t="str">
            <v>（株）創研コンサルタント</v>
          </cell>
          <cell r="AC201" t="str">
            <v>FAX</v>
          </cell>
          <cell r="AD201" t="str">
            <v>大日本コンサルタント（株）</v>
          </cell>
          <cell r="AE201" t="str">
            <v>FAX</v>
          </cell>
          <cell r="AF201" t="str">
            <v>（株）復建技術コンサルタント</v>
          </cell>
          <cell r="AG201" t="str">
            <v>FAX</v>
          </cell>
          <cell r="AH201" t="str">
            <v>構造計画コンサルタント（株）</v>
          </cell>
          <cell r="AI201" t="str">
            <v>FAX</v>
          </cell>
          <cell r="AJ201" t="str">
            <v>（株）コンテック東日本</v>
          </cell>
          <cell r="AK201" t="str">
            <v>FAX</v>
          </cell>
          <cell r="AL201" t="str">
            <v>佐藤技術（株）</v>
          </cell>
          <cell r="AM201" t="str">
            <v>FAX</v>
          </cell>
          <cell r="AN201" t="str">
            <v>（株）キタコン</v>
          </cell>
          <cell r="AO201" t="str">
            <v>FAX</v>
          </cell>
          <cell r="AP201"/>
          <cell r="AQ201" t="e">
            <v>#N/A</v>
          </cell>
          <cell r="AR201"/>
          <cell r="AS201" t="e">
            <v>#N/A</v>
          </cell>
          <cell r="AT201"/>
          <cell r="AU201" t="e">
            <v>#N/A</v>
          </cell>
          <cell r="AV201"/>
          <cell r="AW201" t="e">
            <v>#N/A</v>
          </cell>
          <cell r="AX201"/>
          <cell r="AY201" t="e">
            <v>#N/A</v>
          </cell>
          <cell r="AZ201" t="str">
            <v>平成15年8月19日</v>
          </cell>
          <cell r="BA201">
            <v>30072000</v>
          </cell>
          <cell r="BB201"/>
          <cell r="BC201" t="e">
            <v>#N/A</v>
          </cell>
          <cell r="BD201"/>
          <cell r="BE201" t="e">
            <v>#N/A</v>
          </cell>
          <cell r="BF201"/>
          <cell r="BG201" t="e">
            <v>#N/A</v>
          </cell>
          <cell r="BH201"/>
          <cell r="BI201" t="e">
            <v>#N/A</v>
          </cell>
          <cell r="BJ201"/>
          <cell r="BK201" t="e">
            <v>#N/A</v>
          </cell>
          <cell r="BL201"/>
          <cell r="BM201" t="e">
            <v>#N/A</v>
          </cell>
          <cell r="BN201"/>
          <cell r="BO201" t="e">
            <v>#N/A</v>
          </cell>
          <cell r="BP201"/>
          <cell r="BQ201" t="e">
            <v>#N/A</v>
          </cell>
          <cell r="BR201"/>
          <cell r="BS201" t="e">
            <v>#N/A</v>
          </cell>
          <cell r="BT201"/>
          <cell r="BU201" t="e">
            <v>#N/A</v>
          </cell>
          <cell r="BV201"/>
          <cell r="BW201" t="e">
            <v>#N/A</v>
          </cell>
          <cell r="BX201"/>
          <cell r="BY201" t="e">
            <v>#N/A</v>
          </cell>
          <cell r="BZ201"/>
          <cell r="CA201" t="e">
            <v>#N/A</v>
          </cell>
          <cell r="CB201"/>
          <cell r="CC201" t="e">
            <v>#N/A</v>
          </cell>
          <cell r="CD201"/>
          <cell r="CE201" t="e">
            <v>#N/A</v>
          </cell>
          <cell r="CF201">
            <v>30</v>
          </cell>
          <cell r="CG201">
            <v>0</v>
          </cell>
          <cell r="CH201">
            <v>0.95199999999999996</v>
          </cell>
          <cell r="CI201">
            <v>1</v>
          </cell>
        </row>
        <row r="202">
          <cell r="A202">
            <v>200</v>
          </cell>
          <cell r="B202">
            <v>13</v>
          </cell>
          <cell r="C202" t="str">
            <v>公共事業</v>
          </cell>
          <cell r="D202" t="str">
            <v>第 8-23-2 号</v>
          </cell>
          <cell r="E202"/>
          <cell r="F202">
            <v>10</v>
          </cell>
          <cell r="G202" t="str">
            <v>国道338号橋梁整備（白糠4号橋）地質調査業務委託</v>
          </cell>
          <cell r="H202" t="str">
            <v>下北郡東通村大字白糠地内</v>
          </cell>
          <cell r="I202" t="str">
            <v>平成16年3月20日まで</v>
          </cell>
          <cell r="J202" t="str">
            <v>有</v>
          </cell>
          <cell r="K202" t="str">
            <v>平成15年8月19日(火)から平成15年8月27日(水)まで</v>
          </cell>
          <cell r="L202"/>
          <cell r="M202"/>
          <cell r="N202" t="str">
            <v>平成15年8月28日</v>
          </cell>
          <cell r="O202" t="str">
            <v>(木)</v>
          </cell>
          <cell r="P202" t="str">
            <v>午前10時00分</v>
          </cell>
          <cell r="Q202" t="str">
            <v>契約金額の10分の1以上の契約保証金を納付</v>
          </cell>
          <cell r="R202">
            <v>0</v>
          </cell>
          <cell r="S202">
            <v>0</v>
          </cell>
          <cell r="T202"/>
          <cell r="U202" t="str">
            <v>平成15年8月19日</v>
          </cell>
          <cell r="V202" t="str">
            <v>（株）小川ボーリング建設工業</v>
          </cell>
          <cell r="W202" t="str">
            <v>FAX</v>
          </cell>
          <cell r="X202" t="str">
            <v>（株）コンテック東日本</v>
          </cell>
          <cell r="Y202" t="str">
            <v>FAX</v>
          </cell>
          <cell r="Z202" t="str">
            <v>大泉開発（株）</v>
          </cell>
          <cell r="AA202" t="str">
            <v>FAX</v>
          </cell>
          <cell r="AB202" t="str">
            <v>東北地下工業（株）</v>
          </cell>
          <cell r="AC202" t="str">
            <v>FAX</v>
          </cell>
          <cell r="AD202" t="str">
            <v>（株）日研工営</v>
          </cell>
          <cell r="AE202" t="str">
            <v>FAX</v>
          </cell>
          <cell r="AF202" t="str">
            <v>エイコウコンサルタンツ（株）</v>
          </cell>
          <cell r="AG202" t="str">
            <v>FAX</v>
          </cell>
          <cell r="AH202" t="str">
            <v>（株）興和</v>
          </cell>
          <cell r="AI202" t="str">
            <v>FAX</v>
          </cell>
          <cell r="AJ202" t="str">
            <v>（株）コサカ技研</v>
          </cell>
          <cell r="AK202" t="str">
            <v>FAX</v>
          </cell>
          <cell r="AL202" t="str">
            <v>佐藤技術（株）</v>
          </cell>
          <cell r="AM202" t="str">
            <v>FAX</v>
          </cell>
          <cell r="AN202" t="str">
            <v>（株）ダイテック</v>
          </cell>
          <cell r="AO202" t="str">
            <v>FAX</v>
          </cell>
          <cell r="AP202"/>
          <cell r="AQ202" t="e">
            <v>#N/A</v>
          </cell>
          <cell r="AR202"/>
          <cell r="AS202" t="e">
            <v>#N/A</v>
          </cell>
          <cell r="AT202"/>
          <cell r="AU202" t="e">
            <v>#N/A</v>
          </cell>
          <cell r="AV202"/>
          <cell r="AW202" t="e">
            <v>#N/A</v>
          </cell>
          <cell r="AX202"/>
          <cell r="AY202" t="e">
            <v>#N/A</v>
          </cell>
          <cell r="AZ202" t="str">
            <v>平成15年8月19日</v>
          </cell>
          <cell r="BA202">
            <v>10426500</v>
          </cell>
          <cell r="BB202"/>
          <cell r="BC202" t="e">
            <v>#N/A</v>
          </cell>
          <cell r="BD202"/>
          <cell r="BE202" t="e">
            <v>#N/A</v>
          </cell>
          <cell r="BF202"/>
          <cell r="BG202" t="e">
            <v>#N/A</v>
          </cell>
          <cell r="BH202"/>
          <cell r="BI202" t="e">
            <v>#N/A</v>
          </cell>
          <cell r="BJ202"/>
          <cell r="BK202" t="e">
            <v>#N/A</v>
          </cell>
          <cell r="BL202"/>
          <cell r="BM202" t="e">
            <v>#N/A</v>
          </cell>
          <cell r="BN202"/>
          <cell r="BO202" t="e">
            <v>#N/A</v>
          </cell>
          <cell r="BP202"/>
          <cell r="BQ202" t="e">
            <v>#N/A</v>
          </cell>
          <cell r="BR202"/>
          <cell r="BS202" t="e">
            <v>#N/A</v>
          </cell>
          <cell r="BT202"/>
          <cell r="BU202" t="e">
            <v>#N/A</v>
          </cell>
          <cell r="BV202"/>
          <cell r="BW202" t="e">
            <v>#N/A</v>
          </cell>
          <cell r="BX202"/>
          <cell r="BY202" t="e">
            <v>#N/A</v>
          </cell>
          <cell r="BZ202"/>
          <cell r="CA202" t="e">
            <v>#N/A</v>
          </cell>
          <cell r="CB202"/>
          <cell r="CC202" t="e">
            <v>#N/A</v>
          </cell>
          <cell r="CD202"/>
          <cell r="CE202" t="e">
            <v>#N/A</v>
          </cell>
          <cell r="CF202">
            <v>30</v>
          </cell>
          <cell r="CG202">
            <v>0</v>
          </cell>
          <cell r="CH202">
            <v>0.9490384615384615</v>
          </cell>
          <cell r="CI202">
            <v>1</v>
          </cell>
        </row>
        <row r="203">
          <cell r="A203">
            <v>201</v>
          </cell>
          <cell r="B203">
            <v>113</v>
          </cell>
          <cell r="C203" t="str">
            <v>県単事業</v>
          </cell>
          <cell r="D203" t="str">
            <v>起河改委第 7705 号</v>
          </cell>
          <cell r="E203"/>
          <cell r="F203">
            <v>2</v>
          </cell>
          <cell r="G203" t="str">
            <v>田名部川河川改良用地調査業務委託</v>
          </cell>
          <cell r="H203" t="str">
            <v>むつ市大字金谷地内</v>
          </cell>
          <cell r="I203" t="str">
            <v>40日間</v>
          </cell>
          <cell r="J203" t="str">
            <v>有</v>
          </cell>
          <cell r="K203" t="str">
            <v>平成15年8月19日(火)から平成15年8月27日(水)まで</v>
          </cell>
          <cell r="L203"/>
          <cell r="M203"/>
          <cell r="N203" t="str">
            <v>平成15年8月28日</v>
          </cell>
          <cell r="O203" t="str">
            <v>(木)</v>
          </cell>
          <cell r="P203" t="str">
            <v>午前9時30分</v>
          </cell>
          <cell r="Q203" t="str">
            <v>契約金額の100分の5以上の契約保証金を納付</v>
          </cell>
          <cell r="R203">
            <v>0</v>
          </cell>
          <cell r="S203">
            <v>0</v>
          </cell>
          <cell r="T203"/>
          <cell r="U203" t="str">
            <v>平成15年8月19日</v>
          </cell>
          <cell r="V203" t="str">
            <v>（有）下北測量</v>
          </cell>
          <cell r="W203" t="str">
            <v>FAX</v>
          </cell>
          <cell r="X203" t="str">
            <v>（株）翌檜計画</v>
          </cell>
          <cell r="Y203" t="str">
            <v>FAX</v>
          </cell>
          <cell r="Z203"/>
          <cell r="AA203" t="e">
            <v>#N/A</v>
          </cell>
          <cell r="AB203"/>
          <cell r="AC203" t="e">
            <v>#N/A</v>
          </cell>
          <cell r="AD203"/>
          <cell r="AE203" t="e">
            <v>#N/A</v>
          </cell>
          <cell r="AF203"/>
          <cell r="AG203" t="e">
            <v>#N/A</v>
          </cell>
          <cell r="AH203"/>
          <cell r="AI203" t="e">
            <v>#N/A</v>
          </cell>
          <cell r="AJ203"/>
          <cell r="AK203" t="e">
            <v>#N/A</v>
          </cell>
          <cell r="AL203"/>
          <cell r="AM203" t="e">
            <v>#N/A</v>
          </cell>
          <cell r="AN203"/>
          <cell r="AO203" t="e">
            <v>#N/A</v>
          </cell>
          <cell r="AP203"/>
          <cell r="AQ203" t="e">
            <v>#N/A</v>
          </cell>
          <cell r="AR203"/>
          <cell r="AS203" t="e">
            <v>#N/A</v>
          </cell>
          <cell r="AT203"/>
          <cell r="AU203" t="e">
            <v>#N/A</v>
          </cell>
          <cell r="AV203"/>
          <cell r="AW203" t="e">
            <v>#N/A</v>
          </cell>
          <cell r="AX203"/>
          <cell r="AY203" t="e">
            <v>#N/A</v>
          </cell>
          <cell r="AZ203" t="str">
            <v>平成15年8月19日</v>
          </cell>
          <cell r="BA203">
            <v>157500</v>
          </cell>
          <cell r="BB203"/>
          <cell r="BC203" t="e">
            <v>#N/A</v>
          </cell>
          <cell r="BD203"/>
          <cell r="BE203" t="e">
            <v>#N/A</v>
          </cell>
          <cell r="BF203"/>
          <cell r="BG203" t="e">
            <v>#N/A</v>
          </cell>
          <cell r="BH203"/>
          <cell r="BI203" t="e">
            <v>#N/A</v>
          </cell>
          <cell r="BJ203"/>
          <cell r="BK203" t="e">
            <v>#N/A</v>
          </cell>
          <cell r="BL203"/>
          <cell r="BM203" t="e">
            <v>#N/A</v>
          </cell>
          <cell r="BN203"/>
          <cell r="BO203" t="e">
            <v>#N/A</v>
          </cell>
          <cell r="BP203"/>
          <cell r="BQ203" t="e">
            <v>#N/A</v>
          </cell>
          <cell r="BR203"/>
          <cell r="BS203" t="e">
            <v>#N/A</v>
          </cell>
          <cell r="BT203"/>
          <cell r="BU203" t="e">
            <v>#N/A</v>
          </cell>
          <cell r="BV203"/>
          <cell r="BW203" t="e">
            <v>#N/A</v>
          </cell>
          <cell r="BX203"/>
          <cell r="BY203" t="e">
            <v>#N/A</v>
          </cell>
          <cell r="BZ203"/>
          <cell r="CA203" t="e">
            <v>#N/A</v>
          </cell>
          <cell r="CB203"/>
          <cell r="CC203" t="e">
            <v>#N/A</v>
          </cell>
          <cell r="CD203"/>
          <cell r="CE203" t="e">
            <v>#N/A</v>
          </cell>
          <cell r="CF203">
            <v>30</v>
          </cell>
          <cell r="CG203">
            <v>0</v>
          </cell>
          <cell r="CH203">
            <v>0.80254777070063699</v>
          </cell>
          <cell r="CI203">
            <v>0</v>
          </cell>
        </row>
        <row r="204">
          <cell r="A204">
            <v>202</v>
          </cell>
          <cell r="B204">
            <v>13</v>
          </cell>
          <cell r="C204" t="str">
            <v>県単事業</v>
          </cell>
          <cell r="D204" t="str">
            <v>第 7137 号</v>
          </cell>
          <cell r="E204"/>
          <cell r="F204">
            <v>9</v>
          </cell>
          <cell r="G204" t="str">
            <v>国道２７９号道路災害防除設計業務委託</v>
          </cell>
          <cell r="H204" t="str">
            <v>下北郡風間浦村大字易国間地内</v>
          </cell>
          <cell r="I204" t="str">
            <v>平成15年10月30日まで</v>
          </cell>
          <cell r="J204" t="str">
            <v>有</v>
          </cell>
          <cell r="K204" t="str">
            <v>平成15年8月26日(火)から平成15年9月3日(水)まで</v>
          </cell>
          <cell r="L204"/>
          <cell r="M204"/>
          <cell r="N204" t="str">
            <v>平成15年9月4日</v>
          </cell>
          <cell r="O204" t="str">
            <v>(木)</v>
          </cell>
          <cell r="P204" t="str">
            <v>午前10時00分</v>
          </cell>
          <cell r="Q204" t="str">
            <v>契約金額の10分の1以上の契約保証金を納付</v>
          </cell>
          <cell r="R204">
            <v>0</v>
          </cell>
          <cell r="S204">
            <v>0</v>
          </cell>
          <cell r="T204"/>
          <cell r="U204" t="str">
            <v>平成15年8月26日</v>
          </cell>
          <cell r="V204" t="str">
            <v>応用地質（株）</v>
          </cell>
          <cell r="W204" t="str">
            <v>FAX</v>
          </cell>
          <cell r="X204" t="str">
            <v>基礎地盤コンサルタンツ（株）</v>
          </cell>
          <cell r="Y204" t="str">
            <v>0177-22-5861</v>
          </cell>
          <cell r="Z204" t="str">
            <v>興亜開発（株）</v>
          </cell>
          <cell r="AA204" t="str">
            <v>FAX</v>
          </cell>
          <cell r="AB204" t="str">
            <v>（株）光生エンジニアリング</v>
          </cell>
          <cell r="AC204" t="str">
            <v>FAX</v>
          </cell>
          <cell r="AD204" t="str">
            <v>国土防災技術（株）</v>
          </cell>
          <cell r="AE204" t="str">
            <v>FAX</v>
          </cell>
          <cell r="AF204" t="str">
            <v>大日本コンサルタント（株）</v>
          </cell>
          <cell r="AG204" t="str">
            <v>FAX</v>
          </cell>
          <cell r="AH204" t="str">
            <v>中央開発（株）</v>
          </cell>
          <cell r="AI204" t="str">
            <v>FAX</v>
          </cell>
          <cell r="AJ204" t="str">
            <v>（株）テクノ長谷</v>
          </cell>
          <cell r="AK204" t="str">
            <v>FAX</v>
          </cell>
          <cell r="AL204" t="str">
            <v>（株）復建技術コンサルタント</v>
          </cell>
          <cell r="AM204" t="str">
            <v>FAX</v>
          </cell>
          <cell r="AN204"/>
          <cell r="AO204" t="e">
            <v>#N/A</v>
          </cell>
          <cell r="AP204"/>
          <cell r="AQ204" t="e">
            <v>#N/A</v>
          </cell>
          <cell r="AR204"/>
          <cell r="AS204" t="e">
            <v>#N/A</v>
          </cell>
          <cell r="AT204"/>
          <cell r="AU204" t="e">
            <v>#N/A</v>
          </cell>
          <cell r="AV204"/>
          <cell r="AW204" t="e">
            <v>#N/A</v>
          </cell>
          <cell r="AX204"/>
          <cell r="AY204" t="e">
            <v>#N/A</v>
          </cell>
          <cell r="AZ204" t="str">
            <v>平成15年8月26日</v>
          </cell>
          <cell r="BA204">
            <v>6310500</v>
          </cell>
          <cell r="BB204"/>
          <cell r="BC204" t="e">
            <v>#N/A</v>
          </cell>
          <cell r="BD204"/>
          <cell r="BE204" t="e">
            <v>#N/A</v>
          </cell>
          <cell r="BF204"/>
          <cell r="BG204" t="e">
            <v>#N/A</v>
          </cell>
          <cell r="BH204"/>
          <cell r="BI204" t="e">
            <v>#N/A</v>
          </cell>
          <cell r="BJ204"/>
          <cell r="BK204" t="e">
            <v>#N/A</v>
          </cell>
          <cell r="BL204"/>
          <cell r="BM204" t="e">
            <v>#N/A</v>
          </cell>
          <cell r="BN204"/>
          <cell r="BO204" t="e">
            <v>#N/A</v>
          </cell>
          <cell r="BP204"/>
          <cell r="BQ204" t="e">
            <v>#N/A</v>
          </cell>
          <cell r="BR204"/>
          <cell r="BS204" t="e">
            <v>#N/A</v>
          </cell>
          <cell r="BT204"/>
          <cell r="BU204" t="e">
            <v>#N/A</v>
          </cell>
          <cell r="BV204"/>
          <cell r="BW204" t="e">
            <v>#N/A</v>
          </cell>
          <cell r="BX204"/>
          <cell r="BY204" t="e">
            <v>#N/A</v>
          </cell>
          <cell r="BZ204"/>
          <cell r="CA204" t="e">
            <v>#N/A</v>
          </cell>
          <cell r="CB204"/>
          <cell r="CC204" t="e">
            <v>#N/A</v>
          </cell>
          <cell r="CD204"/>
          <cell r="CE204" t="e">
            <v>#N/A</v>
          </cell>
          <cell r="CF204">
            <v>30</v>
          </cell>
          <cell r="CG204">
            <v>0</v>
          </cell>
          <cell r="CH204">
            <v>0.93851030110935019</v>
          </cell>
          <cell r="CI204">
            <v>0</v>
          </cell>
        </row>
        <row r="205">
          <cell r="A205">
            <v>203</v>
          </cell>
          <cell r="B205">
            <v>13</v>
          </cell>
          <cell r="C205" t="str">
            <v>県単事業</v>
          </cell>
          <cell r="D205" t="str">
            <v>第 7808-1 号</v>
          </cell>
          <cell r="E205"/>
          <cell r="F205">
            <v>8</v>
          </cell>
          <cell r="G205" t="str">
            <v>大荒川砂防整備測量業務委託</v>
          </cell>
          <cell r="H205" t="str">
            <v>むつ市大字文京町地内</v>
          </cell>
          <cell r="I205" t="str">
            <v>80日間</v>
          </cell>
          <cell r="J205" t="str">
            <v>有</v>
          </cell>
          <cell r="K205" t="str">
            <v>平成15年8月26日(火)から平成15年9月3日(水)まで</v>
          </cell>
          <cell r="L205"/>
          <cell r="M205"/>
          <cell r="N205" t="str">
            <v>平成15年9月4日</v>
          </cell>
          <cell r="O205" t="str">
            <v>(木)</v>
          </cell>
          <cell r="P205" t="str">
            <v>午前10時00分</v>
          </cell>
          <cell r="Q205" t="str">
            <v>契約金額の100分の5以上の契約保証金を納付</v>
          </cell>
          <cell r="R205">
            <v>0</v>
          </cell>
          <cell r="S205">
            <v>0</v>
          </cell>
          <cell r="T205"/>
          <cell r="U205" t="str">
            <v>平成15年8月26日</v>
          </cell>
          <cell r="V205" t="str">
            <v>（有）下北測量</v>
          </cell>
          <cell r="W205" t="str">
            <v>FAX</v>
          </cell>
          <cell r="X205" t="str">
            <v>北建測量設計（有）</v>
          </cell>
          <cell r="Y205" t="str">
            <v>FAX</v>
          </cell>
          <cell r="Z205" t="str">
            <v>（株）そうほく設計</v>
          </cell>
          <cell r="AA205" t="str">
            <v>FAX</v>
          </cell>
          <cell r="AB205" t="str">
            <v>（株）しんとう計測</v>
          </cell>
          <cell r="AC205" t="str">
            <v>FAX</v>
          </cell>
          <cell r="AD205" t="str">
            <v>（株）日測コンサルタント</v>
          </cell>
          <cell r="AE205" t="str">
            <v>FAX</v>
          </cell>
          <cell r="AF205" t="str">
            <v>（株）青秋</v>
          </cell>
          <cell r="AG205" t="str">
            <v>FAX</v>
          </cell>
          <cell r="AH205" t="str">
            <v>（株）第一測量設計</v>
          </cell>
          <cell r="AI205" t="str">
            <v>0178-33-4320</v>
          </cell>
          <cell r="AJ205" t="str">
            <v>（有）三浦測量</v>
          </cell>
          <cell r="AK205" t="str">
            <v>0178-46-0641</v>
          </cell>
          <cell r="AL205"/>
          <cell r="AM205" t="e">
            <v>#N/A</v>
          </cell>
          <cell r="AN205"/>
          <cell r="AO205" t="e">
            <v>#N/A</v>
          </cell>
          <cell r="AP205"/>
          <cell r="AQ205" t="e">
            <v>#N/A</v>
          </cell>
          <cell r="AR205"/>
          <cell r="AS205" t="e">
            <v>#N/A</v>
          </cell>
          <cell r="AT205"/>
          <cell r="AU205" t="e">
            <v>#N/A</v>
          </cell>
          <cell r="AV205"/>
          <cell r="AW205" t="e">
            <v>#N/A</v>
          </cell>
          <cell r="AX205"/>
          <cell r="AY205" t="e">
            <v>#N/A</v>
          </cell>
          <cell r="AZ205" t="str">
            <v>平成15年8月26日</v>
          </cell>
          <cell r="BA205">
            <v>1533000</v>
          </cell>
          <cell r="BB205"/>
          <cell r="BC205" t="e">
            <v>#N/A</v>
          </cell>
          <cell r="BD205"/>
          <cell r="BE205" t="e">
            <v>#N/A</v>
          </cell>
          <cell r="BF205"/>
          <cell r="BG205" t="e">
            <v>#N/A</v>
          </cell>
          <cell r="BH205"/>
          <cell r="BI205" t="e">
            <v>#N/A</v>
          </cell>
          <cell r="BJ205"/>
          <cell r="BK205" t="e">
            <v>#N/A</v>
          </cell>
          <cell r="BL205"/>
          <cell r="BM205" t="e">
            <v>#N/A</v>
          </cell>
          <cell r="BN205"/>
          <cell r="BO205" t="e">
            <v>#N/A</v>
          </cell>
          <cell r="BP205"/>
          <cell r="BQ205" t="e">
            <v>#N/A</v>
          </cell>
          <cell r="BR205"/>
          <cell r="BS205" t="e">
            <v>#N/A</v>
          </cell>
          <cell r="BT205"/>
          <cell r="BU205" t="e">
            <v>#N/A</v>
          </cell>
          <cell r="BV205"/>
          <cell r="BW205" t="e">
            <v>#N/A</v>
          </cell>
          <cell r="BX205"/>
          <cell r="BY205" t="e">
            <v>#N/A</v>
          </cell>
          <cell r="BZ205"/>
          <cell r="CA205" t="e">
            <v>#N/A</v>
          </cell>
          <cell r="CB205"/>
          <cell r="CC205" t="e">
            <v>#N/A</v>
          </cell>
          <cell r="CD205"/>
          <cell r="CE205" t="e">
            <v>#N/A</v>
          </cell>
          <cell r="CF205">
            <v>30</v>
          </cell>
          <cell r="CG205">
            <v>0</v>
          </cell>
          <cell r="CH205">
            <v>0.89215686274509809</v>
          </cell>
          <cell r="CI205">
            <v>0</v>
          </cell>
        </row>
        <row r="206">
          <cell r="A206">
            <v>204</v>
          </cell>
          <cell r="B206">
            <v>15</v>
          </cell>
          <cell r="C206" t="str">
            <v>公共事業</v>
          </cell>
          <cell r="D206" t="str">
            <v>統第 4-1-1 号</v>
          </cell>
          <cell r="E206">
            <v>37291</v>
          </cell>
          <cell r="F206">
            <v>10</v>
          </cell>
          <cell r="G206" t="str">
            <v>大湊港改修（統合補助）道路工事</v>
          </cell>
          <cell r="H206" t="str">
            <v>むつ市大字大平地内</v>
          </cell>
          <cell r="I206" t="str">
            <v>185日間</v>
          </cell>
          <cell r="J206" t="str">
            <v>有</v>
          </cell>
          <cell r="K206" t="str">
            <v>平成15年8月19日(火)から平成15年9月3日(水)まで</v>
          </cell>
          <cell r="L206"/>
          <cell r="M206"/>
          <cell r="N206" t="str">
            <v>平成15年9月4日</v>
          </cell>
          <cell r="O206" t="str">
            <v>(木)</v>
          </cell>
          <cell r="P206" t="str">
            <v>午前10時00分</v>
          </cell>
          <cell r="Q206" t="str">
            <v>請負代金額の10分の1以上の契約保証金を納付</v>
          </cell>
          <cell r="R206">
            <v>0</v>
          </cell>
          <cell r="S206">
            <v>0</v>
          </cell>
          <cell r="T206"/>
          <cell r="U206" t="str">
            <v>平成15年8月19日</v>
          </cell>
          <cell r="V206" t="str">
            <v>山内土木（株）</v>
          </cell>
          <cell r="W206" t="str">
            <v>FAX</v>
          </cell>
          <cell r="X206" t="str">
            <v>（株）柴田組</v>
          </cell>
          <cell r="Y206" t="str">
            <v>FAX</v>
          </cell>
          <cell r="Z206" t="str">
            <v>野村建設（株）</v>
          </cell>
          <cell r="AA206" t="str">
            <v>FAX</v>
          </cell>
          <cell r="AB206" t="str">
            <v>（株）熊谷建設工業</v>
          </cell>
          <cell r="AC206" t="str">
            <v>FAX</v>
          </cell>
          <cell r="AD206" t="str">
            <v>杉山建設工業（株）</v>
          </cell>
          <cell r="AE206" t="str">
            <v>FAX</v>
          </cell>
          <cell r="AF206" t="str">
            <v>川端建設（株）</v>
          </cell>
          <cell r="AG206" t="str">
            <v>FAX</v>
          </cell>
          <cell r="AH206" t="str">
            <v>（株）菊末産業</v>
          </cell>
          <cell r="AI206" t="str">
            <v>FAX</v>
          </cell>
          <cell r="AJ206" t="str">
            <v>（株）鹿内組</v>
          </cell>
          <cell r="AK206" t="str">
            <v>FAX</v>
          </cell>
          <cell r="AL206" t="str">
            <v>（株）杉本建設</v>
          </cell>
          <cell r="AM206" t="str">
            <v>FAX</v>
          </cell>
          <cell r="AN206" t="str">
            <v>（株）石鉢組</v>
          </cell>
          <cell r="AO206" t="str">
            <v>FAX</v>
          </cell>
          <cell r="AP206"/>
          <cell r="AQ206" t="e">
            <v>#N/A</v>
          </cell>
          <cell r="AR206"/>
          <cell r="AS206" t="e">
            <v>#N/A</v>
          </cell>
          <cell r="AT206"/>
          <cell r="AU206" t="e">
            <v>#N/A</v>
          </cell>
          <cell r="AV206"/>
          <cell r="AW206" t="e">
            <v>#N/A</v>
          </cell>
          <cell r="AX206"/>
          <cell r="AY206" t="e">
            <v>#N/A</v>
          </cell>
          <cell r="AZ206" t="str">
            <v>平成15年8月19日</v>
          </cell>
          <cell r="BA206">
            <v>38714550</v>
          </cell>
          <cell r="BB206"/>
          <cell r="BC206" t="e">
            <v>#N/A</v>
          </cell>
          <cell r="BD206"/>
          <cell r="BE206" t="e">
            <v>#N/A</v>
          </cell>
          <cell r="BF206"/>
          <cell r="BG206" t="e">
            <v>#N/A</v>
          </cell>
          <cell r="BH206"/>
          <cell r="BI206" t="e">
            <v>#N/A</v>
          </cell>
          <cell r="BJ206"/>
          <cell r="BK206" t="e">
            <v>#N/A</v>
          </cell>
          <cell r="BL206"/>
          <cell r="BM206" t="e">
            <v>#N/A</v>
          </cell>
          <cell r="BN206"/>
          <cell r="BO206" t="e">
            <v>#N/A</v>
          </cell>
          <cell r="BP206"/>
          <cell r="BQ206" t="e">
            <v>#N/A</v>
          </cell>
          <cell r="BR206"/>
          <cell r="BS206" t="e">
            <v>#N/A</v>
          </cell>
          <cell r="BT206"/>
          <cell r="BU206" t="e">
            <v>#N/A</v>
          </cell>
          <cell r="BV206"/>
          <cell r="BW206" t="e">
            <v>#N/A</v>
          </cell>
          <cell r="BX206"/>
          <cell r="BY206" t="e">
            <v>#N/A</v>
          </cell>
          <cell r="BZ206"/>
          <cell r="CA206" t="e">
            <v>#N/A</v>
          </cell>
          <cell r="CB206"/>
          <cell r="CC206" t="e">
            <v>#N/A</v>
          </cell>
          <cell r="CD206"/>
          <cell r="CE206" t="e">
            <v>#N/A</v>
          </cell>
          <cell r="CF206">
            <v>1</v>
          </cell>
          <cell r="CG206">
            <v>1</v>
          </cell>
          <cell r="CH206">
            <v>0.97674418604651159</v>
          </cell>
          <cell r="CI206">
            <v>1</v>
          </cell>
        </row>
        <row r="207">
          <cell r="A207">
            <v>205</v>
          </cell>
          <cell r="B207">
            <v>15</v>
          </cell>
          <cell r="C207" t="str">
            <v>公共事業</v>
          </cell>
          <cell r="D207" t="str">
            <v>統第 4-1-2 号</v>
          </cell>
          <cell r="E207">
            <v>37291</v>
          </cell>
          <cell r="F207">
            <v>13</v>
          </cell>
          <cell r="G207" t="str">
            <v>大湊港改修（統合補助）道路工事</v>
          </cell>
          <cell r="H207" t="str">
            <v>むつ市大字大平地内</v>
          </cell>
          <cell r="I207" t="str">
            <v>195日間</v>
          </cell>
          <cell r="J207" t="str">
            <v>有</v>
          </cell>
          <cell r="K207" t="str">
            <v>平成15年8月19日(火)から平成15年9月3日(水)まで</v>
          </cell>
          <cell r="L207"/>
          <cell r="M207"/>
          <cell r="N207" t="str">
            <v>平成15年9月4日</v>
          </cell>
          <cell r="O207" t="str">
            <v>(木)</v>
          </cell>
          <cell r="P207" t="str">
            <v>午前10時00分</v>
          </cell>
          <cell r="Q207" t="str">
            <v>請負代金額の10分の1以上の契約保証金を納付</v>
          </cell>
          <cell r="R207">
            <v>0</v>
          </cell>
          <cell r="S207">
            <v>0</v>
          </cell>
          <cell r="T207" t="str">
            <v xml:space="preserve"> 条件付 　工事番号統第4-1-1号工事の</v>
          </cell>
          <cell r="U207" t="str">
            <v>平成15年8月19日</v>
          </cell>
          <cell r="V207" t="str">
            <v>山内土木（株）</v>
          </cell>
          <cell r="W207" t="str">
            <v>FAX</v>
          </cell>
          <cell r="X207" t="str">
            <v>（株）柴田組</v>
          </cell>
          <cell r="Y207" t="str">
            <v>FAX</v>
          </cell>
          <cell r="Z207" t="str">
            <v>野村建設（株）</v>
          </cell>
          <cell r="AA207" t="str">
            <v>FAX</v>
          </cell>
          <cell r="AB207" t="str">
            <v>（株）熊谷建設工業</v>
          </cell>
          <cell r="AC207" t="str">
            <v>FAX</v>
          </cell>
          <cell r="AD207" t="str">
            <v>太陽建設（株）</v>
          </cell>
          <cell r="AE207" t="str">
            <v>FAX</v>
          </cell>
          <cell r="AF207" t="str">
            <v>磯沼建設（株）</v>
          </cell>
          <cell r="AG207" t="str">
            <v>FAX</v>
          </cell>
          <cell r="AH207" t="str">
            <v>杉山建設工業（株）</v>
          </cell>
          <cell r="AI207" t="str">
            <v>FAX</v>
          </cell>
          <cell r="AJ207" t="str">
            <v>（株）橋本建設工業</v>
          </cell>
          <cell r="AK207" t="str">
            <v>FAX</v>
          </cell>
          <cell r="AL207" t="str">
            <v>川端建設（株）</v>
          </cell>
          <cell r="AM207" t="str">
            <v>FAX</v>
          </cell>
          <cell r="AN207" t="str">
            <v>（株）菊末産業</v>
          </cell>
          <cell r="AO207" t="str">
            <v>FAX</v>
          </cell>
          <cell r="AP207" t="str">
            <v>（株）鹿内組</v>
          </cell>
          <cell r="AQ207" t="str">
            <v>FAX</v>
          </cell>
          <cell r="AR207" t="str">
            <v>（株）杉本建設</v>
          </cell>
          <cell r="AS207" t="str">
            <v>FAX</v>
          </cell>
          <cell r="AT207" t="str">
            <v>（株）石鉢組</v>
          </cell>
          <cell r="AU207" t="str">
            <v>FAX</v>
          </cell>
          <cell r="AV207"/>
          <cell r="AW207" t="e">
            <v>#N/A</v>
          </cell>
          <cell r="AX207"/>
          <cell r="AY207" t="e">
            <v>#N/A</v>
          </cell>
          <cell r="AZ207" t="str">
            <v>平成15年8月19日</v>
          </cell>
          <cell r="BA207">
            <v>49897050</v>
          </cell>
          <cell r="BB207"/>
          <cell r="BC207" t="e">
            <v>#N/A</v>
          </cell>
          <cell r="BD207"/>
          <cell r="BE207" t="e">
            <v>#N/A</v>
          </cell>
          <cell r="BF207"/>
          <cell r="BG207" t="e">
            <v>#N/A</v>
          </cell>
          <cell r="BH207"/>
          <cell r="BI207" t="e">
            <v>#N/A</v>
          </cell>
          <cell r="BJ207"/>
          <cell r="BK207" t="e">
            <v>#N/A</v>
          </cell>
          <cell r="BL207"/>
          <cell r="BM207" t="e">
            <v>#N/A</v>
          </cell>
          <cell r="BN207"/>
          <cell r="BO207" t="e">
            <v>#N/A</v>
          </cell>
          <cell r="BP207"/>
          <cell r="BQ207" t="e">
            <v>#N/A</v>
          </cell>
          <cell r="BR207"/>
          <cell r="BS207" t="e">
            <v>#N/A</v>
          </cell>
          <cell r="BT207"/>
          <cell r="BU207" t="e">
            <v>#N/A</v>
          </cell>
          <cell r="BV207"/>
          <cell r="BW207" t="e">
            <v>#N/A</v>
          </cell>
          <cell r="BX207"/>
          <cell r="BY207" t="e">
            <v>#N/A</v>
          </cell>
          <cell r="BZ207"/>
          <cell r="CA207" t="e">
            <v>#N/A</v>
          </cell>
          <cell r="CB207"/>
          <cell r="CC207" t="e">
            <v>#N/A</v>
          </cell>
          <cell r="CD207"/>
          <cell r="CE207" t="e">
            <v>#N/A</v>
          </cell>
          <cell r="CF207">
            <v>1</v>
          </cell>
          <cell r="CG207">
            <v>1</v>
          </cell>
          <cell r="CH207">
            <v>0.96987951807228912</v>
          </cell>
          <cell r="CI207">
            <v>1</v>
          </cell>
        </row>
        <row r="208">
          <cell r="A208">
            <v>206</v>
          </cell>
          <cell r="B208">
            <v>15</v>
          </cell>
          <cell r="C208" t="str">
            <v>公共事業</v>
          </cell>
          <cell r="D208" t="str">
            <v>環第 70-3-1 号</v>
          </cell>
          <cell r="E208">
            <v>37291</v>
          </cell>
          <cell r="F208">
            <v>11</v>
          </cell>
          <cell r="G208" t="str">
            <v>川内港海岸環境整備遊歩道工事</v>
          </cell>
          <cell r="H208" t="str">
            <v>下北郡川内町大字川内地内</v>
          </cell>
          <cell r="I208" t="str">
            <v>120日間</v>
          </cell>
          <cell r="J208" t="str">
            <v>有</v>
          </cell>
          <cell r="K208" t="str">
            <v>平成15年8月19日(火)から平成15年9月3日(水)まで</v>
          </cell>
          <cell r="L208"/>
          <cell r="M208"/>
          <cell r="N208" t="str">
            <v>平成15年9月4日</v>
          </cell>
          <cell r="O208" t="str">
            <v>(木)</v>
          </cell>
          <cell r="P208" t="str">
            <v>午前10時00分</v>
          </cell>
          <cell r="Q208" t="str">
            <v>請負代金額の10分の1以上の契約保証金を納付</v>
          </cell>
          <cell r="R208">
            <v>0</v>
          </cell>
          <cell r="S208">
            <v>0</v>
          </cell>
          <cell r="T208"/>
          <cell r="U208" t="str">
            <v>平成15年8月19日</v>
          </cell>
          <cell r="V208" t="str">
            <v>（株）浜中土木</v>
          </cell>
          <cell r="W208" t="str">
            <v>FAX</v>
          </cell>
          <cell r="X208" t="str">
            <v>山内土木（株）</v>
          </cell>
          <cell r="Y208" t="str">
            <v>FAX</v>
          </cell>
          <cell r="Z208" t="str">
            <v>（株）柴田組</v>
          </cell>
          <cell r="AA208" t="str">
            <v>FAX</v>
          </cell>
          <cell r="AB208" t="str">
            <v>野村建設（株）</v>
          </cell>
          <cell r="AC208" t="str">
            <v>FAX</v>
          </cell>
          <cell r="AD208" t="str">
            <v>（株）熊谷建設工業</v>
          </cell>
          <cell r="AE208" t="str">
            <v>FAX</v>
          </cell>
          <cell r="AF208" t="str">
            <v>（株）中村組</v>
          </cell>
          <cell r="AG208" t="str">
            <v>FAX</v>
          </cell>
          <cell r="AH208" t="str">
            <v>川端建設（株）</v>
          </cell>
          <cell r="AI208" t="str">
            <v>FAX</v>
          </cell>
          <cell r="AJ208" t="str">
            <v>（株）菊末産業</v>
          </cell>
          <cell r="AK208" t="str">
            <v>FAX</v>
          </cell>
          <cell r="AL208" t="str">
            <v>（株）鹿内組</v>
          </cell>
          <cell r="AM208" t="str">
            <v>FAX</v>
          </cell>
          <cell r="AN208" t="str">
            <v>（株）杉本建設</v>
          </cell>
          <cell r="AO208" t="str">
            <v>FAX</v>
          </cell>
          <cell r="AP208" t="str">
            <v>（株）石鉢組</v>
          </cell>
          <cell r="AQ208" t="str">
            <v>FAX</v>
          </cell>
          <cell r="AR208"/>
          <cell r="AS208" t="e">
            <v>#N/A</v>
          </cell>
          <cell r="AT208"/>
          <cell r="AU208" t="e">
            <v>#N/A</v>
          </cell>
          <cell r="AV208"/>
          <cell r="AW208" t="e">
            <v>#N/A</v>
          </cell>
          <cell r="AX208"/>
          <cell r="AY208" t="e">
            <v>#N/A</v>
          </cell>
          <cell r="AZ208" t="str">
            <v>平成15年8月19日</v>
          </cell>
          <cell r="BA208">
            <v>30215850</v>
          </cell>
          <cell r="BB208"/>
          <cell r="BC208" t="e">
            <v>#N/A</v>
          </cell>
          <cell r="BD208"/>
          <cell r="BE208" t="e">
            <v>#N/A</v>
          </cell>
          <cell r="BF208"/>
          <cell r="BG208" t="e">
            <v>#N/A</v>
          </cell>
          <cell r="BH208"/>
          <cell r="BI208" t="e">
            <v>#N/A</v>
          </cell>
          <cell r="BJ208"/>
          <cell r="BK208" t="e">
            <v>#N/A</v>
          </cell>
          <cell r="BL208"/>
          <cell r="BM208" t="e">
            <v>#N/A</v>
          </cell>
          <cell r="BN208"/>
          <cell r="BO208" t="e">
            <v>#N/A</v>
          </cell>
          <cell r="BP208"/>
          <cell r="BQ208" t="e">
            <v>#N/A</v>
          </cell>
          <cell r="BR208"/>
          <cell r="BS208" t="e">
            <v>#N/A</v>
          </cell>
          <cell r="BT208"/>
          <cell r="BU208" t="e">
            <v>#N/A</v>
          </cell>
          <cell r="BV208"/>
          <cell r="BW208" t="e">
            <v>#N/A</v>
          </cell>
          <cell r="BX208"/>
          <cell r="BY208" t="e">
            <v>#N/A</v>
          </cell>
          <cell r="BZ208"/>
          <cell r="CA208" t="e">
            <v>#N/A</v>
          </cell>
          <cell r="CB208"/>
          <cell r="CC208" t="e">
            <v>#N/A</v>
          </cell>
          <cell r="CD208"/>
          <cell r="CE208" t="e">
            <v>#N/A</v>
          </cell>
          <cell r="CF208">
            <v>1</v>
          </cell>
          <cell r="CG208">
            <v>1</v>
          </cell>
          <cell r="CH208">
            <v>0.97698675496688747</v>
          </cell>
          <cell r="CI208">
            <v>1</v>
          </cell>
        </row>
        <row r="209">
          <cell r="A209">
            <v>207</v>
          </cell>
          <cell r="B209">
            <v>15</v>
          </cell>
          <cell r="C209" t="str">
            <v>公共事業</v>
          </cell>
          <cell r="D209" t="str">
            <v>環第 70-4-1 号</v>
          </cell>
          <cell r="E209">
            <v>37291</v>
          </cell>
          <cell r="F209">
            <v>11</v>
          </cell>
          <cell r="G209" t="str">
            <v>川内港海岸環境整備人工海浜（養浜）工事</v>
          </cell>
          <cell r="H209" t="str">
            <v>下北郡川内町大字川内地内</v>
          </cell>
          <cell r="I209" t="str">
            <v>120日間</v>
          </cell>
          <cell r="J209" t="str">
            <v>有</v>
          </cell>
          <cell r="K209" t="str">
            <v>平成15年8月19日(火)から平成15年9月3日(水)まで</v>
          </cell>
          <cell r="L209"/>
          <cell r="M209"/>
          <cell r="N209" t="str">
            <v>平成15年9月4日</v>
          </cell>
          <cell r="O209" t="str">
            <v>(木)</v>
          </cell>
          <cell r="P209" t="str">
            <v>午前10時00分</v>
          </cell>
          <cell r="Q209" t="str">
            <v>請負代金額の10分の1以上の契約保証金を納付</v>
          </cell>
          <cell r="R209">
            <v>0</v>
          </cell>
          <cell r="S209">
            <v>0</v>
          </cell>
          <cell r="T209" t="str">
            <v xml:space="preserve"> 条件付 　工事番号環第70-3-1号工事の</v>
          </cell>
          <cell r="U209" t="str">
            <v>平成15年8月19日</v>
          </cell>
          <cell r="V209" t="str">
            <v>（株）浜中土木</v>
          </cell>
          <cell r="W209" t="str">
            <v>FAX</v>
          </cell>
          <cell r="X209" t="str">
            <v>山内土木（株）</v>
          </cell>
          <cell r="Y209" t="str">
            <v>FAX</v>
          </cell>
          <cell r="Z209" t="str">
            <v>（株）柴田組</v>
          </cell>
          <cell r="AA209" t="str">
            <v>FAX</v>
          </cell>
          <cell r="AB209" t="str">
            <v>野村建設（株）</v>
          </cell>
          <cell r="AC209" t="str">
            <v>FAX</v>
          </cell>
          <cell r="AD209" t="str">
            <v>（株）熊谷建設工業</v>
          </cell>
          <cell r="AE209" t="str">
            <v>FAX</v>
          </cell>
          <cell r="AF209" t="str">
            <v>（株）中村組</v>
          </cell>
          <cell r="AG209" t="str">
            <v>FAX</v>
          </cell>
          <cell r="AH209" t="str">
            <v>川端建設（株）</v>
          </cell>
          <cell r="AI209" t="str">
            <v>FAX</v>
          </cell>
          <cell r="AJ209" t="str">
            <v>（株）菊末産業</v>
          </cell>
          <cell r="AK209" t="str">
            <v>FAX</v>
          </cell>
          <cell r="AL209" t="str">
            <v>（株）鹿内組</v>
          </cell>
          <cell r="AM209" t="str">
            <v>FAX</v>
          </cell>
          <cell r="AN209" t="str">
            <v>（株）杉本建設</v>
          </cell>
          <cell r="AO209" t="str">
            <v>FAX</v>
          </cell>
          <cell r="AP209" t="str">
            <v>（株）石鉢組</v>
          </cell>
          <cell r="AQ209" t="str">
            <v>FAX</v>
          </cell>
          <cell r="AR209"/>
          <cell r="AS209" t="e">
            <v>#N/A</v>
          </cell>
          <cell r="AT209"/>
          <cell r="AU209" t="e">
            <v>#N/A</v>
          </cell>
          <cell r="AV209"/>
          <cell r="AW209" t="e">
            <v>#N/A</v>
          </cell>
          <cell r="AX209"/>
          <cell r="AY209" t="e">
            <v>#N/A</v>
          </cell>
          <cell r="AZ209" t="str">
            <v>平成15年8月19日</v>
          </cell>
          <cell r="BA209">
            <v>23449650</v>
          </cell>
          <cell r="BB209"/>
          <cell r="BC209" t="e">
            <v>#N/A</v>
          </cell>
          <cell r="BD209"/>
          <cell r="BE209" t="e">
            <v>#N/A</v>
          </cell>
          <cell r="BF209"/>
          <cell r="BG209" t="e">
            <v>#N/A</v>
          </cell>
          <cell r="BH209"/>
          <cell r="BI209" t="e">
            <v>#N/A</v>
          </cell>
          <cell r="BJ209"/>
          <cell r="BK209" t="e">
            <v>#N/A</v>
          </cell>
          <cell r="BL209"/>
          <cell r="BM209" t="e">
            <v>#N/A</v>
          </cell>
          <cell r="BN209"/>
          <cell r="BO209" t="e">
            <v>#N/A</v>
          </cell>
          <cell r="BP209"/>
          <cell r="BQ209" t="e">
            <v>#N/A</v>
          </cell>
          <cell r="BR209"/>
          <cell r="BS209" t="e">
            <v>#N/A</v>
          </cell>
          <cell r="BT209"/>
          <cell r="BU209" t="e">
            <v>#N/A</v>
          </cell>
          <cell r="BV209"/>
          <cell r="BW209" t="e">
            <v>#N/A</v>
          </cell>
          <cell r="BX209"/>
          <cell r="BY209" t="e">
            <v>#N/A</v>
          </cell>
          <cell r="BZ209"/>
          <cell r="CA209" t="e">
            <v>#N/A</v>
          </cell>
          <cell r="CB209"/>
          <cell r="CC209" t="e">
            <v>#N/A</v>
          </cell>
          <cell r="CD209"/>
          <cell r="CE209" t="e">
            <v>#N/A</v>
          </cell>
          <cell r="CF209">
            <v>1</v>
          </cell>
          <cell r="CG209">
            <v>0</v>
          </cell>
          <cell r="CH209">
            <v>0.96923076923076923</v>
          </cell>
          <cell r="CI209">
            <v>1</v>
          </cell>
        </row>
        <row r="210">
          <cell r="A210">
            <v>208</v>
          </cell>
          <cell r="B210">
            <v>13</v>
          </cell>
          <cell r="C210" t="str">
            <v>県単事業</v>
          </cell>
          <cell r="D210" t="str">
            <v>起河改委第 7706 号</v>
          </cell>
          <cell r="E210"/>
          <cell r="F210">
            <v>10</v>
          </cell>
          <cell r="G210" t="str">
            <v>川内川外河川改良空中写真測量業務委託</v>
          </cell>
          <cell r="H210" t="str">
            <v>下北郡川内町大字川内外地内</v>
          </cell>
          <cell r="I210" t="str">
            <v>平成16年3月20日まで</v>
          </cell>
          <cell r="J210" t="str">
            <v>有</v>
          </cell>
          <cell r="K210" t="str">
            <v>平成15年9月2日(火)から平成15年9月10日(水)まで</v>
          </cell>
          <cell r="L210"/>
          <cell r="M210"/>
          <cell r="N210" t="str">
            <v>平成15年9月11日</v>
          </cell>
          <cell r="O210" t="str">
            <v>(木)</v>
          </cell>
          <cell r="P210" t="str">
            <v>午前10時00分</v>
          </cell>
          <cell r="Q210" t="str">
            <v>契約金額の100分の5以上の契約保証金を納付</v>
          </cell>
          <cell r="R210">
            <v>0</v>
          </cell>
          <cell r="S210">
            <v>0</v>
          </cell>
          <cell r="T210"/>
          <cell r="U210" t="str">
            <v>平成15年9月2日</v>
          </cell>
          <cell r="V210" t="str">
            <v>東北測量（株）</v>
          </cell>
          <cell r="W210" t="str">
            <v>FAX</v>
          </cell>
          <cell r="X210" t="str">
            <v>（株）みちのく計画</v>
          </cell>
          <cell r="Y210" t="str">
            <v>FAX</v>
          </cell>
          <cell r="Z210" t="str">
            <v>アジア航測（株）</v>
          </cell>
          <cell r="AA210" t="str">
            <v>FAX</v>
          </cell>
          <cell r="AB210" t="str">
            <v>国際航業（株）</v>
          </cell>
          <cell r="AC210" t="str">
            <v>FAX</v>
          </cell>
          <cell r="AD210" t="str">
            <v>（株）パスコ</v>
          </cell>
          <cell r="AE210" t="str">
            <v>FAX</v>
          </cell>
          <cell r="AF210" t="str">
            <v>パシフィックコンサルタンツ（株）</v>
          </cell>
          <cell r="AG210" t="str">
            <v>FAX</v>
          </cell>
          <cell r="AH210" t="str">
            <v>東武計画（株）</v>
          </cell>
          <cell r="AI210" t="str">
            <v>Fax 017-776-3422</v>
          </cell>
          <cell r="AJ210" t="str">
            <v>朝日航洋（株）</v>
          </cell>
          <cell r="AK210" t="str">
            <v>FAX</v>
          </cell>
          <cell r="AL210" t="str">
            <v>（株）中庭測量コンサルタント</v>
          </cell>
          <cell r="AM210" t="str">
            <v>Fax 019-623-3090</v>
          </cell>
          <cell r="AN210" t="str">
            <v>三井共同建設コンサルタント（株）</v>
          </cell>
          <cell r="AO210" t="str">
            <v>FAX</v>
          </cell>
          <cell r="AP210"/>
          <cell r="AQ210" t="e">
            <v>#N/A</v>
          </cell>
          <cell r="AR210"/>
          <cell r="AS210" t="e">
            <v>#N/A</v>
          </cell>
          <cell r="AT210"/>
          <cell r="AU210" t="e">
            <v>#N/A</v>
          </cell>
          <cell r="AV210"/>
          <cell r="AW210" t="e">
            <v>#N/A</v>
          </cell>
          <cell r="AX210"/>
          <cell r="AY210" t="e">
            <v>#N/A</v>
          </cell>
          <cell r="AZ210" t="str">
            <v>平成15年9月2日</v>
          </cell>
          <cell r="BA210">
            <v>3759000</v>
          </cell>
          <cell r="BB210"/>
          <cell r="BC210" t="e">
            <v>#N/A</v>
          </cell>
          <cell r="BD210"/>
          <cell r="BE210" t="e">
            <v>#N/A</v>
          </cell>
          <cell r="BF210"/>
          <cell r="BG210" t="e">
            <v>#N/A</v>
          </cell>
          <cell r="BH210"/>
          <cell r="BI210" t="e">
            <v>#N/A</v>
          </cell>
          <cell r="BJ210"/>
          <cell r="BK210" t="e">
            <v>#N/A</v>
          </cell>
          <cell r="BL210"/>
          <cell r="BM210" t="e">
            <v>#N/A</v>
          </cell>
          <cell r="BN210"/>
          <cell r="BO210" t="e">
            <v>#N/A</v>
          </cell>
          <cell r="BP210"/>
          <cell r="BQ210" t="e">
            <v>#N/A</v>
          </cell>
          <cell r="BR210"/>
          <cell r="BS210" t="e">
            <v>#N/A</v>
          </cell>
          <cell r="BT210"/>
          <cell r="BU210" t="e">
            <v>#N/A</v>
          </cell>
          <cell r="BV210"/>
          <cell r="BW210" t="e">
            <v>#N/A</v>
          </cell>
          <cell r="BX210"/>
          <cell r="BY210" t="e">
            <v>#N/A</v>
          </cell>
          <cell r="BZ210"/>
          <cell r="CA210" t="e">
            <v>#N/A</v>
          </cell>
          <cell r="CB210"/>
          <cell r="CC210" t="e">
            <v>#N/A</v>
          </cell>
          <cell r="CD210"/>
          <cell r="CE210" t="e">
            <v>#N/A</v>
          </cell>
          <cell r="CF210">
            <v>30</v>
          </cell>
          <cell r="CG210">
            <v>0</v>
          </cell>
          <cell r="CH210">
            <v>0.89600000000000002</v>
          </cell>
          <cell r="CI210">
            <v>0</v>
          </cell>
        </row>
        <row r="211">
          <cell r="A211">
            <v>209</v>
          </cell>
          <cell r="B211">
            <v>13</v>
          </cell>
          <cell r="C211" t="str">
            <v>県単事業</v>
          </cell>
          <cell r="D211" t="str">
            <v>半総第 7924-7 号</v>
          </cell>
          <cell r="E211"/>
          <cell r="F211">
            <v>10</v>
          </cell>
          <cell r="G211" t="str">
            <v>むつ尻屋崎線道路改良保安林解除申請書作成業務委託</v>
          </cell>
          <cell r="H211" t="str">
            <v>下北郡東通村大字岩屋地内</v>
          </cell>
          <cell r="I211" t="str">
            <v>平成16年3月20日まで</v>
          </cell>
          <cell r="J211" t="str">
            <v>有</v>
          </cell>
          <cell r="K211" t="str">
            <v>平成15年9月2日(火)から平成15年9月10日(水)まで</v>
          </cell>
          <cell r="L211"/>
          <cell r="M211"/>
          <cell r="N211" t="str">
            <v>平成15年9月11日</v>
          </cell>
          <cell r="O211" t="str">
            <v>(木)</v>
          </cell>
          <cell r="P211" t="str">
            <v>午前10時00分</v>
          </cell>
          <cell r="Q211" t="str">
            <v>契約金額の100分の5以上の契約保証金を納付</v>
          </cell>
          <cell r="R211">
            <v>0</v>
          </cell>
          <cell r="S211">
            <v>0</v>
          </cell>
          <cell r="T211"/>
          <cell r="U211" t="str">
            <v>平成15年9月2日</v>
          </cell>
          <cell r="V211" t="str">
            <v>（有）下北測量</v>
          </cell>
          <cell r="W211" t="str">
            <v>FAX</v>
          </cell>
          <cell r="X211" t="str">
            <v>（株）翌檜計画</v>
          </cell>
          <cell r="Y211" t="str">
            <v>FAX</v>
          </cell>
          <cell r="Z211" t="str">
            <v>（株）コンテック東日本</v>
          </cell>
          <cell r="AA211" t="str">
            <v>FAX</v>
          </cell>
          <cell r="AB211" t="str">
            <v>東北測量（株）</v>
          </cell>
          <cell r="AC211" t="str">
            <v>FAX</v>
          </cell>
          <cell r="AD211" t="str">
            <v>（株）みちのく計画</v>
          </cell>
          <cell r="AE211" t="str">
            <v>FAX</v>
          </cell>
          <cell r="AF211" t="str">
            <v>（株）岩沢測量コンサル</v>
          </cell>
          <cell r="AG211" t="str">
            <v>FAX</v>
          </cell>
          <cell r="AH211" t="str">
            <v>エイコウコンサルタンツ（株）</v>
          </cell>
          <cell r="AI211" t="str">
            <v>FAX</v>
          </cell>
          <cell r="AJ211" t="str">
            <v>（株）コサカ技研</v>
          </cell>
          <cell r="AK211" t="str">
            <v>FAX</v>
          </cell>
          <cell r="AL211" t="str">
            <v>（株）舘建設コンサルタント</v>
          </cell>
          <cell r="AM211" t="str">
            <v>FAX</v>
          </cell>
          <cell r="AN211" t="str">
            <v>（株）キタコン</v>
          </cell>
          <cell r="AO211" t="str">
            <v>FAX</v>
          </cell>
          <cell r="AP211"/>
          <cell r="AQ211" t="e">
            <v>#N/A</v>
          </cell>
          <cell r="AR211"/>
          <cell r="AS211" t="e">
            <v>#N/A</v>
          </cell>
          <cell r="AT211"/>
          <cell r="AU211" t="e">
            <v>#N/A</v>
          </cell>
          <cell r="AV211"/>
          <cell r="AW211" t="e">
            <v>#N/A</v>
          </cell>
          <cell r="AX211"/>
          <cell r="AY211" t="e">
            <v>#N/A</v>
          </cell>
          <cell r="AZ211" t="str">
            <v>平成15年9月2日</v>
          </cell>
          <cell r="BA211">
            <v>3013500</v>
          </cell>
          <cell r="BB211"/>
          <cell r="BC211" t="e">
            <v>#N/A</v>
          </cell>
          <cell r="BD211"/>
          <cell r="BE211" t="e">
            <v>#N/A</v>
          </cell>
          <cell r="BF211"/>
          <cell r="BG211" t="e">
            <v>#N/A</v>
          </cell>
          <cell r="BH211"/>
          <cell r="BI211" t="e">
            <v>#N/A</v>
          </cell>
          <cell r="BJ211"/>
          <cell r="BK211" t="e">
            <v>#N/A</v>
          </cell>
          <cell r="BL211"/>
          <cell r="BM211" t="e">
            <v>#N/A</v>
          </cell>
          <cell r="BN211"/>
          <cell r="BO211" t="e">
            <v>#N/A</v>
          </cell>
          <cell r="BP211"/>
          <cell r="BQ211" t="e">
            <v>#N/A</v>
          </cell>
          <cell r="BR211"/>
          <cell r="BS211" t="e">
            <v>#N/A</v>
          </cell>
          <cell r="BT211"/>
          <cell r="BU211" t="e">
            <v>#N/A</v>
          </cell>
          <cell r="BV211"/>
          <cell r="BW211" t="e">
            <v>#N/A</v>
          </cell>
          <cell r="BX211"/>
          <cell r="BY211" t="e">
            <v>#N/A</v>
          </cell>
          <cell r="BZ211"/>
          <cell r="CA211" t="e">
            <v>#N/A</v>
          </cell>
          <cell r="CB211"/>
          <cell r="CC211" t="e">
            <v>#N/A</v>
          </cell>
          <cell r="CD211"/>
          <cell r="CE211" t="e">
            <v>#N/A</v>
          </cell>
          <cell r="CF211">
            <v>30</v>
          </cell>
          <cell r="CG211">
            <v>0</v>
          </cell>
          <cell r="CH211">
            <v>0.94186046511627908</v>
          </cell>
          <cell r="CI211">
            <v>0</v>
          </cell>
        </row>
        <row r="212">
          <cell r="A212">
            <v>210</v>
          </cell>
          <cell r="B212">
            <v>13</v>
          </cell>
          <cell r="C212" t="str">
            <v>県単事業</v>
          </cell>
          <cell r="D212" t="str">
            <v>起海維委第 7778 号</v>
          </cell>
          <cell r="E212"/>
          <cell r="F212">
            <v>8</v>
          </cell>
          <cell r="G212" t="str">
            <v>大間海岸海岸維持深浅測量業務委託</v>
          </cell>
          <cell r="H212" t="str">
            <v>下北郡大間町大字大間地内</v>
          </cell>
          <cell r="I212" t="str">
            <v>60日間</v>
          </cell>
          <cell r="J212" t="str">
            <v>有</v>
          </cell>
          <cell r="K212" t="str">
            <v>平成15年9月2日(火)から平成15年9月10日(水)まで</v>
          </cell>
          <cell r="L212"/>
          <cell r="M212"/>
          <cell r="N212" t="str">
            <v>平成15年9月11日</v>
          </cell>
          <cell r="O212" t="str">
            <v>(木)</v>
          </cell>
          <cell r="P212" t="str">
            <v>午前10時00分</v>
          </cell>
          <cell r="Q212" t="str">
            <v>契約金額の100分の5以上の契約保証金を納付</v>
          </cell>
          <cell r="R212">
            <v>0</v>
          </cell>
          <cell r="S212">
            <v>0</v>
          </cell>
          <cell r="T212"/>
          <cell r="U212" t="str">
            <v>平成15年9月2日</v>
          </cell>
          <cell r="V212" t="str">
            <v>（有）下北測量</v>
          </cell>
          <cell r="W212" t="str">
            <v>FAX</v>
          </cell>
          <cell r="X212" t="str">
            <v>（株）アイテック</v>
          </cell>
          <cell r="Y212" t="str">
            <v>FAX</v>
          </cell>
          <cell r="Z212" t="str">
            <v>（有）三栄測量設計事務所</v>
          </cell>
          <cell r="AA212" t="str">
            <v>FAX</v>
          </cell>
          <cell r="AB212" t="str">
            <v>東陽測量設計（株）</v>
          </cell>
          <cell r="AC212" t="str">
            <v>FAX</v>
          </cell>
          <cell r="AD212" t="str">
            <v>（株）開発技研</v>
          </cell>
          <cell r="AE212" t="str">
            <v>FAX</v>
          </cell>
          <cell r="AF212" t="str">
            <v>(有)アーステック</v>
          </cell>
          <cell r="AG212" t="str">
            <v>017-738-9877</v>
          </cell>
          <cell r="AH212" t="str">
            <v>（株）岩沢測量コンサル</v>
          </cell>
          <cell r="AI212" t="str">
            <v>FAX</v>
          </cell>
          <cell r="AJ212" t="str">
            <v>（株）青秋</v>
          </cell>
          <cell r="AK212" t="str">
            <v>FAX</v>
          </cell>
          <cell r="AL212"/>
          <cell r="AM212" t="e">
            <v>#N/A</v>
          </cell>
          <cell r="AN212"/>
          <cell r="AO212" t="e">
            <v>#N/A</v>
          </cell>
          <cell r="AP212"/>
          <cell r="AQ212" t="e">
            <v>#N/A</v>
          </cell>
          <cell r="AR212"/>
          <cell r="AS212" t="e">
            <v>#N/A</v>
          </cell>
          <cell r="AT212"/>
          <cell r="AU212" t="e">
            <v>#N/A</v>
          </cell>
          <cell r="AV212"/>
          <cell r="AW212" t="e">
            <v>#N/A</v>
          </cell>
          <cell r="AX212"/>
          <cell r="AY212" t="e">
            <v>#N/A</v>
          </cell>
          <cell r="AZ212" t="str">
            <v>平成15年9月2日</v>
          </cell>
          <cell r="BA212">
            <v>1186500</v>
          </cell>
          <cell r="BB212"/>
          <cell r="BC212" t="e">
            <v>#N/A</v>
          </cell>
          <cell r="BD212"/>
          <cell r="BE212" t="e">
            <v>#N/A</v>
          </cell>
          <cell r="BF212"/>
          <cell r="BG212" t="e">
            <v>#N/A</v>
          </cell>
          <cell r="BH212"/>
          <cell r="BI212" t="e">
            <v>#N/A</v>
          </cell>
          <cell r="BJ212"/>
          <cell r="BK212" t="e">
            <v>#N/A</v>
          </cell>
          <cell r="BL212"/>
          <cell r="BM212" t="e">
            <v>#N/A</v>
          </cell>
          <cell r="BN212"/>
          <cell r="BO212" t="e">
            <v>#N/A</v>
          </cell>
          <cell r="BP212"/>
          <cell r="BQ212" t="e">
            <v>#N/A</v>
          </cell>
          <cell r="BR212"/>
          <cell r="BS212" t="e">
            <v>#N/A</v>
          </cell>
          <cell r="BT212"/>
          <cell r="BU212" t="e">
            <v>#N/A</v>
          </cell>
          <cell r="BV212"/>
          <cell r="BW212" t="e">
            <v>#N/A</v>
          </cell>
          <cell r="BX212"/>
          <cell r="BY212" t="e">
            <v>#N/A</v>
          </cell>
          <cell r="BZ212"/>
          <cell r="CA212" t="e">
            <v>#N/A</v>
          </cell>
          <cell r="CB212"/>
          <cell r="CC212" t="e">
            <v>#N/A</v>
          </cell>
          <cell r="CD212"/>
          <cell r="CE212" t="e">
            <v>#N/A</v>
          </cell>
          <cell r="CF212">
            <v>30</v>
          </cell>
          <cell r="CG212">
            <v>0</v>
          </cell>
          <cell r="CH212">
            <v>0.88983050847457623</v>
          </cell>
          <cell r="CI212">
            <v>0</v>
          </cell>
        </row>
        <row r="213">
          <cell r="A213">
            <v>211</v>
          </cell>
          <cell r="B213">
            <v>13</v>
          </cell>
          <cell r="C213" t="str">
            <v>県単事業</v>
          </cell>
          <cell r="D213" t="str">
            <v>第 7138 号</v>
          </cell>
          <cell r="E213"/>
          <cell r="F213">
            <v>8</v>
          </cell>
          <cell r="G213" t="str">
            <v>国道279号道路災害防除測量業務委託</v>
          </cell>
          <cell r="H213" t="str">
            <v>下北郡風間浦村大字易国間地内</v>
          </cell>
          <cell r="I213" t="str">
            <v>平成15年10月30日まで</v>
          </cell>
          <cell r="J213" t="str">
            <v>有</v>
          </cell>
          <cell r="K213" t="str">
            <v>平成15年9月2日(火)から平成15年9月10日(水)まで</v>
          </cell>
          <cell r="L213"/>
          <cell r="M213"/>
          <cell r="N213" t="str">
            <v>平成15年9月11日</v>
          </cell>
          <cell r="O213" t="str">
            <v>(木)</v>
          </cell>
          <cell r="P213" t="str">
            <v>午前10時00分</v>
          </cell>
          <cell r="Q213" t="str">
            <v>契約金額の100分の5以上の契約保証金を納付</v>
          </cell>
          <cell r="R213">
            <v>0</v>
          </cell>
          <cell r="S213">
            <v>0</v>
          </cell>
          <cell r="T213"/>
          <cell r="U213" t="str">
            <v>平成15年9月2日</v>
          </cell>
          <cell r="V213" t="str">
            <v>（有）下北測量</v>
          </cell>
          <cell r="W213" t="str">
            <v>FAX</v>
          </cell>
          <cell r="X213" t="str">
            <v>（株）アイテック</v>
          </cell>
          <cell r="Y213" t="str">
            <v>FAX</v>
          </cell>
          <cell r="Z213" t="str">
            <v>（有）三栄測量設計事務所</v>
          </cell>
          <cell r="AA213" t="str">
            <v>FAX</v>
          </cell>
          <cell r="AB213" t="str">
            <v>（株）開発技研</v>
          </cell>
          <cell r="AC213" t="str">
            <v>FAX</v>
          </cell>
          <cell r="AD213" t="str">
            <v>（株）測地コンサルシステム</v>
          </cell>
          <cell r="AE213" t="str">
            <v>FAX</v>
          </cell>
          <cell r="AF213" t="str">
            <v>エイコウコンサルタンツ（株）</v>
          </cell>
          <cell r="AG213" t="str">
            <v>FAX</v>
          </cell>
          <cell r="AH213" t="str">
            <v>佐藤技術（株）</v>
          </cell>
          <cell r="AI213" t="str">
            <v>FAX</v>
          </cell>
          <cell r="AJ213" t="str">
            <v>（有）三浦測量</v>
          </cell>
          <cell r="AK213" t="str">
            <v>0178-46-0641</v>
          </cell>
          <cell r="AL213"/>
          <cell r="AM213" t="e">
            <v>#N/A</v>
          </cell>
          <cell r="AN213"/>
          <cell r="AO213" t="e">
            <v>#N/A</v>
          </cell>
          <cell r="AP213"/>
          <cell r="AQ213" t="e">
            <v>#N/A</v>
          </cell>
          <cell r="AR213"/>
          <cell r="AS213" t="e">
            <v>#N/A</v>
          </cell>
          <cell r="AT213"/>
          <cell r="AU213" t="e">
            <v>#N/A</v>
          </cell>
          <cell r="AV213"/>
          <cell r="AW213" t="e">
            <v>#N/A</v>
          </cell>
          <cell r="AX213"/>
          <cell r="AY213" t="e">
            <v>#N/A</v>
          </cell>
          <cell r="AZ213" t="str">
            <v>平成15年9月2日</v>
          </cell>
          <cell r="BA213">
            <v>2163000</v>
          </cell>
          <cell r="BB213"/>
          <cell r="BC213" t="e">
            <v>#N/A</v>
          </cell>
          <cell r="BD213"/>
          <cell r="BE213" t="e">
            <v>#N/A</v>
          </cell>
          <cell r="BF213"/>
          <cell r="BG213" t="e">
            <v>#N/A</v>
          </cell>
          <cell r="BH213"/>
          <cell r="BI213" t="e">
            <v>#N/A</v>
          </cell>
          <cell r="BJ213"/>
          <cell r="BK213" t="e">
            <v>#N/A</v>
          </cell>
          <cell r="BL213"/>
          <cell r="BM213" t="e">
            <v>#N/A</v>
          </cell>
          <cell r="BN213"/>
          <cell r="BO213" t="e">
            <v>#N/A</v>
          </cell>
          <cell r="BP213"/>
          <cell r="BQ213" t="e">
            <v>#N/A</v>
          </cell>
          <cell r="BR213"/>
          <cell r="BS213" t="e">
            <v>#N/A</v>
          </cell>
          <cell r="BT213"/>
          <cell r="BU213" t="e">
            <v>#N/A</v>
          </cell>
          <cell r="BV213"/>
          <cell r="BW213" t="e">
            <v>#N/A</v>
          </cell>
          <cell r="BX213"/>
          <cell r="BY213" t="e">
            <v>#N/A</v>
          </cell>
          <cell r="BZ213"/>
          <cell r="CA213" t="e">
            <v>#N/A</v>
          </cell>
          <cell r="CB213"/>
          <cell r="CC213" t="e">
            <v>#N/A</v>
          </cell>
          <cell r="CD213"/>
          <cell r="CE213" t="e">
            <v>#N/A</v>
          </cell>
          <cell r="CF213">
            <v>30</v>
          </cell>
          <cell r="CG213">
            <v>0</v>
          </cell>
          <cell r="CH213">
            <v>0.92361111111111116</v>
          </cell>
          <cell r="CI213">
            <v>0</v>
          </cell>
        </row>
        <row r="214">
          <cell r="A214">
            <v>212</v>
          </cell>
          <cell r="B214">
            <v>15</v>
          </cell>
          <cell r="C214" t="str">
            <v>公共事業</v>
          </cell>
          <cell r="D214" t="str">
            <v>第 8-11-2 号</v>
          </cell>
          <cell r="E214">
            <v>37298</v>
          </cell>
          <cell r="F214">
            <v>10</v>
          </cell>
          <cell r="G214" t="str">
            <v>国道３３８号道路改良工事</v>
          </cell>
          <cell r="H214" t="str">
            <v>下北郡佐井村大字長後地内</v>
          </cell>
          <cell r="I214" t="str">
            <v>平成16年3月25日まで</v>
          </cell>
          <cell r="J214" t="str">
            <v>有</v>
          </cell>
          <cell r="K214" t="str">
            <v>平成15年8月26日(火)から平成15年9月10日(水)まで</v>
          </cell>
          <cell r="L214"/>
          <cell r="M214"/>
          <cell r="N214" t="str">
            <v>平成15年9月11日</v>
          </cell>
          <cell r="O214" t="str">
            <v>(木)</v>
          </cell>
          <cell r="P214" t="str">
            <v>午前10時00分</v>
          </cell>
          <cell r="Q214" t="str">
            <v>請負代金額の10分の1以上の契約保証金を納付</v>
          </cell>
          <cell r="R214">
            <v>0</v>
          </cell>
          <cell r="S214">
            <v>0</v>
          </cell>
          <cell r="T214"/>
          <cell r="U214" t="str">
            <v>平成15年8月26日</v>
          </cell>
          <cell r="V214" t="str">
            <v>三祐（株）</v>
          </cell>
          <cell r="W214" t="str">
            <v>FAX</v>
          </cell>
          <cell r="X214" t="str">
            <v>イビデングリーンテック（株）</v>
          </cell>
          <cell r="Y214" t="str">
            <v>FAX</v>
          </cell>
          <cell r="Z214" t="str">
            <v>陽光建設（株）</v>
          </cell>
          <cell r="AA214" t="str">
            <v>FAX</v>
          </cell>
          <cell r="AB214" t="str">
            <v>東興建設（株）</v>
          </cell>
          <cell r="AC214" t="str">
            <v>FAX</v>
          </cell>
          <cell r="AD214" t="str">
            <v>ライト工業（株）</v>
          </cell>
          <cell r="AE214" t="str">
            <v>Fax 022-224-6255</v>
          </cell>
          <cell r="AF214" t="str">
            <v>ショーボンド建設（株）</v>
          </cell>
          <cell r="AG214" t="str">
            <v>FAX</v>
          </cell>
          <cell r="AH214" t="str">
            <v>日特建設（株）</v>
          </cell>
          <cell r="AI214" t="str">
            <v>FAX</v>
          </cell>
          <cell r="AJ214" t="str">
            <v>大和工業（株）</v>
          </cell>
          <cell r="AK214" t="str">
            <v>FAX</v>
          </cell>
          <cell r="AL214" t="str">
            <v>（株）アイビック</v>
          </cell>
          <cell r="AM214" t="str">
            <v>FAX</v>
          </cell>
          <cell r="AN214" t="str">
            <v>技研興業（株）</v>
          </cell>
          <cell r="AO214" t="str">
            <v>FAX</v>
          </cell>
          <cell r="AP214"/>
          <cell r="AQ214" t="e">
            <v>#N/A</v>
          </cell>
          <cell r="AR214"/>
          <cell r="AS214" t="e">
            <v>#N/A</v>
          </cell>
          <cell r="AT214"/>
          <cell r="AU214" t="e">
            <v>#N/A</v>
          </cell>
          <cell r="AV214"/>
          <cell r="AW214" t="e">
            <v>#N/A</v>
          </cell>
          <cell r="AX214"/>
          <cell r="AY214" t="e">
            <v>#N/A</v>
          </cell>
          <cell r="AZ214" t="str">
            <v>平成15年8月26日</v>
          </cell>
          <cell r="BA214">
            <v>23014950</v>
          </cell>
          <cell r="BB214"/>
          <cell r="BC214" t="e">
            <v>#N/A</v>
          </cell>
          <cell r="BD214"/>
          <cell r="BE214" t="e">
            <v>#N/A</v>
          </cell>
          <cell r="BF214"/>
          <cell r="BG214" t="e">
            <v>#N/A</v>
          </cell>
          <cell r="BH214"/>
          <cell r="BI214" t="e">
            <v>#N/A</v>
          </cell>
          <cell r="BJ214"/>
          <cell r="BK214" t="e">
            <v>#N/A</v>
          </cell>
          <cell r="BL214"/>
          <cell r="BM214" t="e">
            <v>#N/A</v>
          </cell>
          <cell r="BN214"/>
          <cell r="BO214" t="e">
            <v>#N/A</v>
          </cell>
          <cell r="BP214"/>
          <cell r="BQ214" t="e">
            <v>#N/A</v>
          </cell>
          <cell r="BR214"/>
          <cell r="BS214" t="e">
            <v>#N/A</v>
          </cell>
          <cell r="BT214"/>
          <cell r="BU214" t="e">
            <v>#N/A</v>
          </cell>
          <cell r="BV214"/>
          <cell r="BW214" t="e">
            <v>#N/A</v>
          </cell>
          <cell r="BX214"/>
          <cell r="BY214" t="e">
            <v>#N/A</v>
          </cell>
          <cell r="BZ214"/>
          <cell r="CA214" t="e">
            <v>#N/A</v>
          </cell>
          <cell r="CB214"/>
          <cell r="CC214" t="e">
            <v>#N/A</v>
          </cell>
          <cell r="CD214"/>
          <cell r="CE214" t="e">
            <v>#N/A</v>
          </cell>
          <cell r="CF214">
            <v>5</v>
          </cell>
          <cell r="CG214">
            <v>1</v>
          </cell>
          <cell r="CH214">
            <v>0.95869565217391306</v>
          </cell>
          <cell r="CI214">
            <v>1</v>
          </cell>
        </row>
        <row r="215">
          <cell r="A215">
            <v>213</v>
          </cell>
          <cell r="B215">
            <v>15</v>
          </cell>
          <cell r="C215" t="str">
            <v>公共事業</v>
          </cell>
          <cell r="D215" t="str">
            <v>む営第 15-10 号</v>
          </cell>
          <cell r="E215">
            <v>37298</v>
          </cell>
          <cell r="F215">
            <v>10</v>
          </cell>
          <cell r="G215" t="str">
            <v>国道338号凍雪害防止ポンプ小屋新築工事</v>
          </cell>
          <cell r="H215" t="str">
            <v>下北郡川内町大字川内地内</v>
          </cell>
          <cell r="I215" t="str">
            <v>平成15年12月15日まで</v>
          </cell>
          <cell r="J215" t="str">
            <v>有</v>
          </cell>
          <cell r="K215" t="str">
            <v>平成15年9月2日(火)から平成15年9月10日(水)まで</v>
          </cell>
          <cell r="L215"/>
          <cell r="M215"/>
          <cell r="N215" t="str">
            <v>平成15年9月11日</v>
          </cell>
          <cell r="O215" t="str">
            <v>(木)</v>
          </cell>
          <cell r="P215" t="str">
            <v>午前10時00分</v>
          </cell>
          <cell r="Q215" t="str">
            <v>請負代金額の10分の1以上の契約保証金を納付</v>
          </cell>
          <cell r="R215">
            <v>0</v>
          </cell>
          <cell r="S215">
            <v>0</v>
          </cell>
          <cell r="T215"/>
          <cell r="U215" t="str">
            <v>平成15年9月2日</v>
          </cell>
          <cell r="V215" t="str">
            <v>（株）鳥谷部建設</v>
          </cell>
          <cell r="W215" t="str">
            <v>FAX</v>
          </cell>
          <cell r="X215" t="str">
            <v>大畑振興建設（株）</v>
          </cell>
          <cell r="Y215" t="str">
            <v>FAX</v>
          </cell>
          <cell r="Z215" t="str">
            <v>手間本建設（株）</v>
          </cell>
          <cell r="AA215" t="str">
            <v>0175‐64‐2604</v>
          </cell>
          <cell r="AB215" t="str">
            <v>㈱桜井組</v>
          </cell>
          <cell r="AC215" t="str">
            <v>0175-63-2839</v>
          </cell>
          <cell r="AD215" t="str">
            <v>沼壹建設㈱</v>
          </cell>
          <cell r="AE215" t="str">
            <v>0175-63-4002</v>
          </cell>
          <cell r="AF215" t="str">
            <v>㈲三浦建業</v>
          </cell>
          <cell r="AG215" t="str">
            <v>fax 0175-77-2285</v>
          </cell>
          <cell r="AH215" t="str">
            <v>（株）瀬川組</v>
          </cell>
          <cell r="AI215" t="str">
            <v>FAX</v>
          </cell>
          <cell r="AJ215" t="str">
            <v>（株）中村組</v>
          </cell>
          <cell r="AK215" t="str">
            <v>FAX</v>
          </cell>
          <cell r="AL215" t="str">
            <v>（株）浜中土木</v>
          </cell>
          <cell r="AM215" t="str">
            <v>FAX</v>
          </cell>
          <cell r="AN215" t="str">
            <v>（有）高松建築</v>
          </cell>
          <cell r="AO215" t="str">
            <v>0175-42-2288</v>
          </cell>
          <cell r="AP215"/>
          <cell r="AQ215" t="e">
            <v>#N/A</v>
          </cell>
          <cell r="AR215"/>
          <cell r="AS215" t="e">
            <v>#N/A</v>
          </cell>
          <cell r="AT215"/>
          <cell r="AU215" t="e">
            <v>#N/A</v>
          </cell>
          <cell r="AV215"/>
          <cell r="AW215" t="e">
            <v>#N/A</v>
          </cell>
          <cell r="AX215"/>
          <cell r="AY215" t="e">
            <v>#N/A</v>
          </cell>
          <cell r="AZ215" t="str">
            <v>平成15年9月2日</v>
          </cell>
          <cell r="BA215">
            <v>10878000</v>
          </cell>
          <cell r="BB215"/>
          <cell r="BC215" t="e">
            <v>#N/A</v>
          </cell>
          <cell r="BD215"/>
          <cell r="BE215" t="e">
            <v>#N/A</v>
          </cell>
          <cell r="BF215"/>
          <cell r="BG215" t="e">
            <v>#N/A</v>
          </cell>
          <cell r="BH215"/>
          <cell r="BI215" t="e">
            <v>#N/A</v>
          </cell>
          <cell r="BJ215"/>
          <cell r="BK215" t="e">
            <v>#N/A</v>
          </cell>
          <cell r="BL215"/>
          <cell r="BM215" t="e">
            <v>#N/A</v>
          </cell>
          <cell r="BN215"/>
          <cell r="BO215" t="e">
            <v>#N/A</v>
          </cell>
          <cell r="BP215"/>
          <cell r="BQ215" t="e">
            <v>#N/A</v>
          </cell>
          <cell r="BR215"/>
          <cell r="BS215" t="e">
            <v>#N/A</v>
          </cell>
          <cell r="BT215"/>
          <cell r="BU215" t="e">
            <v>#N/A</v>
          </cell>
          <cell r="BV215"/>
          <cell r="BW215" t="e">
            <v>#N/A</v>
          </cell>
          <cell r="BX215"/>
          <cell r="BY215" t="e">
            <v>#N/A</v>
          </cell>
          <cell r="BZ215"/>
          <cell r="CA215" t="e">
            <v>#N/A</v>
          </cell>
          <cell r="CB215"/>
          <cell r="CC215" t="e">
            <v>#N/A</v>
          </cell>
          <cell r="CD215"/>
          <cell r="CE215" t="e">
            <v>#N/A</v>
          </cell>
          <cell r="CF215">
            <v>2</v>
          </cell>
          <cell r="CG215">
            <v>0</v>
          </cell>
          <cell r="CH215">
            <v>0.96736111111111112</v>
          </cell>
          <cell r="CI215">
            <v>1</v>
          </cell>
        </row>
        <row r="216">
          <cell r="A216">
            <v>214</v>
          </cell>
          <cell r="B216">
            <v>15</v>
          </cell>
          <cell r="C216" t="str">
            <v>県単事業</v>
          </cell>
          <cell r="D216" t="str">
            <v>起海維第 7779 号</v>
          </cell>
          <cell r="E216">
            <v>37298</v>
          </cell>
          <cell r="F216">
            <v>8</v>
          </cell>
          <cell r="G216" t="str">
            <v>甲海岸維持工事</v>
          </cell>
          <cell r="H216" t="str">
            <v>下北郡風間浦村大字下風呂地内</v>
          </cell>
          <cell r="I216" t="str">
            <v>90日間</v>
          </cell>
          <cell r="J216" t="str">
            <v>有</v>
          </cell>
          <cell r="K216" t="str">
            <v>平成15年9月2日(火)から平成15年9月10日(水)まで</v>
          </cell>
          <cell r="L216"/>
          <cell r="M216"/>
          <cell r="N216" t="str">
            <v>平成15年9月11日</v>
          </cell>
          <cell r="O216" t="str">
            <v>(木)</v>
          </cell>
          <cell r="P216" t="str">
            <v>午前10時00分</v>
          </cell>
          <cell r="Q216" t="str">
            <v>請負代金額の100分の5以上の契約保証金を納付</v>
          </cell>
          <cell r="R216">
            <v>0</v>
          </cell>
          <cell r="S216">
            <v>0</v>
          </cell>
          <cell r="T216"/>
          <cell r="U216" t="str">
            <v>平成15年9月2日</v>
          </cell>
          <cell r="V216" t="str">
            <v>（株）菊末産業</v>
          </cell>
          <cell r="W216" t="str">
            <v>FAX</v>
          </cell>
          <cell r="X216" t="str">
            <v>川端建設（株）</v>
          </cell>
          <cell r="Y216" t="str">
            <v>FAX</v>
          </cell>
          <cell r="Z216" t="str">
            <v>（株）鹿内組</v>
          </cell>
          <cell r="AA216" t="str">
            <v>FAX</v>
          </cell>
          <cell r="AB216" t="str">
            <v>（株）杉本建設</v>
          </cell>
          <cell r="AC216" t="str">
            <v>FAX</v>
          </cell>
          <cell r="AD216" t="str">
            <v>（株）石鉢組</v>
          </cell>
          <cell r="AE216" t="str">
            <v>FAX</v>
          </cell>
          <cell r="AF216" t="str">
            <v>大協建設（株）</v>
          </cell>
          <cell r="AG216" t="str">
            <v>FAX</v>
          </cell>
          <cell r="AH216" t="str">
            <v>（株）工藤建設工業</v>
          </cell>
          <cell r="AI216" t="str">
            <v>FAX</v>
          </cell>
          <cell r="AJ216" t="str">
            <v>（株）川村建設</v>
          </cell>
          <cell r="AK216" t="str">
            <v>FAX</v>
          </cell>
          <cell r="AL216"/>
          <cell r="AM216" t="e">
            <v>#N/A</v>
          </cell>
          <cell r="AN216"/>
          <cell r="AO216" t="e">
            <v>#N/A</v>
          </cell>
          <cell r="AP216"/>
          <cell r="AQ216" t="e">
            <v>#N/A</v>
          </cell>
          <cell r="AR216"/>
          <cell r="AS216" t="e">
            <v>#N/A</v>
          </cell>
          <cell r="AT216"/>
          <cell r="AU216" t="e">
            <v>#N/A</v>
          </cell>
          <cell r="AV216"/>
          <cell r="AW216" t="e">
            <v>#N/A</v>
          </cell>
          <cell r="AX216"/>
          <cell r="AY216" t="e">
            <v>#N/A</v>
          </cell>
          <cell r="AZ216" t="str">
            <v>平成15年9月2日</v>
          </cell>
          <cell r="BA216">
            <v>2150400</v>
          </cell>
          <cell r="BB216"/>
          <cell r="BC216" t="e">
            <v>#N/A</v>
          </cell>
          <cell r="BD216"/>
          <cell r="BE216" t="e">
            <v>#N/A</v>
          </cell>
          <cell r="BF216"/>
          <cell r="BG216" t="e">
            <v>#N/A</v>
          </cell>
          <cell r="BH216"/>
          <cell r="BI216" t="e">
            <v>#N/A</v>
          </cell>
          <cell r="BJ216"/>
          <cell r="BK216" t="e">
            <v>#N/A</v>
          </cell>
          <cell r="BL216"/>
          <cell r="BM216" t="e">
            <v>#N/A</v>
          </cell>
          <cell r="BN216"/>
          <cell r="BO216" t="e">
            <v>#N/A</v>
          </cell>
          <cell r="BP216"/>
          <cell r="BQ216" t="e">
            <v>#N/A</v>
          </cell>
          <cell r="BR216"/>
          <cell r="BS216" t="e">
            <v>#N/A</v>
          </cell>
          <cell r="BT216"/>
          <cell r="BU216" t="e">
            <v>#N/A</v>
          </cell>
          <cell r="BV216"/>
          <cell r="BW216" t="e">
            <v>#N/A</v>
          </cell>
          <cell r="BX216"/>
          <cell r="BY216" t="e">
            <v>#N/A</v>
          </cell>
          <cell r="BZ216"/>
          <cell r="CA216" t="e">
            <v>#N/A</v>
          </cell>
          <cell r="CB216"/>
          <cell r="CC216" t="e">
            <v>#N/A</v>
          </cell>
          <cell r="CD216"/>
          <cell r="CE216" t="e">
            <v>#N/A</v>
          </cell>
          <cell r="CF216">
            <v>1</v>
          </cell>
          <cell r="CG216">
            <v>0</v>
          </cell>
          <cell r="CH216">
            <v>0.95232558139534884</v>
          </cell>
          <cell r="CI216">
            <v>1</v>
          </cell>
        </row>
        <row r="217">
          <cell r="A217">
            <v>215</v>
          </cell>
          <cell r="B217">
            <v>15</v>
          </cell>
          <cell r="C217" t="str">
            <v>県単事業</v>
          </cell>
          <cell r="D217" t="str">
            <v>起海維第 7777 号</v>
          </cell>
          <cell r="E217">
            <v>37298</v>
          </cell>
          <cell r="F217">
            <v>10</v>
          </cell>
          <cell r="G217" t="str">
            <v>長浜海岸維持工事</v>
          </cell>
          <cell r="H217" t="str">
            <v>下北郡川内町大字宿野部地内</v>
          </cell>
          <cell r="I217" t="str">
            <v>160日間</v>
          </cell>
          <cell r="J217" t="str">
            <v>有</v>
          </cell>
          <cell r="K217" t="str">
            <v>平成15年8月26日(火)から平成15年9月10日(水)まで</v>
          </cell>
          <cell r="L217"/>
          <cell r="M217"/>
          <cell r="N217" t="str">
            <v>平成15年9月11日</v>
          </cell>
          <cell r="O217" t="str">
            <v>(木)</v>
          </cell>
          <cell r="P217" t="str">
            <v>午前10時00分</v>
          </cell>
          <cell r="Q217" t="str">
            <v>請負代金額の10分の1以上の契約保証金を納付</v>
          </cell>
          <cell r="R217">
            <v>0</v>
          </cell>
          <cell r="S217">
            <v>0</v>
          </cell>
          <cell r="T217"/>
          <cell r="U217" t="str">
            <v>平成15年8月26日</v>
          </cell>
          <cell r="V217" t="str">
            <v>（株）浜中土木</v>
          </cell>
          <cell r="W217" t="str">
            <v>FAX</v>
          </cell>
          <cell r="X217" t="str">
            <v>山内土木（株）</v>
          </cell>
          <cell r="Y217" t="str">
            <v>FAX</v>
          </cell>
          <cell r="Z217" t="str">
            <v>（株）柴田組</v>
          </cell>
          <cell r="AA217" t="str">
            <v>FAX</v>
          </cell>
          <cell r="AB217" t="str">
            <v>（株）熊谷建設工業</v>
          </cell>
          <cell r="AC217" t="str">
            <v>FAX</v>
          </cell>
          <cell r="AD217" t="str">
            <v>（株）菊末産業</v>
          </cell>
          <cell r="AE217" t="str">
            <v>FAX</v>
          </cell>
          <cell r="AF217" t="str">
            <v>川端建設（株）</v>
          </cell>
          <cell r="AG217" t="str">
            <v>FAX</v>
          </cell>
          <cell r="AH217" t="str">
            <v>（株）中村組</v>
          </cell>
          <cell r="AI217" t="str">
            <v>FAX</v>
          </cell>
          <cell r="AJ217" t="str">
            <v>（株）鹿内組</v>
          </cell>
          <cell r="AK217" t="str">
            <v>FAX</v>
          </cell>
          <cell r="AL217" t="str">
            <v>（株）杉本建設</v>
          </cell>
          <cell r="AM217" t="str">
            <v>FAX</v>
          </cell>
          <cell r="AN217" t="str">
            <v>（株）石鉢組</v>
          </cell>
          <cell r="AO217" t="str">
            <v>FAX</v>
          </cell>
          <cell r="AP217"/>
          <cell r="AQ217" t="e">
            <v>#N/A</v>
          </cell>
          <cell r="AR217"/>
          <cell r="AS217" t="e">
            <v>#N/A</v>
          </cell>
          <cell r="AT217"/>
          <cell r="AU217" t="e">
            <v>#N/A</v>
          </cell>
          <cell r="AV217"/>
          <cell r="AW217" t="e">
            <v>#N/A</v>
          </cell>
          <cell r="AX217"/>
          <cell r="AY217" t="e">
            <v>#N/A</v>
          </cell>
          <cell r="AZ217" t="str">
            <v>平成15年8月26日</v>
          </cell>
          <cell r="BA217">
            <v>19784100</v>
          </cell>
          <cell r="BB217"/>
          <cell r="BC217" t="e">
            <v>#N/A</v>
          </cell>
          <cell r="BD217"/>
          <cell r="BE217" t="e">
            <v>#N/A</v>
          </cell>
          <cell r="BF217"/>
          <cell r="BG217" t="e">
            <v>#N/A</v>
          </cell>
          <cell r="BH217"/>
          <cell r="BI217" t="e">
            <v>#N/A</v>
          </cell>
          <cell r="BJ217"/>
          <cell r="BK217" t="e">
            <v>#N/A</v>
          </cell>
          <cell r="BL217"/>
          <cell r="BM217" t="e">
            <v>#N/A</v>
          </cell>
          <cell r="BN217"/>
          <cell r="BO217" t="e">
            <v>#N/A</v>
          </cell>
          <cell r="BP217"/>
          <cell r="BQ217" t="e">
            <v>#N/A</v>
          </cell>
          <cell r="BR217"/>
          <cell r="BS217" t="e">
            <v>#N/A</v>
          </cell>
          <cell r="BT217"/>
          <cell r="BU217" t="e">
            <v>#N/A</v>
          </cell>
          <cell r="BV217"/>
          <cell r="BW217" t="e">
            <v>#N/A</v>
          </cell>
          <cell r="BX217"/>
          <cell r="BY217" t="e">
            <v>#N/A</v>
          </cell>
          <cell r="BZ217"/>
          <cell r="CA217" t="e">
            <v>#N/A</v>
          </cell>
          <cell r="CB217"/>
          <cell r="CC217" t="e">
            <v>#N/A</v>
          </cell>
          <cell r="CD217"/>
          <cell r="CE217" t="e">
            <v>#N/A</v>
          </cell>
          <cell r="CF217">
            <v>1</v>
          </cell>
          <cell r="CG217">
            <v>1</v>
          </cell>
          <cell r="CH217">
            <v>0.95939086294416243</v>
          </cell>
          <cell r="CI217">
            <v>1</v>
          </cell>
        </row>
        <row r="218">
          <cell r="A218">
            <v>216</v>
          </cell>
          <cell r="B218">
            <v>15</v>
          </cell>
          <cell r="C218" t="str">
            <v>公共事業</v>
          </cell>
          <cell r="D218" t="str">
            <v>下代第 3-1 号</v>
          </cell>
          <cell r="E218">
            <v>37298</v>
          </cell>
          <cell r="F218">
            <v>18</v>
          </cell>
          <cell r="G218" t="str">
            <v>川内町特環公共下水道２号幹線管渠工事</v>
          </cell>
          <cell r="H218" t="str">
            <v>下北郡川内町大字川内地内</v>
          </cell>
          <cell r="I218" t="str">
            <v>平成16年3月23日まで</v>
          </cell>
          <cell r="J218" t="str">
            <v>無</v>
          </cell>
          <cell r="K218" t="str">
            <v>平成15年8月18日(月)から平成15年9月10日(水)まで</v>
          </cell>
          <cell r="L218"/>
          <cell r="M218"/>
          <cell r="N218" t="str">
            <v>平成15年9月11日</v>
          </cell>
          <cell r="O218" t="str">
            <v>(木)</v>
          </cell>
          <cell r="P218" t="str">
            <v>午前10時00分</v>
          </cell>
          <cell r="Q218" t="str">
            <v>請負代金額の10分の1以上の契約保証金を納付</v>
          </cell>
          <cell r="R218">
            <v>0</v>
          </cell>
          <cell r="S218">
            <v>0</v>
          </cell>
          <cell r="T218"/>
          <cell r="U218" t="str">
            <v>平成15年8月26日</v>
          </cell>
          <cell r="V218" t="str">
            <v>太陽建設（株）</v>
          </cell>
          <cell r="W218" t="str">
            <v>FAX</v>
          </cell>
          <cell r="X218" t="str">
            <v>（株）柴田組</v>
          </cell>
          <cell r="Y218" t="str">
            <v>FAX</v>
          </cell>
          <cell r="Z218" t="str">
            <v>野崎建設工業（株）</v>
          </cell>
          <cell r="AA218" t="str">
            <v>FAX</v>
          </cell>
          <cell r="AB218" t="str">
            <v>（株）熊谷建設工業</v>
          </cell>
          <cell r="AC218" t="str">
            <v>FAX</v>
          </cell>
          <cell r="AD218" t="str">
            <v>山内土木（株）</v>
          </cell>
          <cell r="AE218" t="str">
            <v>FAX</v>
          </cell>
          <cell r="AF218" t="str">
            <v>大畑振興建設（株）</v>
          </cell>
          <cell r="AG218" t="str">
            <v>FAX</v>
          </cell>
          <cell r="AH218" t="str">
            <v>磯沼建設（株）</v>
          </cell>
          <cell r="AI218" t="str">
            <v>FAX</v>
          </cell>
          <cell r="AJ218" t="str">
            <v>細川建設（株）</v>
          </cell>
          <cell r="AK218" t="str">
            <v>FAX</v>
          </cell>
          <cell r="AL218" t="str">
            <v>杉山建設工業（株）</v>
          </cell>
          <cell r="AM218" t="str">
            <v>FAX</v>
          </cell>
          <cell r="AN218" t="str">
            <v>（株）橋本建設工業</v>
          </cell>
          <cell r="AO218" t="str">
            <v>FAX</v>
          </cell>
          <cell r="AP218" t="str">
            <v>（株）浜中土木</v>
          </cell>
          <cell r="AQ218" t="str">
            <v>FAX</v>
          </cell>
          <cell r="AR218" t="str">
            <v>野村建設（株）</v>
          </cell>
          <cell r="AS218" t="str">
            <v>FAX</v>
          </cell>
          <cell r="AT218" t="str">
            <v>（株）石鉢組</v>
          </cell>
          <cell r="AU218" t="str">
            <v>FAX</v>
          </cell>
          <cell r="AV218" t="str">
            <v>（株）菊末産業</v>
          </cell>
          <cell r="AW218" t="str">
            <v>FAX</v>
          </cell>
          <cell r="AX218" t="str">
            <v>（株）川村建設</v>
          </cell>
          <cell r="AY218" t="str">
            <v>FAX</v>
          </cell>
          <cell r="AZ218" t="str">
            <v>平成15年8月26日</v>
          </cell>
          <cell r="BA218">
            <v>65118900</v>
          </cell>
          <cell r="BB218" t="str">
            <v>（株）鹿内組</v>
          </cell>
          <cell r="BC218" t="str">
            <v>FAX</v>
          </cell>
          <cell r="BD218" t="str">
            <v>（株）中村組</v>
          </cell>
          <cell r="BE218" t="str">
            <v>FAX</v>
          </cell>
          <cell r="BF218" t="str">
            <v>（株）工藤建設工業</v>
          </cell>
          <cell r="BG218" t="str">
            <v>FAX</v>
          </cell>
          <cell r="BH218"/>
          <cell r="BI218" t="e">
            <v>#N/A</v>
          </cell>
          <cell r="BJ218"/>
          <cell r="BK218" t="e">
            <v>#N/A</v>
          </cell>
          <cell r="BL218"/>
          <cell r="BM218" t="e">
            <v>#N/A</v>
          </cell>
          <cell r="BN218"/>
          <cell r="BO218" t="e">
            <v>#N/A</v>
          </cell>
          <cell r="BP218"/>
          <cell r="BQ218" t="e">
            <v>#N/A</v>
          </cell>
          <cell r="BR218"/>
          <cell r="BS218" t="e">
            <v>#N/A</v>
          </cell>
          <cell r="BT218"/>
          <cell r="BU218" t="e">
            <v>#N/A</v>
          </cell>
          <cell r="BV218"/>
          <cell r="BW218" t="e">
            <v>#N/A</v>
          </cell>
          <cell r="BX218"/>
          <cell r="BY218" t="e">
            <v>#N/A</v>
          </cell>
          <cell r="BZ218"/>
          <cell r="CA218" t="e">
            <v>#N/A</v>
          </cell>
          <cell r="CB218"/>
          <cell r="CC218" t="e">
            <v>#N/A</v>
          </cell>
          <cell r="CD218"/>
          <cell r="CE218" t="e">
            <v>#N/A</v>
          </cell>
          <cell r="CF218">
            <v>1</v>
          </cell>
          <cell r="CG218">
            <v>1</v>
          </cell>
          <cell r="CH218">
            <v>0.967741935483871</v>
          </cell>
          <cell r="CI218">
            <v>1</v>
          </cell>
        </row>
        <row r="219">
          <cell r="A219">
            <v>217</v>
          </cell>
          <cell r="B219">
            <v>115</v>
          </cell>
          <cell r="C219" t="str">
            <v>県単事業</v>
          </cell>
          <cell r="D219" t="str">
            <v>ダム管第 7770 号</v>
          </cell>
          <cell r="E219">
            <v>37298</v>
          </cell>
          <cell r="F219">
            <v>2</v>
          </cell>
          <cell r="G219" t="str">
            <v>川内ダム管理設備（弱電設備）修繕工事</v>
          </cell>
          <cell r="H219" t="str">
            <v>むつ市大字中央一丁目地内</v>
          </cell>
          <cell r="I219" t="str">
            <v>100日間</v>
          </cell>
          <cell r="J219" t="str">
            <v>有</v>
          </cell>
          <cell r="K219" t="str">
            <v>平成15年9月2日(火)から平成15年9月10日(水)まで</v>
          </cell>
          <cell r="L219"/>
          <cell r="M219"/>
          <cell r="N219" t="str">
            <v>平成15年9月11日</v>
          </cell>
          <cell r="O219" t="str">
            <v>(木)</v>
          </cell>
          <cell r="P219" t="str">
            <v>午前9時30分</v>
          </cell>
          <cell r="Q219" t="str">
            <v>請負代金額の100分の5以上の契約保証金を納付</v>
          </cell>
          <cell r="R219">
            <v>0</v>
          </cell>
          <cell r="S219">
            <v>0</v>
          </cell>
          <cell r="T219"/>
          <cell r="U219" t="str">
            <v>平成15年9月2日</v>
          </cell>
          <cell r="V219" t="str">
            <v>日本無線（株）</v>
          </cell>
          <cell r="W219" t="str">
            <v>Fax　0177-74-2334</v>
          </cell>
          <cell r="X219" t="str">
            <v>富士通（株）</v>
          </cell>
          <cell r="Y219" t="str">
            <v>Fax　017-723-3226</v>
          </cell>
          <cell r="Z219"/>
          <cell r="AA219" t="e">
            <v>#N/A</v>
          </cell>
          <cell r="AB219"/>
          <cell r="AC219" t="e">
            <v>#N/A</v>
          </cell>
          <cell r="AD219"/>
          <cell r="AE219" t="e">
            <v>#N/A</v>
          </cell>
          <cell r="AF219"/>
          <cell r="AG219" t="e">
            <v>#N/A</v>
          </cell>
          <cell r="AH219"/>
          <cell r="AI219" t="e">
            <v>#N/A</v>
          </cell>
          <cell r="AJ219"/>
          <cell r="AK219" t="e">
            <v>#N/A</v>
          </cell>
          <cell r="AL219"/>
          <cell r="AM219" t="e">
            <v>#N/A</v>
          </cell>
          <cell r="AN219"/>
          <cell r="AO219" t="e">
            <v>#N/A</v>
          </cell>
          <cell r="AP219"/>
          <cell r="AQ219" t="e">
            <v>#N/A</v>
          </cell>
          <cell r="AR219"/>
          <cell r="AS219" t="e">
            <v>#N/A</v>
          </cell>
          <cell r="AT219"/>
          <cell r="AU219" t="e">
            <v>#N/A</v>
          </cell>
          <cell r="AV219"/>
          <cell r="AW219" t="e">
            <v>#N/A</v>
          </cell>
          <cell r="AX219"/>
          <cell r="AY219" t="e">
            <v>#N/A</v>
          </cell>
          <cell r="AZ219" t="str">
            <v>平成15年9月2日</v>
          </cell>
          <cell r="BA219">
            <v>1699950</v>
          </cell>
          <cell r="BB219"/>
          <cell r="BC219" t="e">
            <v>#N/A</v>
          </cell>
          <cell r="BD219"/>
          <cell r="BE219" t="e">
            <v>#N/A</v>
          </cell>
          <cell r="BF219"/>
          <cell r="BG219" t="e">
            <v>#N/A</v>
          </cell>
          <cell r="BH219"/>
          <cell r="BI219" t="e">
            <v>#N/A</v>
          </cell>
          <cell r="BJ219"/>
          <cell r="BK219" t="e">
            <v>#N/A</v>
          </cell>
          <cell r="BL219"/>
          <cell r="BM219" t="e">
            <v>#N/A</v>
          </cell>
          <cell r="BN219"/>
          <cell r="BO219" t="e">
            <v>#N/A</v>
          </cell>
          <cell r="BP219"/>
          <cell r="BQ219" t="e">
            <v>#N/A</v>
          </cell>
          <cell r="BR219"/>
          <cell r="BS219" t="e">
            <v>#N/A</v>
          </cell>
          <cell r="BT219"/>
          <cell r="BU219" t="e">
            <v>#N/A</v>
          </cell>
          <cell r="BV219"/>
          <cell r="BW219" t="e">
            <v>#N/A</v>
          </cell>
          <cell r="BX219"/>
          <cell r="BY219" t="e">
            <v>#N/A</v>
          </cell>
          <cell r="BZ219"/>
          <cell r="CA219" t="e">
            <v>#N/A</v>
          </cell>
          <cell r="CB219"/>
          <cell r="CC219" t="e">
            <v>#N/A</v>
          </cell>
          <cell r="CD219"/>
          <cell r="CE219" t="e">
            <v>#N/A</v>
          </cell>
          <cell r="CF219">
            <v>22</v>
          </cell>
          <cell r="CG219">
            <v>0</v>
          </cell>
          <cell r="CH219">
            <v>0.96301775147928992</v>
          </cell>
          <cell r="CI219">
            <v>0</v>
          </cell>
        </row>
        <row r="220">
          <cell r="A220">
            <v>218</v>
          </cell>
          <cell r="B220">
            <v>115</v>
          </cell>
          <cell r="C220" t="str">
            <v>県単事業</v>
          </cell>
          <cell r="D220" t="str">
            <v>起河維第 7725 号</v>
          </cell>
          <cell r="E220">
            <v>37298</v>
          </cell>
          <cell r="F220">
            <v>2</v>
          </cell>
          <cell r="G220" t="str">
            <v>大佐井川河川維持工事</v>
          </cell>
          <cell r="H220" t="str">
            <v>下北郡佐井村大字川目地内</v>
          </cell>
          <cell r="I220" t="str">
            <v>90日間</v>
          </cell>
          <cell r="J220" t="str">
            <v>有</v>
          </cell>
          <cell r="K220" t="str">
            <v>平成15年9月2日(火)から平成15年9月10日(水)まで</v>
          </cell>
          <cell r="L220"/>
          <cell r="M220"/>
          <cell r="N220" t="str">
            <v>平成15年9月11日</v>
          </cell>
          <cell r="O220" t="str">
            <v>(木)</v>
          </cell>
          <cell r="P220" t="str">
            <v>午前9時30分</v>
          </cell>
          <cell r="Q220" t="str">
            <v>請負代金額の100分の5以上の契約保証金を納付</v>
          </cell>
          <cell r="R220">
            <v>0</v>
          </cell>
          <cell r="S220">
            <v>0</v>
          </cell>
          <cell r="T220"/>
          <cell r="U220" t="str">
            <v>平成15年9月2日</v>
          </cell>
          <cell r="V220" t="str">
            <v>細川建設（株）</v>
          </cell>
          <cell r="W220" t="str">
            <v>FAX</v>
          </cell>
          <cell r="X220" t="str">
            <v>（株）ヤマカツ</v>
          </cell>
          <cell r="Y220" t="str">
            <v>FAX</v>
          </cell>
          <cell r="Z220"/>
          <cell r="AA220" t="e">
            <v>#N/A</v>
          </cell>
          <cell r="AB220"/>
          <cell r="AC220" t="e">
            <v>#N/A</v>
          </cell>
          <cell r="AD220"/>
          <cell r="AE220" t="e">
            <v>#N/A</v>
          </cell>
          <cell r="AF220"/>
          <cell r="AG220" t="e">
            <v>#N/A</v>
          </cell>
          <cell r="AH220"/>
          <cell r="AI220" t="e">
            <v>#N/A</v>
          </cell>
          <cell r="AJ220"/>
          <cell r="AK220" t="e">
            <v>#N/A</v>
          </cell>
          <cell r="AL220"/>
          <cell r="AM220" t="e">
            <v>#N/A</v>
          </cell>
          <cell r="AN220"/>
          <cell r="AO220" t="e">
            <v>#N/A</v>
          </cell>
          <cell r="AP220"/>
          <cell r="AQ220" t="e">
            <v>#N/A</v>
          </cell>
          <cell r="AR220"/>
          <cell r="AS220" t="e">
            <v>#N/A</v>
          </cell>
          <cell r="AT220"/>
          <cell r="AU220" t="e">
            <v>#N/A</v>
          </cell>
          <cell r="AV220"/>
          <cell r="AW220" t="e">
            <v>#N/A</v>
          </cell>
          <cell r="AX220"/>
          <cell r="AY220" t="e">
            <v>#N/A</v>
          </cell>
          <cell r="AZ220" t="str">
            <v>平成15年9月2日</v>
          </cell>
          <cell r="BA220">
            <v>1398600</v>
          </cell>
          <cell r="BB220"/>
          <cell r="BC220" t="e">
            <v>#N/A</v>
          </cell>
          <cell r="BD220"/>
          <cell r="BE220" t="e">
            <v>#N/A</v>
          </cell>
          <cell r="BF220"/>
          <cell r="BG220" t="e">
            <v>#N/A</v>
          </cell>
          <cell r="BH220"/>
          <cell r="BI220" t="e">
            <v>#N/A</v>
          </cell>
          <cell r="BJ220"/>
          <cell r="BK220" t="e">
            <v>#N/A</v>
          </cell>
          <cell r="BL220"/>
          <cell r="BM220" t="e">
            <v>#N/A</v>
          </cell>
          <cell r="BN220"/>
          <cell r="BO220" t="e">
            <v>#N/A</v>
          </cell>
          <cell r="BP220"/>
          <cell r="BQ220" t="e">
            <v>#N/A</v>
          </cell>
          <cell r="BR220"/>
          <cell r="BS220" t="e">
            <v>#N/A</v>
          </cell>
          <cell r="BT220"/>
          <cell r="BU220" t="e">
            <v>#N/A</v>
          </cell>
          <cell r="BV220"/>
          <cell r="BW220" t="e">
            <v>#N/A</v>
          </cell>
          <cell r="BX220"/>
          <cell r="BY220" t="e">
            <v>#N/A</v>
          </cell>
          <cell r="BZ220"/>
          <cell r="CA220" t="e">
            <v>#N/A</v>
          </cell>
          <cell r="CB220"/>
          <cell r="CC220" t="e">
            <v>#N/A</v>
          </cell>
          <cell r="CD220"/>
          <cell r="CE220" t="e">
            <v>#N/A</v>
          </cell>
          <cell r="CF220">
            <v>23</v>
          </cell>
          <cell r="CG220">
            <v>0</v>
          </cell>
          <cell r="CH220">
            <v>0.96690647482014391</v>
          </cell>
          <cell r="CI220">
            <v>0</v>
          </cell>
        </row>
        <row r="221">
          <cell r="A221">
            <v>219</v>
          </cell>
          <cell r="B221">
            <v>15</v>
          </cell>
          <cell r="C221" t="str">
            <v>県単事業</v>
          </cell>
          <cell r="D221" t="str">
            <v>起海維第 7771-2 号</v>
          </cell>
          <cell r="E221">
            <v>37305</v>
          </cell>
          <cell r="F221">
            <v>9</v>
          </cell>
          <cell r="G221" t="str">
            <v>木野部海岸心と体をいやす海辺の空間整備工事</v>
          </cell>
          <cell r="H221" t="str">
            <v>下北郡大畑町大字木野部地内</v>
          </cell>
          <cell r="I221" t="str">
            <v>140日間</v>
          </cell>
          <cell r="J221" t="str">
            <v>有</v>
          </cell>
          <cell r="K221" t="str">
            <v>平成15年9月2日(火)から平成15年9月17日(水)まで</v>
          </cell>
          <cell r="L221"/>
          <cell r="M221"/>
          <cell r="N221" t="str">
            <v>平成15年9月18日</v>
          </cell>
          <cell r="O221" t="str">
            <v>(木)</v>
          </cell>
          <cell r="P221" t="str">
            <v>午前10時00分</v>
          </cell>
          <cell r="Q221" t="str">
            <v>請負代金額の10分の1以上の契約保証金を納付</v>
          </cell>
          <cell r="R221">
            <v>0</v>
          </cell>
          <cell r="S221">
            <v>0</v>
          </cell>
          <cell r="T221"/>
          <cell r="U221" t="str">
            <v>平成15年9月2日</v>
          </cell>
          <cell r="V221" t="str">
            <v>（株）菊末産業</v>
          </cell>
          <cell r="W221" t="str">
            <v>FAX</v>
          </cell>
          <cell r="X221" t="str">
            <v>川端建設（株）</v>
          </cell>
          <cell r="Y221" t="str">
            <v>FAX</v>
          </cell>
          <cell r="Z221" t="str">
            <v>（株）中村組</v>
          </cell>
          <cell r="AA221" t="str">
            <v>FAX</v>
          </cell>
          <cell r="AB221" t="str">
            <v>（株）鹿内組</v>
          </cell>
          <cell r="AC221" t="str">
            <v>FAX</v>
          </cell>
          <cell r="AD221" t="str">
            <v>（株）杉本建設</v>
          </cell>
          <cell r="AE221" t="str">
            <v>FAX</v>
          </cell>
          <cell r="AF221" t="str">
            <v>（株）石鉢組</v>
          </cell>
          <cell r="AG221" t="str">
            <v>FAX</v>
          </cell>
          <cell r="AH221" t="str">
            <v>大協建設（株）</v>
          </cell>
          <cell r="AI221" t="str">
            <v>FAX</v>
          </cell>
          <cell r="AJ221" t="str">
            <v>（株）工藤建設工業</v>
          </cell>
          <cell r="AK221" t="str">
            <v>FAX</v>
          </cell>
          <cell r="AL221" t="str">
            <v>（株）川村建設</v>
          </cell>
          <cell r="AM221" t="str">
            <v>FAX</v>
          </cell>
          <cell r="AN221"/>
          <cell r="AO221" t="e">
            <v>#N/A</v>
          </cell>
          <cell r="AP221"/>
          <cell r="AQ221" t="e">
            <v>#N/A</v>
          </cell>
          <cell r="AR221"/>
          <cell r="AS221" t="e">
            <v>#N/A</v>
          </cell>
          <cell r="AT221"/>
          <cell r="AU221" t="e">
            <v>#N/A</v>
          </cell>
          <cell r="AV221"/>
          <cell r="AW221" t="e">
            <v>#N/A</v>
          </cell>
          <cell r="AX221"/>
          <cell r="AY221" t="e">
            <v>#N/A</v>
          </cell>
          <cell r="AZ221" t="str">
            <v>平成15年9月2日</v>
          </cell>
          <cell r="BA221">
            <v>12802650</v>
          </cell>
          <cell r="BB221"/>
          <cell r="BC221" t="e">
            <v>#N/A</v>
          </cell>
          <cell r="BD221"/>
          <cell r="BE221" t="e">
            <v>#N/A</v>
          </cell>
          <cell r="BF221"/>
          <cell r="BG221" t="e">
            <v>#N/A</v>
          </cell>
          <cell r="BH221"/>
          <cell r="BI221" t="e">
            <v>#N/A</v>
          </cell>
          <cell r="BJ221"/>
          <cell r="BK221" t="e">
            <v>#N/A</v>
          </cell>
          <cell r="BL221"/>
          <cell r="BM221" t="e">
            <v>#N/A</v>
          </cell>
          <cell r="BN221"/>
          <cell r="BO221" t="e">
            <v>#N/A</v>
          </cell>
          <cell r="BP221"/>
          <cell r="BQ221" t="e">
            <v>#N/A</v>
          </cell>
          <cell r="BR221"/>
          <cell r="BS221" t="e">
            <v>#N/A</v>
          </cell>
          <cell r="BT221"/>
          <cell r="BU221" t="e">
            <v>#N/A</v>
          </cell>
          <cell r="BV221"/>
          <cell r="BW221" t="e">
            <v>#N/A</v>
          </cell>
          <cell r="BX221"/>
          <cell r="BY221" t="e">
            <v>#N/A</v>
          </cell>
          <cell r="BZ221"/>
          <cell r="CA221" t="e">
            <v>#N/A</v>
          </cell>
          <cell r="CB221"/>
          <cell r="CC221" t="e">
            <v>#N/A</v>
          </cell>
          <cell r="CD221"/>
          <cell r="CE221" t="e">
            <v>#N/A</v>
          </cell>
          <cell r="CF221">
            <v>1</v>
          </cell>
          <cell r="CG221">
            <v>1</v>
          </cell>
          <cell r="CH221">
            <v>0.95156249999999998</v>
          </cell>
          <cell r="CI221">
            <v>1</v>
          </cell>
        </row>
        <row r="222">
          <cell r="A222">
            <v>220</v>
          </cell>
          <cell r="B222">
            <v>15</v>
          </cell>
          <cell r="C222" t="str">
            <v>県単事業</v>
          </cell>
          <cell r="D222" t="str">
            <v>む営第 15-11 号</v>
          </cell>
          <cell r="E222">
            <v>37305</v>
          </cell>
          <cell r="F222">
            <v>10</v>
          </cell>
          <cell r="G222" t="str">
            <v>磯谷区域地域防災広場整備建築工事</v>
          </cell>
          <cell r="H222" t="str">
            <v>下北郡佐井村大字磯谷地内</v>
          </cell>
          <cell r="I222" t="str">
            <v>平成16年3月25日まで</v>
          </cell>
          <cell r="J222" t="str">
            <v>有</v>
          </cell>
          <cell r="K222" t="str">
            <v>平成15年9月2日(火)から平成15年9月17日(水)まで</v>
          </cell>
          <cell r="L222"/>
          <cell r="M222"/>
          <cell r="N222" t="str">
            <v>平成15年9月18日</v>
          </cell>
          <cell r="O222" t="str">
            <v>(木)</v>
          </cell>
          <cell r="P222" t="str">
            <v>午前10時00分</v>
          </cell>
          <cell r="Q222" t="str">
            <v>請負代金額の10分の1以上の契約保証金を納付</v>
          </cell>
          <cell r="R222">
            <v>0</v>
          </cell>
          <cell r="S222">
            <v>0</v>
          </cell>
          <cell r="T222"/>
          <cell r="U222" t="str">
            <v>平成15年9月2日</v>
          </cell>
          <cell r="V222" t="str">
            <v>（株）熊谷建設工業</v>
          </cell>
          <cell r="W222" t="str">
            <v>FAX</v>
          </cell>
          <cell r="X222" t="str">
            <v>（株）橋本建設工業</v>
          </cell>
          <cell r="Y222" t="str">
            <v>FAX</v>
          </cell>
          <cell r="Z222" t="str">
            <v>杉山建設工業（株）</v>
          </cell>
          <cell r="AA222" t="str">
            <v>FAX</v>
          </cell>
          <cell r="AB222" t="str">
            <v>山内土木（株）</v>
          </cell>
          <cell r="AC222" t="str">
            <v>FAX</v>
          </cell>
          <cell r="AD222" t="str">
            <v>野村建設（株）</v>
          </cell>
          <cell r="AE222" t="str">
            <v>FAX</v>
          </cell>
          <cell r="AF222" t="str">
            <v>鈴木建設工業(株)</v>
          </cell>
          <cell r="AG222" t="str">
            <v>Fax 0176-53-9800</v>
          </cell>
          <cell r="AH222" t="str">
            <v>(有)沖澤工務所</v>
          </cell>
          <cell r="AI222">
            <v>0</v>
          </cell>
          <cell r="AJ222" t="str">
            <v>石田産業(株)</v>
          </cell>
          <cell r="AK222" t="str">
            <v>Fax　0176-62‐9571</v>
          </cell>
          <cell r="AL222" t="str">
            <v>（株）坂田組</v>
          </cell>
          <cell r="AM222" t="str">
            <v>Fax 0176-62-6100</v>
          </cell>
          <cell r="AN222" t="str">
            <v>（株）鳥山土木工業</v>
          </cell>
          <cell r="AO222" t="str">
            <v>Fax 0175-74-2423</v>
          </cell>
          <cell r="AP222"/>
          <cell r="AQ222" t="e">
            <v>#N/A</v>
          </cell>
          <cell r="AR222"/>
          <cell r="AS222" t="e">
            <v>#N/A</v>
          </cell>
          <cell r="AT222"/>
          <cell r="AU222" t="e">
            <v>#N/A</v>
          </cell>
          <cell r="AV222"/>
          <cell r="AW222" t="e">
            <v>#N/A</v>
          </cell>
          <cell r="AX222"/>
          <cell r="AY222" t="e">
            <v>#N/A</v>
          </cell>
          <cell r="AZ222" t="str">
            <v>平成15年9月2日</v>
          </cell>
          <cell r="BA222">
            <v>20716500</v>
          </cell>
          <cell r="BB222"/>
          <cell r="BC222" t="e">
            <v>#N/A</v>
          </cell>
          <cell r="BD222"/>
          <cell r="BE222" t="e">
            <v>#N/A</v>
          </cell>
          <cell r="BF222"/>
          <cell r="BG222" t="e">
            <v>#N/A</v>
          </cell>
          <cell r="BH222"/>
          <cell r="BI222" t="e">
            <v>#N/A</v>
          </cell>
          <cell r="BJ222"/>
          <cell r="BK222" t="e">
            <v>#N/A</v>
          </cell>
          <cell r="BL222"/>
          <cell r="BM222" t="e">
            <v>#N/A</v>
          </cell>
          <cell r="BN222"/>
          <cell r="BO222" t="e">
            <v>#N/A</v>
          </cell>
          <cell r="BP222"/>
          <cell r="BQ222" t="e">
            <v>#N/A</v>
          </cell>
          <cell r="BR222"/>
          <cell r="BS222" t="e">
            <v>#N/A</v>
          </cell>
          <cell r="BT222"/>
          <cell r="BU222" t="e">
            <v>#N/A</v>
          </cell>
          <cell r="BV222"/>
          <cell r="BW222" t="e">
            <v>#N/A</v>
          </cell>
          <cell r="BX222"/>
          <cell r="BY222" t="e">
            <v>#N/A</v>
          </cell>
          <cell r="BZ222"/>
          <cell r="CA222" t="e">
            <v>#N/A</v>
          </cell>
          <cell r="CB222"/>
          <cell r="CC222" t="e">
            <v>#N/A</v>
          </cell>
          <cell r="CD222"/>
          <cell r="CE222" t="e">
            <v>#N/A</v>
          </cell>
          <cell r="CF222">
            <v>2</v>
          </cell>
          <cell r="CG222">
            <v>0</v>
          </cell>
          <cell r="CH222">
            <v>0.97391304347826091</v>
          </cell>
          <cell r="CI222">
            <v>1</v>
          </cell>
        </row>
        <row r="223">
          <cell r="A223">
            <v>221</v>
          </cell>
          <cell r="B223">
            <v>15</v>
          </cell>
          <cell r="C223" t="str">
            <v>県単事業</v>
          </cell>
          <cell r="D223" t="str">
            <v>起第 7971-5 号</v>
          </cell>
          <cell r="E223">
            <v>37305</v>
          </cell>
          <cell r="F223">
            <v>12</v>
          </cell>
          <cell r="G223" t="str">
            <v>国道338号橋梁補修対策（奥戸橋）撤去工事</v>
          </cell>
          <cell r="H223" t="str">
            <v>下北郡大間町大字奥戸地内</v>
          </cell>
          <cell r="I223" t="str">
            <v>平成16年1月31日まで</v>
          </cell>
          <cell r="J223" t="str">
            <v>有</v>
          </cell>
          <cell r="K223" t="str">
            <v>平成15年9月2日(火)から平成15年9月17日(水)まで</v>
          </cell>
          <cell r="L223"/>
          <cell r="M223"/>
          <cell r="N223" t="str">
            <v>平成15年9月18日</v>
          </cell>
          <cell r="O223" t="str">
            <v>(木)</v>
          </cell>
          <cell r="P223" t="str">
            <v>午前10時00分</v>
          </cell>
          <cell r="Q223" t="str">
            <v>請負代金額の10分の1以上の契約保証金を納付</v>
          </cell>
          <cell r="R223">
            <v>0</v>
          </cell>
          <cell r="S223">
            <v>0</v>
          </cell>
          <cell r="T223"/>
          <cell r="U223" t="str">
            <v>平成15年9月2日</v>
          </cell>
          <cell r="V223" t="str">
            <v>山内土木（株）</v>
          </cell>
          <cell r="W223" t="str">
            <v>FAX</v>
          </cell>
          <cell r="X223" t="str">
            <v>（株）柴田組</v>
          </cell>
          <cell r="Y223" t="str">
            <v>FAX</v>
          </cell>
          <cell r="Z223" t="str">
            <v>野村建設（株）</v>
          </cell>
          <cell r="AA223" t="str">
            <v>FAX</v>
          </cell>
          <cell r="AB223" t="str">
            <v>（株）熊谷建設工業</v>
          </cell>
          <cell r="AC223" t="str">
            <v>FAX</v>
          </cell>
          <cell r="AD223" t="str">
            <v>太陽建設（株）</v>
          </cell>
          <cell r="AE223" t="str">
            <v>FAX</v>
          </cell>
          <cell r="AF223" t="str">
            <v>磯沼建設（株）</v>
          </cell>
          <cell r="AG223" t="str">
            <v>FAX</v>
          </cell>
          <cell r="AH223" t="str">
            <v>杉山建設工業（株）</v>
          </cell>
          <cell r="AI223" t="str">
            <v>FAX</v>
          </cell>
          <cell r="AJ223" t="str">
            <v>（株）橋本建設工業</v>
          </cell>
          <cell r="AK223" t="str">
            <v>FAX</v>
          </cell>
          <cell r="AL223" t="str">
            <v>大畑振興建設（株）</v>
          </cell>
          <cell r="AM223" t="str">
            <v>FAX</v>
          </cell>
          <cell r="AN223" t="str">
            <v>大見海事工業（株）</v>
          </cell>
          <cell r="AO223" t="str">
            <v>FAX</v>
          </cell>
          <cell r="AP223" t="str">
            <v>野崎建設工業（株）</v>
          </cell>
          <cell r="AQ223" t="str">
            <v>FAX</v>
          </cell>
          <cell r="AR223" t="str">
            <v>細川建設（株）</v>
          </cell>
          <cell r="AS223" t="str">
            <v>FAX</v>
          </cell>
          <cell r="AT223"/>
          <cell r="AU223" t="e">
            <v>#N/A</v>
          </cell>
          <cell r="AV223"/>
          <cell r="AW223" t="e">
            <v>#N/A</v>
          </cell>
          <cell r="AX223"/>
          <cell r="AY223" t="e">
            <v>#N/A</v>
          </cell>
          <cell r="AZ223" t="str">
            <v>平成15年9月2日</v>
          </cell>
          <cell r="BA223">
            <v>39718350</v>
          </cell>
          <cell r="BB223"/>
          <cell r="BC223" t="e">
            <v>#N/A</v>
          </cell>
          <cell r="BD223"/>
          <cell r="BE223" t="e">
            <v>#N/A</v>
          </cell>
          <cell r="BF223"/>
          <cell r="BG223" t="e">
            <v>#N/A</v>
          </cell>
          <cell r="BH223"/>
          <cell r="BI223" t="e">
            <v>#N/A</v>
          </cell>
          <cell r="BJ223"/>
          <cell r="BK223" t="e">
            <v>#N/A</v>
          </cell>
          <cell r="BL223"/>
          <cell r="BM223" t="e">
            <v>#N/A</v>
          </cell>
          <cell r="BN223"/>
          <cell r="BO223" t="e">
            <v>#N/A</v>
          </cell>
          <cell r="BP223"/>
          <cell r="BQ223" t="e">
            <v>#N/A</v>
          </cell>
          <cell r="BR223"/>
          <cell r="BS223" t="e">
            <v>#N/A</v>
          </cell>
          <cell r="BT223"/>
          <cell r="BU223" t="e">
            <v>#N/A</v>
          </cell>
          <cell r="BV223"/>
          <cell r="BW223" t="e">
            <v>#N/A</v>
          </cell>
          <cell r="BX223"/>
          <cell r="BY223" t="e">
            <v>#N/A</v>
          </cell>
          <cell r="BZ223"/>
          <cell r="CA223" t="e">
            <v>#N/A</v>
          </cell>
          <cell r="CB223"/>
          <cell r="CC223" t="e">
            <v>#N/A</v>
          </cell>
          <cell r="CD223"/>
          <cell r="CE223" t="e">
            <v>#N/A</v>
          </cell>
          <cell r="CF223">
            <v>1</v>
          </cell>
          <cell r="CG223">
            <v>1</v>
          </cell>
          <cell r="CH223">
            <v>0.9653652392947103</v>
          </cell>
          <cell r="CI223">
            <v>1</v>
          </cell>
        </row>
        <row r="224">
          <cell r="A224">
            <v>222</v>
          </cell>
          <cell r="B224">
            <v>15</v>
          </cell>
          <cell r="C224" t="str">
            <v>県単事業</v>
          </cell>
          <cell r="D224" t="str">
            <v>第 7850-1 号</v>
          </cell>
          <cell r="E224">
            <v>37305</v>
          </cell>
          <cell r="F224">
            <v>13</v>
          </cell>
          <cell r="G224" t="str">
            <v>磯谷区域地域防災広場整備工事</v>
          </cell>
          <cell r="H224" t="str">
            <v>下北郡佐井村大字磯谷地内</v>
          </cell>
          <cell r="I224" t="str">
            <v>平成16年3月25日まで</v>
          </cell>
          <cell r="J224" t="str">
            <v>有</v>
          </cell>
          <cell r="K224" t="str">
            <v>平成15年9月2日(火)から平成15年9月17日(水)まで</v>
          </cell>
          <cell r="L224"/>
          <cell r="M224"/>
          <cell r="N224" t="str">
            <v>平成15年9月18日</v>
          </cell>
          <cell r="O224" t="str">
            <v>(木)</v>
          </cell>
          <cell r="P224" t="str">
            <v>午前10時00分</v>
          </cell>
          <cell r="Q224" t="str">
            <v>請負代金額の10分の1以上の契約保証金を納付</v>
          </cell>
          <cell r="R224">
            <v>0</v>
          </cell>
          <cell r="S224">
            <v>0</v>
          </cell>
          <cell r="T224"/>
          <cell r="U224" t="str">
            <v>平成15年9月2日</v>
          </cell>
          <cell r="V224" t="str">
            <v>（株）浜中土木</v>
          </cell>
          <cell r="W224" t="str">
            <v>FAX</v>
          </cell>
          <cell r="X224" t="str">
            <v>山内土木（株）</v>
          </cell>
          <cell r="Y224" t="str">
            <v>FAX</v>
          </cell>
          <cell r="Z224" t="str">
            <v>（株）柴田組</v>
          </cell>
          <cell r="AA224" t="str">
            <v>FAX</v>
          </cell>
          <cell r="AB224" t="str">
            <v>野村建設（株）</v>
          </cell>
          <cell r="AC224" t="str">
            <v>FAX</v>
          </cell>
          <cell r="AD224" t="str">
            <v>（株）熊谷建設工業</v>
          </cell>
          <cell r="AE224" t="str">
            <v>FAX</v>
          </cell>
          <cell r="AF224" t="str">
            <v>太陽建設（株）</v>
          </cell>
          <cell r="AG224" t="str">
            <v>FAX</v>
          </cell>
          <cell r="AH224" t="str">
            <v>磯沼建設（株）</v>
          </cell>
          <cell r="AI224" t="str">
            <v>FAX</v>
          </cell>
          <cell r="AJ224" t="str">
            <v>杉山建設工業（株）</v>
          </cell>
          <cell r="AK224" t="str">
            <v>FAX</v>
          </cell>
          <cell r="AL224" t="str">
            <v>（株）橋本建設工業</v>
          </cell>
          <cell r="AM224" t="str">
            <v>FAX</v>
          </cell>
          <cell r="AN224" t="str">
            <v>大畑振興建設（株）</v>
          </cell>
          <cell r="AO224" t="str">
            <v>FAX</v>
          </cell>
          <cell r="AP224" t="str">
            <v>大見海事工業（株）</v>
          </cell>
          <cell r="AQ224" t="str">
            <v>FAX</v>
          </cell>
          <cell r="AR224" t="str">
            <v>野崎建設工業（株）</v>
          </cell>
          <cell r="AS224" t="str">
            <v>FAX</v>
          </cell>
          <cell r="AT224" t="str">
            <v>細川建設（株）</v>
          </cell>
          <cell r="AU224" t="str">
            <v>FAX</v>
          </cell>
          <cell r="AV224"/>
          <cell r="AW224" t="e">
            <v>#N/A</v>
          </cell>
          <cell r="AX224"/>
          <cell r="AY224" t="e">
            <v>#N/A</v>
          </cell>
          <cell r="AZ224" t="str">
            <v>平成15年9月2日</v>
          </cell>
          <cell r="BA224">
            <v>41871900</v>
          </cell>
          <cell r="BB224"/>
          <cell r="BC224" t="e">
            <v>#N/A</v>
          </cell>
          <cell r="BD224"/>
          <cell r="BE224" t="e">
            <v>#N/A</v>
          </cell>
          <cell r="BF224"/>
          <cell r="BG224" t="e">
            <v>#N/A</v>
          </cell>
          <cell r="BH224"/>
          <cell r="BI224" t="e">
            <v>#N/A</v>
          </cell>
          <cell r="BJ224"/>
          <cell r="BK224" t="e">
            <v>#N/A</v>
          </cell>
          <cell r="BL224"/>
          <cell r="BM224" t="e">
            <v>#N/A</v>
          </cell>
          <cell r="BN224"/>
          <cell r="BO224" t="e">
            <v>#N/A</v>
          </cell>
          <cell r="BP224"/>
          <cell r="BQ224" t="e">
            <v>#N/A</v>
          </cell>
          <cell r="BR224"/>
          <cell r="BS224" t="e">
            <v>#N/A</v>
          </cell>
          <cell r="BT224"/>
          <cell r="BU224" t="e">
            <v>#N/A</v>
          </cell>
          <cell r="BV224"/>
          <cell r="BW224" t="e">
            <v>#N/A</v>
          </cell>
          <cell r="BX224"/>
          <cell r="BY224" t="e">
            <v>#N/A</v>
          </cell>
          <cell r="BZ224"/>
          <cell r="CA224" t="e">
            <v>#N/A</v>
          </cell>
          <cell r="CB224"/>
          <cell r="CC224" t="e">
            <v>#N/A</v>
          </cell>
          <cell r="CD224"/>
          <cell r="CE224" t="e">
            <v>#N/A</v>
          </cell>
          <cell r="CF224">
            <v>1</v>
          </cell>
          <cell r="CG224">
            <v>1</v>
          </cell>
          <cell r="CH224">
            <v>0.96459330143540667</v>
          </cell>
          <cell r="CI224">
            <v>1</v>
          </cell>
        </row>
        <row r="225">
          <cell r="A225">
            <v>223</v>
          </cell>
          <cell r="B225">
            <v>15</v>
          </cell>
          <cell r="C225" t="str">
            <v>公共事業</v>
          </cell>
          <cell r="D225" t="str">
            <v>第 8-11-3 号</v>
          </cell>
          <cell r="E225">
            <v>37305</v>
          </cell>
          <cell r="F225">
            <v>20</v>
          </cell>
          <cell r="G225" t="str">
            <v>国道３３８号道路改良工事</v>
          </cell>
          <cell r="H225" t="str">
            <v>下北郡佐井村大字長後地内</v>
          </cell>
          <cell r="I225" t="str">
            <v>平成16年3月25日まで</v>
          </cell>
          <cell r="J225" t="str">
            <v>無</v>
          </cell>
          <cell r="K225" t="str">
            <v>平成15年8月26日(火)から平成15年9月17日(水)まで</v>
          </cell>
          <cell r="L225"/>
          <cell r="M225"/>
          <cell r="N225" t="str">
            <v>平成15年9月18日</v>
          </cell>
          <cell r="O225" t="str">
            <v>(木)</v>
          </cell>
          <cell r="P225" t="str">
            <v>午前10時00分</v>
          </cell>
          <cell r="Q225" t="str">
            <v>請負代金額の10分の1以上の契約保証金を納付</v>
          </cell>
          <cell r="R225">
            <v>0</v>
          </cell>
          <cell r="S225">
            <v>0</v>
          </cell>
          <cell r="T225"/>
          <cell r="U225" t="str">
            <v>平成15年9月4日</v>
          </cell>
          <cell r="V225" t="str">
            <v>太陽建設（株）</v>
          </cell>
          <cell r="W225" t="str">
            <v>FAX</v>
          </cell>
          <cell r="X225" t="str">
            <v>（株）柴田組</v>
          </cell>
          <cell r="Y225" t="str">
            <v>FAX</v>
          </cell>
          <cell r="Z225" t="str">
            <v>野崎建設工業（株）</v>
          </cell>
          <cell r="AA225" t="str">
            <v>FAX</v>
          </cell>
          <cell r="AB225" t="str">
            <v>（株）熊谷建設工業</v>
          </cell>
          <cell r="AC225" t="str">
            <v>FAX</v>
          </cell>
          <cell r="AD225" t="str">
            <v>山内土木（株）</v>
          </cell>
          <cell r="AE225" t="str">
            <v>FAX</v>
          </cell>
          <cell r="AF225" t="str">
            <v>大畑振興建設（株）</v>
          </cell>
          <cell r="AG225" t="str">
            <v>FAX</v>
          </cell>
          <cell r="AH225" t="str">
            <v>磯沼建設（株）</v>
          </cell>
          <cell r="AI225" t="str">
            <v>FAX</v>
          </cell>
          <cell r="AJ225" t="str">
            <v>細川建設（株）</v>
          </cell>
          <cell r="AK225" t="str">
            <v>FAX</v>
          </cell>
          <cell r="AL225" t="str">
            <v>杉山建設工業（株）</v>
          </cell>
          <cell r="AM225" t="str">
            <v>FAX</v>
          </cell>
          <cell r="AN225" t="str">
            <v>（株）橋本建設工業</v>
          </cell>
          <cell r="AO225" t="str">
            <v>FAX</v>
          </cell>
          <cell r="AP225" t="str">
            <v>大見海事工業（株）</v>
          </cell>
          <cell r="AQ225" t="str">
            <v>FAX</v>
          </cell>
          <cell r="AR225" t="str">
            <v>（株）浜中土木</v>
          </cell>
          <cell r="AS225" t="str">
            <v>FAX</v>
          </cell>
          <cell r="AT225" t="str">
            <v>野村建設（株）</v>
          </cell>
          <cell r="AU225" t="str">
            <v>FAX</v>
          </cell>
          <cell r="AV225" t="str">
            <v>（株）菊末産業</v>
          </cell>
          <cell r="AW225" t="str">
            <v>FAX</v>
          </cell>
          <cell r="AX225" t="str">
            <v>大協建設（株）</v>
          </cell>
          <cell r="AY225" t="str">
            <v>FAX</v>
          </cell>
          <cell r="AZ225" t="str">
            <v>平成15年9月4日</v>
          </cell>
          <cell r="BA225">
            <v>50158500</v>
          </cell>
          <cell r="BB225" t="str">
            <v>（株）川村建設</v>
          </cell>
          <cell r="BC225" t="str">
            <v>FAX</v>
          </cell>
          <cell r="BD225" t="str">
            <v>（株）杉本建設</v>
          </cell>
          <cell r="BE225" t="str">
            <v>FAX</v>
          </cell>
          <cell r="BF225" t="str">
            <v>（株）鹿内組</v>
          </cell>
          <cell r="BG225" t="str">
            <v>FAX</v>
          </cell>
          <cell r="BH225" t="str">
            <v>（株）中村組</v>
          </cell>
          <cell r="BI225" t="str">
            <v>FAX</v>
          </cell>
          <cell r="BJ225" t="str">
            <v>（株）工藤建設工業</v>
          </cell>
          <cell r="BK225" t="str">
            <v>FAX</v>
          </cell>
          <cell r="BL225"/>
          <cell r="BM225" t="e">
            <v>#N/A</v>
          </cell>
          <cell r="BN225"/>
          <cell r="BO225" t="e">
            <v>#N/A</v>
          </cell>
          <cell r="BP225"/>
          <cell r="BQ225" t="e">
            <v>#N/A</v>
          </cell>
          <cell r="BR225"/>
          <cell r="BS225" t="e">
            <v>#N/A</v>
          </cell>
          <cell r="BT225"/>
          <cell r="BU225" t="e">
            <v>#N/A</v>
          </cell>
          <cell r="BV225"/>
          <cell r="BW225" t="e">
            <v>#N/A</v>
          </cell>
          <cell r="BX225"/>
          <cell r="BY225" t="e">
            <v>#N/A</v>
          </cell>
          <cell r="BZ225"/>
          <cell r="CA225" t="e">
            <v>#N/A</v>
          </cell>
          <cell r="CB225"/>
          <cell r="CC225" t="e">
            <v>#N/A</v>
          </cell>
          <cell r="CD225"/>
          <cell r="CE225" t="e">
            <v>#N/A</v>
          </cell>
          <cell r="CF225">
            <v>1</v>
          </cell>
          <cell r="CG225">
            <v>1</v>
          </cell>
          <cell r="CH225">
            <v>0.96826347305389227</v>
          </cell>
          <cell r="CI225">
            <v>1</v>
          </cell>
        </row>
        <row r="226">
          <cell r="A226">
            <v>224</v>
          </cell>
          <cell r="B226">
            <v>115</v>
          </cell>
          <cell r="C226" t="str">
            <v>県単事業</v>
          </cell>
          <cell r="D226" t="str">
            <v>第 7873 号</v>
          </cell>
          <cell r="E226">
            <v>37305</v>
          </cell>
          <cell r="F226">
            <v>2</v>
          </cell>
          <cell r="G226" t="str">
            <v>大間港維持工事</v>
          </cell>
          <cell r="H226" t="str">
            <v>下北郡大間町大字根田内地内</v>
          </cell>
          <cell r="I226" t="str">
            <v>平成15年12月26日まで</v>
          </cell>
          <cell r="J226" t="str">
            <v>有</v>
          </cell>
          <cell r="K226" t="str">
            <v>平成15年9月9日(火)から平成15年9月17日(水)まで</v>
          </cell>
          <cell r="L226"/>
          <cell r="M226"/>
          <cell r="N226" t="str">
            <v>平成15年9月18日</v>
          </cell>
          <cell r="O226" t="str">
            <v>(木)</v>
          </cell>
          <cell r="P226" t="str">
            <v>午前9時30分</v>
          </cell>
          <cell r="Q226" t="str">
            <v>請負代金額の100分の5以上の契約保証金を納付</v>
          </cell>
          <cell r="R226">
            <v>0</v>
          </cell>
          <cell r="S226">
            <v>0</v>
          </cell>
          <cell r="T226"/>
          <cell r="U226" t="str">
            <v>平成15年9月9日</v>
          </cell>
          <cell r="V226" t="str">
            <v>大見海事工業（株）</v>
          </cell>
          <cell r="W226" t="str">
            <v>FAX</v>
          </cell>
          <cell r="X226" t="str">
            <v>野崎建設工業（株）</v>
          </cell>
          <cell r="Y226" t="str">
            <v>FAX</v>
          </cell>
          <cell r="Z226"/>
          <cell r="AA226" t="e">
            <v>#N/A</v>
          </cell>
          <cell r="AB226"/>
          <cell r="AC226" t="e">
            <v>#N/A</v>
          </cell>
          <cell r="AD226"/>
          <cell r="AE226" t="e">
            <v>#N/A</v>
          </cell>
          <cell r="AF226"/>
          <cell r="AG226" t="e">
            <v>#N/A</v>
          </cell>
          <cell r="AH226"/>
          <cell r="AI226" t="e">
            <v>#N/A</v>
          </cell>
          <cell r="AJ226"/>
          <cell r="AK226" t="e">
            <v>#N/A</v>
          </cell>
          <cell r="AL226"/>
          <cell r="AM226" t="e">
            <v>#N/A</v>
          </cell>
          <cell r="AN226"/>
          <cell r="AO226" t="e">
            <v>#N/A</v>
          </cell>
          <cell r="AP226"/>
          <cell r="AQ226" t="e">
            <v>#N/A</v>
          </cell>
          <cell r="AR226"/>
          <cell r="AS226" t="e">
            <v>#N/A</v>
          </cell>
          <cell r="AT226"/>
          <cell r="AU226" t="e">
            <v>#N/A</v>
          </cell>
          <cell r="AV226"/>
          <cell r="AW226" t="e">
            <v>#N/A</v>
          </cell>
          <cell r="AX226"/>
          <cell r="AY226" t="e">
            <v>#N/A</v>
          </cell>
          <cell r="AZ226" t="str">
            <v>平成15年9月9日</v>
          </cell>
          <cell r="BA226">
            <v>189000</v>
          </cell>
          <cell r="BB226"/>
          <cell r="BC226" t="e">
            <v>#N/A</v>
          </cell>
          <cell r="BD226"/>
          <cell r="BE226" t="e">
            <v>#N/A</v>
          </cell>
          <cell r="BF226"/>
          <cell r="BG226" t="e">
            <v>#N/A</v>
          </cell>
          <cell r="BH226"/>
          <cell r="BI226" t="e">
            <v>#N/A</v>
          </cell>
          <cell r="BJ226"/>
          <cell r="BK226" t="e">
            <v>#N/A</v>
          </cell>
          <cell r="BL226"/>
          <cell r="BM226" t="e">
            <v>#N/A</v>
          </cell>
          <cell r="BN226"/>
          <cell r="BO226" t="e">
            <v>#N/A</v>
          </cell>
          <cell r="BP226"/>
          <cell r="BQ226" t="e">
            <v>#N/A</v>
          </cell>
          <cell r="BR226"/>
          <cell r="BS226" t="e">
            <v>#N/A</v>
          </cell>
          <cell r="BT226"/>
          <cell r="BU226" t="e">
            <v>#N/A</v>
          </cell>
          <cell r="BV226"/>
          <cell r="BW226" t="e">
            <v>#N/A</v>
          </cell>
          <cell r="BX226"/>
          <cell r="BY226" t="e">
            <v>#N/A</v>
          </cell>
          <cell r="BZ226"/>
          <cell r="CA226" t="e">
            <v>#N/A</v>
          </cell>
          <cell r="CB226"/>
          <cell r="CC226" t="e">
            <v>#N/A</v>
          </cell>
          <cell r="CD226"/>
          <cell r="CE226" t="e">
            <v>#N/A</v>
          </cell>
          <cell r="CF226">
            <v>1</v>
          </cell>
          <cell r="CG226">
            <v>0</v>
          </cell>
          <cell r="CH226">
            <v>0.94444444444444442</v>
          </cell>
          <cell r="CI226">
            <v>0</v>
          </cell>
        </row>
        <row r="227">
          <cell r="A227">
            <v>225</v>
          </cell>
          <cell r="B227">
            <v>15</v>
          </cell>
          <cell r="C227" t="str">
            <v>県単事業</v>
          </cell>
          <cell r="D227" t="str">
            <v>第 7139 号</v>
          </cell>
          <cell r="E227">
            <v>37313</v>
          </cell>
          <cell r="F227">
            <v>13</v>
          </cell>
          <cell r="G227" t="str">
            <v>国道２７９号道路災害防除工事</v>
          </cell>
          <cell r="H227" t="str">
            <v>下北郡風間浦村大字易国間地内</v>
          </cell>
          <cell r="I227" t="str">
            <v>平成16年2月10日まで</v>
          </cell>
          <cell r="J227" t="str">
            <v>有</v>
          </cell>
          <cell r="K227" t="str">
            <v>平成15年9月16日(火)から平成15年9月25日(木)まで</v>
          </cell>
          <cell r="L227"/>
          <cell r="M227"/>
          <cell r="N227" t="str">
            <v>平成15年9月26日</v>
          </cell>
          <cell r="O227" t="str">
            <v>(金)</v>
          </cell>
          <cell r="P227" t="str">
            <v>午前10時00分</v>
          </cell>
          <cell r="Q227" t="str">
            <v>請負代金額の10分の1以上の契約保証金を納付</v>
          </cell>
          <cell r="R227">
            <v>0</v>
          </cell>
          <cell r="S227">
            <v>0</v>
          </cell>
          <cell r="T227"/>
          <cell r="U227" t="str">
            <v>平成15年9月16日</v>
          </cell>
          <cell r="V227" t="str">
            <v>三祐（株）</v>
          </cell>
          <cell r="W227" t="str">
            <v>FAX</v>
          </cell>
          <cell r="X227" t="str">
            <v>日本植生（株）</v>
          </cell>
          <cell r="Y227" t="str">
            <v>FAX</v>
          </cell>
          <cell r="Z227" t="str">
            <v>イビデングリーンテック（株）</v>
          </cell>
          <cell r="AA227" t="str">
            <v>FAX</v>
          </cell>
          <cell r="AB227" t="str">
            <v>陽光建設（株）</v>
          </cell>
          <cell r="AC227" t="str">
            <v>FAX</v>
          </cell>
          <cell r="AD227" t="str">
            <v>東興建設（株）</v>
          </cell>
          <cell r="AE227" t="str">
            <v>FAX</v>
          </cell>
          <cell r="AF227" t="str">
            <v>ライト工業（株）</v>
          </cell>
          <cell r="AG227" t="str">
            <v>Fax 022-224-6255</v>
          </cell>
          <cell r="AH227" t="str">
            <v>ショーボンド建設（株）</v>
          </cell>
          <cell r="AI227" t="str">
            <v>FAX</v>
          </cell>
          <cell r="AJ227" t="str">
            <v>日特建設（株）</v>
          </cell>
          <cell r="AK227" t="str">
            <v>FAX</v>
          </cell>
          <cell r="AL227" t="str">
            <v>日本基礎技術（株）</v>
          </cell>
          <cell r="AM227" t="str">
            <v>FAX</v>
          </cell>
          <cell r="AN227" t="str">
            <v>大和工業（株）</v>
          </cell>
          <cell r="AO227" t="str">
            <v>FAX</v>
          </cell>
          <cell r="AP227" t="str">
            <v>（株）アイビック</v>
          </cell>
          <cell r="AQ227" t="str">
            <v>FAX</v>
          </cell>
          <cell r="AR227" t="str">
            <v>技研興業（株）</v>
          </cell>
          <cell r="AS227" t="str">
            <v>FAX</v>
          </cell>
          <cell r="AT227" t="str">
            <v>（株）飛鳥</v>
          </cell>
          <cell r="AU227" t="str">
            <v>FAX</v>
          </cell>
          <cell r="AV227"/>
          <cell r="AW227" t="e">
            <v>#N/A</v>
          </cell>
          <cell r="AX227"/>
          <cell r="AY227" t="e">
            <v>#N/A</v>
          </cell>
          <cell r="AZ227" t="str">
            <v>平成15年9月16日</v>
          </cell>
          <cell r="BA227">
            <v>48083700</v>
          </cell>
          <cell r="BB227"/>
          <cell r="BC227" t="e">
            <v>#N/A</v>
          </cell>
          <cell r="BD227"/>
          <cell r="BE227" t="e">
            <v>#N/A</v>
          </cell>
          <cell r="BF227"/>
          <cell r="BG227" t="e">
            <v>#N/A</v>
          </cell>
          <cell r="BH227"/>
          <cell r="BI227" t="e">
            <v>#N/A</v>
          </cell>
          <cell r="BJ227"/>
          <cell r="BK227" t="e">
            <v>#N/A</v>
          </cell>
          <cell r="BL227"/>
          <cell r="BM227" t="e">
            <v>#N/A</v>
          </cell>
          <cell r="BN227"/>
          <cell r="BO227" t="e">
            <v>#N/A</v>
          </cell>
          <cell r="BP227"/>
          <cell r="BQ227" t="e">
            <v>#N/A</v>
          </cell>
          <cell r="BR227"/>
          <cell r="BS227" t="e">
            <v>#N/A</v>
          </cell>
          <cell r="BT227"/>
          <cell r="BU227" t="e">
            <v>#N/A</v>
          </cell>
          <cell r="BV227"/>
          <cell r="BW227" t="e">
            <v>#N/A</v>
          </cell>
          <cell r="BX227"/>
          <cell r="BY227" t="e">
            <v>#N/A</v>
          </cell>
          <cell r="BZ227"/>
          <cell r="CA227" t="e">
            <v>#N/A</v>
          </cell>
          <cell r="CB227"/>
          <cell r="CC227" t="e">
            <v>#N/A</v>
          </cell>
          <cell r="CD227"/>
          <cell r="CE227" t="e">
            <v>#N/A</v>
          </cell>
          <cell r="CF227">
            <v>5</v>
          </cell>
          <cell r="CG227">
            <v>1</v>
          </cell>
          <cell r="CH227">
            <v>0.96250000000000002</v>
          </cell>
          <cell r="CI227">
            <v>1</v>
          </cell>
        </row>
        <row r="228">
          <cell r="A228">
            <v>226</v>
          </cell>
          <cell r="B228">
            <v>15</v>
          </cell>
          <cell r="C228" t="str">
            <v>県単事業</v>
          </cell>
          <cell r="D228" t="str">
            <v>第 7140 号</v>
          </cell>
          <cell r="E228">
            <v>37313</v>
          </cell>
          <cell r="F228">
            <v>13</v>
          </cell>
          <cell r="G228" t="str">
            <v>国道２７９号道路災害防除工事</v>
          </cell>
          <cell r="H228" t="str">
            <v>下北郡風間浦村大字易国間地内</v>
          </cell>
          <cell r="I228" t="str">
            <v>平成16年2月10日まで</v>
          </cell>
          <cell r="J228" t="str">
            <v>有</v>
          </cell>
          <cell r="K228" t="str">
            <v>平成15年9月16日(火)から平成15年9月25日(木)まで</v>
          </cell>
          <cell r="L228"/>
          <cell r="M228"/>
          <cell r="N228" t="str">
            <v>平成15年9月26日</v>
          </cell>
          <cell r="O228" t="str">
            <v>(金)</v>
          </cell>
          <cell r="P228" t="str">
            <v>午前10時00分</v>
          </cell>
          <cell r="Q228" t="str">
            <v>請負代金額の10分の1以上の契約保証金を納付</v>
          </cell>
          <cell r="R228">
            <v>0</v>
          </cell>
          <cell r="S228">
            <v>0</v>
          </cell>
          <cell r="T228" t="str">
            <v xml:space="preserve"> 条件付 　工事番号第７１３９号工事の</v>
          </cell>
          <cell r="U228" t="str">
            <v>平成15年9月16日</v>
          </cell>
          <cell r="V228" t="str">
            <v>三祐（株）</v>
          </cell>
          <cell r="W228" t="str">
            <v>FAX</v>
          </cell>
          <cell r="X228" t="str">
            <v>日本植生（株）</v>
          </cell>
          <cell r="Y228" t="str">
            <v>FAX</v>
          </cell>
          <cell r="Z228" t="str">
            <v>イビデングリーンテック（株）</v>
          </cell>
          <cell r="AA228" t="str">
            <v>FAX</v>
          </cell>
          <cell r="AB228" t="str">
            <v>陽光建設（株）</v>
          </cell>
          <cell r="AC228" t="str">
            <v>FAX</v>
          </cell>
          <cell r="AD228" t="str">
            <v>東興建設（株）</v>
          </cell>
          <cell r="AE228" t="str">
            <v>FAX</v>
          </cell>
          <cell r="AF228" t="str">
            <v>ライト工業（株）</v>
          </cell>
          <cell r="AG228" t="str">
            <v>Fax 022-224-6255</v>
          </cell>
          <cell r="AH228" t="str">
            <v>ショーボンド建設（株）</v>
          </cell>
          <cell r="AI228" t="str">
            <v>FAX</v>
          </cell>
          <cell r="AJ228" t="str">
            <v>日特建設（株）</v>
          </cell>
          <cell r="AK228" t="str">
            <v>FAX</v>
          </cell>
          <cell r="AL228" t="str">
            <v>日本基礎技術（株）</v>
          </cell>
          <cell r="AM228" t="str">
            <v>FAX</v>
          </cell>
          <cell r="AN228" t="str">
            <v>大和工業（株）</v>
          </cell>
          <cell r="AO228" t="str">
            <v>FAX</v>
          </cell>
          <cell r="AP228" t="str">
            <v>（株）アイビック</v>
          </cell>
          <cell r="AQ228" t="str">
            <v>FAX</v>
          </cell>
          <cell r="AR228" t="str">
            <v>技研興業（株）</v>
          </cell>
          <cell r="AS228" t="str">
            <v>FAX</v>
          </cell>
          <cell r="AT228" t="str">
            <v>（株）飛鳥</v>
          </cell>
          <cell r="AU228" t="str">
            <v>FAX</v>
          </cell>
          <cell r="AV228"/>
          <cell r="AW228" t="e">
            <v>#N/A</v>
          </cell>
          <cell r="AX228"/>
          <cell r="AY228" t="e">
            <v>#N/A</v>
          </cell>
          <cell r="AZ228" t="str">
            <v>平成15年9月16日</v>
          </cell>
          <cell r="BA228">
            <v>32984700</v>
          </cell>
          <cell r="BB228"/>
          <cell r="BC228" t="e">
            <v>#N/A</v>
          </cell>
          <cell r="BD228"/>
          <cell r="BE228" t="e">
            <v>#N/A</v>
          </cell>
          <cell r="BF228"/>
          <cell r="BG228" t="e">
            <v>#N/A</v>
          </cell>
          <cell r="BH228"/>
          <cell r="BI228" t="e">
            <v>#N/A</v>
          </cell>
          <cell r="BJ228"/>
          <cell r="BK228" t="e">
            <v>#N/A</v>
          </cell>
          <cell r="BL228"/>
          <cell r="BM228" t="e">
            <v>#N/A</v>
          </cell>
          <cell r="BN228"/>
          <cell r="BO228" t="e">
            <v>#N/A</v>
          </cell>
          <cell r="BP228"/>
          <cell r="BQ228" t="e">
            <v>#N/A</v>
          </cell>
          <cell r="BR228"/>
          <cell r="BS228" t="e">
            <v>#N/A</v>
          </cell>
          <cell r="BT228"/>
          <cell r="BU228" t="e">
            <v>#N/A</v>
          </cell>
          <cell r="BV228"/>
          <cell r="BW228" t="e">
            <v>#N/A</v>
          </cell>
          <cell r="BX228"/>
          <cell r="BY228" t="e">
            <v>#N/A</v>
          </cell>
          <cell r="BZ228"/>
          <cell r="CA228" t="e">
            <v>#N/A</v>
          </cell>
          <cell r="CB228"/>
          <cell r="CC228" t="e">
            <v>#N/A</v>
          </cell>
          <cell r="CD228"/>
          <cell r="CE228" t="e">
            <v>#N/A</v>
          </cell>
          <cell r="CF228">
            <v>5</v>
          </cell>
          <cell r="CG228">
            <v>1</v>
          </cell>
          <cell r="CH228">
            <v>0.95744680851063835</v>
          </cell>
          <cell r="CI228">
            <v>1</v>
          </cell>
        </row>
        <row r="229">
          <cell r="A229">
            <v>227</v>
          </cell>
          <cell r="B229">
            <v>15</v>
          </cell>
          <cell r="C229" t="str">
            <v>県単事業</v>
          </cell>
          <cell r="D229" t="str">
            <v>第 7141 号</v>
          </cell>
          <cell r="E229">
            <v>37313</v>
          </cell>
          <cell r="F229">
            <v>13</v>
          </cell>
          <cell r="G229" t="str">
            <v>国道２７９号道路災害防除工事</v>
          </cell>
          <cell r="H229" t="str">
            <v>下北郡風間浦村大字易国間地内</v>
          </cell>
          <cell r="I229" t="str">
            <v>平成16年3月25日まで</v>
          </cell>
          <cell r="J229" t="str">
            <v>有</v>
          </cell>
          <cell r="K229" t="str">
            <v>平成15年9月16日(火)から平成15年9月25日(木)まで</v>
          </cell>
          <cell r="L229"/>
          <cell r="M229"/>
          <cell r="N229" t="str">
            <v>平成15年9月26日</v>
          </cell>
          <cell r="O229" t="str">
            <v>(金)</v>
          </cell>
          <cell r="P229" t="str">
            <v>午前10時00分</v>
          </cell>
          <cell r="Q229" t="str">
            <v>請負代金額の10分の1以上の契約保証金を納付</v>
          </cell>
          <cell r="R229">
            <v>0</v>
          </cell>
          <cell r="S229">
            <v>0</v>
          </cell>
          <cell r="T229" t="str">
            <v xml:space="preserve"> 条件付 　工事番号第７１３９号、第７１４０号工事の</v>
          </cell>
          <cell r="U229" t="str">
            <v>平成15年9月16日</v>
          </cell>
          <cell r="V229" t="str">
            <v>三祐（株）</v>
          </cell>
          <cell r="W229" t="str">
            <v>FAX</v>
          </cell>
          <cell r="X229" t="str">
            <v>日本植生（株）</v>
          </cell>
          <cell r="Y229" t="str">
            <v>FAX</v>
          </cell>
          <cell r="Z229" t="str">
            <v>イビデングリーンテック（株）</v>
          </cell>
          <cell r="AA229" t="str">
            <v>FAX</v>
          </cell>
          <cell r="AB229" t="str">
            <v>陽光建設（株）</v>
          </cell>
          <cell r="AC229" t="str">
            <v>FAX</v>
          </cell>
          <cell r="AD229" t="str">
            <v>東興建設（株）</v>
          </cell>
          <cell r="AE229" t="str">
            <v>FAX</v>
          </cell>
          <cell r="AF229" t="str">
            <v>ライト工業（株）</v>
          </cell>
          <cell r="AG229" t="str">
            <v>Fax 022-224-6255</v>
          </cell>
          <cell r="AH229" t="str">
            <v>ショーボンド建設（株）</v>
          </cell>
          <cell r="AI229" t="str">
            <v>FAX</v>
          </cell>
          <cell r="AJ229" t="str">
            <v>日特建設（株）</v>
          </cell>
          <cell r="AK229" t="str">
            <v>FAX</v>
          </cell>
          <cell r="AL229" t="str">
            <v>日本基礎技術（株）</v>
          </cell>
          <cell r="AM229" t="str">
            <v>FAX</v>
          </cell>
          <cell r="AN229" t="str">
            <v>大和工業（株）</v>
          </cell>
          <cell r="AO229" t="str">
            <v>FAX</v>
          </cell>
          <cell r="AP229" t="str">
            <v>（株）アイビック</v>
          </cell>
          <cell r="AQ229" t="str">
            <v>FAX</v>
          </cell>
          <cell r="AR229" t="str">
            <v>技研興業（株）</v>
          </cell>
          <cell r="AS229" t="str">
            <v>FAX</v>
          </cell>
          <cell r="AT229" t="str">
            <v>（株）飛鳥</v>
          </cell>
          <cell r="AU229" t="str">
            <v>FAX</v>
          </cell>
          <cell r="AV229"/>
          <cell r="AW229" t="e">
            <v>#N/A</v>
          </cell>
          <cell r="AX229"/>
          <cell r="AY229" t="e">
            <v>#N/A</v>
          </cell>
          <cell r="AZ229" t="str">
            <v>平成15年9月16日</v>
          </cell>
          <cell r="BA229">
            <v>45666600</v>
          </cell>
          <cell r="BB229"/>
          <cell r="BC229" t="e">
            <v>#N/A</v>
          </cell>
          <cell r="BD229"/>
          <cell r="BE229" t="e">
            <v>#N/A</v>
          </cell>
          <cell r="BF229"/>
          <cell r="BG229" t="e">
            <v>#N/A</v>
          </cell>
          <cell r="BH229"/>
          <cell r="BI229" t="e">
            <v>#N/A</v>
          </cell>
          <cell r="BJ229"/>
          <cell r="BK229" t="e">
            <v>#N/A</v>
          </cell>
          <cell r="BL229"/>
          <cell r="BM229" t="e">
            <v>#N/A</v>
          </cell>
          <cell r="BN229"/>
          <cell r="BO229" t="e">
            <v>#N/A</v>
          </cell>
          <cell r="BP229"/>
          <cell r="BQ229" t="e">
            <v>#N/A</v>
          </cell>
          <cell r="BR229"/>
          <cell r="BS229" t="e">
            <v>#N/A</v>
          </cell>
          <cell r="BT229"/>
          <cell r="BU229" t="e">
            <v>#N/A</v>
          </cell>
          <cell r="BV229"/>
          <cell r="BW229" t="e">
            <v>#N/A</v>
          </cell>
          <cell r="BX229"/>
          <cell r="BY229" t="e">
            <v>#N/A</v>
          </cell>
          <cell r="BZ229"/>
          <cell r="CA229" t="e">
            <v>#N/A</v>
          </cell>
          <cell r="CB229"/>
          <cell r="CC229" t="e">
            <v>#N/A</v>
          </cell>
          <cell r="CD229"/>
          <cell r="CE229" t="e">
            <v>#N/A</v>
          </cell>
          <cell r="CF229">
            <v>5</v>
          </cell>
          <cell r="CG229">
            <v>1</v>
          </cell>
          <cell r="CH229">
            <v>0.9486842105263158</v>
          </cell>
          <cell r="CI229">
            <v>1</v>
          </cell>
        </row>
        <row r="230">
          <cell r="A230">
            <v>228</v>
          </cell>
          <cell r="B230">
            <v>15</v>
          </cell>
          <cell r="C230" t="str">
            <v>公共事業</v>
          </cell>
          <cell r="D230" t="str">
            <v>急第 20 号</v>
          </cell>
          <cell r="E230">
            <v>37313</v>
          </cell>
          <cell r="F230">
            <v>12</v>
          </cell>
          <cell r="G230" t="str">
            <v>孫次郎間区域急傾斜地崩壊対策工事</v>
          </cell>
          <cell r="H230" t="str">
            <v>下北郡大畑町大字孫次郎間地内</v>
          </cell>
          <cell r="I230" t="str">
            <v>平成16年3月25日まで</v>
          </cell>
          <cell r="J230" t="str">
            <v>有</v>
          </cell>
          <cell r="K230" t="str">
            <v>平成15年9月16日(火)から平成15年9月25日(木)まで</v>
          </cell>
          <cell r="L230"/>
          <cell r="M230"/>
          <cell r="N230" t="str">
            <v>平成15年9月26日</v>
          </cell>
          <cell r="O230" t="str">
            <v>(金)</v>
          </cell>
          <cell r="P230" t="str">
            <v>午前10時00分</v>
          </cell>
          <cell r="Q230" t="str">
            <v>請負代金額の10分の1以上の契約保証金を納付</v>
          </cell>
          <cell r="R230">
            <v>0</v>
          </cell>
          <cell r="S230">
            <v>0</v>
          </cell>
          <cell r="T230"/>
          <cell r="U230" t="str">
            <v>平成15年9月16日</v>
          </cell>
          <cell r="V230" t="str">
            <v>三祐（株）</v>
          </cell>
          <cell r="W230" t="str">
            <v>FAX</v>
          </cell>
          <cell r="X230" t="str">
            <v>日本植生（株）</v>
          </cell>
          <cell r="Y230" t="str">
            <v>FAX</v>
          </cell>
          <cell r="Z230" t="str">
            <v>陽光建設（株）</v>
          </cell>
          <cell r="AA230" t="str">
            <v>FAX</v>
          </cell>
          <cell r="AB230" t="str">
            <v>イビデングリーンテック（株）</v>
          </cell>
          <cell r="AC230" t="str">
            <v>FAX</v>
          </cell>
          <cell r="AD230" t="str">
            <v>東興建設（株）</v>
          </cell>
          <cell r="AE230" t="str">
            <v>FAX</v>
          </cell>
          <cell r="AF230" t="str">
            <v>ライト工業（株）</v>
          </cell>
          <cell r="AG230" t="str">
            <v>Fax 022-224-6255</v>
          </cell>
          <cell r="AH230" t="str">
            <v>ショーボンド建設（株）</v>
          </cell>
          <cell r="AI230" t="str">
            <v>FAX</v>
          </cell>
          <cell r="AJ230" t="str">
            <v>日特建設（株）</v>
          </cell>
          <cell r="AK230" t="str">
            <v>FAX</v>
          </cell>
          <cell r="AL230" t="str">
            <v>日本基礎技術（株）</v>
          </cell>
          <cell r="AM230" t="str">
            <v>FAX</v>
          </cell>
          <cell r="AN230" t="str">
            <v>大和工業（株）</v>
          </cell>
          <cell r="AO230" t="str">
            <v>FAX</v>
          </cell>
          <cell r="AP230" t="str">
            <v>（株）アイビック</v>
          </cell>
          <cell r="AQ230" t="str">
            <v>FAX</v>
          </cell>
          <cell r="AR230" t="str">
            <v>技研興業（株）</v>
          </cell>
          <cell r="AS230" t="str">
            <v>FAX</v>
          </cell>
          <cell r="AT230"/>
          <cell r="AU230" t="e">
            <v>#N/A</v>
          </cell>
          <cell r="AV230"/>
          <cell r="AW230" t="e">
            <v>#N/A</v>
          </cell>
          <cell r="AX230"/>
          <cell r="AY230" t="e">
            <v>#N/A</v>
          </cell>
          <cell r="AZ230" t="str">
            <v>平成15年9月16日</v>
          </cell>
          <cell r="BA230">
            <v>26098800</v>
          </cell>
          <cell r="BB230"/>
          <cell r="BC230" t="e">
            <v>#N/A</v>
          </cell>
          <cell r="BD230"/>
          <cell r="BE230" t="e">
            <v>#N/A</v>
          </cell>
          <cell r="BF230"/>
          <cell r="BG230" t="e">
            <v>#N/A</v>
          </cell>
          <cell r="BH230"/>
          <cell r="BI230" t="e">
            <v>#N/A</v>
          </cell>
          <cell r="BJ230"/>
          <cell r="BK230" t="e">
            <v>#N/A</v>
          </cell>
          <cell r="BL230"/>
          <cell r="BM230" t="e">
            <v>#N/A</v>
          </cell>
          <cell r="BN230"/>
          <cell r="BO230" t="e">
            <v>#N/A</v>
          </cell>
          <cell r="BP230"/>
          <cell r="BQ230" t="e">
            <v>#N/A</v>
          </cell>
          <cell r="BR230"/>
          <cell r="BS230" t="e">
            <v>#N/A</v>
          </cell>
          <cell r="BT230"/>
          <cell r="BU230" t="e">
            <v>#N/A</v>
          </cell>
          <cell r="BV230"/>
          <cell r="BW230" t="e">
            <v>#N/A</v>
          </cell>
          <cell r="BX230"/>
          <cell r="BY230" t="e">
            <v>#N/A</v>
          </cell>
          <cell r="BZ230"/>
          <cell r="CA230" t="e">
            <v>#N/A</v>
          </cell>
          <cell r="CB230"/>
          <cell r="CC230" t="e">
            <v>#N/A</v>
          </cell>
          <cell r="CD230"/>
          <cell r="CE230" t="e">
            <v>#N/A</v>
          </cell>
          <cell r="CF230">
            <v>5</v>
          </cell>
          <cell r="CG230">
            <v>1</v>
          </cell>
          <cell r="CH230">
            <v>0.96115384615384614</v>
          </cell>
          <cell r="CI230">
            <v>1</v>
          </cell>
        </row>
        <row r="231">
          <cell r="A231">
            <v>229</v>
          </cell>
          <cell r="B231">
            <v>15</v>
          </cell>
          <cell r="C231" t="str">
            <v>公共事業</v>
          </cell>
          <cell r="D231" t="str">
            <v>統第 5-1 号</v>
          </cell>
          <cell r="E231">
            <v>37313</v>
          </cell>
          <cell r="F231">
            <v>10</v>
          </cell>
          <cell r="G231" t="str">
            <v>田名部川統合河川整備（工作物関連）工事</v>
          </cell>
          <cell r="H231" t="str">
            <v>むつ市大字横迎町外地内</v>
          </cell>
          <cell r="I231" t="str">
            <v>平成16年3月20日まで</v>
          </cell>
          <cell r="J231" t="str">
            <v>有</v>
          </cell>
          <cell r="K231" t="str">
            <v>平成15年9月16日(火)から平成15年9月25日(木)まで</v>
          </cell>
          <cell r="L231"/>
          <cell r="M231"/>
          <cell r="N231" t="str">
            <v>平成15年9月26日</v>
          </cell>
          <cell r="O231" t="str">
            <v>(金)</v>
          </cell>
          <cell r="P231" t="str">
            <v>午前10時00分</v>
          </cell>
          <cell r="Q231" t="str">
            <v>請負代金額の10分の1以上の契約保証金を納付</v>
          </cell>
          <cell r="R231">
            <v>0</v>
          </cell>
          <cell r="S231">
            <v>0</v>
          </cell>
          <cell r="T231"/>
          <cell r="U231" t="str">
            <v>平成15年9月16日</v>
          </cell>
          <cell r="V231" t="str">
            <v>丸八鐵工建設（株）</v>
          </cell>
          <cell r="W231" t="str">
            <v>Fax　0177-26-4108</v>
          </cell>
          <cell r="X231" t="str">
            <v>（株）角弘</v>
          </cell>
          <cell r="Y231" t="str">
            <v>0177-39-6585</v>
          </cell>
          <cell r="Z231" t="str">
            <v>（株）吉田産業</v>
          </cell>
          <cell r="AA231" t="str">
            <v>Fax 0178-47-8111</v>
          </cell>
          <cell r="AB231" t="str">
            <v>（株）八戸鉄工所</v>
          </cell>
          <cell r="AC231" t="str">
            <v>Fax　0178-28-9868</v>
          </cell>
          <cell r="AD231" t="str">
            <v>大畑振興建設（株）</v>
          </cell>
          <cell r="AE231" t="str">
            <v>FAX</v>
          </cell>
          <cell r="AF231" t="str">
            <v>太陽建設（株）</v>
          </cell>
          <cell r="AG231" t="str">
            <v>FAX</v>
          </cell>
          <cell r="AH231" t="str">
            <v>細川建設（株）</v>
          </cell>
          <cell r="AI231" t="str">
            <v>FAX</v>
          </cell>
          <cell r="AJ231" t="str">
            <v>（株）鳥山土木工業</v>
          </cell>
          <cell r="AK231" t="str">
            <v>Fax 0175-74-2423</v>
          </cell>
          <cell r="AL231" t="str">
            <v>手間本建設（株）</v>
          </cell>
          <cell r="AM231" t="str">
            <v>0175‐64‐2604</v>
          </cell>
          <cell r="AN231" t="str">
            <v>（株）青工</v>
          </cell>
          <cell r="AO231" t="str">
            <v>0177-66-7311</v>
          </cell>
          <cell r="AP231"/>
          <cell r="AQ231" t="e">
            <v>#N/A</v>
          </cell>
          <cell r="AR231"/>
          <cell r="AS231" t="e">
            <v>#N/A</v>
          </cell>
          <cell r="AT231"/>
          <cell r="AU231" t="e">
            <v>#N/A</v>
          </cell>
          <cell r="AV231"/>
          <cell r="AW231" t="e">
            <v>#N/A</v>
          </cell>
          <cell r="AX231"/>
          <cell r="AY231" t="e">
            <v>#N/A</v>
          </cell>
          <cell r="AZ231" t="str">
            <v>平成15年9月16日</v>
          </cell>
          <cell r="BA231">
            <v>11987850</v>
          </cell>
          <cell r="BB231"/>
          <cell r="BC231" t="e">
            <v>#N/A</v>
          </cell>
          <cell r="BD231"/>
          <cell r="BE231" t="e">
            <v>#N/A</v>
          </cell>
          <cell r="BF231"/>
          <cell r="BG231" t="e">
            <v>#N/A</v>
          </cell>
          <cell r="BH231"/>
          <cell r="BI231" t="e">
            <v>#N/A</v>
          </cell>
          <cell r="BJ231"/>
          <cell r="BK231" t="e">
            <v>#N/A</v>
          </cell>
          <cell r="BL231"/>
          <cell r="BM231" t="e">
            <v>#N/A</v>
          </cell>
          <cell r="BN231"/>
          <cell r="BO231" t="e">
            <v>#N/A</v>
          </cell>
          <cell r="BP231"/>
          <cell r="BQ231" t="e">
            <v>#N/A</v>
          </cell>
          <cell r="BR231"/>
          <cell r="BS231" t="e">
            <v>#N/A</v>
          </cell>
          <cell r="BT231"/>
          <cell r="BU231" t="e">
            <v>#N/A</v>
          </cell>
          <cell r="BV231"/>
          <cell r="BW231" t="e">
            <v>#N/A</v>
          </cell>
          <cell r="BX231"/>
          <cell r="BY231" t="e">
            <v>#N/A</v>
          </cell>
          <cell r="BZ231"/>
          <cell r="CA231" t="e">
            <v>#N/A</v>
          </cell>
          <cell r="CB231"/>
          <cell r="CC231" t="e">
            <v>#N/A</v>
          </cell>
          <cell r="CD231"/>
          <cell r="CE231" t="e">
            <v>#N/A</v>
          </cell>
          <cell r="CF231">
            <v>11</v>
          </cell>
          <cell r="CG231">
            <v>1</v>
          </cell>
          <cell r="CH231">
            <v>0.8</v>
          </cell>
          <cell r="CI231">
            <v>1</v>
          </cell>
        </row>
        <row r="232">
          <cell r="A232">
            <v>230</v>
          </cell>
          <cell r="B232">
            <v>13</v>
          </cell>
          <cell r="C232" t="str">
            <v>県単事業</v>
          </cell>
          <cell r="D232" t="str">
            <v>第 7975 号</v>
          </cell>
          <cell r="E232"/>
          <cell r="F232">
            <v>10</v>
          </cell>
          <cell r="G232" t="str">
            <v>国道３３８号外橋梁補修対策橋梁診断業務委託</v>
          </cell>
          <cell r="H232" t="str">
            <v>下北郡大間町大字材木外地内</v>
          </cell>
          <cell r="I232" t="str">
            <v>平成16年3月25日まで</v>
          </cell>
          <cell r="J232" t="str">
            <v>有</v>
          </cell>
          <cell r="K232" t="str">
            <v>平成15年9月16日(火)から平成15年9月25日(木)まで</v>
          </cell>
          <cell r="L232"/>
          <cell r="M232"/>
          <cell r="N232" t="str">
            <v>平成15年9月26日</v>
          </cell>
          <cell r="O232" t="str">
            <v>(金)</v>
          </cell>
          <cell r="P232" t="str">
            <v>午前10時00分</v>
          </cell>
          <cell r="Q232" t="str">
            <v>契約金額の100分の5以上の契約保証金を納付</v>
          </cell>
          <cell r="R232">
            <v>0</v>
          </cell>
          <cell r="S232">
            <v>0</v>
          </cell>
          <cell r="T232"/>
          <cell r="U232" t="str">
            <v>平成15年9月16日</v>
          </cell>
          <cell r="V232" t="str">
            <v>（有）下北測量</v>
          </cell>
          <cell r="W232" t="str">
            <v>FAX</v>
          </cell>
          <cell r="X232" t="str">
            <v>（株）翌檜計画</v>
          </cell>
          <cell r="Y232" t="str">
            <v>FAX</v>
          </cell>
          <cell r="Z232" t="str">
            <v>（株）開発技研</v>
          </cell>
          <cell r="AA232" t="str">
            <v>FAX</v>
          </cell>
          <cell r="AB232" t="str">
            <v>（株）コンテック東日本</v>
          </cell>
          <cell r="AC232" t="str">
            <v>FAX</v>
          </cell>
          <cell r="AD232" t="str">
            <v>（株）みちのく計画</v>
          </cell>
          <cell r="AE232" t="str">
            <v>FAX</v>
          </cell>
          <cell r="AF232" t="str">
            <v>エイコウコンサルタンツ（株）</v>
          </cell>
          <cell r="AG232" t="str">
            <v>FAX</v>
          </cell>
          <cell r="AH232" t="str">
            <v>（株）コサカ技研</v>
          </cell>
          <cell r="AI232" t="str">
            <v>FAX</v>
          </cell>
          <cell r="AJ232" t="str">
            <v>佐藤技術（株）</v>
          </cell>
          <cell r="AK232" t="str">
            <v>FAX</v>
          </cell>
          <cell r="AL232" t="str">
            <v>（株）キタコン</v>
          </cell>
          <cell r="AM232" t="str">
            <v>FAX</v>
          </cell>
          <cell r="AN232" t="str">
            <v>（株）ダイテック</v>
          </cell>
          <cell r="AO232" t="str">
            <v>FAX</v>
          </cell>
          <cell r="AP232"/>
          <cell r="AQ232" t="e">
            <v>#N/A</v>
          </cell>
          <cell r="AR232"/>
          <cell r="AS232" t="e">
            <v>#N/A</v>
          </cell>
          <cell r="AT232"/>
          <cell r="AU232" t="e">
            <v>#N/A</v>
          </cell>
          <cell r="AV232"/>
          <cell r="AW232" t="e">
            <v>#N/A</v>
          </cell>
          <cell r="AX232"/>
          <cell r="AY232" t="e">
            <v>#N/A</v>
          </cell>
          <cell r="AZ232" t="str">
            <v>平成15年9月16日</v>
          </cell>
          <cell r="BA232">
            <v>3013500</v>
          </cell>
          <cell r="BB232"/>
          <cell r="BC232" t="e">
            <v>#N/A</v>
          </cell>
          <cell r="BD232"/>
          <cell r="BE232" t="e">
            <v>#N/A</v>
          </cell>
          <cell r="BF232"/>
          <cell r="BG232" t="e">
            <v>#N/A</v>
          </cell>
          <cell r="BH232"/>
          <cell r="BI232" t="e">
            <v>#N/A</v>
          </cell>
          <cell r="BJ232"/>
          <cell r="BK232" t="e">
            <v>#N/A</v>
          </cell>
          <cell r="BL232"/>
          <cell r="BM232" t="e">
            <v>#N/A</v>
          </cell>
          <cell r="BN232"/>
          <cell r="BO232" t="e">
            <v>#N/A</v>
          </cell>
          <cell r="BP232"/>
          <cell r="BQ232" t="e">
            <v>#N/A</v>
          </cell>
          <cell r="BR232"/>
          <cell r="BS232" t="e">
            <v>#N/A</v>
          </cell>
          <cell r="BT232"/>
          <cell r="BU232" t="e">
            <v>#N/A</v>
          </cell>
          <cell r="BV232"/>
          <cell r="BW232" t="e">
            <v>#N/A</v>
          </cell>
          <cell r="BX232"/>
          <cell r="BY232" t="e">
            <v>#N/A</v>
          </cell>
          <cell r="BZ232"/>
          <cell r="CA232" t="e">
            <v>#N/A</v>
          </cell>
          <cell r="CB232"/>
          <cell r="CC232" t="e">
            <v>#N/A</v>
          </cell>
          <cell r="CD232"/>
          <cell r="CE232" t="e">
            <v>#N/A</v>
          </cell>
          <cell r="CF232">
            <v>30</v>
          </cell>
          <cell r="CG232">
            <v>0</v>
          </cell>
          <cell r="CH232">
            <v>0.93139534883720931</v>
          </cell>
          <cell r="CI232">
            <v>0</v>
          </cell>
        </row>
        <row r="233">
          <cell r="A233">
            <v>231</v>
          </cell>
          <cell r="B233">
            <v>15</v>
          </cell>
          <cell r="C233" t="str">
            <v>県単事業</v>
          </cell>
          <cell r="D233" t="str">
            <v>第 7354 号</v>
          </cell>
          <cell r="E233">
            <v>37313</v>
          </cell>
          <cell r="F233">
            <v>9</v>
          </cell>
          <cell r="G233" t="str">
            <v>国道３３８号維持改良工事</v>
          </cell>
          <cell r="H233" t="str">
            <v>下北郡東通村大字白糠地内</v>
          </cell>
          <cell r="I233" t="str">
            <v>平成15年12月10日まで</v>
          </cell>
          <cell r="J233" t="str">
            <v>有</v>
          </cell>
          <cell r="K233" t="str">
            <v>平成15年9月16日(火)から平成15年9月25日(木)まで</v>
          </cell>
          <cell r="L233"/>
          <cell r="M233"/>
          <cell r="N233" t="str">
            <v>平成15年9月26日</v>
          </cell>
          <cell r="O233" t="str">
            <v>(金)</v>
          </cell>
          <cell r="P233" t="str">
            <v>午前10時00分</v>
          </cell>
          <cell r="Q233" t="str">
            <v>請負代金額の100分の5以上の契約保証金を納付</v>
          </cell>
          <cell r="R233">
            <v>0</v>
          </cell>
          <cell r="S233">
            <v>0</v>
          </cell>
          <cell r="T233"/>
          <cell r="U233" t="str">
            <v>平成15年9月16日</v>
          </cell>
          <cell r="V233" t="str">
            <v>（有）鳥山建設</v>
          </cell>
          <cell r="W233" t="str">
            <v>FAX</v>
          </cell>
          <cell r="X233" t="str">
            <v>下北土木技術（有）</v>
          </cell>
          <cell r="Y233" t="str">
            <v>FAX</v>
          </cell>
          <cell r="Z233" t="str">
            <v>（有）中村工務店</v>
          </cell>
          <cell r="AA233" t="str">
            <v>FAX</v>
          </cell>
          <cell r="AB233" t="str">
            <v>（有）東宮建設</v>
          </cell>
          <cell r="AC233" t="str">
            <v>FAX</v>
          </cell>
          <cell r="AD233" t="str">
            <v>川端管工土木（株）</v>
          </cell>
          <cell r="AE233" t="str">
            <v>FAX</v>
          </cell>
          <cell r="AF233" t="str">
            <v>（有）南川工業</v>
          </cell>
          <cell r="AG233" t="str">
            <v>FAX</v>
          </cell>
          <cell r="AH233" t="str">
            <v>坂本建設（株）</v>
          </cell>
          <cell r="AI233" t="str">
            <v>FAX</v>
          </cell>
          <cell r="AJ233" t="str">
            <v>（株）リバー建設</v>
          </cell>
          <cell r="AK233" t="str">
            <v>FAX</v>
          </cell>
          <cell r="AL233" t="str">
            <v>（有）駒谷工業</v>
          </cell>
          <cell r="AM233" t="str">
            <v>FAX</v>
          </cell>
          <cell r="AN233"/>
          <cell r="AO233" t="e">
            <v>#N/A</v>
          </cell>
          <cell r="AP233"/>
          <cell r="AQ233" t="e">
            <v>#N/A</v>
          </cell>
          <cell r="AR233"/>
          <cell r="AS233" t="e">
            <v>#N/A</v>
          </cell>
          <cell r="AT233"/>
          <cell r="AU233" t="e">
            <v>#N/A</v>
          </cell>
          <cell r="AV233"/>
          <cell r="AW233" t="e">
            <v>#N/A</v>
          </cell>
          <cell r="AX233"/>
          <cell r="AY233" t="e">
            <v>#N/A</v>
          </cell>
          <cell r="AZ233" t="str">
            <v>平成15年9月16日</v>
          </cell>
          <cell r="BA233">
            <v>2278500</v>
          </cell>
          <cell r="BB233"/>
          <cell r="BC233" t="e">
            <v>#N/A</v>
          </cell>
          <cell r="BD233"/>
          <cell r="BE233" t="e">
            <v>#N/A</v>
          </cell>
          <cell r="BF233"/>
          <cell r="BG233" t="e">
            <v>#N/A</v>
          </cell>
          <cell r="BH233"/>
          <cell r="BI233" t="e">
            <v>#N/A</v>
          </cell>
          <cell r="BJ233"/>
          <cell r="BK233" t="e">
            <v>#N/A</v>
          </cell>
          <cell r="BL233"/>
          <cell r="BM233" t="e">
            <v>#N/A</v>
          </cell>
          <cell r="BN233"/>
          <cell r="BO233" t="e">
            <v>#N/A</v>
          </cell>
          <cell r="BP233"/>
          <cell r="BQ233" t="e">
            <v>#N/A</v>
          </cell>
          <cell r="BR233"/>
          <cell r="BS233" t="e">
            <v>#N/A</v>
          </cell>
          <cell r="BT233"/>
          <cell r="BU233" t="e">
            <v>#N/A</v>
          </cell>
          <cell r="BV233"/>
          <cell r="BW233" t="e">
            <v>#N/A</v>
          </cell>
          <cell r="BX233"/>
          <cell r="BY233" t="e">
            <v>#N/A</v>
          </cell>
          <cell r="BZ233"/>
          <cell r="CA233" t="e">
            <v>#N/A</v>
          </cell>
          <cell r="CB233"/>
          <cell r="CC233" t="e">
            <v>#N/A</v>
          </cell>
          <cell r="CD233"/>
          <cell r="CE233" t="e">
            <v>#N/A</v>
          </cell>
          <cell r="CF233">
            <v>1</v>
          </cell>
          <cell r="CG233">
            <v>0</v>
          </cell>
          <cell r="CH233">
            <v>0.92511013215859028</v>
          </cell>
          <cell r="CI233">
            <v>1</v>
          </cell>
        </row>
        <row r="234">
          <cell r="A234">
            <v>232</v>
          </cell>
          <cell r="B234">
            <v>15</v>
          </cell>
          <cell r="C234" t="str">
            <v>県単事業</v>
          </cell>
          <cell r="D234" t="str">
            <v>第 7275-2 号</v>
          </cell>
          <cell r="E234">
            <v>37313</v>
          </cell>
          <cell r="F234">
            <v>9</v>
          </cell>
          <cell r="G234" t="str">
            <v>国道３３８号側溝整備工事</v>
          </cell>
          <cell r="H234" t="str">
            <v>下北郡東通村大字白糠地内</v>
          </cell>
          <cell r="I234" t="str">
            <v>110日間</v>
          </cell>
          <cell r="J234" t="str">
            <v>有</v>
          </cell>
          <cell r="K234" t="str">
            <v>平成15年9月16日(火)から平成15年9月25日(木)まで</v>
          </cell>
          <cell r="L234"/>
          <cell r="M234"/>
          <cell r="N234" t="str">
            <v>平成15年9月26日</v>
          </cell>
          <cell r="O234" t="str">
            <v>(金)</v>
          </cell>
          <cell r="P234" t="str">
            <v>午前10時00分</v>
          </cell>
          <cell r="Q234" t="str">
            <v>請負代金額の100分の5以上の契約保証金を納付</v>
          </cell>
          <cell r="R234">
            <v>0</v>
          </cell>
          <cell r="S234">
            <v>0</v>
          </cell>
          <cell r="T234" t="str">
            <v xml:space="preserve"> 条件付 　工事番号第7354号工事の</v>
          </cell>
          <cell r="U234" t="str">
            <v>平成15年9月16日</v>
          </cell>
          <cell r="V234" t="str">
            <v>（有）鳥山建設</v>
          </cell>
          <cell r="W234" t="str">
            <v>FAX</v>
          </cell>
          <cell r="X234" t="str">
            <v>下北土木技術（有）</v>
          </cell>
          <cell r="Y234" t="str">
            <v>FAX</v>
          </cell>
          <cell r="Z234" t="str">
            <v>（有）中村工務店</v>
          </cell>
          <cell r="AA234" t="str">
            <v>FAX</v>
          </cell>
          <cell r="AB234" t="str">
            <v>（有）東宮建設</v>
          </cell>
          <cell r="AC234" t="str">
            <v>FAX</v>
          </cell>
          <cell r="AD234" t="str">
            <v>川端管工土木（株）</v>
          </cell>
          <cell r="AE234" t="str">
            <v>FAX</v>
          </cell>
          <cell r="AF234" t="str">
            <v>（有）南川工業</v>
          </cell>
          <cell r="AG234" t="str">
            <v>FAX</v>
          </cell>
          <cell r="AH234" t="str">
            <v>坂本建設（株）</v>
          </cell>
          <cell r="AI234" t="str">
            <v>FAX</v>
          </cell>
          <cell r="AJ234" t="str">
            <v>（株）リバー建設</v>
          </cell>
          <cell r="AK234" t="str">
            <v>FAX</v>
          </cell>
          <cell r="AL234" t="str">
            <v>（有）駒谷工業</v>
          </cell>
          <cell r="AM234" t="str">
            <v>FAX</v>
          </cell>
          <cell r="AN234"/>
          <cell r="AO234" t="e">
            <v>#N/A</v>
          </cell>
          <cell r="AP234"/>
          <cell r="AQ234" t="e">
            <v>#N/A</v>
          </cell>
          <cell r="AR234"/>
          <cell r="AS234" t="e">
            <v>#N/A</v>
          </cell>
          <cell r="AT234"/>
          <cell r="AU234" t="e">
            <v>#N/A</v>
          </cell>
          <cell r="AV234"/>
          <cell r="AW234" t="e">
            <v>#N/A</v>
          </cell>
          <cell r="AX234"/>
          <cell r="AY234" t="e">
            <v>#N/A</v>
          </cell>
          <cell r="AZ234" t="str">
            <v>平成15年9月16日</v>
          </cell>
          <cell r="BA234">
            <v>4373250</v>
          </cell>
          <cell r="BB234"/>
          <cell r="BC234" t="e">
            <v>#N/A</v>
          </cell>
          <cell r="BD234"/>
          <cell r="BE234" t="e">
            <v>#N/A</v>
          </cell>
          <cell r="BF234"/>
          <cell r="BG234" t="e">
            <v>#N/A</v>
          </cell>
          <cell r="BH234"/>
          <cell r="BI234" t="e">
            <v>#N/A</v>
          </cell>
          <cell r="BJ234"/>
          <cell r="BK234" t="e">
            <v>#N/A</v>
          </cell>
          <cell r="BL234"/>
          <cell r="BM234" t="e">
            <v>#N/A</v>
          </cell>
          <cell r="BN234"/>
          <cell r="BO234" t="e">
            <v>#N/A</v>
          </cell>
          <cell r="BP234"/>
          <cell r="BQ234" t="e">
            <v>#N/A</v>
          </cell>
          <cell r="BR234"/>
          <cell r="BS234" t="e">
            <v>#N/A</v>
          </cell>
          <cell r="BT234"/>
          <cell r="BU234" t="e">
            <v>#N/A</v>
          </cell>
          <cell r="BV234"/>
          <cell r="BW234" t="e">
            <v>#N/A</v>
          </cell>
          <cell r="BX234"/>
          <cell r="BY234" t="e">
            <v>#N/A</v>
          </cell>
          <cell r="BZ234"/>
          <cell r="CA234" t="e">
            <v>#N/A</v>
          </cell>
          <cell r="CB234"/>
          <cell r="CC234" t="e">
            <v>#N/A</v>
          </cell>
          <cell r="CD234"/>
          <cell r="CE234" t="e">
            <v>#N/A</v>
          </cell>
          <cell r="CF234">
            <v>1</v>
          </cell>
          <cell r="CG234">
            <v>0</v>
          </cell>
          <cell r="CH234">
            <v>0.95629290617848972</v>
          </cell>
          <cell r="CI234">
            <v>1</v>
          </cell>
        </row>
        <row r="235">
          <cell r="A235">
            <v>233</v>
          </cell>
          <cell r="B235">
            <v>15</v>
          </cell>
          <cell r="C235" t="str">
            <v>公共事業</v>
          </cell>
          <cell r="D235" t="str">
            <v>環第 70-3-2 号</v>
          </cell>
          <cell r="E235">
            <v>37313</v>
          </cell>
          <cell r="F235">
            <v>8</v>
          </cell>
          <cell r="G235" t="str">
            <v>川内港海岸環境整備遊歩道工事</v>
          </cell>
          <cell r="H235" t="str">
            <v>下北郡川内町大字川内地内</v>
          </cell>
          <cell r="I235" t="str">
            <v>90日間</v>
          </cell>
          <cell r="J235" t="str">
            <v>有</v>
          </cell>
          <cell r="K235" t="str">
            <v>平成15年9月9日(火)から平成15年9月25日(木)まで</v>
          </cell>
          <cell r="L235"/>
          <cell r="M235"/>
          <cell r="N235" t="str">
            <v>平成15年9月26日</v>
          </cell>
          <cell r="O235" t="str">
            <v>(金)</v>
          </cell>
          <cell r="P235" t="str">
            <v>午前10時00分</v>
          </cell>
          <cell r="Q235" t="str">
            <v>請負代金額の10分の1以上の契約保証金を納付</v>
          </cell>
          <cell r="R235">
            <v>0</v>
          </cell>
          <cell r="S235">
            <v>0</v>
          </cell>
          <cell r="T235"/>
          <cell r="U235" t="str">
            <v>平成15年9月9日</v>
          </cell>
          <cell r="V235" t="str">
            <v>むつ建設機械（株）</v>
          </cell>
          <cell r="W235" t="str">
            <v>FAX</v>
          </cell>
          <cell r="X235" t="str">
            <v>皆野建設（株）</v>
          </cell>
          <cell r="Y235" t="str">
            <v>FAX</v>
          </cell>
          <cell r="Z235" t="str">
            <v>（株）庭田組</v>
          </cell>
          <cell r="AA235" t="str">
            <v>FAX</v>
          </cell>
          <cell r="AB235" t="str">
            <v>（株）大むつ興業</v>
          </cell>
          <cell r="AC235" t="str">
            <v>FAX</v>
          </cell>
          <cell r="AD235" t="str">
            <v>（株）丹内土木</v>
          </cell>
          <cell r="AE235" t="str">
            <v>FAX</v>
          </cell>
          <cell r="AF235" t="str">
            <v>（有）誠和建設</v>
          </cell>
          <cell r="AG235" t="str">
            <v>Fax 0175-33-3213</v>
          </cell>
          <cell r="AH235" t="str">
            <v>（株）相馬土木</v>
          </cell>
          <cell r="AI235" t="str">
            <v>FAX</v>
          </cell>
          <cell r="AJ235" t="str">
            <v>（株）セイホク</v>
          </cell>
          <cell r="AK235" t="str">
            <v>FAX</v>
          </cell>
          <cell r="AL235"/>
          <cell r="AM235" t="e">
            <v>#N/A</v>
          </cell>
          <cell r="AN235"/>
          <cell r="AO235" t="e">
            <v>#N/A</v>
          </cell>
          <cell r="AP235"/>
          <cell r="AQ235" t="e">
            <v>#N/A</v>
          </cell>
          <cell r="AR235"/>
          <cell r="AS235" t="e">
            <v>#N/A</v>
          </cell>
          <cell r="AT235"/>
          <cell r="AU235" t="e">
            <v>#N/A</v>
          </cell>
          <cell r="AV235"/>
          <cell r="AW235" t="e">
            <v>#N/A</v>
          </cell>
          <cell r="AX235"/>
          <cell r="AY235" t="e">
            <v>#N/A</v>
          </cell>
          <cell r="AZ235" t="str">
            <v>平成15年9月9日</v>
          </cell>
          <cell r="BA235">
            <v>9126600</v>
          </cell>
          <cell r="BB235"/>
          <cell r="BC235" t="e">
            <v>#N/A</v>
          </cell>
          <cell r="BD235"/>
          <cell r="BE235" t="e">
            <v>#N/A</v>
          </cell>
          <cell r="BF235"/>
          <cell r="BG235" t="e">
            <v>#N/A</v>
          </cell>
          <cell r="BH235"/>
          <cell r="BI235" t="e">
            <v>#N/A</v>
          </cell>
          <cell r="BJ235"/>
          <cell r="BK235" t="e">
            <v>#N/A</v>
          </cell>
          <cell r="BL235"/>
          <cell r="BM235" t="e">
            <v>#N/A</v>
          </cell>
          <cell r="BN235"/>
          <cell r="BO235" t="e">
            <v>#N/A</v>
          </cell>
          <cell r="BP235"/>
          <cell r="BQ235" t="e">
            <v>#N/A</v>
          </cell>
          <cell r="BR235"/>
          <cell r="BS235" t="e">
            <v>#N/A</v>
          </cell>
          <cell r="BT235"/>
          <cell r="BU235" t="e">
            <v>#N/A</v>
          </cell>
          <cell r="BV235"/>
          <cell r="BW235" t="e">
            <v>#N/A</v>
          </cell>
          <cell r="BX235"/>
          <cell r="BY235" t="e">
            <v>#N/A</v>
          </cell>
          <cell r="BZ235"/>
          <cell r="CA235" t="e">
            <v>#N/A</v>
          </cell>
          <cell r="CB235"/>
          <cell r="CC235" t="e">
            <v>#N/A</v>
          </cell>
          <cell r="CD235"/>
          <cell r="CE235" t="e">
            <v>#N/A</v>
          </cell>
          <cell r="CF235">
            <v>1</v>
          </cell>
          <cell r="CG235">
            <v>1</v>
          </cell>
          <cell r="CH235">
            <v>0.96710526315789469</v>
          </cell>
          <cell r="CI235">
            <v>1</v>
          </cell>
        </row>
        <row r="236">
          <cell r="A236">
            <v>234</v>
          </cell>
          <cell r="B236">
            <v>15</v>
          </cell>
          <cell r="C236" t="str">
            <v>県単事業</v>
          </cell>
          <cell r="D236" t="str">
            <v>む建第 15-1 号</v>
          </cell>
          <cell r="E236">
            <v>37313</v>
          </cell>
          <cell r="F236">
            <v>9</v>
          </cell>
          <cell r="G236" t="str">
            <v>県営住宅（昭和団地）４・５号棟床下防露改修工事</v>
          </cell>
          <cell r="H236" t="str">
            <v>むつ市昭和町地内</v>
          </cell>
          <cell r="I236" t="str">
            <v>平成15年11月15日まで</v>
          </cell>
          <cell r="J236" t="str">
            <v>有</v>
          </cell>
          <cell r="K236" t="str">
            <v>平成15年9月16日(火)から平成15年9月25日(木)まで</v>
          </cell>
          <cell r="L236"/>
          <cell r="M236"/>
          <cell r="N236" t="str">
            <v>平成15年9月26日</v>
          </cell>
          <cell r="O236" t="str">
            <v>(金)</v>
          </cell>
          <cell r="P236" t="str">
            <v>午前10時00分</v>
          </cell>
          <cell r="Q236" t="str">
            <v>請負代金額の100分の5以上の契約保証金を納付</v>
          </cell>
          <cell r="R236">
            <v>0</v>
          </cell>
          <cell r="S236">
            <v>0</v>
          </cell>
          <cell r="T236"/>
          <cell r="U236" t="str">
            <v>平成15年9月16日</v>
          </cell>
          <cell r="V236" t="str">
            <v>（株）菊池住設</v>
          </cell>
          <cell r="W236" t="str">
            <v>FAX</v>
          </cell>
          <cell r="X236" t="str">
            <v>（有）二本柳工務店</v>
          </cell>
          <cell r="Y236" t="str">
            <v>FAX</v>
          </cell>
          <cell r="Z236" t="str">
            <v>（有）中村工務店</v>
          </cell>
          <cell r="AA236" t="str">
            <v>FAX</v>
          </cell>
          <cell r="AB236" t="str">
            <v>（有）中道建設工業</v>
          </cell>
          <cell r="AC236" t="str">
            <v>FAX</v>
          </cell>
          <cell r="AD236" t="str">
            <v>（株）菊池組</v>
          </cell>
          <cell r="AE236" t="str">
            <v>FAX</v>
          </cell>
          <cell r="AF236" t="str">
            <v>（株）石鉢組</v>
          </cell>
          <cell r="AG236" t="str">
            <v>FAX</v>
          </cell>
          <cell r="AH236" t="str">
            <v>磯沼建設（株）</v>
          </cell>
          <cell r="AI236" t="str">
            <v>FAX</v>
          </cell>
          <cell r="AJ236" t="str">
            <v>（株）前川原工務店</v>
          </cell>
          <cell r="AK236" t="str">
            <v>FAX</v>
          </cell>
          <cell r="AL236" t="str">
            <v>皆野建設（株）</v>
          </cell>
          <cell r="AM236" t="str">
            <v>FAX</v>
          </cell>
          <cell r="AN236"/>
          <cell r="AO236" t="e">
            <v>#N/A</v>
          </cell>
          <cell r="AP236"/>
          <cell r="AQ236" t="e">
            <v>#N/A</v>
          </cell>
          <cell r="AR236"/>
          <cell r="AS236" t="e">
            <v>#N/A</v>
          </cell>
          <cell r="AT236"/>
          <cell r="AU236" t="e">
            <v>#N/A</v>
          </cell>
          <cell r="AV236"/>
          <cell r="AW236" t="e">
            <v>#N/A</v>
          </cell>
          <cell r="AX236"/>
          <cell r="AY236" t="e">
            <v>#N/A</v>
          </cell>
          <cell r="AZ236" t="str">
            <v>平成15年9月16日</v>
          </cell>
          <cell r="BA236">
            <v>2110500</v>
          </cell>
          <cell r="BB236"/>
          <cell r="BC236" t="e">
            <v>#N/A</v>
          </cell>
          <cell r="BD236"/>
          <cell r="BE236" t="e">
            <v>#N/A</v>
          </cell>
          <cell r="BF236"/>
          <cell r="BG236" t="e">
            <v>#N/A</v>
          </cell>
          <cell r="BH236"/>
          <cell r="BI236" t="e">
            <v>#N/A</v>
          </cell>
          <cell r="BJ236"/>
          <cell r="BK236" t="e">
            <v>#N/A</v>
          </cell>
          <cell r="BL236"/>
          <cell r="BM236" t="e">
            <v>#N/A</v>
          </cell>
          <cell r="BN236"/>
          <cell r="BO236" t="e">
            <v>#N/A</v>
          </cell>
          <cell r="BP236"/>
          <cell r="BQ236" t="e">
            <v>#N/A</v>
          </cell>
          <cell r="BR236"/>
          <cell r="BS236" t="e">
            <v>#N/A</v>
          </cell>
          <cell r="BT236"/>
          <cell r="BU236" t="e">
            <v>#N/A</v>
          </cell>
          <cell r="BV236"/>
          <cell r="BW236" t="e">
            <v>#N/A</v>
          </cell>
          <cell r="BX236"/>
          <cell r="BY236" t="e">
            <v>#N/A</v>
          </cell>
          <cell r="BZ236"/>
          <cell r="CA236" t="e">
            <v>#N/A</v>
          </cell>
          <cell r="CB236"/>
          <cell r="CC236" t="e">
            <v>#N/A</v>
          </cell>
          <cell r="CD236"/>
          <cell r="CE236" t="e">
            <v>#N/A</v>
          </cell>
          <cell r="CF236">
            <v>2</v>
          </cell>
          <cell r="CG236">
            <v>0</v>
          </cell>
          <cell r="CH236">
            <v>0.92061611374407581</v>
          </cell>
          <cell r="CI236">
            <v>1</v>
          </cell>
        </row>
        <row r="237">
          <cell r="A237">
            <v>235</v>
          </cell>
          <cell r="B237">
            <v>15</v>
          </cell>
          <cell r="C237" t="str">
            <v>県単事業</v>
          </cell>
          <cell r="D237" t="str">
            <v>起ふる第 7940-7 号</v>
          </cell>
          <cell r="E237">
            <v>37313</v>
          </cell>
          <cell r="F237">
            <v>8</v>
          </cell>
          <cell r="G237" t="str">
            <v>九艘泊脇野沢線外道路改良工事</v>
          </cell>
          <cell r="H237" t="str">
            <v>下北郡脇野沢村大字脇野沢外地内</v>
          </cell>
          <cell r="I237" t="str">
            <v>100日間</v>
          </cell>
          <cell r="J237" t="str">
            <v>有</v>
          </cell>
          <cell r="K237" t="str">
            <v>平成15年9月16日(火)から平成15年9月25日(木)まで</v>
          </cell>
          <cell r="L237"/>
          <cell r="M237"/>
          <cell r="N237" t="str">
            <v>平成15年9月26日</v>
          </cell>
          <cell r="O237" t="str">
            <v>(金)</v>
          </cell>
          <cell r="P237" t="str">
            <v>午前10時00分</v>
          </cell>
          <cell r="Q237" t="str">
            <v>請負代金額の10分の1以上の契約保証金を納付</v>
          </cell>
          <cell r="R237">
            <v>0</v>
          </cell>
          <cell r="S237">
            <v>0</v>
          </cell>
          <cell r="T237"/>
          <cell r="U237" t="str">
            <v>平成15年9月16日</v>
          </cell>
          <cell r="V237" t="str">
            <v>大畑振興建設（株）</v>
          </cell>
          <cell r="W237" t="str">
            <v>FAX</v>
          </cell>
          <cell r="X237" t="str">
            <v>（株）浜中土木</v>
          </cell>
          <cell r="Y237" t="str">
            <v>FAX</v>
          </cell>
          <cell r="Z237" t="str">
            <v>山内土木（株）</v>
          </cell>
          <cell r="AA237" t="str">
            <v>FAX</v>
          </cell>
          <cell r="AB237" t="str">
            <v>（株）鳥山土木工業</v>
          </cell>
          <cell r="AC237" t="str">
            <v>Fax 0175-74-2423</v>
          </cell>
          <cell r="AD237" t="str">
            <v>（株）柴田組</v>
          </cell>
          <cell r="AE237" t="str">
            <v>FAX</v>
          </cell>
          <cell r="AF237" t="str">
            <v>（株）ヤマカツ</v>
          </cell>
          <cell r="AG237" t="str">
            <v>FAX</v>
          </cell>
          <cell r="AH237" t="str">
            <v>杉山建設工業（株）</v>
          </cell>
          <cell r="AI237" t="str">
            <v>FAX</v>
          </cell>
          <cell r="AJ237" t="str">
            <v>（株）中村組</v>
          </cell>
          <cell r="AK237" t="str">
            <v>FAX</v>
          </cell>
          <cell r="AL237"/>
          <cell r="AM237" t="e">
            <v>#N/A</v>
          </cell>
          <cell r="AN237"/>
          <cell r="AO237" t="e">
            <v>#N/A</v>
          </cell>
          <cell r="AP237"/>
          <cell r="AQ237" t="e">
            <v>#N/A</v>
          </cell>
          <cell r="AR237"/>
          <cell r="AS237" t="e">
            <v>#N/A</v>
          </cell>
          <cell r="AT237"/>
          <cell r="AU237" t="e">
            <v>#N/A</v>
          </cell>
          <cell r="AV237"/>
          <cell r="AW237" t="e">
            <v>#N/A</v>
          </cell>
          <cell r="AX237"/>
          <cell r="AY237" t="e">
            <v>#N/A</v>
          </cell>
          <cell r="AZ237" t="str">
            <v>平成15年9月16日</v>
          </cell>
          <cell r="BA237">
            <v>7969500</v>
          </cell>
          <cell r="BB237"/>
          <cell r="BC237" t="e">
            <v>#N/A</v>
          </cell>
          <cell r="BD237"/>
          <cell r="BE237" t="e">
            <v>#N/A</v>
          </cell>
          <cell r="BF237"/>
          <cell r="BG237" t="e">
            <v>#N/A</v>
          </cell>
          <cell r="BH237"/>
          <cell r="BI237" t="e">
            <v>#N/A</v>
          </cell>
          <cell r="BJ237"/>
          <cell r="BK237" t="e">
            <v>#N/A</v>
          </cell>
          <cell r="BL237"/>
          <cell r="BM237" t="e">
            <v>#N/A</v>
          </cell>
          <cell r="BN237"/>
          <cell r="BO237" t="e">
            <v>#N/A</v>
          </cell>
          <cell r="BP237"/>
          <cell r="BQ237" t="e">
            <v>#N/A</v>
          </cell>
          <cell r="BR237"/>
          <cell r="BS237" t="e">
            <v>#N/A</v>
          </cell>
          <cell r="BT237"/>
          <cell r="BU237" t="e">
            <v>#N/A</v>
          </cell>
          <cell r="BV237"/>
          <cell r="BW237" t="e">
            <v>#N/A</v>
          </cell>
          <cell r="BX237"/>
          <cell r="BY237" t="e">
            <v>#N/A</v>
          </cell>
          <cell r="BZ237"/>
          <cell r="CA237" t="e">
            <v>#N/A</v>
          </cell>
          <cell r="CB237"/>
          <cell r="CC237" t="e">
            <v>#N/A</v>
          </cell>
          <cell r="CD237"/>
          <cell r="CE237" t="e">
            <v>#N/A</v>
          </cell>
          <cell r="CF237">
            <v>23</v>
          </cell>
          <cell r="CG237">
            <v>0</v>
          </cell>
          <cell r="CH237">
            <v>0.95634422110552764</v>
          </cell>
          <cell r="CI237">
            <v>1</v>
          </cell>
        </row>
        <row r="238">
          <cell r="A238">
            <v>236</v>
          </cell>
          <cell r="B238">
            <v>15</v>
          </cell>
          <cell r="C238" t="str">
            <v>県単事業</v>
          </cell>
          <cell r="D238" t="str">
            <v>河改第 7745 号</v>
          </cell>
          <cell r="E238">
            <v>37313</v>
          </cell>
          <cell r="F238">
            <v>9</v>
          </cell>
          <cell r="G238" t="str">
            <v>川内川河川水辺空間整備工事</v>
          </cell>
          <cell r="H238" t="str">
            <v>下北郡川内町大字川内地内</v>
          </cell>
          <cell r="I238" t="str">
            <v>120日間</v>
          </cell>
          <cell r="J238" t="str">
            <v>有</v>
          </cell>
          <cell r="K238" t="str">
            <v>平成15年9月16日(火)から平成15年9月25日(木)まで</v>
          </cell>
          <cell r="L238"/>
          <cell r="M238"/>
          <cell r="N238" t="str">
            <v>平成15年9月26日</v>
          </cell>
          <cell r="O238" t="str">
            <v>(金)</v>
          </cell>
          <cell r="P238" t="str">
            <v>午前10時00分</v>
          </cell>
          <cell r="Q238" t="str">
            <v>請負代金額の10分の1以上の契約保証金を納付</v>
          </cell>
          <cell r="R238">
            <v>0</v>
          </cell>
          <cell r="S238">
            <v>0</v>
          </cell>
          <cell r="T238"/>
          <cell r="U238" t="str">
            <v>平成15年9月16日</v>
          </cell>
          <cell r="V238" t="str">
            <v>（株）中村組</v>
          </cell>
          <cell r="W238" t="str">
            <v>FAX</v>
          </cell>
          <cell r="X238" t="str">
            <v>川端建設（株）</v>
          </cell>
          <cell r="Y238" t="str">
            <v>FAX</v>
          </cell>
          <cell r="Z238" t="str">
            <v>（株）菊末産業</v>
          </cell>
          <cell r="AA238" t="str">
            <v>FAX</v>
          </cell>
          <cell r="AB238" t="str">
            <v>（株）鹿内組</v>
          </cell>
          <cell r="AC238" t="str">
            <v>FAX</v>
          </cell>
          <cell r="AD238" t="str">
            <v>（株）杉本建設</v>
          </cell>
          <cell r="AE238" t="str">
            <v>FAX</v>
          </cell>
          <cell r="AF238" t="str">
            <v>（株）石鉢組</v>
          </cell>
          <cell r="AG238" t="str">
            <v>FAX</v>
          </cell>
          <cell r="AH238" t="str">
            <v>大協建設（株）</v>
          </cell>
          <cell r="AI238" t="str">
            <v>FAX</v>
          </cell>
          <cell r="AJ238" t="str">
            <v>（株）工藤建設工業</v>
          </cell>
          <cell r="AK238" t="str">
            <v>FAX</v>
          </cell>
          <cell r="AL238" t="str">
            <v>（株）川村建設</v>
          </cell>
          <cell r="AM238" t="str">
            <v>FAX</v>
          </cell>
          <cell r="AN238"/>
          <cell r="AO238" t="e">
            <v>#N/A</v>
          </cell>
          <cell r="AP238"/>
          <cell r="AQ238" t="e">
            <v>#N/A</v>
          </cell>
          <cell r="AR238"/>
          <cell r="AS238" t="e">
            <v>#N/A</v>
          </cell>
          <cell r="AT238"/>
          <cell r="AU238" t="e">
            <v>#N/A</v>
          </cell>
          <cell r="AV238"/>
          <cell r="AW238" t="e">
            <v>#N/A</v>
          </cell>
          <cell r="AX238"/>
          <cell r="AY238" t="e">
            <v>#N/A</v>
          </cell>
          <cell r="AZ238" t="str">
            <v>平成15年9月16日</v>
          </cell>
          <cell r="BA238">
            <v>22426950</v>
          </cell>
          <cell r="BB238"/>
          <cell r="BC238" t="e">
            <v>#N/A</v>
          </cell>
          <cell r="BD238"/>
          <cell r="BE238" t="e">
            <v>#N/A</v>
          </cell>
          <cell r="BF238"/>
          <cell r="BG238" t="e">
            <v>#N/A</v>
          </cell>
          <cell r="BH238"/>
          <cell r="BI238" t="e">
            <v>#N/A</v>
          </cell>
          <cell r="BJ238"/>
          <cell r="BK238" t="e">
            <v>#N/A</v>
          </cell>
          <cell r="BL238"/>
          <cell r="BM238" t="e">
            <v>#N/A</v>
          </cell>
          <cell r="BN238"/>
          <cell r="BO238" t="e">
            <v>#N/A</v>
          </cell>
          <cell r="BP238"/>
          <cell r="BQ238" t="e">
            <v>#N/A</v>
          </cell>
          <cell r="BR238"/>
          <cell r="BS238" t="e">
            <v>#N/A</v>
          </cell>
          <cell r="BT238"/>
          <cell r="BU238" t="e">
            <v>#N/A</v>
          </cell>
          <cell r="BV238"/>
          <cell r="BW238" t="e">
            <v>#N/A</v>
          </cell>
          <cell r="BX238"/>
          <cell r="BY238" t="e">
            <v>#N/A</v>
          </cell>
          <cell r="BZ238"/>
          <cell r="CA238" t="e">
            <v>#N/A</v>
          </cell>
          <cell r="CB238"/>
          <cell r="CC238" t="e">
            <v>#N/A</v>
          </cell>
          <cell r="CD238"/>
          <cell r="CE238" t="e">
            <v>#N/A</v>
          </cell>
          <cell r="CF238">
            <v>1</v>
          </cell>
          <cell r="CG238">
            <v>1</v>
          </cell>
          <cell r="CH238">
            <v>0.9609375</v>
          </cell>
          <cell r="CI238">
            <v>1</v>
          </cell>
        </row>
        <row r="239">
          <cell r="A239">
            <v>237</v>
          </cell>
          <cell r="B239">
            <v>15</v>
          </cell>
          <cell r="C239" t="str">
            <v>公共事業</v>
          </cell>
          <cell r="D239" t="str">
            <v>火第 10-2 号</v>
          </cell>
          <cell r="E239">
            <v>37313</v>
          </cell>
          <cell r="F239">
            <v>11</v>
          </cell>
          <cell r="G239" t="str">
            <v>湯の小川火山砂防工事</v>
          </cell>
          <cell r="H239" t="str">
            <v>下北郡川内町大字湯野川地内</v>
          </cell>
          <cell r="I239" t="str">
            <v>平成16年3月25日まで</v>
          </cell>
          <cell r="J239" t="str">
            <v>有</v>
          </cell>
          <cell r="K239" t="str">
            <v>平成15年9月9日(火)から平成15年9月25日(木)まで</v>
          </cell>
          <cell r="L239"/>
          <cell r="M239"/>
          <cell r="N239" t="str">
            <v>平成15年9月26日</v>
          </cell>
          <cell r="O239" t="str">
            <v>(金)</v>
          </cell>
          <cell r="P239" t="str">
            <v>午前10時00分</v>
          </cell>
          <cell r="Q239" t="str">
            <v>請負代金額の10分の1以上の契約保証金を納付</v>
          </cell>
          <cell r="R239">
            <v>0</v>
          </cell>
          <cell r="S239">
            <v>0</v>
          </cell>
          <cell r="T239"/>
          <cell r="U239" t="str">
            <v>平成15年9月9日</v>
          </cell>
          <cell r="V239" t="str">
            <v>（株）浜中土木</v>
          </cell>
          <cell r="W239" t="str">
            <v>FAX</v>
          </cell>
          <cell r="X239" t="str">
            <v>山内土木（株）</v>
          </cell>
          <cell r="Y239" t="str">
            <v>FAX</v>
          </cell>
          <cell r="Z239" t="str">
            <v>（株）柴田組</v>
          </cell>
          <cell r="AA239" t="str">
            <v>FAX</v>
          </cell>
          <cell r="AB239" t="str">
            <v>野村建設（株）</v>
          </cell>
          <cell r="AC239" t="str">
            <v>FAX</v>
          </cell>
          <cell r="AD239" t="str">
            <v>（株）熊谷建設工業</v>
          </cell>
          <cell r="AE239" t="str">
            <v>FAX</v>
          </cell>
          <cell r="AF239" t="str">
            <v>（株）菊末産業</v>
          </cell>
          <cell r="AG239" t="str">
            <v>FAX</v>
          </cell>
          <cell r="AH239" t="str">
            <v>川端建設（株）</v>
          </cell>
          <cell r="AI239" t="str">
            <v>FAX</v>
          </cell>
          <cell r="AJ239" t="str">
            <v>（株）中村組</v>
          </cell>
          <cell r="AK239" t="str">
            <v>FAX</v>
          </cell>
          <cell r="AL239" t="str">
            <v>（株）鹿内組</v>
          </cell>
          <cell r="AM239" t="str">
            <v>FAX</v>
          </cell>
          <cell r="AN239" t="str">
            <v>（株）杉本建設</v>
          </cell>
          <cell r="AO239" t="str">
            <v>FAX</v>
          </cell>
          <cell r="AP239" t="str">
            <v>（株）石鉢組</v>
          </cell>
          <cell r="AQ239" t="str">
            <v>FAX</v>
          </cell>
          <cell r="AR239"/>
          <cell r="AS239" t="e">
            <v>#N/A</v>
          </cell>
          <cell r="AT239"/>
          <cell r="AU239" t="e">
            <v>#N/A</v>
          </cell>
          <cell r="AV239"/>
          <cell r="AW239" t="e">
            <v>#N/A</v>
          </cell>
          <cell r="AX239"/>
          <cell r="AY239" t="e">
            <v>#N/A</v>
          </cell>
          <cell r="AZ239" t="str">
            <v>平成15年9月9日</v>
          </cell>
          <cell r="BA239">
            <v>30546600</v>
          </cell>
          <cell r="BB239"/>
          <cell r="BC239" t="e">
            <v>#N/A</v>
          </cell>
          <cell r="BD239"/>
          <cell r="BE239" t="e">
            <v>#N/A</v>
          </cell>
          <cell r="BF239"/>
          <cell r="BG239" t="e">
            <v>#N/A</v>
          </cell>
          <cell r="BH239"/>
          <cell r="BI239" t="e">
            <v>#N/A</v>
          </cell>
          <cell r="BJ239"/>
          <cell r="BK239" t="e">
            <v>#N/A</v>
          </cell>
          <cell r="BL239"/>
          <cell r="BM239" t="e">
            <v>#N/A</v>
          </cell>
          <cell r="BN239"/>
          <cell r="BO239" t="e">
            <v>#N/A</v>
          </cell>
          <cell r="BP239"/>
          <cell r="BQ239" t="e">
            <v>#N/A</v>
          </cell>
          <cell r="BR239"/>
          <cell r="BS239" t="e">
            <v>#N/A</v>
          </cell>
          <cell r="BT239"/>
          <cell r="BU239" t="e">
            <v>#N/A</v>
          </cell>
          <cell r="BV239"/>
          <cell r="BW239" t="e">
            <v>#N/A</v>
          </cell>
          <cell r="BX239"/>
          <cell r="BY239" t="e">
            <v>#N/A</v>
          </cell>
          <cell r="BZ239"/>
          <cell r="CA239" t="e">
            <v>#N/A</v>
          </cell>
          <cell r="CB239"/>
          <cell r="CC239" t="e">
            <v>#N/A</v>
          </cell>
          <cell r="CD239"/>
          <cell r="CE239" t="e">
            <v>#N/A</v>
          </cell>
          <cell r="CF239">
            <v>1</v>
          </cell>
          <cell r="CG239">
            <v>1</v>
          </cell>
          <cell r="CH239">
            <v>0.96909836065573773</v>
          </cell>
          <cell r="CI239">
            <v>1</v>
          </cell>
        </row>
        <row r="240">
          <cell r="A240">
            <v>238</v>
          </cell>
          <cell r="B240">
            <v>15</v>
          </cell>
          <cell r="C240" t="str">
            <v>公共事業</v>
          </cell>
          <cell r="D240" t="str">
            <v>火第 13-1 号</v>
          </cell>
          <cell r="E240">
            <v>37313</v>
          </cell>
          <cell r="F240">
            <v>12</v>
          </cell>
          <cell r="G240" t="str">
            <v>大赤川火山砂防工事</v>
          </cell>
          <cell r="H240" t="str">
            <v>下北郡風間浦村大字佐久間山国有林地内</v>
          </cell>
          <cell r="I240" t="str">
            <v>平成16年3月25日まで</v>
          </cell>
          <cell r="J240" t="str">
            <v>有</v>
          </cell>
          <cell r="K240" t="str">
            <v>平成15年9月9日(火)から平成15年9月25日(木)まで</v>
          </cell>
          <cell r="L240"/>
          <cell r="M240"/>
          <cell r="N240" t="str">
            <v>平成15年9月26日</v>
          </cell>
          <cell r="O240" t="str">
            <v>(金)</v>
          </cell>
          <cell r="P240" t="str">
            <v>午前10時00分</v>
          </cell>
          <cell r="Q240" t="str">
            <v>請負代金額の10分の1以上の契約保証金を納付</v>
          </cell>
          <cell r="R240">
            <v>0</v>
          </cell>
          <cell r="S240">
            <v>0</v>
          </cell>
          <cell r="T240"/>
          <cell r="U240" t="str">
            <v>平成15年9月9日</v>
          </cell>
          <cell r="V240" t="str">
            <v>（株）浜中土木</v>
          </cell>
          <cell r="W240" t="str">
            <v>FAX</v>
          </cell>
          <cell r="X240" t="str">
            <v>山内土木（株）</v>
          </cell>
          <cell r="Y240" t="str">
            <v>FAX</v>
          </cell>
          <cell r="Z240" t="str">
            <v>（株）柴田組</v>
          </cell>
          <cell r="AA240" t="str">
            <v>FAX</v>
          </cell>
          <cell r="AB240" t="str">
            <v>野村建設（株）</v>
          </cell>
          <cell r="AC240" t="str">
            <v>FAX</v>
          </cell>
          <cell r="AD240" t="str">
            <v>（株）熊谷建設工業</v>
          </cell>
          <cell r="AE240" t="str">
            <v>FAX</v>
          </cell>
          <cell r="AF240" t="str">
            <v>磯沼建設（株）</v>
          </cell>
          <cell r="AG240" t="str">
            <v>FAX</v>
          </cell>
          <cell r="AH240" t="str">
            <v>杉山建設工業（株）</v>
          </cell>
          <cell r="AI240" t="str">
            <v>FAX</v>
          </cell>
          <cell r="AJ240" t="str">
            <v>（株）橋本建設工業</v>
          </cell>
          <cell r="AK240" t="str">
            <v>FAX</v>
          </cell>
          <cell r="AL240" t="str">
            <v>大畑振興建設（株）</v>
          </cell>
          <cell r="AM240" t="str">
            <v>FAX</v>
          </cell>
          <cell r="AN240" t="str">
            <v>大見海事工業（株）</v>
          </cell>
          <cell r="AO240" t="str">
            <v>FAX</v>
          </cell>
          <cell r="AP240" t="str">
            <v>野崎建設工業（株）</v>
          </cell>
          <cell r="AQ240" t="str">
            <v>FAX</v>
          </cell>
          <cell r="AR240" t="str">
            <v>細川建設（株）</v>
          </cell>
          <cell r="AS240" t="str">
            <v>FAX</v>
          </cell>
          <cell r="AT240"/>
          <cell r="AU240" t="e">
            <v>#N/A</v>
          </cell>
          <cell r="AV240"/>
          <cell r="AW240" t="e">
            <v>#N/A</v>
          </cell>
          <cell r="AX240"/>
          <cell r="AY240" t="e">
            <v>#N/A</v>
          </cell>
          <cell r="AZ240" t="str">
            <v>平成15年9月9日</v>
          </cell>
          <cell r="BA240">
            <v>45586800</v>
          </cell>
          <cell r="BB240"/>
          <cell r="BC240" t="e">
            <v>#N/A</v>
          </cell>
          <cell r="BD240"/>
          <cell r="BE240" t="e">
            <v>#N/A</v>
          </cell>
          <cell r="BF240"/>
          <cell r="BG240" t="e">
            <v>#N/A</v>
          </cell>
          <cell r="BH240"/>
          <cell r="BI240" t="e">
            <v>#N/A</v>
          </cell>
          <cell r="BJ240"/>
          <cell r="BK240" t="e">
            <v>#N/A</v>
          </cell>
          <cell r="BL240"/>
          <cell r="BM240" t="e">
            <v>#N/A</v>
          </cell>
          <cell r="BN240"/>
          <cell r="BO240" t="e">
            <v>#N/A</v>
          </cell>
          <cell r="BP240"/>
          <cell r="BQ240" t="e">
            <v>#N/A</v>
          </cell>
          <cell r="BR240"/>
          <cell r="BS240" t="e">
            <v>#N/A</v>
          </cell>
          <cell r="BT240"/>
          <cell r="BU240" t="e">
            <v>#N/A</v>
          </cell>
          <cell r="BV240"/>
          <cell r="BW240" t="e">
            <v>#N/A</v>
          </cell>
          <cell r="BX240"/>
          <cell r="BY240" t="e">
            <v>#N/A</v>
          </cell>
          <cell r="BZ240"/>
          <cell r="CA240" t="e">
            <v>#N/A</v>
          </cell>
          <cell r="CB240"/>
          <cell r="CC240" t="e">
            <v>#N/A</v>
          </cell>
          <cell r="CD240"/>
          <cell r="CE240" t="e">
            <v>#N/A</v>
          </cell>
          <cell r="CF240">
            <v>1</v>
          </cell>
          <cell r="CG240">
            <v>1</v>
          </cell>
          <cell r="CH240">
            <v>0.96923076923076923</v>
          </cell>
          <cell r="CI240">
            <v>1</v>
          </cell>
        </row>
        <row r="241">
          <cell r="A241">
            <v>239</v>
          </cell>
          <cell r="B241">
            <v>15</v>
          </cell>
          <cell r="C241" t="str">
            <v>公共事業</v>
          </cell>
          <cell r="D241" t="str">
            <v>交代第 5-2 号</v>
          </cell>
          <cell r="E241">
            <v>37313</v>
          </cell>
          <cell r="F241">
            <v>16</v>
          </cell>
          <cell r="G241" t="str">
            <v>福浦川目線道路改良工事</v>
          </cell>
          <cell r="H241" t="str">
            <v>下北郡佐井村大字長後地内</v>
          </cell>
          <cell r="I241" t="str">
            <v>平成16年3月25日まで</v>
          </cell>
          <cell r="J241" t="str">
            <v>無</v>
          </cell>
          <cell r="K241" t="str">
            <v>平成15年9月2日(火)から平成15年9月25日(木)まで</v>
          </cell>
          <cell r="L241"/>
          <cell r="M241"/>
          <cell r="N241" t="str">
            <v>平成15年9月26日</v>
          </cell>
          <cell r="O241" t="str">
            <v>(金)</v>
          </cell>
          <cell r="P241" t="str">
            <v>午前10時00分</v>
          </cell>
          <cell r="Q241" t="str">
            <v>請負代金額の10分の1以上の契約保証金を納付</v>
          </cell>
          <cell r="R241">
            <v>0</v>
          </cell>
          <cell r="S241">
            <v>0</v>
          </cell>
          <cell r="T241"/>
          <cell r="U241" t="str">
            <v>平成15年9月16日</v>
          </cell>
          <cell r="V241" t="str">
            <v>（株）柴田組</v>
          </cell>
          <cell r="W241" t="str">
            <v>FAX</v>
          </cell>
          <cell r="X241" t="str">
            <v>野崎建設工業（株）</v>
          </cell>
          <cell r="Y241" t="str">
            <v>FAX</v>
          </cell>
          <cell r="Z241" t="str">
            <v>（株）熊谷建設工業</v>
          </cell>
          <cell r="AA241" t="str">
            <v>FAX</v>
          </cell>
          <cell r="AB241" t="str">
            <v>山内土木（株）</v>
          </cell>
          <cell r="AC241" t="str">
            <v>FAX</v>
          </cell>
          <cell r="AD241" t="str">
            <v>大畑振興建設（株）</v>
          </cell>
          <cell r="AE241" t="str">
            <v>FAX</v>
          </cell>
          <cell r="AF241" t="str">
            <v>磯沼建設（株）</v>
          </cell>
          <cell r="AG241" t="str">
            <v>FAX</v>
          </cell>
          <cell r="AH241" t="str">
            <v>細川建設（株）</v>
          </cell>
          <cell r="AI241" t="str">
            <v>FAX</v>
          </cell>
          <cell r="AJ241" t="str">
            <v>杉山建設工業（株）</v>
          </cell>
          <cell r="AK241" t="str">
            <v>FAX</v>
          </cell>
          <cell r="AL241" t="str">
            <v>（株）橋本建設工業</v>
          </cell>
          <cell r="AM241" t="str">
            <v>FAX</v>
          </cell>
          <cell r="AN241" t="str">
            <v>大見海事工業（株）</v>
          </cell>
          <cell r="AO241" t="str">
            <v>FAX</v>
          </cell>
          <cell r="AP241" t="str">
            <v>（株）浜中土木</v>
          </cell>
          <cell r="AQ241" t="str">
            <v>FAX</v>
          </cell>
          <cell r="AR241" t="str">
            <v>野村建設（株）</v>
          </cell>
          <cell r="AS241" t="str">
            <v>FAX</v>
          </cell>
          <cell r="AT241" t="str">
            <v>（株）菊末産業</v>
          </cell>
          <cell r="AU241" t="str">
            <v>FAX</v>
          </cell>
          <cell r="AV241" t="str">
            <v>（株）中村組</v>
          </cell>
          <cell r="AW241" t="str">
            <v>FAX</v>
          </cell>
          <cell r="AX241" t="str">
            <v>（株）工藤建設工業</v>
          </cell>
          <cell r="AY241" t="str">
            <v>FAX</v>
          </cell>
          <cell r="AZ241" t="str">
            <v>平成15年9月16日</v>
          </cell>
          <cell r="BA241">
            <v>91429800</v>
          </cell>
          <cell r="BB241" t="str">
            <v>（株）川村建設</v>
          </cell>
          <cell r="BC241" t="str">
            <v>FAX</v>
          </cell>
          <cell r="BD241"/>
          <cell r="BE241" t="e">
            <v>#N/A</v>
          </cell>
          <cell r="BF241"/>
          <cell r="BG241" t="e">
            <v>#N/A</v>
          </cell>
          <cell r="BH241"/>
          <cell r="BI241" t="e">
            <v>#N/A</v>
          </cell>
          <cell r="BJ241"/>
          <cell r="BK241" t="e">
            <v>#N/A</v>
          </cell>
          <cell r="BL241"/>
          <cell r="BM241" t="e">
            <v>#N/A</v>
          </cell>
          <cell r="BN241"/>
          <cell r="BO241" t="e">
            <v>#N/A</v>
          </cell>
          <cell r="BP241"/>
          <cell r="BQ241" t="e">
            <v>#N/A</v>
          </cell>
          <cell r="BR241"/>
          <cell r="BS241" t="e">
            <v>#N/A</v>
          </cell>
          <cell r="BT241"/>
          <cell r="BU241" t="e">
            <v>#N/A</v>
          </cell>
          <cell r="BV241"/>
          <cell r="BW241" t="e">
            <v>#N/A</v>
          </cell>
          <cell r="BX241"/>
          <cell r="BY241" t="e">
            <v>#N/A</v>
          </cell>
          <cell r="BZ241"/>
          <cell r="CA241" t="e">
            <v>#N/A</v>
          </cell>
          <cell r="CB241"/>
          <cell r="CC241" t="e">
            <v>#N/A</v>
          </cell>
          <cell r="CD241"/>
          <cell r="CE241" t="e">
            <v>#N/A</v>
          </cell>
          <cell r="CF241">
            <v>1</v>
          </cell>
          <cell r="CG241">
            <v>1</v>
          </cell>
          <cell r="CH241">
            <v>0.96958424507658647</v>
          </cell>
          <cell r="CI241">
            <v>1</v>
          </cell>
        </row>
        <row r="242">
          <cell r="A242">
            <v>240</v>
          </cell>
          <cell r="B242">
            <v>113</v>
          </cell>
          <cell r="C242" t="str">
            <v>県単事業</v>
          </cell>
          <cell r="D242" t="str">
            <v>第 7152 号</v>
          </cell>
          <cell r="E242"/>
          <cell r="F242">
            <v>2</v>
          </cell>
          <cell r="G242" t="str">
            <v>国道３３８号道路災害防除地すべり調査業務委託</v>
          </cell>
          <cell r="H242" t="str">
            <v>下北郡佐井村大字穴潤沢地内</v>
          </cell>
          <cell r="I242" t="str">
            <v>平成16年3月28日まで</v>
          </cell>
          <cell r="J242" t="str">
            <v>有</v>
          </cell>
          <cell r="K242" t="str">
            <v>平成15年9月16日(火)から平成15年9月25日(木)まで</v>
          </cell>
          <cell r="L242"/>
          <cell r="M242"/>
          <cell r="N242" t="str">
            <v>平成15年9月26日</v>
          </cell>
          <cell r="O242" t="str">
            <v>(金)</v>
          </cell>
          <cell r="P242" t="str">
            <v>午前9時30分</v>
          </cell>
          <cell r="Q242" t="str">
            <v>契約金額の100分の5以上の契約保証金を納付</v>
          </cell>
          <cell r="R242">
            <v>0</v>
          </cell>
          <cell r="S242">
            <v>0</v>
          </cell>
          <cell r="T242"/>
          <cell r="U242" t="str">
            <v>平成15年9月16日</v>
          </cell>
          <cell r="V242" t="str">
            <v>奥山ボーリング（株）</v>
          </cell>
          <cell r="W242" t="str">
            <v>FAX</v>
          </cell>
          <cell r="X242" t="str">
            <v>応用地質（株）</v>
          </cell>
          <cell r="Y242" t="str">
            <v>FAX</v>
          </cell>
          <cell r="Z242"/>
          <cell r="AA242" t="e">
            <v>#N/A</v>
          </cell>
          <cell r="AB242"/>
          <cell r="AC242" t="e">
            <v>#N/A</v>
          </cell>
          <cell r="AD242"/>
          <cell r="AE242" t="e">
            <v>#N/A</v>
          </cell>
          <cell r="AF242"/>
          <cell r="AG242" t="e">
            <v>#N/A</v>
          </cell>
          <cell r="AH242"/>
          <cell r="AI242" t="e">
            <v>#N/A</v>
          </cell>
          <cell r="AJ242"/>
          <cell r="AK242" t="e">
            <v>#N/A</v>
          </cell>
          <cell r="AL242"/>
          <cell r="AM242" t="e">
            <v>#N/A</v>
          </cell>
          <cell r="AN242"/>
          <cell r="AO242" t="e">
            <v>#N/A</v>
          </cell>
          <cell r="AP242"/>
          <cell r="AQ242" t="e">
            <v>#N/A</v>
          </cell>
          <cell r="AR242"/>
          <cell r="AS242" t="e">
            <v>#N/A</v>
          </cell>
          <cell r="AT242"/>
          <cell r="AU242" t="e">
            <v>#N/A</v>
          </cell>
          <cell r="AV242"/>
          <cell r="AW242" t="e">
            <v>#N/A</v>
          </cell>
          <cell r="AX242"/>
          <cell r="AY242" t="e">
            <v>#N/A</v>
          </cell>
          <cell r="AZ242" t="str">
            <v>平成15年9月16日</v>
          </cell>
          <cell r="BA242">
            <v>997500</v>
          </cell>
          <cell r="BB242"/>
          <cell r="BC242" t="e">
            <v>#N/A</v>
          </cell>
          <cell r="BD242"/>
          <cell r="BE242" t="e">
            <v>#N/A</v>
          </cell>
          <cell r="BF242"/>
          <cell r="BG242" t="e">
            <v>#N/A</v>
          </cell>
          <cell r="BH242"/>
          <cell r="BI242" t="e">
            <v>#N/A</v>
          </cell>
          <cell r="BJ242"/>
          <cell r="BK242" t="e">
            <v>#N/A</v>
          </cell>
          <cell r="BL242"/>
          <cell r="BM242" t="e">
            <v>#N/A</v>
          </cell>
          <cell r="BN242"/>
          <cell r="BO242" t="e">
            <v>#N/A</v>
          </cell>
          <cell r="BP242"/>
          <cell r="BQ242" t="e">
            <v>#N/A</v>
          </cell>
          <cell r="BR242"/>
          <cell r="BS242" t="e">
            <v>#N/A</v>
          </cell>
          <cell r="BT242"/>
          <cell r="BU242" t="e">
            <v>#N/A</v>
          </cell>
          <cell r="BV242"/>
          <cell r="BW242" t="e">
            <v>#N/A</v>
          </cell>
          <cell r="BX242"/>
          <cell r="BY242" t="e">
            <v>#N/A</v>
          </cell>
          <cell r="BZ242"/>
          <cell r="CA242" t="e">
            <v>#N/A</v>
          </cell>
          <cell r="CB242"/>
          <cell r="CC242" t="e">
            <v>#N/A</v>
          </cell>
          <cell r="CD242"/>
          <cell r="CE242" t="e">
            <v>#N/A</v>
          </cell>
          <cell r="CF242">
            <v>30</v>
          </cell>
          <cell r="CG242">
            <v>0</v>
          </cell>
          <cell r="CH242">
            <v>0.94784353059177529</v>
          </cell>
          <cell r="CI242">
            <v>0</v>
          </cell>
        </row>
        <row r="243">
          <cell r="A243">
            <v>241</v>
          </cell>
          <cell r="B243">
            <v>13</v>
          </cell>
          <cell r="C243" t="str">
            <v>公共事業</v>
          </cell>
          <cell r="D243" t="str">
            <v>緑委第 7-1-2 号</v>
          </cell>
          <cell r="E243"/>
          <cell r="F243">
            <v>10</v>
          </cell>
          <cell r="G243" t="str">
            <v>川内港港湾環境整備（緑地）設計業務委託</v>
          </cell>
          <cell r="H243" t="str">
            <v>下北郡川内町大字川内地内</v>
          </cell>
          <cell r="I243" t="str">
            <v>90日間</v>
          </cell>
          <cell r="J243" t="str">
            <v>有</v>
          </cell>
          <cell r="K243" t="str">
            <v>平成15年9月19日(金)から平成15年9月26日(金)まで</v>
          </cell>
          <cell r="L243"/>
          <cell r="M243"/>
          <cell r="N243" t="str">
            <v>平成15年9月29日</v>
          </cell>
          <cell r="O243" t="str">
            <v>(月)</v>
          </cell>
          <cell r="P243" t="str">
            <v>午前10時00分</v>
          </cell>
          <cell r="Q243" t="str">
            <v>契約金額の100分の5以上の契約保証金を納付</v>
          </cell>
          <cell r="R243">
            <v>0</v>
          </cell>
          <cell r="S243">
            <v>0</v>
          </cell>
          <cell r="T243"/>
          <cell r="U243" t="str">
            <v>平成15年9月19日</v>
          </cell>
          <cell r="V243" t="str">
            <v>（有）下北測量</v>
          </cell>
          <cell r="W243" t="str">
            <v>FAX</v>
          </cell>
          <cell r="X243" t="str">
            <v>(株)出雲</v>
          </cell>
          <cell r="Y243" t="str">
            <v>0176-53-3440</v>
          </cell>
          <cell r="Z243" t="str">
            <v>（株）カネナカ技研</v>
          </cell>
          <cell r="AA243" t="str">
            <v>0176-54-3861</v>
          </cell>
          <cell r="AB243" t="str">
            <v>（有）三栄測量設計事務所</v>
          </cell>
          <cell r="AC243" t="str">
            <v>FAX</v>
          </cell>
          <cell r="AD243" t="str">
            <v>（株）コンテック東日本</v>
          </cell>
          <cell r="AE243" t="str">
            <v>FAX</v>
          </cell>
          <cell r="AF243" t="str">
            <v>（株）しんとう計測</v>
          </cell>
          <cell r="AG243" t="str">
            <v>FAX</v>
          </cell>
          <cell r="AH243" t="str">
            <v>（株）興和</v>
          </cell>
          <cell r="AI243" t="str">
            <v>FAX</v>
          </cell>
          <cell r="AJ243" t="str">
            <v>（株）コサカ技研</v>
          </cell>
          <cell r="AK243" t="str">
            <v>FAX</v>
          </cell>
          <cell r="AL243" t="str">
            <v>佐藤技術（株）</v>
          </cell>
          <cell r="AM243" t="str">
            <v>FAX</v>
          </cell>
          <cell r="AN243" t="str">
            <v>（株）青秋</v>
          </cell>
          <cell r="AO243" t="str">
            <v>FAX</v>
          </cell>
          <cell r="AP243"/>
          <cell r="AQ243" t="e">
            <v>#N/A</v>
          </cell>
          <cell r="AR243"/>
          <cell r="AS243" t="e">
            <v>#N/A</v>
          </cell>
          <cell r="AT243"/>
          <cell r="AU243" t="e">
            <v>#N/A</v>
          </cell>
          <cell r="AV243"/>
          <cell r="AW243" t="e">
            <v>#N/A</v>
          </cell>
          <cell r="AX243"/>
          <cell r="AY243" t="e">
            <v>#N/A</v>
          </cell>
          <cell r="AZ243" t="str">
            <v>平成15年9月19日</v>
          </cell>
          <cell r="BA243">
            <v>3003000</v>
          </cell>
          <cell r="BB243"/>
          <cell r="BC243" t="e">
            <v>#N/A</v>
          </cell>
          <cell r="BD243"/>
          <cell r="BE243" t="e">
            <v>#N/A</v>
          </cell>
          <cell r="BF243"/>
          <cell r="BG243" t="e">
            <v>#N/A</v>
          </cell>
          <cell r="BH243"/>
          <cell r="BI243" t="e">
            <v>#N/A</v>
          </cell>
          <cell r="BJ243"/>
          <cell r="BK243" t="e">
            <v>#N/A</v>
          </cell>
          <cell r="BL243"/>
          <cell r="BM243" t="e">
            <v>#N/A</v>
          </cell>
          <cell r="BN243"/>
          <cell r="BO243" t="e">
            <v>#N/A</v>
          </cell>
          <cell r="BP243"/>
          <cell r="BQ243" t="e">
            <v>#N/A</v>
          </cell>
          <cell r="BR243"/>
          <cell r="BS243" t="e">
            <v>#N/A</v>
          </cell>
          <cell r="BT243"/>
          <cell r="BU243" t="e">
            <v>#N/A</v>
          </cell>
          <cell r="BV243"/>
          <cell r="BW243" t="e">
            <v>#N/A</v>
          </cell>
          <cell r="BX243"/>
          <cell r="BY243" t="e">
            <v>#N/A</v>
          </cell>
          <cell r="BZ243"/>
          <cell r="CA243" t="e">
            <v>#N/A</v>
          </cell>
          <cell r="CB243"/>
          <cell r="CC243" t="e">
            <v>#N/A</v>
          </cell>
          <cell r="CD243"/>
          <cell r="CE243" t="e">
            <v>#N/A</v>
          </cell>
          <cell r="CF243">
            <v>30</v>
          </cell>
          <cell r="CG243">
            <v>0</v>
          </cell>
          <cell r="CH243">
            <v>0.92749999999999999</v>
          </cell>
          <cell r="CI243">
            <v>0</v>
          </cell>
        </row>
        <row r="244">
          <cell r="A244">
            <v>242</v>
          </cell>
          <cell r="B244">
            <v>15</v>
          </cell>
          <cell r="C244" t="str">
            <v>公共事業</v>
          </cell>
          <cell r="D244" t="str">
            <v>第 9-2-2 号</v>
          </cell>
          <cell r="E244">
            <v>37316</v>
          </cell>
          <cell r="F244">
            <v>8</v>
          </cell>
          <cell r="G244" t="str">
            <v>尻屋岬港改修防波堤（西）工事</v>
          </cell>
          <cell r="H244" t="str">
            <v>下北郡東通村大字尻屋地内</v>
          </cell>
          <cell r="I244" t="str">
            <v>120日間</v>
          </cell>
          <cell r="J244" t="str">
            <v>有</v>
          </cell>
          <cell r="K244" t="str">
            <v>平成15年9月19日(金)から平成15年9月26日(金)まで</v>
          </cell>
          <cell r="L244"/>
          <cell r="M244"/>
          <cell r="N244" t="str">
            <v>平成15年9月29日</v>
          </cell>
          <cell r="O244" t="str">
            <v>(月)</v>
          </cell>
          <cell r="P244" t="str">
            <v>午前10時00分</v>
          </cell>
          <cell r="Q244" t="str">
            <v>請負代金額の10分の1以上の契約保証金を納付</v>
          </cell>
          <cell r="R244">
            <v>0</v>
          </cell>
          <cell r="S244">
            <v>0</v>
          </cell>
          <cell r="T244"/>
          <cell r="U244" t="str">
            <v>平成15年9月19日</v>
          </cell>
          <cell r="V244" t="str">
            <v>下北土木技術（有）</v>
          </cell>
          <cell r="W244" t="str">
            <v>FAX</v>
          </cell>
          <cell r="X244" t="str">
            <v>（有）坪組</v>
          </cell>
          <cell r="Y244" t="str">
            <v>FAX</v>
          </cell>
          <cell r="Z244" t="str">
            <v>（有）東宮建設</v>
          </cell>
          <cell r="AA244" t="str">
            <v>FAX</v>
          </cell>
          <cell r="AB244" t="str">
            <v>川端管工土木（株）</v>
          </cell>
          <cell r="AC244" t="str">
            <v>FAX</v>
          </cell>
          <cell r="AD244" t="str">
            <v>（有）南川工業</v>
          </cell>
          <cell r="AE244" t="str">
            <v>FAX</v>
          </cell>
          <cell r="AF244" t="str">
            <v>坂本建設（株）</v>
          </cell>
          <cell r="AG244" t="str">
            <v>FAX</v>
          </cell>
          <cell r="AH244" t="str">
            <v>（株）リバー建設</v>
          </cell>
          <cell r="AI244" t="str">
            <v>FAX</v>
          </cell>
          <cell r="AJ244" t="str">
            <v>（有）駒谷工業</v>
          </cell>
          <cell r="AK244" t="str">
            <v>FAX</v>
          </cell>
          <cell r="AL244"/>
          <cell r="AM244" t="e">
            <v>#N/A</v>
          </cell>
          <cell r="AN244"/>
          <cell r="AO244" t="e">
            <v>#N/A</v>
          </cell>
          <cell r="AP244"/>
          <cell r="AQ244" t="e">
            <v>#N/A</v>
          </cell>
          <cell r="AR244"/>
          <cell r="AS244" t="e">
            <v>#N/A</v>
          </cell>
          <cell r="AT244"/>
          <cell r="AU244" t="e">
            <v>#N/A</v>
          </cell>
          <cell r="AV244"/>
          <cell r="AW244" t="e">
            <v>#N/A</v>
          </cell>
          <cell r="AX244"/>
          <cell r="AY244" t="e">
            <v>#N/A</v>
          </cell>
          <cell r="AZ244" t="str">
            <v>平成15年9月19日</v>
          </cell>
          <cell r="BA244">
            <v>9520350</v>
          </cell>
          <cell r="BB244"/>
          <cell r="BC244" t="e">
            <v>#N/A</v>
          </cell>
          <cell r="BD244"/>
          <cell r="BE244" t="e">
            <v>#N/A</v>
          </cell>
          <cell r="BF244"/>
          <cell r="BG244" t="e">
            <v>#N/A</v>
          </cell>
          <cell r="BH244"/>
          <cell r="BI244" t="e">
            <v>#N/A</v>
          </cell>
          <cell r="BJ244"/>
          <cell r="BK244" t="e">
            <v>#N/A</v>
          </cell>
          <cell r="BL244"/>
          <cell r="BM244" t="e">
            <v>#N/A</v>
          </cell>
          <cell r="BN244"/>
          <cell r="BO244" t="e">
            <v>#N/A</v>
          </cell>
          <cell r="BP244"/>
          <cell r="BQ244" t="e">
            <v>#N/A</v>
          </cell>
          <cell r="BR244"/>
          <cell r="BS244" t="e">
            <v>#N/A</v>
          </cell>
          <cell r="BT244"/>
          <cell r="BU244" t="e">
            <v>#N/A</v>
          </cell>
          <cell r="BV244"/>
          <cell r="BW244" t="e">
            <v>#N/A</v>
          </cell>
          <cell r="BX244"/>
          <cell r="BY244" t="e">
            <v>#N/A</v>
          </cell>
          <cell r="BZ244"/>
          <cell r="CA244" t="e">
            <v>#N/A</v>
          </cell>
          <cell r="CB244"/>
          <cell r="CC244" t="e">
            <v>#N/A</v>
          </cell>
          <cell r="CD244"/>
          <cell r="CE244" t="e">
            <v>#N/A</v>
          </cell>
          <cell r="CF244">
            <v>1</v>
          </cell>
          <cell r="CG244">
            <v>0</v>
          </cell>
          <cell r="CH244">
            <v>0.8</v>
          </cell>
          <cell r="CI244">
            <v>1</v>
          </cell>
        </row>
        <row r="245">
          <cell r="A245">
            <v>243</v>
          </cell>
          <cell r="B245">
            <v>15</v>
          </cell>
          <cell r="C245" t="str">
            <v>公共事業</v>
          </cell>
          <cell r="D245" t="str">
            <v>第 9-1-3 号</v>
          </cell>
          <cell r="E245">
            <v>37316</v>
          </cell>
          <cell r="F245">
            <v>11</v>
          </cell>
          <cell r="G245" t="str">
            <v>尻屋岬港改修防波堤（東）工事</v>
          </cell>
          <cell r="H245" t="str">
            <v>下北郡東通村大字尻屋地内</v>
          </cell>
          <cell r="I245" t="str">
            <v>120日間</v>
          </cell>
          <cell r="J245" t="str">
            <v>有</v>
          </cell>
          <cell r="K245" t="str">
            <v>平成15年9月19日(金)から平成15年9月26日(金)まで</v>
          </cell>
          <cell r="L245"/>
          <cell r="M245"/>
          <cell r="N245" t="str">
            <v>平成15年9月29日</v>
          </cell>
          <cell r="O245" t="str">
            <v>(月)</v>
          </cell>
          <cell r="P245" t="str">
            <v>午前10時00分</v>
          </cell>
          <cell r="Q245" t="str">
            <v>請負代金額の10分の1以上の契約保証金を納付</v>
          </cell>
          <cell r="R245">
            <v>0</v>
          </cell>
          <cell r="S245">
            <v>0</v>
          </cell>
          <cell r="T245"/>
          <cell r="U245" t="str">
            <v>平成15年9月19日</v>
          </cell>
          <cell r="V245" t="str">
            <v>（有）川下土建</v>
          </cell>
          <cell r="W245" t="str">
            <v>FAX</v>
          </cell>
          <cell r="X245" t="str">
            <v>むつ建設機械（株）</v>
          </cell>
          <cell r="Y245" t="str">
            <v>FAX</v>
          </cell>
          <cell r="Z245" t="str">
            <v>皆野建設（株）</v>
          </cell>
          <cell r="AA245" t="str">
            <v>FAX</v>
          </cell>
          <cell r="AB245" t="str">
            <v>（株）室組</v>
          </cell>
          <cell r="AC245" t="str">
            <v>FAX</v>
          </cell>
          <cell r="AD245" t="str">
            <v>広田建設（株）</v>
          </cell>
          <cell r="AE245" t="str">
            <v>FAX</v>
          </cell>
          <cell r="AF245" t="str">
            <v>浦田建設（株）</v>
          </cell>
          <cell r="AG245" t="str">
            <v>FAX</v>
          </cell>
          <cell r="AH245" t="str">
            <v>（株）庭田組</v>
          </cell>
          <cell r="AI245" t="str">
            <v>FAX</v>
          </cell>
          <cell r="AJ245" t="str">
            <v>高松建設工業（株）</v>
          </cell>
          <cell r="AK245" t="str">
            <v>FAX</v>
          </cell>
          <cell r="AL245" t="str">
            <v>（株）竹本建設</v>
          </cell>
          <cell r="AM245" t="str">
            <v>FAX</v>
          </cell>
          <cell r="AN245" t="str">
            <v>（株）大むつ興業</v>
          </cell>
          <cell r="AO245" t="str">
            <v>FAX</v>
          </cell>
          <cell r="AP245" t="str">
            <v>（有）渋田産業</v>
          </cell>
          <cell r="AQ245" t="str">
            <v>FAX</v>
          </cell>
          <cell r="AR245"/>
          <cell r="AS245" t="e">
            <v>#N/A</v>
          </cell>
          <cell r="AT245"/>
          <cell r="AU245" t="e">
            <v>#N/A</v>
          </cell>
          <cell r="AV245"/>
          <cell r="AW245" t="e">
            <v>#N/A</v>
          </cell>
          <cell r="AX245"/>
          <cell r="AY245" t="e">
            <v>#N/A</v>
          </cell>
          <cell r="AZ245" t="str">
            <v>平成15年9月19日</v>
          </cell>
          <cell r="BA245">
            <v>14278950</v>
          </cell>
          <cell r="BB245"/>
          <cell r="BC245" t="e">
            <v>#N/A</v>
          </cell>
          <cell r="BD245"/>
          <cell r="BE245" t="e">
            <v>#N/A</v>
          </cell>
          <cell r="BF245"/>
          <cell r="BG245" t="e">
            <v>#N/A</v>
          </cell>
          <cell r="BH245"/>
          <cell r="BI245" t="e">
            <v>#N/A</v>
          </cell>
          <cell r="BJ245"/>
          <cell r="BK245" t="e">
            <v>#N/A</v>
          </cell>
          <cell r="BL245"/>
          <cell r="BM245" t="e">
            <v>#N/A</v>
          </cell>
          <cell r="BN245"/>
          <cell r="BO245" t="e">
            <v>#N/A</v>
          </cell>
          <cell r="BP245"/>
          <cell r="BQ245" t="e">
            <v>#N/A</v>
          </cell>
          <cell r="BR245"/>
          <cell r="BS245" t="e">
            <v>#N/A</v>
          </cell>
          <cell r="BT245"/>
          <cell r="BU245" t="e">
            <v>#N/A</v>
          </cell>
          <cell r="BV245"/>
          <cell r="BW245" t="e">
            <v>#N/A</v>
          </cell>
          <cell r="BX245"/>
          <cell r="BY245" t="e">
            <v>#N/A</v>
          </cell>
          <cell r="BZ245"/>
          <cell r="CA245" t="e">
            <v>#N/A</v>
          </cell>
          <cell r="CB245"/>
          <cell r="CC245" t="e">
            <v>#N/A</v>
          </cell>
          <cell r="CD245"/>
          <cell r="CE245" t="e">
            <v>#N/A</v>
          </cell>
          <cell r="CF245">
            <v>1</v>
          </cell>
          <cell r="CG245">
            <v>0</v>
          </cell>
          <cell r="CH245">
            <v>0.96126760563380287</v>
          </cell>
          <cell r="CI245">
            <v>1</v>
          </cell>
        </row>
        <row r="246">
          <cell r="A246">
            <v>244</v>
          </cell>
          <cell r="B246">
            <v>115</v>
          </cell>
          <cell r="C246" t="str">
            <v>県単事業</v>
          </cell>
          <cell r="D246" t="str">
            <v>起河維第 7726 号</v>
          </cell>
          <cell r="E246">
            <v>37316</v>
          </cell>
          <cell r="F246">
            <v>2</v>
          </cell>
          <cell r="G246" t="str">
            <v>田名部川河川維持工事</v>
          </cell>
          <cell r="H246" t="str">
            <v>むつ市大字横迎町地内</v>
          </cell>
          <cell r="I246" t="str">
            <v>100日間</v>
          </cell>
          <cell r="J246" t="str">
            <v>有</v>
          </cell>
          <cell r="K246" t="str">
            <v>平成15年9月19日(金)から平成15年9月26日(金)まで</v>
          </cell>
          <cell r="L246"/>
          <cell r="M246"/>
          <cell r="N246" t="str">
            <v>平成15年9月29日</v>
          </cell>
          <cell r="O246" t="str">
            <v>(月)</v>
          </cell>
          <cell r="P246" t="str">
            <v>午前9時30分</v>
          </cell>
          <cell r="Q246" t="str">
            <v>請負代金額の100分の5以上の契約保証金を納付</v>
          </cell>
          <cell r="R246">
            <v>0</v>
          </cell>
          <cell r="S246">
            <v>0</v>
          </cell>
          <cell r="T246"/>
          <cell r="U246" t="str">
            <v>平成15年9月19日</v>
          </cell>
          <cell r="V246" t="str">
            <v>（株）橋本建設工業</v>
          </cell>
          <cell r="W246" t="str">
            <v>FAX</v>
          </cell>
          <cell r="X246" t="str">
            <v>（株）菊末産業</v>
          </cell>
          <cell r="Y246" t="str">
            <v>FAX</v>
          </cell>
          <cell r="Z246"/>
          <cell r="AA246" t="e">
            <v>#N/A</v>
          </cell>
          <cell r="AB246"/>
          <cell r="AC246" t="e">
            <v>#N/A</v>
          </cell>
          <cell r="AD246"/>
          <cell r="AE246" t="e">
            <v>#N/A</v>
          </cell>
          <cell r="AF246"/>
          <cell r="AG246" t="e">
            <v>#N/A</v>
          </cell>
          <cell r="AH246"/>
          <cell r="AI246" t="e">
            <v>#N/A</v>
          </cell>
          <cell r="AJ246"/>
          <cell r="AK246" t="e">
            <v>#N/A</v>
          </cell>
          <cell r="AL246"/>
          <cell r="AM246" t="e">
            <v>#N/A</v>
          </cell>
          <cell r="AN246"/>
          <cell r="AO246" t="e">
            <v>#N/A</v>
          </cell>
          <cell r="AP246"/>
          <cell r="AQ246" t="e">
            <v>#N/A</v>
          </cell>
          <cell r="AR246"/>
          <cell r="AS246" t="e">
            <v>#N/A</v>
          </cell>
          <cell r="AT246"/>
          <cell r="AU246" t="e">
            <v>#N/A</v>
          </cell>
          <cell r="AV246"/>
          <cell r="AW246" t="e">
            <v>#N/A</v>
          </cell>
          <cell r="AX246"/>
          <cell r="AY246" t="e">
            <v>#N/A</v>
          </cell>
          <cell r="AZ246" t="str">
            <v>平成15年9月19日</v>
          </cell>
          <cell r="BA246">
            <v>972300</v>
          </cell>
          <cell r="BB246"/>
          <cell r="BC246" t="e">
            <v>#N/A</v>
          </cell>
          <cell r="BD246"/>
          <cell r="BE246" t="e">
            <v>#N/A</v>
          </cell>
          <cell r="BF246"/>
          <cell r="BG246" t="e">
            <v>#N/A</v>
          </cell>
          <cell r="BH246"/>
          <cell r="BI246" t="e">
            <v>#N/A</v>
          </cell>
          <cell r="BJ246"/>
          <cell r="BK246" t="e">
            <v>#N/A</v>
          </cell>
          <cell r="BL246"/>
          <cell r="BM246" t="e">
            <v>#N/A</v>
          </cell>
          <cell r="BN246"/>
          <cell r="BO246" t="e">
            <v>#N/A</v>
          </cell>
          <cell r="BP246"/>
          <cell r="BQ246" t="e">
            <v>#N/A</v>
          </cell>
          <cell r="BR246"/>
          <cell r="BS246" t="e">
            <v>#N/A</v>
          </cell>
          <cell r="BT246"/>
          <cell r="BU246" t="e">
            <v>#N/A</v>
          </cell>
          <cell r="BV246"/>
          <cell r="BW246" t="e">
            <v>#N/A</v>
          </cell>
          <cell r="BX246"/>
          <cell r="BY246" t="e">
            <v>#N/A</v>
          </cell>
          <cell r="BZ246"/>
          <cell r="CA246" t="e">
            <v>#N/A</v>
          </cell>
          <cell r="CB246"/>
          <cell r="CC246" t="e">
            <v>#N/A</v>
          </cell>
          <cell r="CD246"/>
          <cell r="CE246" t="e">
            <v>#N/A</v>
          </cell>
          <cell r="CF246">
            <v>1</v>
          </cell>
          <cell r="CG246">
            <v>0</v>
          </cell>
          <cell r="CH246">
            <v>0.91820987654320985</v>
          </cell>
          <cell r="CI246">
            <v>0</v>
          </cell>
        </row>
        <row r="247">
          <cell r="A247">
            <v>245</v>
          </cell>
          <cell r="B247">
            <v>113</v>
          </cell>
          <cell r="C247" t="str">
            <v>県単事業</v>
          </cell>
          <cell r="D247" t="str">
            <v>第 7891 号</v>
          </cell>
          <cell r="E247"/>
          <cell r="F247">
            <v>2</v>
          </cell>
          <cell r="G247" t="str">
            <v>尻屋岬港臨港地区図面作成業務委託</v>
          </cell>
          <cell r="H247" t="str">
            <v>下北郡東通村大字尻屋地内</v>
          </cell>
          <cell r="I247" t="str">
            <v>40日間</v>
          </cell>
          <cell r="J247" t="str">
            <v>有</v>
          </cell>
          <cell r="K247" t="str">
            <v>平成15年9月19日(金)から平成15年9月26日(金)まで</v>
          </cell>
          <cell r="L247"/>
          <cell r="M247"/>
          <cell r="N247" t="str">
            <v>平成15年9月29日</v>
          </cell>
          <cell r="O247" t="str">
            <v>(月)</v>
          </cell>
          <cell r="P247" t="str">
            <v>午前9時30分</v>
          </cell>
          <cell r="Q247" t="str">
            <v>契約金額の100分の5以上の契約保証金を納付</v>
          </cell>
          <cell r="R247">
            <v>0</v>
          </cell>
          <cell r="S247">
            <v>0</v>
          </cell>
          <cell r="T247"/>
          <cell r="U247" t="str">
            <v>平成15年9月19日</v>
          </cell>
          <cell r="V247" t="str">
            <v>（有）下北測量</v>
          </cell>
          <cell r="W247" t="str">
            <v>FAX</v>
          </cell>
          <cell r="X247" t="str">
            <v>（株）みちのく計画</v>
          </cell>
          <cell r="Y247" t="str">
            <v>FAX</v>
          </cell>
          <cell r="Z247"/>
          <cell r="AA247" t="e">
            <v>#N/A</v>
          </cell>
          <cell r="AB247"/>
          <cell r="AC247" t="e">
            <v>#N/A</v>
          </cell>
          <cell r="AD247"/>
          <cell r="AE247" t="e">
            <v>#N/A</v>
          </cell>
          <cell r="AF247"/>
          <cell r="AG247" t="e">
            <v>#N/A</v>
          </cell>
          <cell r="AH247"/>
          <cell r="AI247" t="e">
            <v>#N/A</v>
          </cell>
          <cell r="AJ247"/>
          <cell r="AK247" t="e">
            <v>#N/A</v>
          </cell>
          <cell r="AL247"/>
          <cell r="AM247" t="e">
            <v>#N/A</v>
          </cell>
          <cell r="AN247"/>
          <cell r="AO247" t="e">
            <v>#N/A</v>
          </cell>
          <cell r="AP247"/>
          <cell r="AQ247" t="e">
            <v>#N/A</v>
          </cell>
          <cell r="AR247"/>
          <cell r="AS247" t="e">
            <v>#N/A</v>
          </cell>
          <cell r="AT247"/>
          <cell r="AU247" t="e">
            <v>#N/A</v>
          </cell>
          <cell r="AV247"/>
          <cell r="AW247" t="e">
            <v>#N/A</v>
          </cell>
          <cell r="AX247"/>
          <cell r="AY247" t="e">
            <v>#N/A</v>
          </cell>
          <cell r="AZ247" t="str">
            <v>平成15年9月19日</v>
          </cell>
          <cell r="BA247">
            <v>220500</v>
          </cell>
          <cell r="BB247"/>
          <cell r="BC247" t="e">
            <v>#N/A</v>
          </cell>
          <cell r="BD247"/>
          <cell r="BE247" t="e">
            <v>#N/A</v>
          </cell>
          <cell r="BF247"/>
          <cell r="BG247" t="e">
            <v>#N/A</v>
          </cell>
          <cell r="BH247"/>
          <cell r="BI247" t="e">
            <v>#N/A</v>
          </cell>
          <cell r="BJ247"/>
          <cell r="BK247" t="e">
            <v>#N/A</v>
          </cell>
          <cell r="BL247"/>
          <cell r="BM247" t="e">
            <v>#N/A</v>
          </cell>
          <cell r="BN247"/>
          <cell r="BO247" t="e">
            <v>#N/A</v>
          </cell>
          <cell r="BP247"/>
          <cell r="BQ247" t="e">
            <v>#N/A</v>
          </cell>
          <cell r="BR247"/>
          <cell r="BS247" t="e">
            <v>#N/A</v>
          </cell>
          <cell r="BT247"/>
          <cell r="BU247" t="e">
            <v>#N/A</v>
          </cell>
          <cell r="BV247"/>
          <cell r="BW247" t="e">
            <v>#N/A</v>
          </cell>
          <cell r="BX247"/>
          <cell r="BY247" t="e">
            <v>#N/A</v>
          </cell>
          <cell r="BZ247"/>
          <cell r="CA247" t="e">
            <v>#N/A</v>
          </cell>
          <cell r="CB247"/>
          <cell r="CC247" t="e">
            <v>#N/A</v>
          </cell>
          <cell r="CD247"/>
          <cell r="CE247" t="e">
            <v>#N/A</v>
          </cell>
          <cell r="CF247">
            <v>30</v>
          </cell>
          <cell r="CG247">
            <v>0</v>
          </cell>
          <cell r="CH247">
            <v>0.95454545454545459</v>
          </cell>
          <cell r="CI247">
            <v>0</v>
          </cell>
        </row>
        <row r="248">
          <cell r="A248">
            <v>246</v>
          </cell>
          <cell r="B248">
            <v>13</v>
          </cell>
          <cell r="C248" t="str">
            <v>県単事業</v>
          </cell>
          <cell r="D248" t="str">
            <v>第 7142 号</v>
          </cell>
          <cell r="E248"/>
          <cell r="F248">
            <v>10</v>
          </cell>
          <cell r="G248" t="str">
            <v>国道279号道路災害防除設計業務委託</v>
          </cell>
          <cell r="H248" t="str">
            <v>下北郡風間浦村大字易国間地内</v>
          </cell>
          <cell r="I248" t="str">
            <v>平成16年3月25日まで</v>
          </cell>
          <cell r="J248" t="str">
            <v>有</v>
          </cell>
          <cell r="K248" t="str">
            <v>平成15年9月24日(水)から平成15年10月1日(水)まで</v>
          </cell>
          <cell r="L248"/>
          <cell r="M248"/>
          <cell r="N248" t="str">
            <v>平成15年10月2日</v>
          </cell>
          <cell r="O248" t="str">
            <v>(木)</v>
          </cell>
          <cell r="P248" t="str">
            <v>午前10時00分</v>
          </cell>
          <cell r="Q248" t="str">
            <v>契約金額の10分の1以上の契約保証金を納付</v>
          </cell>
          <cell r="R248">
            <v>0</v>
          </cell>
          <cell r="S248">
            <v>0</v>
          </cell>
          <cell r="T248"/>
          <cell r="U248" t="str">
            <v>平成15年9月24日</v>
          </cell>
          <cell r="V248" t="str">
            <v>応用地質（株）</v>
          </cell>
          <cell r="W248" t="str">
            <v>FAX</v>
          </cell>
          <cell r="X248" t="str">
            <v>開発コンサルタント（株）</v>
          </cell>
          <cell r="Y248" t="str">
            <v>FAX</v>
          </cell>
          <cell r="Z248" t="str">
            <v>（株）開発設計コンサルタント</v>
          </cell>
          <cell r="AA248" t="str">
            <v>FAX</v>
          </cell>
          <cell r="AB248" t="str">
            <v>基礎地盤コンサルタンツ（株）</v>
          </cell>
          <cell r="AC248" t="str">
            <v>0177-22-5861</v>
          </cell>
          <cell r="AD248" t="str">
            <v>（株）建設環境研究所</v>
          </cell>
          <cell r="AE248" t="str">
            <v>FAX</v>
          </cell>
          <cell r="AF248" t="str">
            <v>（株）創研コンサルタント</v>
          </cell>
          <cell r="AG248" t="str">
            <v>FAX</v>
          </cell>
          <cell r="AH248" t="str">
            <v>大日本コンサルタント（株）</v>
          </cell>
          <cell r="AI248" t="str">
            <v>FAX</v>
          </cell>
          <cell r="AJ248" t="str">
            <v>東邦技術（株）</v>
          </cell>
          <cell r="AK248" t="str">
            <v>FAX</v>
          </cell>
          <cell r="AL248" t="str">
            <v>日本工営（株）</v>
          </cell>
          <cell r="AM248" t="str">
            <v>FAX</v>
          </cell>
          <cell r="AN248" t="str">
            <v>（株）復建技術コンサルタント</v>
          </cell>
          <cell r="AO248" t="str">
            <v>FAX</v>
          </cell>
          <cell r="AP248"/>
          <cell r="AQ248" t="e">
            <v>#N/A</v>
          </cell>
          <cell r="AR248"/>
          <cell r="AS248" t="e">
            <v>#N/A</v>
          </cell>
          <cell r="AT248"/>
          <cell r="AU248" t="e">
            <v>#N/A</v>
          </cell>
          <cell r="AV248"/>
          <cell r="AW248" t="e">
            <v>#N/A</v>
          </cell>
          <cell r="AX248"/>
          <cell r="AY248" t="e">
            <v>#N/A</v>
          </cell>
          <cell r="AZ248" t="str">
            <v>平成15年9月24日</v>
          </cell>
          <cell r="BA248">
            <v>11245500</v>
          </cell>
          <cell r="BB248"/>
          <cell r="BC248" t="e">
            <v>#N/A</v>
          </cell>
          <cell r="BD248"/>
          <cell r="BE248" t="e">
            <v>#N/A</v>
          </cell>
          <cell r="BF248"/>
          <cell r="BG248" t="e">
            <v>#N/A</v>
          </cell>
          <cell r="BH248"/>
          <cell r="BI248" t="e">
            <v>#N/A</v>
          </cell>
          <cell r="BJ248"/>
          <cell r="BK248" t="e">
            <v>#N/A</v>
          </cell>
          <cell r="BL248"/>
          <cell r="BM248" t="e">
            <v>#N/A</v>
          </cell>
          <cell r="BN248"/>
          <cell r="BO248" t="e">
            <v>#N/A</v>
          </cell>
          <cell r="BP248"/>
          <cell r="BQ248" t="e">
            <v>#N/A</v>
          </cell>
          <cell r="BR248"/>
          <cell r="BS248" t="e">
            <v>#N/A</v>
          </cell>
          <cell r="BT248"/>
          <cell r="BU248" t="e">
            <v>#N/A</v>
          </cell>
          <cell r="BV248"/>
          <cell r="BW248" t="e">
            <v>#N/A</v>
          </cell>
          <cell r="BX248"/>
          <cell r="BY248" t="e">
            <v>#N/A</v>
          </cell>
          <cell r="BZ248"/>
          <cell r="CA248" t="e">
            <v>#N/A</v>
          </cell>
          <cell r="CB248"/>
          <cell r="CC248" t="e">
            <v>#N/A</v>
          </cell>
          <cell r="CD248"/>
          <cell r="CE248" t="e">
            <v>#N/A</v>
          </cell>
          <cell r="CF248">
            <v>30</v>
          </cell>
          <cell r="CG248">
            <v>0</v>
          </cell>
          <cell r="CH248">
            <v>0.93281250000000004</v>
          </cell>
          <cell r="CI248">
            <v>1</v>
          </cell>
        </row>
        <row r="249">
          <cell r="A249">
            <v>247</v>
          </cell>
          <cell r="B249">
            <v>113</v>
          </cell>
          <cell r="C249" t="str">
            <v>県単事業</v>
          </cell>
          <cell r="D249" t="str">
            <v>起第 7165 号</v>
          </cell>
          <cell r="E249"/>
          <cell r="F249">
            <v>1</v>
          </cell>
          <cell r="G249" t="str">
            <v>川内佐井線外防災点検データ更新設計業務委託</v>
          </cell>
          <cell r="H249" t="str">
            <v>下北郡川内町大字湯ノ川山外地内</v>
          </cell>
          <cell r="I249" t="str">
            <v>平成15年12月20日まで</v>
          </cell>
          <cell r="J249" t="str">
            <v>有</v>
          </cell>
          <cell r="K249" t="str">
            <v>平成15年9月24日(水)から平成15年10月1日(水)まで</v>
          </cell>
          <cell r="L249"/>
          <cell r="M249"/>
          <cell r="N249" t="str">
            <v>平成15年10月2日</v>
          </cell>
          <cell r="O249" t="str">
            <v>(木)</v>
          </cell>
          <cell r="P249" t="str">
            <v>午後1時30分</v>
          </cell>
          <cell r="Q249" t="str">
            <v>契約金額の100分の5以上の契約保証金を納付</v>
          </cell>
          <cell r="R249">
            <v>0</v>
          </cell>
          <cell r="S249">
            <v>0</v>
          </cell>
          <cell r="T249"/>
          <cell r="U249" t="str">
            <v>平成15年9月24日</v>
          </cell>
          <cell r="V249" t="str">
            <v>（財）青森県建設技術センター</v>
          </cell>
          <cell r="W249" t="str">
            <v>FAX</v>
          </cell>
          <cell r="X249"/>
          <cell r="Y249" t="e">
            <v>#N/A</v>
          </cell>
          <cell r="Z249"/>
          <cell r="AA249" t="e">
            <v>#N/A</v>
          </cell>
          <cell r="AB249"/>
          <cell r="AC249" t="e">
            <v>#N/A</v>
          </cell>
          <cell r="AD249"/>
          <cell r="AE249" t="e">
            <v>#N/A</v>
          </cell>
          <cell r="AF249"/>
          <cell r="AG249" t="e">
            <v>#N/A</v>
          </cell>
          <cell r="AH249"/>
          <cell r="AI249" t="e">
            <v>#N/A</v>
          </cell>
          <cell r="AJ249"/>
          <cell r="AK249" t="e">
            <v>#N/A</v>
          </cell>
          <cell r="AL249"/>
          <cell r="AM249" t="e">
            <v>#N/A</v>
          </cell>
          <cell r="AN249"/>
          <cell r="AO249" t="e">
            <v>#N/A</v>
          </cell>
          <cell r="AP249"/>
          <cell r="AQ249" t="e">
            <v>#N/A</v>
          </cell>
          <cell r="AR249"/>
          <cell r="AS249" t="e">
            <v>#N/A</v>
          </cell>
          <cell r="AT249"/>
          <cell r="AU249" t="e">
            <v>#N/A</v>
          </cell>
          <cell r="AV249"/>
          <cell r="AW249" t="e">
            <v>#N/A</v>
          </cell>
          <cell r="AX249"/>
          <cell r="AY249" t="e">
            <v>#N/A</v>
          </cell>
          <cell r="AZ249" t="str">
            <v>平成15年9月24日</v>
          </cell>
          <cell r="BA249">
            <v>745500</v>
          </cell>
          <cell r="BB249"/>
          <cell r="BC249" t="e">
            <v>#N/A</v>
          </cell>
          <cell r="BD249"/>
          <cell r="BE249" t="e">
            <v>#N/A</v>
          </cell>
          <cell r="BF249"/>
          <cell r="BG249" t="e">
            <v>#N/A</v>
          </cell>
          <cell r="BH249"/>
          <cell r="BI249" t="e">
            <v>#N/A</v>
          </cell>
          <cell r="BJ249"/>
          <cell r="BK249" t="e">
            <v>#N/A</v>
          </cell>
          <cell r="BL249"/>
          <cell r="BM249" t="e">
            <v>#N/A</v>
          </cell>
          <cell r="BN249"/>
          <cell r="BO249" t="e">
            <v>#N/A</v>
          </cell>
          <cell r="BP249"/>
          <cell r="BQ249" t="e">
            <v>#N/A</v>
          </cell>
          <cell r="BR249"/>
          <cell r="BS249" t="e">
            <v>#N/A</v>
          </cell>
          <cell r="BT249"/>
          <cell r="BU249" t="e">
            <v>#N/A</v>
          </cell>
          <cell r="BV249"/>
          <cell r="BW249" t="e">
            <v>#N/A</v>
          </cell>
          <cell r="BX249"/>
          <cell r="BY249" t="e">
            <v>#N/A</v>
          </cell>
          <cell r="BZ249"/>
          <cell r="CA249" t="e">
            <v>#N/A</v>
          </cell>
          <cell r="CB249"/>
          <cell r="CC249" t="e">
            <v>#N/A</v>
          </cell>
          <cell r="CD249"/>
          <cell r="CE249" t="e">
            <v>#N/A</v>
          </cell>
          <cell r="CF249">
            <v>30</v>
          </cell>
          <cell r="CG249">
            <v>0</v>
          </cell>
          <cell r="CH249">
            <v>0.98657718120805371</v>
          </cell>
          <cell r="CI249">
            <v>0</v>
          </cell>
        </row>
        <row r="250">
          <cell r="A250">
            <v>248</v>
          </cell>
          <cell r="B250">
            <v>13</v>
          </cell>
          <cell r="C250" t="str">
            <v>公共事業</v>
          </cell>
          <cell r="D250" t="str">
            <v>広基委第 9-5 号</v>
          </cell>
          <cell r="E250"/>
          <cell r="F250">
            <v>12</v>
          </cell>
          <cell r="G250" t="str">
            <v>田名部川広域基幹河川改修設計業務委託</v>
          </cell>
          <cell r="H250" t="str">
            <v>むつ市大字栗山地内</v>
          </cell>
          <cell r="I250" t="str">
            <v>平成16年3月20日まで</v>
          </cell>
          <cell r="J250" t="str">
            <v>有</v>
          </cell>
          <cell r="K250" t="str">
            <v>平成15年10月7日(火)から平成15年10月15日(水)まで</v>
          </cell>
          <cell r="L250"/>
          <cell r="M250"/>
          <cell r="N250" t="str">
            <v>平成15年10月16日</v>
          </cell>
          <cell r="O250" t="str">
            <v>(木)</v>
          </cell>
          <cell r="P250" t="str">
            <v>午前10時00分</v>
          </cell>
          <cell r="Q250" t="str">
            <v>契約金額の10分の1以上の契約保証金を納付</v>
          </cell>
          <cell r="R250">
            <v>0</v>
          </cell>
          <cell r="S250">
            <v>0</v>
          </cell>
          <cell r="T250"/>
          <cell r="U250" t="str">
            <v>平成15年10月7日</v>
          </cell>
          <cell r="V250" t="str">
            <v>アイドールエンジニヤリング（株）</v>
          </cell>
          <cell r="W250" t="str">
            <v>03-5306-3737</v>
          </cell>
          <cell r="X250" t="str">
            <v>応用地質（株）</v>
          </cell>
          <cell r="Y250" t="str">
            <v>FAX</v>
          </cell>
          <cell r="Z250" t="str">
            <v>開発コンサルタント（株）</v>
          </cell>
          <cell r="AA250" t="str">
            <v>FAX</v>
          </cell>
          <cell r="AB250" t="str">
            <v>（株）開発設計コンサルタント</v>
          </cell>
          <cell r="AC250" t="str">
            <v>FAX</v>
          </cell>
          <cell r="AD250" t="str">
            <v>（株）協和コンサルタンツ</v>
          </cell>
          <cell r="AE250" t="str">
            <v>FAX</v>
          </cell>
          <cell r="AF250" t="str">
            <v>（株）建設技術研究所</v>
          </cell>
          <cell r="AG250" t="str">
            <v>FAX</v>
          </cell>
          <cell r="AH250" t="str">
            <v>（株）構造技研</v>
          </cell>
          <cell r="AI250" t="str">
            <v>FAX</v>
          </cell>
          <cell r="AJ250" t="str">
            <v>大日本コンサルタント（株）</v>
          </cell>
          <cell r="AK250" t="str">
            <v>FAX</v>
          </cell>
          <cell r="AL250" t="str">
            <v>日本工営（株）</v>
          </cell>
          <cell r="AM250" t="str">
            <v>FAX</v>
          </cell>
          <cell r="AN250" t="str">
            <v>パシフィックコンサルタンツ（株）</v>
          </cell>
          <cell r="AO250" t="str">
            <v>FAX</v>
          </cell>
          <cell r="AP250" t="str">
            <v>三井共同建設コンサルタント（株）</v>
          </cell>
          <cell r="AQ250" t="str">
            <v>FAX</v>
          </cell>
          <cell r="AR250" t="str">
            <v>八千代エンジニヤリング（株）</v>
          </cell>
          <cell r="AS250" t="str">
            <v>FAX</v>
          </cell>
          <cell r="AT250"/>
          <cell r="AU250" t="e">
            <v>#N/A</v>
          </cell>
          <cell r="AV250"/>
          <cell r="AW250" t="e">
            <v>#N/A</v>
          </cell>
          <cell r="AX250"/>
          <cell r="AY250" t="e">
            <v>#N/A</v>
          </cell>
          <cell r="AZ250" t="str">
            <v>平成15年10月7日</v>
          </cell>
          <cell r="BA250">
            <v>9334500</v>
          </cell>
          <cell r="BB250"/>
          <cell r="BC250" t="e">
            <v>#N/A</v>
          </cell>
          <cell r="BD250"/>
          <cell r="BE250" t="e">
            <v>#N/A</v>
          </cell>
          <cell r="BF250"/>
          <cell r="BG250" t="e">
            <v>#N/A</v>
          </cell>
          <cell r="BH250"/>
          <cell r="BI250" t="e">
            <v>#N/A</v>
          </cell>
          <cell r="BJ250"/>
          <cell r="BK250" t="e">
            <v>#N/A</v>
          </cell>
          <cell r="BL250"/>
          <cell r="BM250" t="e">
            <v>#N/A</v>
          </cell>
          <cell r="BN250"/>
          <cell r="BO250" t="e">
            <v>#N/A</v>
          </cell>
          <cell r="BP250"/>
          <cell r="BQ250" t="e">
            <v>#N/A</v>
          </cell>
          <cell r="BR250"/>
          <cell r="BS250" t="e">
            <v>#N/A</v>
          </cell>
          <cell r="BT250"/>
          <cell r="BU250" t="e">
            <v>#N/A</v>
          </cell>
          <cell r="BV250"/>
          <cell r="BW250" t="e">
            <v>#N/A</v>
          </cell>
          <cell r="BX250"/>
          <cell r="BY250" t="e">
            <v>#N/A</v>
          </cell>
          <cell r="BZ250"/>
          <cell r="CA250" t="e">
            <v>#N/A</v>
          </cell>
          <cell r="CB250"/>
          <cell r="CC250" t="e">
            <v>#N/A</v>
          </cell>
          <cell r="CD250"/>
          <cell r="CE250" t="e">
            <v>#N/A</v>
          </cell>
          <cell r="CF250">
            <v>30</v>
          </cell>
          <cell r="CG250">
            <v>0</v>
          </cell>
          <cell r="CH250">
            <v>0.92282958199356913</v>
          </cell>
          <cell r="CI250">
            <v>0</v>
          </cell>
        </row>
        <row r="251">
          <cell r="A251">
            <v>249</v>
          </cell>
          <cell r="B251">
            <v>13</v>
          </cell>
          <cell r="C251" t="str">
            <v>公共事業</v>
          </cell>
          <cell r="D251" t="str">
            <v>ダム総第 12-43-30 号</v>
          </cell>
          <cell r="E251"/>
          <cell r="F251">
            <v>12</v>
          </cell>
          <cell r="G251" t="str">
            <v>奥戸生活貯水池骨材調査業務委託</v>
          </cell>
          <cell r="H251" t="str">
            <v>下北郡大間町大字奥戸地内</v>
          </cell>
          <cell r="I251" t="str">
            <v>平成16年3月20日まで</v>
          </cell>
          <cell r="J251" t="str">
            <v>有</v>
          </cell>
          <cell r="K251" t="str">
            <v>平成15年10月7日(火)から平成15年10月15日(水)まで</v>
          </cell>
          <cell r="L251"/>
          <cell r="M251"/>
          <cell r="N251" t="str">
            <v>平成15年10月16日</v>
          </cell>
          <cell r="O251" t="str">
            <v>(木)</v>
          </cell>
          <cell r="P251" t="str">
            <v>午前10時00分</v>
          </cell>
          <cell r="Q251" t="str">
            <v>契約金額の10分の1以上の契約保証金を納付</v>
          </cell>
          <cell r="R251">
            <v>0</v>
          </cell>
          <cell r="S251">
            <v>0</v>
          </cell>
          <cell r="T251"/>
          <cell r="U251" t="str">
            <v>平成15年10月7日</v>
          </cell>
          <cell r="V251" t="str">
            <v>（株）アイ・エヌ・エー</v>
          </cell>
          <cell r="W251" t="str">
            <v>FAX</v>
          </cell>
          <cell r="X251" t="str">
            <v>開発コンサルタント（株）</v>
          </cell>
          <cell r="Y251" t="str">
            <v>FAX</v>
          </cell>
          <cell r="Z251" t="str">
            <v>（株）開発設計コンサルタント</v>
          </cell>
          <cell r="AA251" t="str">
            <v>FAX</v>
          </cell>
          <cell r="AB251" t="str">
            <v>（株）建設技術研究所</v>
          </cell>
          <cell r="AC251" t="str">
            <v>FAX</v>
          </cell>
          <cell r="AD251" t="str">
            <v>大日本コンサルタント（株）</v>
          </cell>
          <cell r="AE251" t="str">
            <v>FAX</v>
          </cell>
          <cell r="AF251" t="str">
            <v>中央開発（株）</v>
          </cell>
          <cell r="AG251" t="str">
            <v>FAX</v>
          </cell>
          <cell r="AH251" t="str">
            <v>（株）日本建設技術社</v>
          </cell>
          <cell r="AI251" t="str">
            <v>FAX</v>
          </cell>
          <cell r="AJ251" t="str">
            <v>（株）ニュージェック</v>
          </cell>
          <cell r="AK251" t="str">
            <v>FAX</v>
          </cell>
          <cell r="AL251" t="str">
            <v>パシフィックコンサルタンツ（株）</v>
          </cell>
          <cell r="AM251" t="str">
            <v>FAX</v>
          </cell>
          <cell r="AN251" t="str">
            <v>（株）パスコ</v>
          </cell>
          <cell r="AO251" t="str">
            <v>FAX</v>
          </cell>
          <cell r="AP251" t="str">
            <v>三井共同建設コンサルタント（株）</v>
          </cell>
          <cell r="AQ251" t="str">
            <v>FAX</v>
          </cell>
          <cell r="AR251" t="str">
            <v>八千代エンジニヤリング（株）</v>
          </cell>
          <cell r="AS251" t="str">
            <v>FAX</v>
          </cell>
          <cell r="AT251"/>
          <cell r="AU251" t="e">
            <v>#N/A</v>
          </cell>
          <cell r="AV251"/>
          <cell r="AW251" t="e">
            <v>#N/A</v>
          </cell>
          <cell r="AX251"/>
          <cell r="AY251" t="e">
            <v>#N/A</v>
          </cell>
          <cell r="AZ251" t="str">
            <v>平成15年10月7日</v>
          </cell>
          <cell r="BA251">
            <v>11823000</v>
          </cell>
          <cell r="BB251"/>
          <cell r="BC251" t="e">
            <v>#N/A</v>
          </cell>
          <cell r="BD251"/>
          <cell r="BE251" t="e">
            <v>#N/A</v>
          </cell>
          <cell r="BF251"/>
          <cell r="BG251" t="e">
            <v>#N/A</v>
          </cell>
          <cell r="BH251"/>
          <cell r="BI251" t="e">
            <v>#N/A</v>
          </cell>
          <cell r="BJ251"/>
          <cell r="BK251" t="e">
            <v>#N/A</v>
          </cell>
          <cell r="BL251"/>
          <cell r="BM251" t="e">
            <v>#N/A</v>
          </cell>
          <cell r="BN251"/>
          <cell r="BO251" t="e">
            <v>#N/A</v>
          </cell>
          <cell r="BP251"/>
          <cell r="BQ251" t="e">
            <v>#N/A</v>
          </cell>
          <cell r="BR251"/>
          <cell r="BS251" t="e">
            <v>#N/A</v>
          </cell>
          <cell r="BT251"/>
          <cell r="BU251" t="e">
            <v>#N/A</v>
          </cell>
          <cell r="BV251"/>
          <cell r="BW251" t="e">
            <v>#N/A</v>
          </cell>
          <cell r="BX251"/>
          <cell r="BY251" t="e">
            <v>#N/A</v>
          </cell>
          <cell r="BZ251"/>
          <cell r="CA251" t="e">
            <v>#N/A</v>
          </cell>
          <cell r="CB251"/>
          <cell r="CC251" t="e">
            <v>#N/A</v>
          </cell>
          <cell r="CD251"/>
          <cell r="CE251" t="e">
            <v>#N/A</v>
          </cell>
          <cell r="CF251">
            <v>30</v>
          </cell>
          <cell r="CG251">
            <v>0</v>
          </cell>
          <cell r="CH251">
            <v>0.92542372881355928</v>
          </cell>
          <cell r="CI251">
            <v>1</v>
          </cell>
        </row>
        <row r="252">
          <cell r="A252">
            <v>250</v>
          </cell>
          <cell r="B252">
            <v>13</v>
          </cell>
          <cell r="C252" t="str">
            <v>公共事業</v>
          </cell>
          <cell r="D252" t="str">
            <v>広基委第 9-4 号</v>
          </cell>
          <cell r="E252"/>
          <cell r="F252">
            <v>10</v>
          </cell>
          <cell r="G252" t="str">
            <v>田名部川広域基幹河川改修用地調査業務委託</v>
          </cell>
          <cell r="H252" t="str">
            <v>むつ市大字金谷地内</v>
          </cell>
          <cell r="I252" t="str">
            <v>平成16年3月20日まで</v>
          </cell>
          <cell r="J252" t="str">
            <v>有</v>
          </cell>
          <cell r="K252" t="str">
            <v>平成15年10月7日(火)から平成15年10月15日(水)まで</v>
          </cell>
          <cell r="L252"/>
          <cell r="M252"/>
          <cell r="N252" t="str">
            <v>平成15年10月16日</v>
          </cell>
          <cell r="O252" t="str">
            <v>(木)</v>
          </cell>
          <cell r="P252" t="str">
            <v>午前10時00分</v>
          </cell>
          <cell r="Q252" t="str">
            <v>契約金額の100分の5以上の契約保証金を納付</v>
          </cell>
          <cell r="R252">
            <v>0</v>
          </cell>
          <cell r="S252">
            <v>0</v>
          </cell>
          <cell r="T252"/>
          <cell r="U252" t="str">
            <v>平成15年10月7日</v>
          </cell>
          <cell r="V252" t="str">
            <v>（有）下北測量</v>
          </cell>
          <cell r="W252" t="str">
            <v>FAX</v>
          </cell>
          <cell r="X252" t="str">
            <v>（株）アイテック</v>
          </cell>
          <cell r="Y252" t="str">
            <v>FAX</v>
          </cell>
          <cell r="Z252" t="str">
            <v>（有）三栄測量設計事務所</v>
          </cell>
          <cell r="AA252" t="str">
            <v>FAX</v>
          </cell>
          <cell r="AB252" t="str">
            <v>新産測量（株）</v>
          </cell>
          <cell r="AC252" t="str">
            <v>FAX</v>
          </cell>
          <cell r="AD252" t="str">
            <v>（株）翌檜計画</v>
          </cell>
          <cell r="AE252" t="str">
            <v>FAX</v>
          </cell>
          <cell r="AF252" t="str">
            <v>（株）コンテック東日本</v>
          </cell>
          <cell r="AG252" t="str">
            <v>FAX</v>
          </cell>
          <cell r="AH252" t="str">
            <v>（株）岩沢測量コンサル</v>
          </cell>
          <cell r="AI252" t="str">
            <v>FAX</v>
          </cell>
          <cell r="AJ252" t="str">
            <v>（株）興和</v>
          </cell>
          <cell r="AK252" t="str">
            <v>FAX</v>
          </cell>
          <cell r="AL252" t="str">
            <v>（株）コサカ技研</v>
          </cell>
          <cell r="AM252" t="str">
            <v>FAX</v>
          </cell>
          <cell r="AN252" t="str">
            <v>（株）キタコン</v>
          </cell>
          <cell r="AO252" t="str">
            <v>FAX</v>
          </cell>
          <cell r="AP252"/>
          <cell r="AQ252" t="e">
            <v>#N/A</v>
          </cell>
          <cell r="AR252"/>
          <cell r="AS252" t="e">
            <v>#N/A</v>
          </cell>
          <cell r="AT252"/>
          <cell r="AU252" t="e">
            <v>#N/A</v>
          </cell>
          <cell r="AV252"/>
          <cell r="AW252" t="e">
            <v>#N/A</v>
          </cell>
          <cell r="AX252"/>
          <cell r="AY252" t="e">
            <v>#N/A</v>
          </cell>
          <cell r="AZ252" t="str">
            <v>平成15年10月7日</v>
          </cell>
          <cell r="BA252">
            <v>3139500</v>
          </cell>
          <cell r="BB252"/>
          <cell r="BC252" t="e">
            <v>#N/A</v>
          </cell>
          <cell r="BD252"/>
          <cell r="BE252" t="e">
            <v>#N/A</v>
          </cell>
          <cell r="BF252"/>
          <cell r="BG252" t="e">
            <v>#N/A</v>
          </cell>
          <cell r="BH252"/>
          <cell r="BI252" t="e">
            <v>#N/A</v>
          </cell>
          <cell r="BJ252"/>
          <cell r="BK252" t="e">
            <v>#N/A</v>
          </cell>
          <cell r="BL252"/>
          <cell r="BM252" t="e">
            <v>#N/A</v>
          </cell>
          <cell r="BN252"/>
          <cell r="BO252" t="e">
            <v>#N/A</v>
          </cell>
          <cell r="BP252"/>
          <cell r="BQ252" t="e">
            <v>#N/A</v>
          </cell>
          <cell r="BR252"/>
          <cell r="BS252" t="e">
            <v>#N/A</v>
          </cell>
          <cell r="BT252"/>
          <cell r="BU252" t="e">
            <v>#N/A</v>
          </cell>
          <cell r="BV252"/>
          <cell r="BW252" t="e">
            <v>#N/A</v>
          </cell>
          <cell r="BX252"/>
          <cell r="BY252" t="e">
            <v>#N/A</v>
          </cell>
          <cell r="BZ252"/>
          <cell r="CA252" t="e">
            <v>#N/A</v>
          </cell>
          <cell r="CB252"/>
          <cell r="CC252" t="e">
            <v>#N/A</v>
          </cell>
          <cell r="CD252"/>
          <cell r="CE252" t="e">
            <v>#N/A</v>
          </cell>
          <cell r="CF252">
            <v>30</v>
          </cell>
          <cell r="CG252">
            <v>0</v>
          </cell>
          <cell r="CH252">
            <v>0.93929712460063897</v>
          </cell>
          <cell r="CI252">
            <v>0</v>
          </cell>
        </row>
        <row r="253">
          <cell r="A253">
            <v>251</v>
          </cell>
          <cell r="B253">
            <v>13</v>
          </cell>
          <cell r="C253" t="str">
            <v>県単事業</v>
          </cell>
          <cell r="D253" t="str">
            <v>第 7143 号</v>
          </cell>
          <cell r="E253"/>
          <cell r="F253">
            <v>10</v>
          </cell>
          <cell r="G253" t="str">
            <v>国道２７９号道路災害防除測量業務委託</v>
          </cell>
          <cell r="H253" t="str">
            <v>下北郡風間浦村大字易国間地内</v>
          </cell>
          <cell r="I253" t="str">
            <v>平成16年3月25日まで</v>
          </cell>
          <cell r="J253" t="str">
            <v>有</v>
          </cell>
          <cell r="K253" t="str">
            <v>平成15年10月7日(火)から平成15年10月15日(水)まで</v>
          </cell>
          <cell r="L253"/>
          <cell r="M253"/>
          <cell r="N253" t="str">
            <v>平成15年10月16日</v>
          </cell>
          <cell r="O253" t="str">
            <v>(木)</v>
          </cell>
          <cell r="P253" t="str">
            <v>午前10時00分</v>
          </cell>
          <cell r="Q253" t="str">
            <v>契約金額の100分の5以上の契約保証金を納付</v>
          </cell>
          <cell r="R253">
            <v>0</v>
          </cell>
          <cell r="S253">
            <v>0</v>
          </cell>
          <cell r="T253"/>
          <cell r="U253" t="str">
            <v>平成15年10月7日</v>
          </cell>
          <cell r="V253" t="str">
            <v>（有）下北測量</v>
          </cell>
          <cell r="W253" t="str">
            <v>FAX</v>
          </cell>
          <cell r="X253" t="str">
            <v>（株）アイテック</v>
          </cell>
          <cell r="Y253" t="str">
            <v>FAX</v>
          </cell>
          <cell r="Z253" t="str">
            <v>（株）オオタ測量設計</v>
          </cell>
          <cell r="AA253" t="str">
            <v>Fax　0176-23-4894</v>
          </cell>
          <cell r="AB253" t="str">
            <v>（有）三栄測量設計事務所</v>
          </cell>
          <cell r="AC253" t="str">
            <v>FAX</v>
          </cell>
          <cell r="AD253" t="str">
            <v>（株）開発技研</v>
          </cell>
          <cell r="AE253" t="str">
            <v>FAX</v>
          </cell>
          <cell r="AF253" t="str">
            <v>（株）測地コンサルシステム</v>
          </cell>
          <cell r="AG253" t="str">
            <v>FAX</v>
          </cell>
          <cell r="AH253" t="str">
            <v>（株）日測コンサルタント</v>
          </cell>
          <cell r="AI253" t="str">
            <v>FAX</v>
          </cell>
          <cell r="AJ253" t="str">
            <v>エイコウコンサルタンツ（株）</v>
          </cell>
          <cell r="AK253" t="str">
            <v>FAX</v>
          </cell>
          <cell r="AL253" t="str">
            <v>佐藤技術（株）</v>
          </cell>
          <cell r="AM253" t="str">
            <v>FAX</v>
          </cell>
          <cell r="AN253" t="str">
            <v>（有）三浦測量</v>
          </cell>
          <cell r="AO253" t="str">
            <v>0178-46-0641</v>
          </cell>
          <cell r="AP253"/>
          <cell r="AQ253" t="e">
            <v>#N/A</v>
          </cell>
          <cell r="AR253"/>
          <cell r="AS253" t="e">
            <v>#N/A</v>
          </cell>
          <cell r="AT253"/>
          <cell r="AU253" t="e">
            <v>#N/A</v>
          </cell>
          <cell r="AV253"/>
          <cell r="AW253" t="e">
            <v>#N/A</v>
          </cell>
          <cell r="AX253"/>
          <cell r="AY253" t="e">
            <v>#N/A</v>
          </cell>
          <cell r="AZ253" t="str">
            <v>平成15年10月7日</v>
          </cell>
          <cell r="BA253">
            <v>2646000</v>
          </cell>
          <cell r="BB253"/>
          <cell r="BC253" t="e">
            <v>#N/A</v>
          </cell>
          <cell r="BD253"/>
          <cell r="BE253" t="e">
            <v>#N/A</v>
          </cell>
          <cell r="BF253"/>
          <cell r="BG253" t="e">
            <v>#N/A</v>
          </cell>
          <cell r="BH253"/>
          <cell r="BI253" t="e">
            <v>#N/A</v>
          </cell>
          <cell r="BJ253"/>
          <cell r="BK253" t="e">
            <v>#N/A</v>
          </cell>
          <cell r="BL253"/>
          <cell r="BM253" t="e">
            <v>#N/A</v>
          </cell>
          <cell r="BN253"/>
          <cell r="BO253" t="e">
            <v>#N/A</v>
          </cell>
          <cell r="BP253"/>
          <cell r="BQ253" t="e">
            <v>#N/A</v>
          </cell>
          <cell r="BR253"/>
          <cell r="BS253" t="e">
            <v>#N/A</v>
          </cell>
          <cell r="BT253"/>
          <cell r="BU253" t="e">
            <v>#N/A</v>
          </cell>
          <cell r="BV253"/>
          <cell r="BW253" t="e">
            <v>#N/A</v>
          </cell>
          <cell r="BX253"/>
          <cell r="BY253" t="e">
            <v>#N/A</v>
          </cell>
          <cell r="BZ253"/>
          <cell r="CA253" t="e">
            <v>#N/A</v>
          </cell>
          <cell r="CB253"/>
          <cell r="CC253" t="e">
            <v>#N/A</v>
          </cell>
          <cell r="CD253"/>
          <cell r="CE253" t="e">
            <v>#N/A</v>
          </cell>
          <cell r="CF253">
            <v>30</v>
          </cell>
          <cell r="CG253">
            <v>0</v>
          </cell>
          <cell r="CH253">
            <v>0.95454545454545459</v>
          </cell>
          <cell r="CI253">
            <v>0</v>
          </cell>
        </row>
        <row r="254">
          <cell r="A254">
            <v>252</v>
          </cell>
          <cell r="B254">
            <v>113</v>
          </cell>
          <cell r="C254" t="str">
            <v>公共事業</v>
          </cell>
          <cell r="D254" t="str">
            <v>第 8-11-4 号</v>
          </cell>
          <cell r="E254"/>
          <cell r="F254">
            <v>2</v>
          </cell>
          <cell r="G254" t="str">
            <v>国道３３８号道路改良保安林許可申請書作成業務委託</v>
          </cell>
          <cell r="H254" t="str">
            <v>下北郡佐井村大字長後地内</v>
          </cell>
          <cell r="I254" t="str">
            <v>60日間</v>
          </cell>
          <cell r="J254" t="str">
            <v>有</v>
          </cell>
          <cell r="K254" t="str">
            <v>平成15年10月7日(火)から平成15年10月15日(水)まで</v>
          </cell>
          <cell r="L254"/>
          <cell r="M254"/>
          <cell r="N254" t="str">
            <v>平成15年10月16日</v>
          </cell>
          <cell r="O254" t="str">
            <v>(木)</v>
          </cell>
          <cell r="P254" t="str">
            <v>午前9時30分</v>
          </cell>
          <cell r="Q254" t="str">
            <v>契約金額の100分の5以上の契約保証金を納付</v>
          </cell>
          <cell r="R254">
            <v>0</v>
          </cell>
          <cell r="S254">
            <v>0</v>
          </cell>
          <cell r="T254"/>
          <cell r="U254" t="str">
            <v>平成15年10月7日</v>
          </cell>
          <cell r="V254" t="str">
            <v>（有）下北測量</v>
          </cell>
          <cell r="W254" t="str">
            <v>FAX</v>
          </cell>
          <cell r="X254" t="str">
            <v>東北測量（株）</v>
          </cell>
          <cell r="Y254" t="str">
            <v>FAX</v>
          </cell>
          <cell r="Z254"/>
          <cell r="AA254" t="e">
            <v>#N/A</v>
          </cell>
          <cell r="AB254"/>
          <cell r="AC254" t="e">
            <v>#N/A</v>
          </cell>
          <cell r="AD254"/>
          <cell r="AE254" t="e">
            <v>#N/A</v>
          </cell>
          <cell r="AF254"/>
          <cell r="AG254" t="e">
            <v>#N/A</v>
          </cell>
          <cell r="AH254"/>
          <cell r="AI254" t="e">
            <v>#N/A</v>
          </cell>
          <cell r="AJ254"/>
          <cell r="AK254" t="e">
            <v>#N/A</v>
          </cell>
          <cell r="AL254"/>
          <cell r="AM254" t="e">
            <v>#N/A</v>
          </cell>
          <cell r="AN254"/>
          <cell r="AO254" t="e">
            <v>#N/A</v>
          </cell>
          <cell r="AP254"/>
          <cell r="AQ254" t="e">
            <v>#N/A</v>
          </cell>
          <cell r="AR254"/>
          <cell r="AS254" t="e">
            <v>#N/A</v>
          </cell>
          <cell r="AT254"/>
          <cell r="AU254" t="e">
            <v>#N/A</v>
          </cell>
          <cell r="AV254"/>
          <cell r="AW254" t="e">
            <v>#N/A</v>
          </cell>
          <cell r="AX254"/>
          <cell r="AY254" t="e">
            <v>#N/A</v>
          </cell>
          <cell r="AZ254" t="str">
            <v>平成15年10月7日</v>
          </cell>
          <cell r="BA254">
            <v>682500</v>
          </cell>
          <cell r="BB254"/>
          <cell r="BC254" t="e">
            <v>#N/A</v>
          </cell>
          <cell r="BD254"/>
          <cell r="BE254" t="e">
            <v>#N/A</v>
          </cell>
          <cell r="BF254"/>
          <cell r="BG254" t="e">
            <v>#N/A</v>
          </cell>
          <cell r="BH254"/>
          <cell r="BI254" t="e">
            <v>#N/A</v>
          </cell>
          <cell r="BJ254"/>
          <cell r="BK254" t="e">
            <v>#N/A</v>
          </cell>
          <cell r="BL254"/>
          <cell r="BM254" t="e">
            <v>#N/A</v>
          </cell>
          <cell r="BN254"/>
          <cell r="BO254" t="e">
            <v>#N/A</v>
          </cell>
          <cell r="BP254"/>
          <cell r="BQ254" t="e">
            <v>#N/A</v>
          </cell>
          <cell r="BR254"/>
          <cell r="BS254" t="e">
            <v>#N/A</v>
          </cell>
          <cell r="BT254"/>
          <cell r="BU254" t="e">
            <v>#N/A</v>
          </cell>
          <cell r="BV254"/>
          <cell r="BW254" t="e">
            <v>#N/A</v>
          </cell>
          <cell r="BX254"/>
          <cell r="BY254" t="e">
            <v>#N/A</v>
          </cell>
          <cell r="BZ254"/>
          <cell r="CA254" t="e">
            <v>#N/A</v>
          </cell>
          <cell r="CB254"/>
          <cell r="CC254" t="e">
            <v>#N/A</v>
          </cell>
          <cell r="CD254"/>
          <cell r="CE254" t="e">
            <v>#N/A</v>
          </cell>
          <cell r="CF254">
            <v>30</v>
          </cell>
          <cell r="CG254">
            <v>0</v>
          </cell>
          <cell r="CH254">
            <v>0.92375366568914952</v>
          </cell>
          <cell r="CI254">
            <v>0</v>
          </cell>
        </row>
        <row r="255">
          <cell r="A255">
            <v>253</v>
          </cell>
          <cell r="B255">
            <v>13</v>
          </cell>
          <cell r="C255" t="str">
            <v>公共事業</v>
          </cell>
          <cell r="D255" t="str">
            <v>広基委第 9-6 号</v>
          </cell>
          <cell r="E255"/>
          <cell r="F255">
            <v>8</v>
          </cell>
          <cell r="G255" t="str">
            <v>田名部川広域基幹河川改修河川整備計画検討業務委託</v>
          </cell>
          <cell r="H255" t="str">
            <v>むつ市外地内</v>
          </cell>
          <cell r="I255" t="str">
            <v>平成16年3月20日まで</v>
          </cell>
          <cell r="J255" t="str">
            <v>有</v>
          </cell>
          <cell r="K255" t="str">
            <v>平成15年10月17日(金)から平成15年10月22日(水)まで</v>
          </cell>
          <cell r="L255"/>
          <cell r="M255"/>
          <cell r="N255" t="str">
            <v>平成15年10月23日</v>
          </cell>
          <cell r="O255" t="str">
            <v>(木)</v>
          </cell>
          <cell r="P255" t="str">
            <v>午前10時00分</v>
          </cell>
          <cell r="Q255" t="str">
            <v>契約金額の100分の5以上の契約保証金を納付</v>
          </cell>
          <cell r="R255">
            <v>0</v>
          </cell>
          <cell r="S255">
            <v>0</v>
          </cell>
          <cell r="T255"/>
          <cell r="U255" t="str">
            <v>平成15年10月17日</v>
          </cell>
          <cell r="V255" t="str">
            <v>（株）アイ・エヌ・エー</v>
          </cell>
          <cell r="W255" t="str">
            <v>FAX</v>
          </cell>
          <cell r="X255" t="str">
            <v>開発コンサルタント（株）</v>
          </cell>
          <cell r="Y255" t="str">
            <v>FAX</v>
          </cell>
          <cell r="Z255" t="str">
            <v>（株）開発設計コンサルタント</v>
          </cell>
          <cell r="AA255" t="str">
            <v>FAX</v>
          </cell>
          <cell r="AB255" t="str">
            <v>（株）建設技術研究所</v>
          </cell>
          <cell r="AC255" t="str">
            <v>FAX</v>
          </cell>
          <cell r="AD255" t="str">
            <v>国際航業（株）</v>
          </cell>
          <cell r="AE255" t="str">
            <v>FAX</v>
          </cell>
          <cell r="AF255" t="str">
            <v>パシフィックコンサルタンツ（株）</v>
          </cell>
          <cell r="AG255" t="str">
            <v>FAX</v>
          </cell>
          <cell r="AH255" t="str">
            <v>三井共同建設コンサルタント（株）</v>
          </cell>
          <cell r="AI255" t="str">
            <v>FAX</v>
          </cell>
          <cell r="AJ255" t="str">
            <v>八千代エンジニヤリング（株）</v>
          </cell>
          <cell r="AK255" t="str">
            <v>FAX</v>
          </cell>
          <cell r="AL255"/>
          <cell r="AM255" t="e">
            <v>#N/A</v>
          </cell>
          <cell r="AN255"/>
          <cell r="AO255" t="e">
            <v>#N/A</v>
          </cell>
          <cell r="AP255"/>
          <cell r="AQ255" t="e">
            <v>#N/A</v>
          </cell>
          <cell r="AR255"/>
          <cell r="AS255" t="e">
            <v>#N/A</v>
          </cell>
          <cell r="AT255"/>
          <cell r="AU255" t="e">
            <v>#N/A</v>
          </cell>
          <cell r="AV255"/>
          <cell r="AW255" t="e">
            <v>#N/A</v>
          </cell>
          <cell r="AX255"/>
          <cell r="AY255" t="e">
            <v>#N/A</v>
          </cell>
          <cell r="AZ255" t="str">
            <v>平成15年10月17日</v>
          </cell>
          <cell r="BA255">
            <v>2058000</v>
          </cell>
          <cell r="BB255"/>
          <cell r="BC255" t="e">
            <v>#N/A</v>
          </cell>
          <cell r="BD255"/>
          <cell r="BE255" t="e">
            <v>#N/A</v>
          </cell>
          <cell r="BF255"/>
          <cell r="BG255" t="e">
            <v>#N/A</v>
          </cell>
          <cell r="BH255"/>
          <cell r="BI255" t="e">
            <v>#N/A</v>
          </cell>
          <cell r="BJ255"/>
          <cell r="BK255" t="e">
            <v>#N/A</v>
          </cell>
          <cell r="BL255"/>
          <cell r="BM255" t="e">
            <v>#N/A</v>
          </cell>
          <cell r="BN255"/>
          <cell r="BO255" t="e">
            <v>#N/A</v>
          </cell>
          <cell r="BP255"/>
          <cell r="BQ255" t="e">
            <v>#N/A</v>
          </cell>
          <cell r="BR255"/>
          <cell r="BS255" t="e">
            <v>#N/A</v>
          </cell>
          <cell r="BT255"/>
          <cell r="BU255" t="e">
            <v>#N/A</v>
          </cell>
          <cell r="BV255"/>
          <cell r="BW255" t="e">
            <v>#N/A</v>
          </cell>
          <cell r="BX255"/>
          <cell r="BY255" t="e">
            <v>#N/A</v>
          </cell>
          <cell r="BZ255"/>
          <cell r="CA255" t="e">
            <v>#N/A</v>
          </cell>
          <cell r="CB255"/>
          <cell r="CC255" t="e">
            <v>#N/A</v>
          </cell>
          <cell r="CD255"/>
          <cell r="CE255" t="e">
            <v>#N/A</v>
          </cell>
          <cell r="CF255">
            <v>30</v>
          </cell>
          <cell r="CG255">
            <v>0</v>
          </cell>
          <cell r="CH255">
            <v>0.92195121951219516</v>
          </cell>
          <cell r="CI255">
            <v>0</v>
          </cell>
        </row>
        <row r="256">
          <cell r="A256">
            <v>254</v>
          </cell>
          <cell r="B256">
            <v>13</v>
          </cell>
          <cell r="C256" t="str">
            <v>公共事業</v>
          </cell>
          <cell r="D256" t="str">
            <v>火委第 11-3 号</v>
          </cell>
          <cell r="E256"/>
          <cell r="F256">
            <v>10</v>
          </cell>
          <cell r="G256" t="str">
            <v>大荒川火山砂防地質調査業務委託</v>
          </cell>
          <cell r="H256" t="str">
            <v>むつ市大字大平地内</v>
          </cell>
          <cell r="I256" t="str">
            <v>平成16年1月20日まで</v>
          </cell>
          <cell r="J256" t="str">
            <v>有</v>
          </cell>
          <cell r="K256" t="str">
            <v>平成15年10月17日(金)から平成15年10月22日(水)まで</v>
          </cell>
          <cell r="L256"/>
          <cell r="M256"/>
          <cell r="N256" t="str">
            <v>平成15年10月23日</v>
          </cell>
          <cell r="O256" t="str">
            <v>(木)</v>
          </cell>
          <cell r="P256" t="str">
            <v>午前10時00分</v>
          </cell>
          <cell r="Q256" t="str">
            <v>契約金額の10分の1以上の契約保証金を納付</v>
          </cell>
          <cell r="R256">
            <v>0</v>
          </cell>
          <cell r="S256">
            <v>0</v>
          </cell>
          <cell r="T256"/>
          <cell r="U256" t="str">
            <v>平成15年10月17日</v>
          </cell>
          <cell r="V256" t="str">
            <v>（株）小川ボーリング建設工業</v>
          </cell>
          <cell r="W256" t="str">
            <v>FAX</v>
          </cell>
          <cell r="X256" t="str">
            <v>（株）開発技研</v>
          </cell>
          <cell r="Y256" t="str">
            <v>FAX</v>
          </cell>
          <cell r="Z256" t="str">
            <v>㈱開明技術</v>
          </cell>
          <cell r="AA256" t="str">
            <v>FAX</v>
          </cell>
          <cell r="AB256" t="str">
            <v>（株）コンテック東日本</v>
          </cell>
          <cell r="AC256" t="str">
            <v>FAX</v>
          </cell>
          <cell r="AD256" t="str">
            <v>大泉開発（株）</v>
          </cell>
          <cell r="AE256" t="str">
            <v>FAX</v>
          </cell>
          <cell r="AF256" t="str">
            <v>東北地下工業（株）</v>
          </cell>
          <cell r="AG256" t="str">
            <v>FAX</v>
          </cell>
          <cell r="AH256" t="str">
            <v>（株）岩沢測量コンサル</v>
          </cell>
          <cell r="AI256" t="str">
            <v>FAX</v>
          </cell>
          <cell r="AJ256" t="str">
            <v>（株）興和</v>
          </cell>
          <cell r="AK256" t="str">
            <v>FAX</v>
          </cell>
          <cell r="AL256" t="str">
            <v>（株）コサカ技研</v>
          </cell>
          <cell r="AM256" t="str">
            <v>FAX</v>
          </cell>
          <cell r="AN256" t="str">
            <v>佐藤技術（株）</v>
          </cell>
          <cell r="AO256" t="str">
            <v>FAX</v>
          </cell>
          <cell r="AP256"/>
          <cell r="AQ256" t="e">
            <v>#N/A</v>
          </cell>
          <cell r="AR256"/>
          <cell r="AS256" t="e">
            <v>#N/A</v>
          </cell>
          <cell r="AT256"/>
          <cell r="AU256" t="e">
            <v>#N/A</v>
          </cell>
          <cell r="AV256"/>
          <cell r="AW256" t="e">
            <v>#N/A</v>
          </cell>
          <cell r="AX256"/>
          <cell r="AY256" t="e">
            <v>#N/A</v>
          </cell>
          <cell r="AZ256" t="str">
            <v>平成15年10月17日</v>
          </cell>
          <cell r="BA256">
            <v>5428500</v>
          </cell>
          <cell r="BB256"/>
          <cell r="BC256" t="e">
            <v>#N/A</v>
          </cell>
          <cell r="BD256"/>
          <cell r="BE256" t="e">
            <v>#N/A</v>
          </cell>
          <cell r="BF256"/>
          <cell r="BG256" t="e">
            <v>#N/A</v>
          </cell>
          <cell r="BH256"/>
          <cell r="BI256" t="e">
            <v>#N/A</v>
          </cell>
          <cell r="BJ256"/>
          <cell r="BK256" t="e">
            <v>#N/A</v>
          </cell>
          <cell r="BL256"/>
          <cell r="BM256" t="e">
            <v>#N/A</v>
          </cell>
          <cell r="BN256"/>
          <cell r="BO256" t="e">
            <v>#N/A</v>
          </cell>
          <cell r="BP256"/>
          <cell r="BQ256" t="e">
            <v>#N/A</v>
          </cell>
          <cell r="BR256"/>
          <cell r="BS256" t="e">
            <v>#N/A</v>
          </cell>
          <cell r="BT256"/>
          <cell r="BU256" t="e">
            <v>#N/A</v>
          </cell>
          <cell r="BV256"/>
          <cell r="BW256" t="e">
            <v>#N/A</v>
          </cell>
          <cell r="BX256"/>
          <cell r="BY256" t="e">
            <v>#N/A</v>
          </cell>
          <cell r="BZ256"/>
          <cell r="CA256" t="e">
            <v>#N/A</v>
          </cell>
          <cell r="CB256"/>
          <cell r="CC256" t="e">
            <v>#N/A</v>
          </cell>
          <cell r="CD256"/>
          <cell r="CE256" t="e">
            <v>#N/A</v>
          </cell>
          <cell r="CF256">
            <v>30</v>
          </cell>
          <cell r="CG256">
            <v>0</v>
          </cell>
          <cell r="CH256">
            <v>0.92988929889298888</v>
          </cell>
          <cell r="CI256">
            <v>0</v>
          </cell>
        </row>
        <row r="257">
          <cell r="A257">
            <v>255</v>
          </cell>
          <cell r="B257">
            <v>15</v>
          </cell>
          <cell r="C257" t="str">
            <v>県単事業</v>
          </cell>
          <cell r="D257" t="str">
            <v>半総第 7934-2 号</v>
          </cell>
          <cell r="E257">
            <v>37338</v>
          </cell>
          <cell r="F257">
            <v>8</v>
          </cell>
          <cell r="G257" t="str">
            <v>尻労小田野沢線外道路改良工事</v>
          </cell>
          <cell r="H257" t="str">
            <v>下北郡東通村大字小田野沢地内</v>
          </cell>
          <cell r="I257" t="str">
            <v>135日間</v>
          </cell>
          <cell r="J257" t="str">
            <v>有</v>
          </cell>
          <cell r="K257" t="str">
            <v>平成15年10月7日(火)から平成15年10月22日(水)まで</v>
          </cell>
          <cell r="L257"/>
          <cell r="M257"/>
          <cell r="N257" t="str">
            <v>平成15年10月23日</v>
          </cell>
          <cell r="O257" t="str">
            <v>(木)</v>
          </cell>
          <cell r="P257" t="str">
            <v>午前10時00分</v>
          </cell>
          <cell r="Q257" t="str">
            <v>請負代金額の10分の1以上の契約保証金を納付</v>
          </cell>
          <cell r="R257">
            <v>0</v>
          </cell>
          <cell r="S257">
            <v>0</v>
          </cell>
          <cell r="T257"/>
          <cell r="U257" t="str">
            <v>平成15年10月7日</v>
          </cell>
          <cell r="V257" t="str">
            <v>（株）相馬土木</v>
          </cell>
          <cell r="W257" t="str">
            <v>FAX</v>
          </cell>
          <cell r="X257" t="str">
            <v>（有）鳥山建設</v>
          </cell>
          <cell r="Y257" t="str">
            <v>FAX</v>
          </cell>
          <cell r="Z257" t="str">
            <v>坂本建設（株）</v>
          </cell>
          <cell r="AA257" t="str">
            <v>FAX</v>
          </cell>
          <cell r="AB257" t="str">
            <v>（有）南川工業</v>
          </cell>
          <cell r="AC257" t="str">
            <v>FAX</v>
          </cell>
          <cell r="AD257" t="str">
            <v>川端管工土木（株）</v>
          </cell>
          <cell r="AE257" t="str">
            <v>FAX</v>
          </cell>
          <cell r="AF257" t="str">
            <v>（有）東宮建設</v>
          </cell>
          <cell r="AG257" t="str">
            <v>FAX</v>
          </cell>
          <cell r="AH257" t="str">
            <v>（株）リバー建設</v>
          </cell>
          <cell r="AI257" t="str">
            <v>FAX</v>
          </cell>
          <cell r="AJ257" t="str">
            <v>（有）駒谷工業</v>
          </cell>
          <cell r="AK257" t="str">
            <v>FAX</v>
          </cell>
          <cell r="AL257"/>
          <cell r="AM257" t="e">
            <v>#N/A</v>
          </cell>
          <cell r="AN257"/>
          <cell r="AO257" t="e">
            <v>#N/A</v>
          </cell>
          <cell r="AP257"/>
          <cell r="AQ257" t="e">
            <v>#N/A</v>
          </cell>
          <cell r="AR257"/>
          <cell r="AS257" t="e">
            <v>#N/A</v>
          </cell>
          <cell r="AT257"/>
          <cell r="AU257" t="e">
            <v>#N/A</v>
          </cell>
          <cell r="AV257"/>
          <cell r="AW257" t="e">
            <v>#N/A</v>
          </cell>
          <cell r="AX257"/>
          <cell r="AY257" t="e">
            <v>#N/A</v>
          </cell>
          <cell r="AZ257" t="str">
            <v>平成15年10月7日</v>
          </cell>
          <cell r="BA257">
            <v>9905700</v>
          </cell>
          <cell r="BB257"/>
          <cell r="BC257" t="e">
            <v>#N/A</v>
          </cell>
          <cell r="BD257"/>
          <cell r="BE257" t="e">
            <v>#N/A</v>
          </cell>
          <cell r="BF257"/>
          <cell r="BG257" t="e">
            <v>#N/A</v>
          </cell>
          <cell r="BH257"/>
          <cell r="BI257" t="e">
            <v>#N/A</v>
          </cell>
          <cell r="BJ257"/>
          <cell r="BK257" t="e">
            <v>#N/A</v>
          </cell>
          <cell r="BL257"/>
          <cell r="BM257" t="e">
            <v>#N/A</v>
          </cell>
          <cell r="BN257"/>
          <cell r="BO257" t="e">
            <v>#N/A</v>
          </cell>
          <cell r="BP257"/>
          <cell r="BQ257" t="e">
            <v>#N/A</v>
          </cell>
          <cell r="BR257"/>
          <cell r="BS257" t="e">
            <v>#N/A</v>
          </cell>
          <cell r="BT257"/>
          <cell r="BU257" t="e">
            <v>#N/A</v>
          </cell>
          <cell r="BV257"/>
          <cell r="BW257" t="e">
            <v>#N/A</v>
          </cell>
          <cell r="BX257"/>
          <cell r="BY257" t="e">
            <v>#N/A</v>
          </cell>
          <cell r="BZ257"/>
          <cell r="CA257" t="e">
            <v>#N/A</v>
          </cell>
          <cell r="CB257"/>
          <cell r="CC257" t="e">
            <v>#N/A</v>
          </cell>
          <cell r="CD257"/>
          <cell r="CE257" t="e">
            <v>#N/A</v>
          </cell>
          <cell r="CF257">
            <v>1</v>
          </cell>
          <cell r="CG257">
            <v>1</v>
          </cell>
          <cell r="CH257">
            <v>0.94393939393939397</v>
          </cell>
          <cell r="CI257">
            <v>1</v>
          </cell>
        </row>
        <row r="258">
          <cell r="A258">
            <v>256</v>
          </cell>
          <cell r="B258">
            <v>15</v>
          </cell>
          <cell r="C258" t="str">
            <v>県単事業</v>
          </cell>
          <cell r="D258" t="str">
            <v>半総第 7924-9 号</v>
          </cell>
          <cell r="E258">
            <v>37338</v>
          </cell>
          <cell r="F258">
            <v>9</v>
          </cell>
          <cell r="G258" t="str">
            <v>むつ尻屋崎線橋梁架替（岩屋１号橋）工事</v>
          </cell>
          <cell r="H258" t="str">
            <v>下北郡東通村大字岩屋地内</v>
          </cell>
          <cell r="I258" t="str">
            <v>平成15年12月25日まで</v>
          </cell>
          <cell r="J258" t="str">
            <v>有</v>
          </cell>
          <cell r="K258" t="str">
            <v>平成15年10月7日(火)から平成15年10月22日(水)まで</v>
          </cell>
          <cell r="L258"/>
          <cell r="M258"/>
          <cell r="N258" t="str">
            <v>平成15年10月23日</v>
          </cell>
          <cell r="O258" t="str">
            <v>(木)</v>
          </cell>
          <cell r="P258" t="str">
            <v>午前10時00分</v>
          </cell>
          <cell r="Q258" t="str">
            <v>請負代金額の10分の1以上の契約保証金を納付</v>
          </cell>
          <cell r="R258">
            <v>0</v>
          </cell>
          <cell r="S258">
            <v>0</v>
          </cell>
          <cell r="T258"/>
          <cell r="U258" t="str">
            <v>平成15年10月7日</v>
          </cell>
          <cell r="V258" t="str">
            <v>山内土木（株）</v>
          </cell>
          <cell r="W258" t="str">
            <v>FAX</v>
          </cell>
          <cell r="X258" t="str">
            <v>（株）柴田組</v>
          </cell>
          <cell r="Y258" t="str">
            <v>FAX</v>
          </cell>
          <cell r="Z258" t="str">
            <v>野村建設（株）</v>
          </cell>
          <cell r="AA258" t="str">
            <v>FAX</v>
          </cell>
          <cell r="AB258" t="str">
            <v>（株）熊谷建設工業</v>
          </cell>
          <cell r="AC258" t="str">
            <v>FAX</v>
          </cell>
          <cell r="AD258" t="str">
            <v>太陽建設（株）</v>
          </cell>
          <cell r="AE258" t="str">
            <v>FAX</v>
          </cell>
          <cell r="AF258" t="str">
            <v>磯沼建設（株）</v>
          </cell>
          <cell r="AG258" t="str">
            <v>FAX</v>
          </cell>
          <cell r="AH258" t="str">
            <v>杉山建設工業（株）</v>
          </cell>
          <cell r="AI258" t="str">
            <v>FAX</v>
          </cell>
          <cell r="AJ258" t="str">
            <v>（株）橋本建設工業</v>
          </cell>
          <cell r="AK258" t="str">
            <v>FAX</v>
          </cell>
          <cell r="AL258" t="str">
            <v>大畑振興建設（株）</v>
          </cell>
          <cell r="AM258" t="str">
            <v>FAX</v>
          </cell>
          <cell r="AN258"/>
          <cell r="AO258" t="e">
            <v>#N/A</v>
          </cell>
          <cell r="AP258"/>
          <cell r="AQ258" t="e">
            <v>#N/A</v>
          </cell>
          <cell r="AR258"/>
          <cell r="AS258" t="e">
            <v>#N/A</v>
          </cell>
          <cell r="AT258"/>
          <cell r="AU258" t="e">
            <v>#N/A</v>
          </cell>
          <cell r="AV258"/>
          <cell r="AW258" t="e">
            <v>#N/A</v>
          </cell>
          <cell r="AX258"/>
          <cell r="AY258" t="e">
            <v>#N/A</v>
          </cell>
          <cell r="AZ258" t="str">
            <v>平成15年10月7日</v>
          </cell>
          <cell r="BA258">
            <v>11392500</v>
          </cell>
          <cell r="BB258"/>
          <cell r="BC258" t="e">
            <v>#N/A</v>
          </cell>
          <cell r="BD258"/>
          <cell r="BE258" t="e">
            <v>#N/A</v>
          </cell>
          <cell r="BF258"/>
          <cell r="BG258" t="e">
            <v>#N/A</v>
          </cell>
          <cell r="BH258"/>
          <cell r="BI258" t="e">
            <v>#N/A</v>
          </cell>
          <cell r="BJ258"/>
          <cell r="BK258" t="e">
            <v>#N/A</v>
          </cell>
          <cell r="BL258"/>
          <cell r="BM258" t="e">
            <v>#N/A</v>
          </cell>
          <cell r="BN258"/>
          <cell r="BO258" t="e">
            <v>#N/A</v>
          </cell>
          <cell r="BP258"/>
          <cell r="BQ258" t="e">
            <v>#N/A</v>
          </cell>
          <cell r="BR258"/>
          <cell r="BS258" t="e">
            <v>#N/A</v>
          </cell>
          <cell r="BT258"/>
          <cell r="BU258" t="e">
            <v>#N/A</v>
          </cell>
          <cell r="BV258"/>
          <cell r="BW258" t="e">
            <v>#N/A</v>
          </cell>
          <cell r="BX258"/>
          <cell r="BY258" t="e">
            <v>#N/A</v>
          </cell>
          <cell r="BZ258"/>
          <cell r="CA258" t="e">
            <v>#N/A</v>
          </cell>
          <cell r="CB258"/>
          <cell r="CC258" t="e">
            <v>#N/A</v>
          </cell>
          <cell r="CD258"/>
          <cell r="CE258" t="e">
            <v>#N/A</v>
          </cell>
          <cell r="CF258">
            <v>1</v>
          </cell>
          <cell r="CG258">
            <v>1</v>
          </cell>
          <cell r="CH258">
            <v>0.95707964601769913</v>
          </cell>
          <cell r="CI258">
            <v>1</v>
          </cell>
        </row>
        <row r="259">
          <cell r="A259">
            <v>257</v>
          </cell>
          <cell r="B259">
            <v>15</v>
          </cell>
          <cell r="C259" t="str">
            <v>公共事業</v>
          </cell>
          <cell r="D259" t="str">
            <v>債下代第 5-4 号</v>
          </cell>
          <cell r="E259">
            <v>37338</v>
          </cell>
          <cell r="F259">
            <v>11</v>
          </cell>
          <cell r="G259" t="str">
            <v>佐井村特環公共下水道浄化センター水処理施設新築工事</v>
          </cell>
          <cell r="H259" t="str">
            <v>下北郡佐井村大字佐井地内</v>
          </cell>
          <cell r="I259" t="str">
            <v>平成16年12月25日まで</v>
          </cell>
          <cell r="J259" t="str">
            <v>無</v>
          </cell>
          <cell r="K259" t="str">
            <v>平成15年9月30日(火)から平成15年10月22日(水)まで</v>
          </cell>
          <cell r="L259"/>
          <cell r="M259"/>
          <cell r="N259" t="str">
            <v>平成15年10月23日</v>
          </cell>
          <cell r="O259" t="str">
            <v>(木)</v>
          </cell>
          <cell r="P259" t="str">
            <v>午前10時00分</v>
          </cell>
          <cell r="Q259" t="str">
            <v>請負代金額の10分の1以上の契約保証金を納付</v>
          </cell>
          <cell r="R259">
            <v>0</v>
          </cell>
          <cell r="S259">
            <v>0</v>
          </cell>
          <cell r="T259"/>
          <cell r="U259" t="str">
            <v>平成15年10月7日</v>
          </cell>
          <cell r="V259" t="str">
            <v>（株）田中組</v>
          </cell>
          <cell r="W259" t="str">
            <v>F 0176-25-2976</v>
          </cell>
          <cell r="X259" t="str">
            <v>田中建設（株）</v>
          </cell>
          <cell r="Y259" t="str">
            <v>F 0176-24-0800</v>
          </cell>
          <cell r="Z259" t="str">
            <v>丸井重機建設（株）</v>
          </cell>
          <cell r="AA259" t="str">
            <v>F 0176-23-6030</v>
          </cell>
          <cell r="AB259" t="str">
            <v>紺野建設（株）</v>
          </cell>
          <cell r="AC259" t="str">
            <v>Fax 0176-22-8864</v>
          </cell>
          <cell r="AD259" t="str">
            <v>上北建設（株）</v>
          </cell>
          <cell r="AE259" t="str">
            <v>F 0176-23-3510</v>
          </cell>
          <cell r="AF259" t="str">
            <v>（株）福萬組</v>
          </cell>
          <cell r="AG259" t="str">
            <v>F 0176-24-0945</v>
          </cell>
          <cell r="AH259" t="str">
            <v>（株）熊谷建設工業</v>
          </cell>
          <cell r="AI259" t="str">
            <v>FAX</v>
          </cell>
          <cell r="AJ259" t="str">
            <v>山内土木（株）</v>
          </cell>
          <cell r="AK259" t="str">
            <v>FAX</v>
          </cell>
          <cell r="AL259" t="str">
            <v>杉山建設工業（株）</v>
          </cell>
          <cell r="AM259" t="str">
            <v>FAX</v>
          </cell>
          <cell r="AN259" t="str">
            <v>（株）橋本建設工業</v>
          </cell>
          <cell r="AO259" t="str">
            <v>FAX</v>
          </cell>
          <cell r="AP259" t="str">
            <v>野村建設（株）</v>
          </cell>
          <cell r="AQ259" t="str">
            <v>FAX</v>
          </cell>
          <cell r="AR259"/>
          <cell r="AS259" t="e">
            <v>#N/A</v>
          </cell>
          <cell r="AT259"/>
          <cell r="AU259" t="e">
            <v>#N/A</v>
          </cell>
          <cell r="AV259"/>
          <cell r="AW259" t="e">
            <v>#N/A</v>
          </cell>
          <cell r="AX259"/>
          <cell r="AY259" t="e">
            <v>#N/A</v>
          </cell>
          <cell r="AZ259" t="str">
            <v>平成15年10月7日</v>
          </cell>
          <cell r="BA259">
            <v>173185950</v>
          </cell>
          <cell r="BB259"/>
          <cell r="BC259" t="e">
            <v>#N/A</v>
          </cell>
          <cell r="BD259"/>
          <cell r="BE259" t="e">
            <v>#N/A</v>
          </cell>
          <cell r="BF259"/>
          <cell r="BG259" t="e">
            <v>#N/A</v>
          </cell>
          <cell r="BH259"/>
          <cell r="BI259" t="e">
            <v>#N/A</v>
          </cell>
          <cell r="BJ259"/>
          <cell r="BK259" t="e">
            <v>#N/A</v>
          </cell>
          <cell r="BL259"/>
          <cell r="BM259" t="e">
            <v>#N/A</v>
          </cell>
          <cell r="BN259"/>
          <cell r="BO259" t="e">
            <v>#N/A</v>
          </cell>
          <cell r="BP259"/>
          <cell r="BQ259" t="e">
            <v>#N/A</v>
          </cell>
          <cell r="BR259"/>
          <cell r="BS259" t="e">
            <v>#N/A</v>
          </cell>
          <cell r="BT259"/>
          <cell r="BU259" t="e">
            <v>#N/A</v>
          </cell>
          <cell r="BV259"/>
          <cell r="BW259" t="e">
            <v>#N/A</v>
          </cell>
          <cell r="BX259"/>
          <cell r="BY259" t="e">
            <v>#N/A</v>
          </cell>
          <cell r="BZ259"/>
          <cell r="CA259" t="e">
            <v>#N/A</v>
          </cell>
          <cell r="CB259"/>
          <cell r="CC259" t="e">
            <v>#N/A</v>
          </cell>
          <cell r="CD259"/>
          <cell r="CE259" t="e">
            <v>#N/A</v>
          </cell>
          <cell r="CF259">
            <v>1</v>
          </cell>
          <cell r="CG259">
            <v>1</v>
          </cell>
          <cell r="CH259">
            <v>0.98020231213872833</v>
          </cell>
          <cell r="CI259">
            <v>1</v>
          </cell>
        </row>
        <row r="260">
          <cell r="A260">
            <v>258</v>
          </cell>
          <cell r="B260">
            <v>15</v>
          </cell>
          <cell r="C260" t="str">
            <v>県単事業</v>
          </cell>
          <cell r="D260" t="str">
            <v>半総第 7924-8 号</v>
          </cell>
          <cell r="E260">
            <v>37338</v>
          </cell>
          <cell r="F260">
            <v>15</v>
          </cell>
          <cell r="G260" t="str">
            <v>むつ尻屋崎線橋梁架替（岩屋1号橋）工事</v>
          </cell>
          <cell r="H260" t="str">
            <v>下北郡東通村大字岩屋地内</v>
          </cell>
          <cell r="I260" t="str">
            <v>平成16年3月25日まで</v>
          </cell>
          <cell r="J260" t="str">
            <v>無</v>
          </cell>
          <cell r="K260" t="str">
            <v>平成15年9月30日(火)から平成15年10月22日(水)まで</v>
          </cell>
          <cell r="L260"/>
          <cell r="M260"/>
          <cell r="N260" t="str">
            <v>平成15年10月23日</v>
          </cell>
          <cell r="O260" t="str">
            <v>(木)</v>
          </cell>
          <cell r="P260" t="str">
            <v>午前10時00分</v>
          </cell>
          <cell r="Q260" t="str">
            <v>請負代金額の10分の1以上の契約保証金を納付</v>
          </cell>
          <cell r="R260">
            <v>0</v>
          </cell>
          <cell r="S260">
            <v>0</v>
          </cell>
          <cell r="T260"/>
          <cell r="U260" t="str">
            <v>平成15年10月8日</v>
          </cell>
          <cell r="V260" t="str">
            <v>（株）柴田組</v>
          </cell>
          <cell r="W260" t="str">
            <v>FAX</v>
          </cell>
          <cell r="X260" t="str">
            <v>野崎建設工業（株）</v>
          </cell>
          <cell r="Y260" t="str">
            <v>FAX</v>
          </cell>
          <cell r="Z260" t="str">
            <v>（株）熊谷建設工業</v>
          </cell>
          <cell r="AA260" t="str">
            <v>FAX</v>
          </cell>
          <cell r="AB260" t="str">
            <v>山内土木（株）</v>
          </cell>
          <cell r="AC260" t="str">
            <v>FAX</v>
          </cell>
          <cell r="AD260" t="str">
            <v>大畑振興建設（株）</v>
          </cell>
          <cell r="AE260" t="str">
            <v>FAX</v>
          </cell>
          <cell r="AF260" t="str">
            <v>磯沼建設（株）</v>
          </cell>
          <cell r="AG260" t="str">
            <v>FAX</v>
          </cell>
          <cell r="AH260" t="str">
            <v>杉山建設工業（株）</v>
          </cell>
          <cell r="AI260" t="str">
            <v>FAX</v>
          </cell>
          <cell r="AJ260" t="str">
            <v>（株）橋本建設工業</v>
          </cell>
          <cell r="AK260" t="str">
            <v>FAX</v>
          </cell>
          <cell r="AL260" t="str">
            <v>（株）浜中土木</v>
          </cell>
          <cell r="AM260" t="str">
            <v>FAX</v>
          </cell>
          <cell r="AN260" t="str">
            <v>川端建設（株）</v>
          </cell>
          <cell r="AO260" t="str">
            <v>FAX</v>
          </cell>
          <cell r="AP260" t="str">
            <v>（株）菊末産業</v>
          </cell>
          <cell r="AQ260" t="str">
            <v>FAX</v>
          </cell>
          <cell r="AR260" t="str">
            <v>（株）鹿内組</v>
          </cell>
          <cell r="AS260" t="str">
            <v>FAX</v>
          </cell>
          <cell r="AT260" t="str">
            <v>（株）中村組</v>
          </cell>
          <cell r="AU260" t="str">
            <v>FAX</v>
          </cell>
          <cell r="AV260" t="str">
            <v>（株）工藤建設工業</v>
          </cell>
          <cell r="AW260" t="str">
            <v>FAX</v>
          </cell>
          <cell r="AX260" t="str">
            <v>野村建設（株）</v>
          </cell>
          <cell r="AY260" t="str">
            <v>FAX</v>
          </cell>
          <cell r="AZ260" t="str">
            <v>平成15年10月8日</v>
          </cell>
          <cell r="BA260">
            <v>88867800</v>
          </cell>
          <cell r="BB260"/>
          <cell r="BC260" t="e">
            <v>#N/A</v>
          </cell>
          <cell r="BD260"/>
          <cell r="BE260" t="e">
            <v>#N/A</v>
          </cell>
          <cell r="BF260"/>
          <cell r="BG260" t="e">
            <v>#N/A</v>
          </cell>
          <cell r="BH260"/>
          <cell r="BI260" t="e">
            <v>#N/A</v>
          </cell>
          <cell r="BJ260"/>
          <cell r="BK260" t="e">
            <v>#N/A</v>
          </cell>
          <cell r="BL260"/>
          <cell r="BM260" t="e">
            <v>#N/A</v>
          </cell>
          <cell r="BN260"/>
          <cell r="BO260" t="e">
            <v>#N/A</v>
          </cell>
          <cell r="BP260"/>
          <cell r="BQ260" t="e">
            <v>#N/A</v>
          </cell>
          <cell r="BR260"/>
          <cell r="BS260" t="e">
            <v>#N/A</v>
          </cell>
          <cell r="BT260"/>
          <cell r="BU260" t="e">
            <v>#N/A</v>
          </cell>
          <cell r="BV260"/>
          <cell r="BW260" t="e">
            <v>#N/A</v>
          </cell>
          <cell r="BX260"/>
          <cell r="BY260" t="e">
            <v>#N/A</v>
          </cell>
          <cell r="BZ260"/>
          <cell r="CA260" t="e">
            <v>#N/A</v>
          </cell>
          <cell r="CB260"/>
          <cell r="CC260" t="e">
            <v>#N/A</v>
          </cell>
          <cell r="CD260"/>
          <cell r="CE260" t="e">
            <v>#N/A</v>
          </cell>
          <cell r="CF260">
            <v>1</v>
          </cell>
          <cell r="CG260">
            <v>1</v>
          </cell>
          <cell r="CH260">
            <v>0.9790540540540541</v>
          </cell>
          <cell r="CI260">
            <v>1</v>
          </cell>
        </row>
        <row r="261">
          <cell r="A261">
            <v>259</v>
          </cell>
          <cell r="B261">
            <v>15</v>
          </cell>
          <cell r="C261" t="str">
            <v>県単事業</v>
          </cell>
          <cell r="D261" t="str">
            <v>半総第 7926-3 号</v>
          </cell>
          <cell r="E261">
            <v>37338</v>
          </cell>
          <cell r="F261">
            <v>12</v>
          </cell>
          <cell r="G261" t="str">
            <v>川内佐井線道路改良工事</v>
          </cell>
          <cell r="H261" t="str">
            <v>下北郡川内町大字川内地内</v>
          </cell>
          <cell r="I261" t="str">
            <v>平成16年3月25日まで</v>
          </cell>
          <cell r="J261" t="str">
            <v>無</v>
          </cell>
          <cell r="K261" t="str">
            <v>平成15年9月30日(火)から平成15年10月22日(水)まで</v>
          </cell>
          <cell r="L261"/>
          <cell r="M261"/>
          <cell r="N261" t="str">
            <v>平成15年10月23日</v>
          </cell>
          <cell r="O261" t="str">
            <v>(木)</v>
          </cell>
          <cell r="P261" t="str">
            <v>午前10時00分</v>
          </cell>
          <cell r="Q261" t="str">
            <v>請負代金額の10分の1以上の契約保証金を納付</v>
          </cell>
          <cell r="R261">
            <v>0</v>
          </cell>
          <cell r="S261">
            <v>0</v>
          </cell>
          <cell r="T261"/>
          <cell r="U261" t="str">
            <v>平成15年10月8日</v>
          </cell>
          <cell r="V261" t="str">
            <v>（株）柴田組</v>
          </cell>
          <cell r="W261" t="str">
            <v>FAX</v>
          </cell>
          <cell r="X261" t="str">
            <v>（株）熊谷建設工業</v>
          </cell>
          <cell r="Y261" t="str">
            <v>FAX</v>
          </cell>
          <cell r="Z261" t="str">
            <v>山内土木（株）</v>
          </cell>
          <cell r="AA261" t="str">
            <v>FAX</v>
          </cell>
          <cell r="AB261" t="str">
            <v>大畑振興建設（株）</v>
          </cell>
          <cell r="AC261" t="str">
            <v>FAX</v>
          </cell>
          <cell r="AD261" t="str">
            <v>杉山建設工業（株）</v>
          </cell>
          <cell r="AE261" t="str">
            <v>FAX</v>
          </cell>
          <cell r="AF261" t="str">
            <v>（株）橋本建設工業</v>
          </cell>
          <cell r="AG261" t="str">
            <v>FAX</v>
          </cell>
          <cell r="AH261" t="str">
            <v>（株）浜中土木</v>
          </cell>
          <cell r="AI261" t="str">
            <v>FAX</v>
          </cell>
          <cell r="AJ261" t="str">
            <v>川端建設（株）</v>
          </cell>
          <cell r="AK261" t="str">
            <v>FAX</v>
          </cell>
          <cell r="AL261" t="str">
            <v>（株）菊末産業</v>
          </cell>
          <cell r="AM261" t="str">
            <v>FAX</v>
          </cell>
          <cell r="AN261" t="str">
            <v>（株）鹿内組</v>
          </cell>
          <cell r="AO261" t="str">
            <v>FAX</v>
          </cell>
          <cell r="AP261" t="str">
            <v>（株）中村組</v>
          </cell>
          <cell r="AQ261" t="str">
            <v>FAX</v>
          </cell>
          <cell r="AR261" t="str">
            <v>野村建設（株）</v>
          </cell>
          <cell r="AS261" t="str">
            <v>FAX</v>
          </cell>
          <cell r="AT261"/>
          <cell r="AU261" t="e">
            <v>#N/A</v>
          </cell>
          <cell r="AV261"/>
          <cell r="AW261" t="e">
            <v>#N/A</v>
          </cell>
          <cell r="AX261"/>
          <cell r="AY261" t="e">
            <v>#N/A</v>
          </cell>
          <cell r="AZ261" t="str">
            <v>平成15年10月8日</v>
          </cell>
          <cell r="BA261">
            <v>96392100</v>
          </cell>
          <cell r="BB261"/>
          <cell r="BC261" t="e">
            <v>#N/A</v>
          </cell>
          <cell r="BD261"/>
          <cell r="BE261" t="e">
            <v>#N/A</v>
          </cell>
          <cell r="BF261"/>
          <cell r="BG261" t="e">
            <v>#N/A</v>
          </cell>
          <cell r="BH261"/>
          <cell r="BI261" t="e">
            <v>#N/A</v>
          </cell>
          <cell r="BJ261"/>
          <cell r="BK261" t="e">
            <v>#N/A</v>
          </cell>
          <cell r="BL261"/>
          <cell r="BM261" t="e">
            <v>#N/A</v>
          </cell>
          <cell r="BN261"/>
          <cell r="BO261" t="e">
            <v>#N/A</v>
          </cell>
          <cell r="BP261"/>
          <cell r="BQ261" t="e">
            <v>#N/A</v>
          </cell>
          <cell r="BR261"/>
          <cell r="BS261" t="e">
            <v>#N/A</v>
          </cell>
          <cell r="BT261"/>
          <cell r="BU261" t="e">
            <v>#N/A</v>
          </cell>
          <cell r="BV261"/>
          <cell r="BW261" t="e">
            <v>#N/A</v>
          </cell>
          <cell r="BX261"/>
          <cell r="BY261" t="e">
            <v>#N/A</v>
          </cell>
          <cell r="BZ261"/>
          <cell r="CA261" t="e">
            <v>#N/A</v>
          </cell>
          <cell r="CB261"/>
          <cell r="CC261" t="e">
            <v>#N/A</v>
          </cell>
          <cell r="CD261"/>
          <cell r="CE261" t="e">
            <v>#N/A</v>
          </cell>
          <cell r="CF261">
            <v>1</v>
          </cell>
          <cell r="CG261">
            <v>1</v>
          </cell>
          <cell r="CH261">
            <v>0.97912772585669783</v>
          </cell>
          <cell r="CI261">
            <v>1</v>
          </cell>
        </row>
        <row r="262">
          <cell r="A262">
            <v>260</v>
          </cell>
          <cell r="B262">
            <v>13</v>
          </cell>
          <cell r="C262" t="str">
            <v>県単事業</v>
          </cell>
          <cell r="D262" t="str">
            <v>第 7144 号</v>
          </cell>
          <cell r="E262"/>
          <cell r="F262">
            <v>10</v>
          </cell>
          <cell r="G262" t="str">
            <v>国道279号道路災害防除測量・設計業務委託</v>
          </cell>
          <cell r="H262" t="str">
            <v>下北郡風間浦村大字易国間地内</v>
          </cell>
          <cell r="I262" t="str">
            <v>平成16年3月25日まで</v>
          </cell>
          <cell r="J262" t="str">
            <v>有</v>
          </cell>
          <cell r="K262" t="str">
            <v>平成15年10月21日(火)から平成15年10月29日(水)まで</v>
          </cell>
          <cell r="L262"/>
          <cell r="M262"/>
          <cell r="N262" t="str">
            <v>平成15年10月30日</v>
          </cell>
          <cell r="O262" t="str">
            <v>(木)</v>
          </cell>
          <cell r="P262" t="str">
            <v>午前10時00分</v>
          </cell>
          <cell r="Q262" t="str">
            <v>契約金額の10分の1以上の契約保証金を納付</v>
          </cell>
          <cell r="R262">
            <v>0</v>
          </cell>
          <cell r="S262">
            <v>0</v>
          </cell>
          <cell r="T262"/>
          <cell r="U262" t="str">
            <v>平成15年10月21日</v>
          </cell>
          <cell r="V262" t="str">
            <v>応用地質（株）</v>
          </cell>
          <cell r="W262" t="str">
            <v>FAX</v>
          </cell>
          <cell r="X262" t="str">
            <v>開発コンサルタント（株）</v>
          </cell>
          <cell r="Y262" t="str">
            <v>FAX</v>
          </cell>
          <cell r="Z262" t="str">
            <v>（株）開発設計コンサルタント</v>
          </cell>
          <cell r="AA262" t="str">
            <v>FAX</v>
          </cell>
          <cell r="AB262" t="str">
            <v>基礎地盤コンサルタンツ（株）</v>
          </cell>
          <cell r="AC262" t="str">
            <v>0177-22-5861</v>
          </cell>
          <cell r="AD262" t="str">
            <v>（株）建設環境研究所</v>
          </cell>
          <cell r="AE262" t="str">
            <v>FAX</v>
          </cell>
          <cell r="AF262" t="str">
            <v>（株）創研コンサルタント</v>
          </cell>
          <cell r="AG262" t="str">
            <v>FAX</v>
          </cell>
          <cell r="AH262" t="str">
            <v>大日本コンサルタント（株）</v>
          </cell>
          <cell r="AI262" t="str">
            <v>FAX</v>
          </cell>
          <cell r="AJ262" t="str">
            <v>東邦技術（株）</v>
          </cell>
          <cell r="AK262" t="str">
            <v>FAX</v>
          </cell>
          <cell r="AL262" t="str">
            <v>日本工営（株）</v>
          </cell>
          <cell r="AM262" t="str">
            <v>FAX</v>
          </cell>
          <cell r="AN262" t="str">
            <v>（株）復建技術コンサルタント</v>
          </cell>
          <cell r="AO262" t="str">
            <v>FAX</v>
          </cell>
          <cell r="AP262"/>
          <cell r="AQ262" t="e">
            <v>#N/A</v>
          </cell>
          <cell r="AR262"/>
          <cell r="AS262" t="e">
            <v>#N/A</v>
          </cell>
          <cell r="AT262"/>
          <cell r="AU262" t="e">
            <v>#N/A</v>
          </cell>
          <cell r="AV262"/>
          <cell r="AW262" t="e">
            <v>#N/A</v>
          </cell>
          <cell r="AX262"/>
          <cell r="AY262" t="e">
            <v>#N/A</v>
          </cell>
          <cell r="AZ262" t="str">
            <v>平成15年10月21日</v>
          </cell>
          <cell r="BA262">
            <v>31342500</v>
          </cell>
          <cell r="BB262"/>
          <cell r="BC262" t="e">
            <v>#N/A</v>
          </cell>
          <cell r="BD262"/>
          <cell r="BE262" t="e">
            <v>#N/A</v>
          </cell>
          <cell r="BF262"/>
          <cell r="BG262" t="e">
            <v>#N/A</v>
          </cell>
          <cell r="BH262"/>
          <cell r="BI262" t="e">
            <v>#N/A</v>
          </cell>
          <cell r="BJ262"/>
          <cell r="BK262" t="e">
            <v>#N/A</v>
          </cell>
          <cell r="BL262"/>
          <cell r="BM262" t="e">
            <v>#N/A</v>
          </cell>
          <cell r="BN262"/>
          <cell r="BO262" t="e">
            <v>#N/A</v>
          </cell>
          <cell r="BP262"/>
          <cell r="BQ262" t="e">
            <v>#N/A</v>
          </cell>
          <cell r="BR262"/>
          <cell r="BS262" t="e">
            <v>#N/A</v>
          </cell>
          <cell r="BT262"/>
          <cell r="BU262" t="e">
            <v>#N/A</v>
          </cell>
          <cell r="BV262"/>
          <cell r="BW262" t="e">
            <v>#N/A</v>
          </cell>
          <cell r="BX262"/>
          <cell r="BY262" t="e">
            <v>#N/A</v>
          </cell>
          <cell r="BZ262"/>
          <cell r="CA262" t="e">
            <v>#N/A</v>
          </cell>
          <cell r="CB262"/>
          <cell r="CC262" t="e">
            <v>#N/A</v>
          </cell>
          <cell r="CD262"/>
          <cell r="CE262" t="e">
            <v>#N/A</v>
          </cell>
          <cell r="CF262">
            <v>30</v>
          </cell>
          <cell r="CG262">
            <v>0</v>
          </cell>
          <cell r="CH262">
            <v>0.93929712460063897</v>
          </cell>
          <cell r="CI262">
            <v>1</v>
          </cell>
        </row>
        <row r="263">
          <cell r="A263">
            <v>261</v>
          </cell>
          <cell r="B263">
            <v>13</v>
          </cell>
          <cell r="C263" t="str">
            <v>公共事業</v>
          </cell>
          <cell r="D263" t="str">
            <v>通委第 10-2 号</v>
          </cell>
          <cell r="E263"/>
          <cell r="F263">
            <v>8</v>
          </cell>
          <cell r="G263" t="str">
            <v>小川代川通常砂防地質調査業務委託</v>
          </cell>
          <cell r="H263" t="str">
            <v>下北郡大間町大字奥戸地内</v>
          </cell>
          <cell r="I263" t="str">
            <v>60日間</v>
          </cell>
          <cell r="J263" t="str">
            <v>有</v>
          </cell>
          <cell r="K263" t="str">
            <v>平成15年10月21日(火)から平成15年10月29日(水)まで</v>
          </cell>
          <cell r="L263"/>
          <cell r="M263"/>
          <cell r="N263" t="str">
            <v>平成15年10月30日</v>
          </cell>
          <cell r="O263" t="str">
            <v>(木)</v>
          </cell>
          <cell r="P263" t="str">
            <v>午前10時00分</v>
          </cell>
          <cell r="Q263" t="str">
            <v>契約金額の100分の5以上の契約保証金を納付</v>
          </cell>
          <cell r="R263">
            <v>0</v>
          </cell>
          <cell r="S263">
            <v>0</v>
          </cell>
          <cell r="T263"/>
          <cell r="U263" t="str">
            <v>平成15年10月21日</v>
          </cell>
          <cell r="V263" t="str">
            <v>（株）小川ボーリング建設工業</v>
          </cell>
          <cell r="W263" t="str">
            <v>FAX</v>
          </cell>
          <cell r="X263" t="str">
            <v>（株）開発技研</v>
          </cell>
          <cell r="Y263" t="str">
            <v>FAX</v>
          </cell>
          <cell r="Z263" t="str">
            <v>（株）コンテック東日本</v>
          </cell>
          <cell r="AA263" t="str">
            <v>FAX</v>
          </cell>
          <cell r="AB263" t="str">
            <v>大泉開発（株）</v>
          </cell>
          <cell r="AC263" t="str">
            <v>FAX</v>
          </cell>
          <cell r="AD263" t="str">
            <v>東北地下工業（株）</v>
          </cell>
          <cell r="AE263" t="str">
            <v>FAX</v>
          </cell>
          <cell r="AF263" t="str">
            <v>（株）岩沢測量コンサル</v>
          </cell>
          <cell r="AG263" t="str">
            <v>FAX</v>
          </cell>
          <cell r="AH263" t="str">
            <v>（株）興和</v>
          </cell>
          <cell r="AI263" t="str">
            <v>FAX</v>
          </cell>
          <cell r="AJ263" t="str">
            <v>佐藤技術（株）</v>
          </cell>
          <cell r="AK263" t="str">
            <v>FAX</v>
          </cell>
          <cell r="AL263"/>
          <cell r="AM263" t="e">
            <v>#N/A</v>
          </cell>
          <cell r="AN263"/>
          <cell r="AO263" t="e">
            <v>#N/A</v>
          </cell>
          <cell r="AP263"/>
          <cell r="AQ263" t="e">
            <v>#N/A</v>
          </cell>
          <cell r="AR263"/>
          <cell r="AS263" t="e">
            <v>#N/A</v>
          </cell>
          <cell r="AT263"/>
          <cell r="AU263" t="e">
            <v>#N/A</v>
          </cell>
          <cell r="AV263"/>
          <cell r="AW263" t="e">
            <v>#N/A</v>
          </cell>
          <cell r="AX263"/>
          <cell r="AY263" t="e">
            <v>#N/A</v>
          </cell>
          <cell r="AZ263" t="str">
            <v>平成15年10月21日</v>
          </cell>
          <cell r="BA263">
            <v>1186500</v>
          </cell>
          <cell r="BB263"/>
          <cell r="BC263" t="e">
            <v>#N/A</v>
          </cell>
          <cell r="BD263"/>
          <cell r="BE263" t="e">
            <v>#N/A</v>
          </cell>
          <cell r="BF263"/>
          <cell r="BG263" t="e">
            <v>#N/A</v>
          </cell>
          <cell r="BH263"/>
          <cell r="BI263" t="e">
            <v>#N/A</v>
          </cell>
          <cell r="BJ263"/>
          <cell r="BK263" t="e">
            <v>#N/A</v>
          </cell>
          <cell r="BL263"/>
          <cell r="BM263" t="e">
            <v>#N/A</v>
          </cell>
          <cell r="BN263"/>
          <cell r="BO263" t="e">
            <v>#N/A</v>
          </cell>
          <cell r="BP263"/>
          <cell r="BQ263" t="e">
            <v>#N/A</v>
          </cell>
          <cell r="BR263"/>
          <cell r="BS263" t="e">
            <v>#N/A</v>
          </cell>
          <cell r="BT263"/>
          <cell r="BU263" t="e">
            <v>#N/A</v>
          </cell>
          <cell r="BV263"/>
          <cell r="BW263" t="e">
            <v>#N/A</v>
          </cell>
          <cell r="BX263"/>
          <cell r="BY263" t="e">
            <v>#N/A</v>
          </cell>
          <cell r="BZ263"/>
          <cell r="CA263" t="e">
            <v>#N/A</v>
          </cell>
          <cell r="CB263"/>
          <cell r="CC263" t="e">
            <v>#N/A</v>
          </cell>
          <cell r="CD263"/>
          <cell r="CE263" t="e">
            <v>#N/A</v>
          </cell>
          <cell r="CF263">
            <v>30</v>
          </cell>
          <cell r="CG263">
            <v>0</v>
          </cell>
          <cell r="CH263">
            <v>0.88983050847457623</v>
          </cell>
          <cell r="CI263">
            <v>0</v>
          </cell>
        </row>
        <row r="264">
          <cell r="A264">
            <v>262</v>
          </cell>
          <cell r="B264">
            <v>13</v>
          </cell>
          <cell r="C264" t="str">
            <v>公共事業</v>
          </cell>
          <cell r="D264" t="str">
            <v>通委第 11-3 号</v>
          </cell>
          <cell r="E264"/>
          <cell r="F264">
            <v>10</v>
          </cell>
          <cell r="G264" t="str">
            <v>釜沢通常砂防地質調査業務委託</v>
          </cell>
          <cell r="H264" t="str">
            <v>下北郡佐井村大字福浦地内</v>
          </cell>
          <cell r="I264" t="str">
            <v>60日間</v>
          </cell>
          <cell r="J264" t="str">
            <v>有</v>
          </cell>
          <cell r="K264" t="str">
            <v>平成15年10月21日(火)から平成15年10月29日(水)まで</v>
          </cell>
          <cell r="L264"/>
          <cell r="M264"/>
          <cell r="N264" t="str">
            <v>平成15年10月30日</v>
          </cell>
          <cell r="O264" t="str">
            <v>(木)</v>
          </cell>
          <cell r="P264" t="str">
            <v>午前10時00分</v>
          </cell>
          <cell r="Q264" t="str">
            <v>契約金額の100分の5以上の契約保証金を納付</v>
          </cell>
          <cell r="R264">
            <v>0</v>
          </cell>
          <cell r="S264">
            <v>0</v>
          </cell>
          <cell r="T264"/>
          <cell r="U264" t="str">
            <v>平成15年10月21日</v>
          </cell>
          <cell r="V264" t="str">
            <v>（株）小川ボーリング建設工業</v>
          </cell>
          <cell r="W264" t="str">
            <v>FAX</v>
          </cell>
          <cell r="X264" t="str">
            <v>（株）翌檜計画</v>
          </cell>
          <cell r="Y264" t="str">
            <v>FAX</v>
          </cell>
          <cell r="Z264" t="str">
            <v>㈱開明技術</v>
          </cell>
          <cell r="AA264" t="str">
            <v>FAX</v>
          </cell>
          <cell r="AB264" t="str">
            <v>（株）測地コンサルシステム</v>
          </cell>
          <cell r="AC264" t="str">
            <v>FAX</v>
          </cell>
          <cell r="AD264" t="str">
            <v>大泉開発（株）</v>
          </cell>
          <cell r="AE264" t="str">
            <v>FAX</v>
          </cell>
          <cell r="AF264" t="str">
            <v>東北地下工業（株）</v>
          </cell>
          <cell r="AG264" t="str">
            <v>FAX</v>
          </cell>
          <cell r="AH264" t="str">
            <v>（株）岩沢測量コンサル</v>
          </cell>
          <cell r="AI264" t="str">
            <v>FAX</v>
          </cell>
          <cell r="AJ264" t="str">
            <v>エイコウコンサルタンツ（株）</v>
          </cell>
          <cell r="AK264" t="str">
            <v>FAX</v>
          </cell>
          <cell r="AL264" t="str">
            <v>（株）興和</v>
          </cell>
          <cell r="AM264" t="str">
            <v>FAX</v>
          </cell>
          <cell r="AN264" t="str">
            <v>佐藤技術（株）</v>
          </cell>
          <cell r="AO264" t="str">
            <v>FAX</v>
          </cell>
          <cell r="AP264"/>
          <cell r="AQ264" t="e">
            <v>#N/A</v>
          </cell>
          <cell r="AR264"/>
          <cell r="AS264" t="e">
            <v>#N/A</v>
          </cell>
          <cell r="AT264"/>
          <cell r="AU264" t="e">
            <v>#N/A</v>
          </cell>
          <cell r="AV264"/>
          <cell r="AW264" t="e">
            <v>#N/A</v>
          </cell>
          <cell r="AX264"/>
          <cell r="AY264" t="e">
            <v>#N/A</v>
          </cell>
          <cell r="AZ264" t="str">
            <v>平成15年10月21日</v>
          </cell>
          <cell r="BA264">
            <v>3780000</v>
          </cell>
          <cell r="BB264"/>
          <cell r="BC264" t="e">
            <v>#N/A</v>
          </cell>
          <cell r="BD264"/>
          <cell r="BE264" t="e">
            <v>#N/A</v>
          </cell>
          <cell r="BF264"/>
          <cell r="BG264" t="e">
            <v>#N/A</v>
          </cell>
          <cell r="BH264"/>
          <cell r="BI264" t="e">
            <v>#N/A</v>
          </cell>
          <cell r="BJ264"/>
          <cell r="BK264" t="e">
            <v>#N/A</v>
          </cell>
          <cell r="BL264"/>
          <cell r="BM264" t="e">
            <v>#N/A</v>
          </cell>
          <cell r="BN264"/>
          <cell r="BO264" t="e">
            <v>#N/A</v>
          </cell>
          <cell r="BP264"/>
          <cell r="BQ264" t="e">
            <v>#N/A</v>
          </cell>
          <cell r="BR264"/>
          <cell r="BS264" t="e">
            <v>#N/A</v>
          </cell>
          <cell r="BT264"/>
          <cell r="BU264" t="e">
            <v>#N/A</v>
          </cell>
          <cell r="BV264"/>
          <cell r="BW264" t="e">
            <v>#N/A</v>
          </cell>
          <cell r="BX264"/>
          <cell r="BY264" t="e">
            <v>#N/A</v>
          </cell>
          <cell r="BZ264"/>
          <cell r="CA264" t="e">
            <v>#N/A</v>
          </cell>
          <cell r="CB264"/>
          <cell r="CC264" t="e">
            <v>#N/A</v>
          </cell>
          <cell r="CD264"/>
          <cell r="CE264" t="e">
            <v>#N/A</v>
          </cell>
          <cell r="CF264">
            <v>30</v>
          </cell>
          <cell r="CG264">
            <v>0</v>
          </cell>
          <cell r="CH264">
            <v>0.94444444444444442</v>
          </cell>
          <cell r="CI264">
            <v>0</v>
          </cell>
        </row>
        <row r="265">
          <cell r="A265">
            <v>263</v>
          </cell>
          <cell r="B265">
            <v>13</v>
          </cell>
          <cell r="C265" t="str">
            <v>公共事業</v>
          </cell>
          <cell r="D265" t="str">
            <v>通委第 17-3 号</v>
          </cell>
          <cell r="E265"/>
          <cell r="F265">
            <v>10</v>
          </cell>
          <cell r="G265" t="str">
            <v>九艘泊川通常砂防地質調査業務委託</v>
          </cell>
          <cell r="H265" t="str">
            <v>下北郡脇野沢村大字九艘泊地内</v>
          </cell>
          <cell r="I265" t="str">
            <v>70日間</v>
          </cell>
          <cell r="J265" t="str">
            <v>有</v>
          </cell>
          <cell r="K265" t="str">
            <v>平成15年10月21日(火)から平成15年10月29日(水)まで</v>
          </cell>
          <cell r="L265"/>
          <cell r="M265"/>
          <cell r="N265" t="str">
            <v>平成15年10月30日</v>
          </cell>
          <cell r="O265" t="str">
            <v>(木)</v>
          </cell>
          <cell r="P265" t="str">
            <v>午前10時00分</v>
          </cell>
          <cell r="Q265" t="str">
            <v>契約金額の100分の5以上の契約保証金を納付</v>
          </cell>
          <cell r="R265">
            <v>0</v>
          </cell>
          <cell r="S265">
            <v>0</v>
          </cell>
          <cell r="T265"/>
          <cell r="U265" t="str">
            <v>平成15年10月21日</v>
          </cell>
          <cell r="V265" t="str">
            <v>（株）小川ボーリング建設工業</v>
          </cell>
          <cell r="W265" t="str">
            <v>FAX</v>
          </cell>
          <cell r="X265" t="str">
            <v>（株）開発技研</v>
          </cell>
          <cell r="Y265" t="str">
            <v>FAX</v>
          </cell>
          <cell r="Z265" t="str">
            <v>（株）コンテック東日本</v>
          </cell>
          <cell r="AA265" t="str">
            <v>FAX</v>
          </cell>
          <cell r="AB265" t="str">
            <v>大泉開発（株）</v>
          </cell>
          <cell r="AC265" t="str">
            <v>FAX</v>
          </cell>
          <cell r="AD265" t="str">
            <v>東北地下工業（株）</v>
          </cell>
          <cell r="AE265" t="str">
            <v>FAX</v>
          </cell>
          <cell r="AF265" t="str">
            <v>（株）みちのく計画</v>
          </cell>
          <cell r="AG265" t="str">
            <v>FAX</v>
          </cell>
          <cell r="AH265" t="str">
            <v>（株）岩沢測量コンサル</v>
          </cell>
          <cell r="AI265" t="str">
            <v>FAX</v>
          </cell>
          <cell r="AJ265" t="str">
            <v>（株）コサカ技研</v>
          </cell>
          <cell r="AK265" t="str">
            <v>FAX</v>
          </cell>
          <cell r="AL265" t="str">
            <v>佐藤技術（株）</v>
          </cell>
          <cell r="AM265" t="str">
            <v>FAX</v>
          </cell>
          <cell r="AN265" t="str">
            <v>（株）青秋</v>
          </cell>
          <cell r="AO265" t="str">
            <v>FAX</v>
          </cell>
          <cell r="AP265"/>
          <cell r="AQ265" t="e">
            <v>#N/A</v>
          </cell>
          <cell r="AR265"/>
          <cell r="AS265" t="e">
            <v>#N/A</v>
          </cell>
          <cell r="AT265"/>
          <cell r="AU265" t="e">
            <v>#N/A</v>
          </cell>
          <cell r="AV265"/>
          <cell r="AW265" t="e">
            <v>#N/A</v>
          </cell>
          <cell r="AX265"/>
          <cell r="AY265" t="e">
            <v>#N/A</v>
          </cell>
          <cell r="AZ265" t="str">
            <v>平成15年10月21日</v>
          </cell>
          <cell r="BA265">
            <v>3822000</v>
          </cell>
          <cell r="BB265"/>
          <cell r="BC265" t="e">
            <v>#N/A</v>
          </cell>
          <cell r="BD265"/>
          <cell r="BE265" t="e">
            <v>#N/A</v>
          </cell>
          <cell r="BF265"/>
          <cell r="BG265" t="e">
            <v>#N/A</v>
          </cell>
          <cell r="BH265"/>
          <cell r="BI265" t="e">
            <v>#N/A</v>
          </cell>
          <cell r="BJ265"/>
          <cell r="BK265" t="e">
            <v>#N/A</v>
          </cell>
          <cell r="BL265"/>
          <cell r="BM265" t="e">
            <v>#N/A</v>
          </cell>
          <cell r="BN265"/>
          <cell r="BO265" t="e">
            <v>#N/A</v>
          </cell>
          <cell r="BP265"/>
          <cell r="BQ265" t="e">
            <v>#N/A</v>
          </cell>
          <cell r="BR265"/>
          <cell r="BS265" t="e">
            <v>#N/A</v>
          </cell>
          <cell r="BT265"/>
          <cell r="BU265" t="e">
            <v>#N/A</v>
          </cell>
          <cell r="BV265"/>
          <cell r="BW265" t="e">
            <v>#N/A</v>
          </cell>
          <cell r="BX265"/>
          <cell r="BY265" t="e">
            <v>#N/A</v>
          </cell>
          <cell r="BZ265"/>
          <cell r="CA265" t="e">
            <v>#N/A</v>
          </cell>
          <cell r="CB265"/>
          <cell r="CC265" t="e">
            <v>#N/A</v>
          </cell>
          <cell r="CD265"/>
          <cell r="CE265" t="e">
            <v>#N/A</v>
          </cell>
          <cell r="CF265">
            <v>30</v>
          </cell>
          <cell r="CG265">
            <v>0</v>
          </cell>
          <cell r="CH265">
            <v>0.93455497382198949</v>
          </cell>
          <cell r="CI265">
            <v>0</v>
          </cell>
        </row>
        <row r="266">
          <cell r="A266">
            <v>264</v>
          </cell>
          <cell r="B266">
            <v>13</v>
          </cell>
          <cell r="C266" t="str">
            <v>県単事業</v>
          </cell>
          <cell r="D266" t="str">
            <v>起第 7166 号</v>
          </cell>
          <cell r="E266"/>
          <cell r="F266">
            <v>8</v>
          </cell>
          <cell r="G266" t="str">
            <v>九艘泊脇野沢線道路災害防除測量業務委託</v>
          </cell>
          <cell r="H266" t="str">
            <v>下北郡脇野沢村大字九艘泊地内</v>
          </cell>
          <cell r="I266" t="str">
            <v>平成16年3月25日まで</v>
          </cell>
          <cell r="J266" t="str">
            <v>有</v>
          </cell>
          <cell r="K266" t="str">
            <v>平成15年10月21日(火)から平成15年10月29日(水)まで</v>
          </cell>
          <cell r="L266"/>
          <cell r="M266"/>
          <cell r="N266" t="str">
            <v>平成15年10月30日</v>
          </cell>
          <cell r="O266" t="str">
            <v>(木)</v>
          </cell>
          <cell r="P266" t="str">
            <v>午前10時00分</v>
          </cell>
          <cell r="Q266" t="str">
            <v>契約金額の100分の5以上の契約保証金を納付</v>
          </cell>
          <cell r="R266">
            <v>0</v>
          </cell>
          <cell r="S266">
            <v>0</v>
          </cell>
          <cell r="T266"/>
          <cell r="U266" t="str">
            <v>平成15年10月21日</v>
          </cell>
          <cell r="V266" t="str">
            <v>（有）下北測量</v>
          </cell>
          <cell r="W266" t="str">
            <v>FAX</v>
          </cell>
          <cell r="X266" t="str">
            <v>㈱開明技術</v>
          </cell>
          <cell r="Y266" t="str">
            <v>FAX</v>
          </cell>
          <cell r="Z266" t="str">
            <v>（株）しんとう計測</v>
          </cell>
          <cell r="AA266" t="str">
            <v>FAX</v>
          </cell>
          <cell r="AB266" t="str">
            <v>（株）測地コンサルシステム</v>
          </cell>
          <cell r="AC266" t="str">
            <v>FAX</v>
          </cell>
          <cell r="AD266" t="str">
            <v>東北測量（株）</v>
          </cell>
          <cell r="AE266" t="str">
            <v>FAX</v>
          </cell>
          <cell r="AF266" t="str">
            <v>（株）八光コンサルタント</v>
          </cell>
          <cell r="AG266" t="str">
            <v>FAX</v>
          </cell>
          <cell r="AH266" t="str">
            <v>（株）コサカ技研</v>
          </cell>
          <cell r="AI266" t="str">
            <v>FAX</v>
          </cell>
          <cell r="AJ266" t="str">
            <v>佐藤技術（株）</v>
          </cell>
          <cell r="AK266" t="str">
            <v>FAX</v>
          </cell>
          <cell r="AL266"/>
          <cell r="AM266" t="e">
            <v>#N/A</v>
          </cell>
          <cell r="AN266"/>
          <cell r="AO266" t="e">
            <v>#N/A</v>
          </cell>
          <cell r="AP266"/>
          <cell r="AQ266" t="e">
            <v>#N/A</v>
          </cell>
          <cell r="AR266"/>
          <cell r="AS266" t="e">
            <v>#N/A</v>
          </cell>
          <cell r="AT266"/>
          <cell r="AU266" t="e">
            <v>#N/A</v>
          </cell>
          <cell r="AV266"/>
          <cell r="AW266" t="e">
            <v>#N/A</v>
          </cell>
          <cell r="AX266"/>
          <cell r="AY266" t="e">
            <v>#N/A</v>
          </cell>
          <cell r="AZ266" t="str">
            <v>平成15年10月21日</v>
          </cell>
          <cell r="BA266">
            <v>2415000</v>
          </cell>
          <cell r="BB266"/>
          <cell r="BC266" t="e">
            <v>#N/A</v>
          </cell>
          <cell r="BD266"/>
          <cell r="BE266" t="e">
            <v>#N/A</v>
          </cell>
          <cell r="BF266"/>
          <cell r="BG266" t="e">
            <v>#N/A</v>
          </cell>
          <cell r="BH266"/>
          <cell r="BI266" t="e">
            <v>#N/A</v>
          </cell>
          <cell r="BJ266"/>
          <cell r="BK266" t="e">
            <v>#N/A</v>
          </cell>
          <cell r="BL266"/>
          <cell r="BM266" t="e">
            <v>#N/A</v>
          </cell>
          <cell r="BN266"/>
          <cell r="BO266" t="e">
            <v>#N/A</v>
          </cell>
          <cell r="BP266"/>
          <cell r="BQ266" t="e">
            <v>#N/A</v>
          </cell>
          <cell r="BR266"/>
          <cell r="BS266" t="e">
            <v>#N/A</v>
          </cell>
          <cell r="BT266"/>
          <cell r="BU266" t="e">
            <v>#N/A</v>
          </cell>
          <cell r="BV266"/>
          <cell r="BW266" t="e">
            <v>#N/A</v>
          </cell>
          <cell r="BX266"/>
          <cell r="BY266" t="e">
            <v>#N/A</v>
          </cell>
          <cell r="BZ266"/>
          <cell r="CA266" t="e">
            <v>#N/A</v>
          </cell>
          <cell r="CB266"/>
          <cell r="CC266" t="e">
            <v>#N/A</v>
          </cell>
          <cell r="CD266"/>
          <cell r="CE266" t="e">
            <v>#N/A</v>
          </cell>
          <cell r="CF266">
            <v>30</v>
          </cell>
          <cell r="CG266">
            <v>0</v>
          </cell>
          <cell r="CH266">
            <v>0.93672199170124482</v>
          </cell>
          <cell r="CI266">
            <v>0</v>
          </cell>
        </row>
        <row r="267">
          <cell r="A267">
            <v>265</v>
          </cell>
          <cell r="B267">
            <v>13</v>
          </cell>
          <cell r="C267" t="str">
            <v>県単事業</v>
          </cell>
          <cell r="D267" t="str">
            <v>第 7199 号</v>
          </cell>
          <cell r="E267"/>
          <cell r="F267">
            <v>8</v>
          </cell>
          <cell r="G267" t="str">
            <v>国道338号外交通安全対策用地測量業務委託</v>
          </cell>
          <cell r="H267" t="str">
            <v>下北郡川内町大字蛎崎外地内</v>
          </cell>
          <cell r="I267" t="str">
            <v>90日間</v>
          </cell>
          <cell r="J267" t="str">
            <v>有</v>
          </cell>
          <cell r="K267" t="str">
            <v>平成15年10月21日(火)から平成15年10月29日(水)まで</v>
          </cell>
          <cell r="L267"/>
          <cell r="M267"/>
          <cell r="N267" t="str">
            <v>平成15年10月30日</v>
          </cell>
          <cell r="O267" t="str">
            <v>(木)</v>
          </cell>
          <cell r="P267" t="str">
            <v>午前10時00分</v>
          </cell>
          <cell r="Q267" t="str">
            <v>契約金額の100分の5以上の契約保証金を納付</v>
          </cell>
          <cell r="R267">
            <v>0</v>
          </cell>
          <cell r="S267">
            <v>0</v>
          </cell>
          <cell r="T267"/>
          <cell r="U267" t="str">
            <v>平成15年10月21日</v>
          </cell>
          <cell r="V267" t="str">
            <v>（有）下北測量</v>
          </cell>
          <cell r="W267" t="str">
            <v>FAX</v>
          </cell>
          <cell r="X267" t="str">
            <v>（株）アイテック</v>
          </cell>
          <cell r="Y267" t="str">
            <v>FAX</v>
          </cell>
          <cell r="Z267" t="str">
            <v>（有）三栄測量設計事務所</v>
          </cell>
          <cell r="AA267" t="str">
            <v>FAX</v>
          </cell>
          <cell r="AB267" t="str">
            <v>（株）開発技研</v>
          </cell>
          <cell r="AC267" t="str">
            <v>FAX</v>
          </cell>
          <cell r="AD267" t="str">
            <v>（株）八光コンサルタント</v>
          </cell>
          <cell r="AE267" t="str">
            <v>FAX</v>
          </cell>
          <cell r="AF267" t="str">
            <v>エイコウコンサルタンツ（株）</v>
          </cell>
          <cell r="AG267" t="str">
            <v>FAX</v>
          </cell>
          <cell r="AH267" t="str">
            <v>佐藤技術（株）</v>
          </cell>
          <cell r="AI267" t="str">
            <v>FAX</v>
          </cell>
          <cell r="AJ267" t="str">
            <v>（株）青秋</v>
          </cell>
          <cell r="AK267" t="str">
            <v>FAX</v>
          </cell>
          <cell r="AL267"/>
          <cell r="AM267" t="e">
            <v>#N/A</v>
          </cell>
          <cell r="AN267"/>
          <cell r="AO267" t="e">
            <v>#N/A</v>
          </cell>
          <cell r="AP267"/>
          <cell r="AQ267" t="e">
            <v>#N/A</v>
          </cell>
          <cell r="AR267"/>
          <cell r="AS267" t="e">
            <v>#N/A</v>
          </cell>
          <cell r="AT267"/>
          <cell r="AU267" t="e">
            <v>#N/A</v>
          </cell>
          <cell r="AV267"/>
          <cell r="AW267" t="e">
            <v>#N/A</v>
          </cell>
          <cell r="AX267"/>
          <cell r="AY267" t="e">
            <v>#N/A</v>
          </cell>
          <cell r="AZ267" t="str">
            <v>平成15年10月21日</v>
          </cell>
          <cell r="BA267">
            <v>1701000</v>
          </cell>
          <cell r="BB267"/>
          <cell r="BC267" t="e">
            <v>#N/A</v>
          </cell>
          <cell r="BD267"/>
          <cell r="BE267" t="e">
            <v>#N/A</v>
          </cell>
          <cell r="BF267"/>
          <cell r="BG267" t="e">
            <v>#N/A</v>
          </cell>
          <cell r="BH267"/>
          <cell r="BI267" t="e">
            <v>#N/A</v>
          </cell>
          <cell r="BJ267"/>
          <cell r="BK267" t="e">
            <v>#N/A</v>
          </cell>
          <cell r="BL267"/>
          <cell r="BM267" t="e">
            <v>#N/A</v>
          </cell>
          <cell r="BN267"/>
          <cell r="BO267" t="e">
            <v>#N/A</v>
          </cell>
          <cell r="BP267"/>
          <cell r="BQ267" t="e">
            <v>#N/A</v>
          </cell>
          <cell r="BR267"/>
          <cell r="BS267" t="e">
            <v>#N/A</v>
          </cell>
          <cell r="BT267"/>
          <cell r="BU267" t="e">
            <v>#N/A</v>
          </cell>
          <cell r="BV267"/>
          <cell r="BW267" t="e">
            <v>#N/A</v>
          </cell>
          <cell r="BX267"/>
          <cell r="BY267" t="e">
            <v>#N/A</v>
          </cell>
          <cell r="BZ267"/>
          <cell r="CA267" t="e">
            <v>#N/A</v>
          </cell>
          <cell r="CB267"/>
          <cell r="CC267" t="e">
            <v>#N/A</v>
          </cell>
          <cell r="CD267"/>
          <cell r="CE267" t="e">
            <v>#N/A</v>
          </cell>
          <cell r="CF267">
            <v>30</v>
          </cell>
          <cell r="CG267">
            <v>0</v>
          </cell>
          <cell r="CH267">
            <v>0.92647058823529416</v>
          </cell>
          <cell r="CI267">
            <v>0</v>
          </cell>
        </row>
        <row r="268">
          <cell r="A268">
            <v>266</v>
          </cell>
          <cell r="B268">
            <v>13</v>
          </cell>
          <cell r="C268" t="str">
            <v>公共事業</v>
          </cell>
          <cell r="D268" t="str">
            <v>火委第 11-4 号</v>
          </cell>
          <cell r="E268"/>
          <cell r="F268">
            <v>10</v>
          </cell>
          <cell r="G268" t="str">
            <v>大荒川火山砂防用地測量業務委託</v>
          </cell>
          <cell r="H268" t="str">
            <v>むつ市大字大平地内</v>
          </cell>
          <cell r="I268" t="str">
            <v>平成16年3月25日まで</v>
          </cell>
          <cell r="J268" t="str">
            <v>有</v>
          </cell>
          <cell r="K268" t="str">
            <v>平成15年10月21日(火)から平成15年10月29日(水)まで</v>
          </cell>
          <cell r="L268"/>
          <cell r="M268"/>
          <cell r="N268" t="str">
            <v>平成15年10月30日</v>
          </cell>
          <cell r="O268" t="str">
            <v>(木)</v>
          </cell>
          <cell r="P268" t="str">
            <v>午前10時00分</v>
          </cell>
          <cell r="Q268" t="str">
            <v>契約金額の100分の5以上の契約保証金を納付</v>
          </cell>
          <cell r="R268">
            <v>0</v>
          </cell>
          <cell r="S268">
            <v>0</v>
          </cell>
          <cell r="T268"/>
          <cell r="U268" t="str">
            <v>平成15年10月21日</v>
          </cell>
          <cell r="V268" t="str">
            <v>（有）下北測量</v>
          </cell>
          <cell r="W268" t="str">
            <v>FAX</v>
          </cell>
          <cell r="X268" t="str">
            <v>（有）三栄測量設計事務所</v>
          </cell>
          <cell r="Y268" t="str">
            <v>FAX</v>
          </cell>
          <cell r="Z268" t="str">
            <v>新産測量（株）</v>
          </cell>
          <cell r="AA268" t="str">
            <v>FAX</v>
          </cell>
          <cell r="AB268" t="str">
            <v>㈱開明技術</v>
          </cell>
          <cell r="AC268" t="str">
            <v>FAX</v>
          </cell>
          <cell r="AD268" t="str">
            <v>東北測量（株）</v>
          </cell>
          <cell r="AE268" t="str">
            <v>FAX</v>
          </cell>
          <cell r="AF268" t="str">
            <v>（株）八光コンサルタント</v>
          </cell>
          <cell r="AG268" t="str">
            <v>FAX</v>
          </cell>
          <cell r="AH268" t="str">
            <v>（株）岩沢測量コンサル</v>
          </cell>
          <cell r="AI268" t="str">
            <v>FAX</v>
          </cell>
          <cell r="AJ268" t="str">
            <v>佐藤技術（株）</v>
          </cell>
          <cell r="AK268" t="str">
            <v>FAX</v>
          </cell>
          <cell r="AL268" t="str">
            <v>（株）ダイテック</v>
          </cell>
          <cell r="AM268" t="str">
            <v>FAX</v>
          </cell>
          <cell r="AN268" t="str">
            <v>東北建設コンサルタント（株）</v>
          </cell>
          <cell r="AO268" t="str">
            <v>FAX</v>
          </cell>
          <cell r="AP268"/>
          <cell r="AQ268" t="e">
            <v>#N/A</v>
          </cell>
          <cell r="AR268"/>
          <cell r="AS268" t="e">
            <v>#N/A</v>
          </cell>
          <cell r="AT268"/>
          <cell r="AU268" t="e">
            <v>#N/A</v>
          </cell>
          <cell r="AV268"/>
          <cell r="AW268" t="e">
            <v>#N/A</v>
          </cell>
          <cell r="AX268"/>
          <cell r="AY268" t="e">
            <v>#N/A</v>
          </cell>
          <cell r="AZ268" t="str">
            <v>平成15年10月21日</v>
          </cell>
          <cell r="BA268">
            <v>4189500</v>
          </cell>
          <cell r="BB268"/>
          <cell r="BC268" t="e">
            <v>#N/A</v>
          </cell>
          <cell r="BD268"/>
          <cell r="BE268" t="e">
            <v>#N/A</v>
          </cell>
          <cell r="BF268"/>
          <cell r="BG268" t="e">
            <v>#N/A</v>
          </cell>
          <cell r="BH268"/>
          <cell r="BI268" t="e">
            <v>#N/A</v>
          </cell>
          <cell r="BJ268"/>
          <cell r="BK268" t="e">
            <v>#N/A</v>
          </cell>
          <cell r="BL268"/>
          <cell r="BM268" t="e">
            <v>#N/A</v>
          </cell>
          <cell r="BN268"/>
          <cell r="BO268" t="e">
            <v>#N/A</v>
          </cell>
          <cell r="BP268"/>
          <cell r="BQ268" t="e">
            <v>#N/A</v>
          </cell>
          <cell r="BR268"/>
          <cell r="BS268" t="e">
            <v>#N/A</v>
          </cell>
          <cell r="BT268"/>
          <cell r="BU268" t="e">
            <v>#N/A</v>
          </cell>
          <cell r="BV268"/>
          <cell r="BW268" t="e">
            <v>#N/A</v>
          </cell>
          <cell r="BX268"/>
          <cell r="BY268" t="e">
            <v>#N/A</v>
          </cell>
          <cell r="BZ268"/>
          <cell r="CA268" t="e">
            <v>#N/A</v>
          </cell>
          <cell r="CB268"/>
          <cell r="CC268" t="e">
            <v>#N/A</v>
          </cell>
          <cell r="CD268"/>
          <cell r="CE268" t="e">
            <v>#N/A</v>
          </cell>
          <cell r="CF268">
            <v>30</v>
          </cell>
          <cell r="CG268">
            <v>0</v>
          </cell>
          <cell r="CH268">
            <v>0.95454545454545459</v>
          </cell>
          <cell r="CI268">
            <v>0</v>
          </cell>
        </row>
        <row r="269">
          <cell r="A269">
            <v>267</v>
          </cell>
          <cell r="B269">
            <v>13</v>
          </cell>
          <cell r="C269" t="str">
            <v>公共事業</v>
          </cell>
          <cell r="D269" t="str">
            <v>相通委第 1 号</v>
          </cell>
          <cell r="E269"/>
          <cell r="F269">
            <v>12</v>
          </cell>
          <cell r="G269" t="str">
            <v>土砂災害情報相互通報システム（危険箇所マップ作成）業務委託</v>
          </cell>
          <cell r="H269" t="str">
            <v>むつ市他7町村地内</v>
          </cell>
          <cell r="I269" t="str">
            <v>平成16年3月20日まで</v>
          </cell>
          <cell r="J269" t="str">
            <v>有</v>
          </cell>
          <cell r="K269" t="str">
            <v>平成15年10月21日(火)から平成15年10月29日(水)まで</v>
          </cell>
          <cell r="L269"/>
          <cell r="M269"/>
          <cell r="N269" t="str">
            <v>平成15年10月30日</v>
          </cell>
          <cell r="O269" t="str">
            <v>(木)</v>
          </cell>
          <cell r="P269" t="str">
            <v>午前10時00分</v>
          </cell>
          <cell r="Q269" t="str">
            <v>契約金額の10分の1以上の契約保証金を納付</v>
          </cell>
          <cell r="R269">
            <v>0</v>
          </cell>
          <cell r="S269">
            <v>0</v>
          </cell>
          <cell r="T269"/>
          <cell r="U269" t="str">
            <v>平成15年10月21日</v>
          </cell>
          <cell r="V269" t="str">
            <v>（有）下北測量</v>
          </cell>
          <cell r="W269" t="str">
            <v>FAX</v>
          </cell>
          <cell r="X269" t="str">
            <v>（株）アイテック</v>
          </cell>
          <cell r="Y269" t="str">
            <v>FAX</v>
          </cell>
          <cell r="Z269" t="str">
            <v>（有）三栄測量設計事務所</v>
          </cell>
          <cell r="AA269" t="str">
            <v>FAX</v>
          </cell>
          <cell r="AB269" t="str">
            <v>新産測量（株）</v>
          </cell>
          <cell r="AC269" t="str">
            <v>FAX</v>
          </cell>
          <cell r="AD269" t="str">
            <v>東陽測量設計（株）</v>
          </cell>
          <cell r="AE269" t="str">
            <v>FAX</v>
          </cell>
          <cell r="AF269" t="str">
            <v>（株）翌檜計画</v>
          </cell>
          <cell r="AG269" t="str">
            <v>FAX</v>
          </cell>
          <cell r="AH269" t="str">
            <v>（株）開発技研</v>
          </cell>
          <cell r="AI269" t="str">
            <v>FAX</v>
          </cell>
          <cell r="AJ269" t="str">
            <v>（株）測地コンサルシステム</v>
          </cell>
          <cell r="AK269" t="str">
            <v>FAX</v>
          </cell>
          <cell r="AL269" t="str">
            <v>（株）日測コンサルタント</v>
          </cell>
          <cell r="AM269" t="str">
            <v>FAX</v>
          </cell>
          <cell r="AN269" t="str">
            <v>（株）岩沢測量コンサル</v>
          </cell>
          <cell r="AO269" t="str">
            <v>FAX</v>
          </cell>
          <cell r="AP269" t="str">
            <v>エイコウコンサルタンツ（株）</v>
          </cell>
          <cell r="AQ269" t="str">
            <v>FAX</v>
          </cell>
          <cell r="AR269" t="str">
            <v>（株）興和</v>
          </cell>
          <cell r="AS269" t="str">
            <v>FAX</v>
          </cell>
          <cell r="AT269"/>
          <cell r="AU269" t="e">
            <v>#N/A</v>
          </cell>
          <cell r="AV269"/>
          <cell r="AW269" t="e">
            <v>#N/A</v>
          </cell>
          <cell r="AX269"/>
          <cell r="AY269" t="e">
            <v>#N/A</v>
          </cell>
          <cell r="AZ269" t="str">
            <v>平成15年10月21日</v>
          </cell>
          <cell r="BA269">
            <v>10406550</v>
          </cell>
          <cell r="BB269"/>
          <cell r="BC269" t="e">
            <v>#N/A</v>
          </cell>
          <cell r="BD269"/>
          <cell r="BE269" t="e">
            <v>#N/A</v>
          </cell>
          <cell r="BF269"/>
          <cell r="BG269" t="e">
            <v>#N/A</v>
          </cell>
          <cell r="BH269"/>
          <cell r="BI269" t="e">
            <v>#N/A</v>
          </cell>
          <cell r="BJ269"/>
          <cell r="BK269" t="e">
            <v>#N/A</v>
          </cell>
          <cell r="BL269"/>
          <cell r="BM269" t="e">
            <v>#N/A</v>
          </cell>
          <cell r="BN269"/>
          <cell r="BO269" t="e">
            <v>#N/A</v>
          </cell>
          <cell r="BP269"/>
          <cell r="BQ269" t="e">
            <v>#N/A</v>
          </cell>
          <cell r="BR269"/>
          <cell r="BS269" t="e">
            <v>#N/A</v>
          </cell>
          <cell r="BT269"/>
          <cell r="BU269" t="e">
            <v>#N/A</v>
          </cell>
          <cell r="BV269"/>
          <cell r="BW269" t="e">
            <v>#N/A</v>
          </cell>
          <cell r="BX269"/>
          <cell r="BY269" t="e">
            <v>#N/A</v>
          </cell>
          <cell r="BZ269"/>
          <cell r="CA269" t="e">
            <v>#N/A</v>
          </cell>
          <cell r="CB269"/>
          <cell r="CC269" t="e">
            <v>#N/A</v>
          </cell>
          <cell r="CD269"/>
          <cell r="CE269" t="e">
            <v>#N/A</v>
          </cell>
          <cell r="CF269">
            <v>30</v>
          </cell>
          <cell r="CG269">
            <v>0</v>
          </cell>
          <cell r="CH269">
            <v>0.95913461538461542</v>
          </cell>
          <cell r="CI269">
            <v>1</v>
          </cell>
        </row>
        <row r="270">
          <cell r="A270">
            <v>268</v>
          </cell>
          <cell r="B270">
            <v>15</v>
          </cell>
          <cell r="C270" t="str">
            <v>県単事業</v>
          </cell>
          <cell r="D270" t="str">
            <v>起第 7303 号</v>
          </cell>
          <cell r="E270">
            <v>37345</v>
          </cell>
          <cell r="F270">
            <v>8</v>
          </cell>
          <cell r="G270" t="str">
            <v>むつ尻屋崎線側溝整備工事</v>
          </cell>
          <cell r="H270" t="str">
            <v>むつ市大字田名部地内</v>
          </cell>
          <cell r="I270" t="str">
            <v>100日間</v>
          </cell>
          <cell r="J270" t="str">
            <v>有</v>
          </cell>
          <cell r="K270" t="str">
            <v>平成15年10月21日(火)から平成15年10月29日(水)まで</v>
          </cell>
          <cell r="L270"/>
          <cell r="M270"/>
          <cell r="N270" t="str">
            <v>平成15年10月30日</v>
          </cell>
          <cell r="O270" t="str">
            <v>(木)</v>
          </cell>
          <cell r="P270" t="str">
            <v>午前10時00分</v>
          </cell>
          <cell r="Q270" t="str">
            <v>請負代金額の100分の5以上の契約保証金を納付</v>
          </cell>
          <cell r="R270">
            <v>0</v>
          </cell>
          <cell r="S270">
            <v>0</v>
          </cell>
          <cell r="T270"/>
          <cell r="U270" t="str">
            <v>平成15年10月21日</v>
          </cell>
          <cell r="V270" t="str">
            <v>（株）丹内土木</v>
          </cell>
          <cell r="W270" t="str">
            <v>FAX</v>
          </cell>
          <cell r="X270" t="str">
            <v>（有）誠和建設</v>
          </cell>
          <cell r="Y270" t="str">
            <v>Fax 0175-33-3213</v>
          </cell>
          <cell r="Z270" t="str">
            <v>（有）鳥山建設</v>
          </cell>
          <cell r="AA270" t="str">
            <v>FAX</v>
          </cell>
          <cell r="AB270" t="str">
            <v>下北土木技術（有）</v>
          </cell>
          <cell r="AC270" t="str">
            <v>FAX</v>
          </cell>
          <cell r="AD270" t="str">
            <v>（有）中村工務店</v>
          </cell>
          <cell r="AE270" t="str">
            <v>FAX</v>
          </cell>
          <cell r="AF270" t="str">
            <v>（株）相馬土木</v>
          </cell>
          <cell r="AG270" t="str">
            <v>FAX</v>
          </cell>
          <cell r="AH270" t="str">
            <v>（有）坪組</v>
          </cell>
          <cell r="AI270" t="str">
            <v>FAX</v>
          </cell>
          <cell r="AJ270" t="str">
            <v>（株）菊池住設</v>
          </cell>
          <cell r="AK270" t="str">
            <v>FAX</v>
          </cell>
          <cell r="AL270"/>
          <cell r="AM270" t="e">
            <v>#N/A</v>
          </cell>
          <cell r="AN270"/>
          <cell r="AO270" t="e">
            <v>#N/A</v>
          </cell>
          <cell r="AP270"/>
          <cell r="AQ270" t="e">
            <v>#N/A</v>
          </cell>
          <cell r="AR270"/>
          <cell r="AS270" t="e">
            <v>#N/A</v>
          </cell>
          <cell r="AT270"/>
          <cell r="AU270" t="e">
            <v>#N/A</v>
          </cell>
          <cell r="AV270"/>
          <cell r="AW270" t="e">
            <v>#N/A</v>
          </cell>
          <cell r="AX270"/>
          <cell r="AY270" t="e">
            <v>#N/A</v>
          </cell>
          <cell r="AZ270" t="str">
            <v>平成15年10月21日</v>
          </cell>
          <cell r="BA270">
            <v>1455300</v>
          </cell>
          <cell r="BB270"/>
          <cell r="BC270" t="e">
            <v>#N/A</v>
          </cell>
          <cell r="BD270"/>
          <cell r="BE270" t="e">
            <v>#N/A</v>
          </cell>
          <cell r="BF270"/>
          <cell r="BG270" t="e">
            <v>#N/A</v>
          </cell>
          <cell r="BH270"/>
          <cell r="BI270" t="e">
            <v>#N/A</v>
          </cell>
          <cell r="BJ270"/>
          <cell r="BK270" t="e">
            <v>#N/A</v>
          </cell>
          <cell r="BL270"/>
          <cell r="BM270" t="e">
            <v>#N/A</v>
          </cell>
          <cell r="BN270"/>
          <cell r="BO270" t="e">
            <v>#N/A</v>
          </cell>
          <cell r="BP270"/>
          <cell r="BQ270" t="e">
            <v>#N/A</v>
          </cell>
          <cell r="BR270"/>
          <cell r="BS270" t="e">
            <v>#N/A</v>
          </cell>
          <cell r="BT270"/>
          <cell r="BU270" t="e">
            <v>#N/A</v>
          </cell>
          <cell r="BV270"/>
          <cell r="BW270" t="e">
            <v>#N/A</v>
          </cell>
          <cell r="BX270"/>
          <cell r="BY270" t="e">
            <v>#N/A</v>
          </cell>
          <cell r="BZ270"/>
          <cell r="CA270" t="e">
            <v>#N/A</v>
          </cell>
          <cell r="CB270"/>
          <cell r="CC270" t="e">
            <v>#N/A</v>
          </cell>
          <cell r="CD270"/>
          <cell r="CE270" t="e">
            <v>#N/A</v>
          </cell>
          <cell r="CF270">
            <v>1</v>
          </cell>
          <cell r="CG270">
            <v>0</v>
          </cell>
          <cell r="CH270">
            <v>0.94137931034482758</v>
          </cell>
          <cell r="CI270">
            <v>1</v>
          </cell>
        </row>
        <row r="271">
          <cell r="A271">
            <v>269</v>
          </cell>
          <cell r="B271">
            <v>15</v>
          </cell>
          <cell r="C271" t="str">
            <v>県単事業</v>
          </cell>
          <cell r="D271" t="str">
            <v>第 7272-2 号</v>
          </cell>
          <cell r="E271">
            <v>37345</v>
          </cell>
          <cell r="F271">
            <v>8</v>
          </cell>
          <cell r="G271" t="str">
            <v>国道338号側溝整備工事</v>
          </cell>
          <cell r="H271" t="str">
            <v>下北郡川内町大字蛎崎地内</v>
          </cell>
          <cell r="I271" t="str">
            <v>100日間</v>
          </cell>
          <cell r="J271" t="str">
            <v>有</v>
          </cell>
          <cell r="K271" t="str">
            <v>平成15年10月21日(火)から平成15年10月29日(水)まで</v>
          </cell>
          <cell r="L271"/>
          <cell r="M271"/>
          <cell r="N271" t="str">
            <v>平成15年10月30日</v>
          </cell>
          <cell r="O271" t="str">
            <v>(木)</v>
          </cell>
          <cell r="P271" t="str">
            <v>午前10時00分</v>
          </cell>
          <cell r="Q271" t="str">
            <v>請負代金額の100分の5以上の契約保証金を納付</v>
          </cell>
          <cell r="R271">
            <v>0</v>
          </cell>
          <cell r="S271">
            <v>0</v>
          </cell>
          <cell r="T271"/>
          <cell r="U271" t="str">
            <v>平成15年10月21日</v>
          </cell>
          <cell r="V271" t="str">
            <v>（有）熊谷工務店</v>
          </cell>
          <cell r="W271" t="str">
            <v>FAX</v>
          </cell>
          <cell r="X271" t="str">
            <v>（株）瀬川組</v>
          </cell>
          <cell r="Y271" t="str">
            <v>FAX</v>
          </cell>
          <cell r="Z271" t="str">
            <v>（株）セイホク</v>
          </cell>
          <cell r="AA271" t="str">
            <v>FAX</v>
          </cell>
          <cell r="AB271" t="str">
            <v>(有)片岡建設</v>
          </cell>
          <cell r="AC271" t="str">
            <v>Fax 0175-31-2522</v>
          </cell>
          <cell r="AD271" t="str">
            <v>（株）丹内土木</v>
          </cell>
          <cell r="AE271" t="str">
            <v>FAX</v>
          </cell>
          <cell r="AF271" t="str">
            <v>（有）誠和建設</v>
          </cell>
          <cell r="AG271" t="str">
            <v>Fax 0175-33-3213</v>
          </cell>
          <cell r="AH271" t="str">
            <v>（有）鳥山建設</v>
          </cell>
          <cell r="AI271" t="str">
            <v>FAX</v>
          </cell>
          <cell r="AJ271" t="str">
            <v>下北土木技術（有）</v>
          </cell>
          <cell r="AK271" t="str">
            <v>FAX</v>
          </cell>
          <cell r="AL271"/>
          <cell r="AM271" t="e">
            <v>#N/A</v>
          </cell>
          <cell r="AN271"/>
          <cell r="AO271" t="e">
            <v>#N/A</v>
          </cell>
          <cell r="AP271"/>
          <cell r="AQ271" t="e">
            <v>#N/A</v>
          </cell>
          <cell r="AR271"/>
          <cell r="AS271" t="e">
            <v>#N/A</v>
          </cell>
          <cell r="AT271"/>
          <cell r="AU271" t="e">
            <v>#N/A</v>
          </cell>
          <cell r="AV271"/>
          <cell r="AW271" t="e">
            <v>#N/A</v>
          </cell>
          <cell r="AX271"/>
          <cell r="AY271" t="e">
            <v>#N/A</v>
          </cell>
          <cell r="AZ271" t="str">
            <v>平成15年10月21日</v>
          </cell>
          <cell r="BA271">
            <v>4326000</v>
          </cell>
          <cell r="BB271"/>
          <cell r="BC271" t="e">
            <v>#N/A</v>
          </cell>
          <cell r="BD271"/>
          <cell r="BE271" t="e">
            <v>#N/A</v>
          </cell>
          <cell r="BF271"/>
          <cell r="BG271" t="e">
            <v>#N/A</v>
          </cell>
          <cell r="BH271"/>
          <cell r="BI271" t="e">
            <v>#N/A</v>
          </cell>
          <cell r="BJ271"/>
          <cell r="BK271" t="e">
            <v>#N/A</v>
          </cell>
          <cell r="BL271"/>
          <cell r="BM271" t="e">
            <v>#N/A</v>
          </cell>
          <cell r="BN271"/>
          <cell r="BO271" t="e">
            <v>#N/A</v>
          </cell>
          <cell r="BP271"/>
          <cell r="BQ271" t="e">
            <v>#N/A</v>
          </cell>
          <cell r="BR271"/>
          <cell r="BS271" t="e">
            <v>#N/A</v>
          </cell>
          <cell r="BT271"/>
          <cell r="BU271" t="e">
            <v>#N/A</v>
          </cell>
          <cell r="BV271"/>
          <cell r="BW271" t="e">
            <v>#N/A</v>
          </cell>
          <cell r="BX271"/>
          <cell r="BY271" t="e">
            <v>#N/A</v>
          </cell>
          <cell r="BZ271"/>
          <cell r="CA271" t="e">
            <v>#N/A</v>
          </cell>
          <cell r="CB271"/>
          <cell r="CC271" t="e">
            <v>#N/A</v>
          </cell>
          <cell r="CD271"/>
          <cell r="CE271" t="e">
            <v>#N/A</v>
          </cell>
          <cell r="CF271">
            <v>1</v>
          </cell>
          <cell r="CG271">
            <v>0</v>
          </cell>
          <cell r="CH271">
            <v>0.8</v>
          </cell>
          <cell r="CI271">
            <v>1</v>
          </cell>
        </row>
        <row r="272">
          <cell r="A272">
            <v>270</v>
          </cell>
          <cell r="B272">
            <v>113</v>
          </cell>
          <cell r="C272" t="str">
            <v>公共事業</v>
          </cell>
          <cell r="D272" t="str">
            <v>第 303-4 号</v>
          </cell>
          <cell r="E272"/>
          <cell r="F272">
            <v>2</v>
          </cell>
          <cell r="G272" t="str">
            <v>国道338号凍雪害防止道路台帳整備業務委託</v>
          </cell>
          <cell r="H272" t="str">
            <v>むつ市大字大湊地内</v>
          </cell>
          <cell r="I272" t="str">
            <v>平成16年3月25日まで</v>
          </cell>
          <cell r="J272" t="str">
            <v>有</v>
          </cell>
          <cell r="K272" t="str">
            <v>平成15年10月21日(火)から平成15年10月29日(水)まで</v>
          </cell>
          <cell r="L272"/>
          <cell r="M272"/>
          <cell r="N272" t="str">
            <v>平成15年10月30日</v>
          </cell>
          <cell r="O272" t="str">
            <v>(木)</v>
          </cell>
          <cell r="P272" t="str">
            <v>午前9時30分</v>
          </cell>
          <cell r="Q272" t="str">
            <v>契約金額の100分の5以上の契約保証金を納付</v>
          </cell>
          <cell r="R272">
            <v>0</v>
          </cell>
          <cell r="S272">
            <v>0</v>
          </cell>
          <cell r="T272"/>
          <cell r="U272" t="str">
            <v>平成15年10月21日</v>
          </cell>
          <cell r="V272" t="str">
            <v>（有）下北測量</v>
          </cell>
          <cell r="W272" t="str">
            <v>FAX</v>
          </cell>
          <cell r="X272" t="str">
            <v>（有）三栄測量設計事務所</v>
          </cell>
          <cell r="Y272" t="str">
            <v>FAX</v>
          </cell>
          <cell r="Z272"/>
          <cell r="AA272" t="e">
            <v>#N/A</v>
          </cell>
          <cell r="AB272"/>
          <cell r="AC272" t="e">
            <v>#N/A</v>
          </cell>
          <cell r="AD272"/>
          <cell r="AE272" t="e">
            <v>#N/A</v>
          </cell>
          <cell r="AF272"/>
          <cell r="AG272" t="e">
            <v>#N/A</v>
          </cell>
          <cell r="AH272"/>
          <cell r="AI272" t="e">
            <v>#N/A</v>
          </cell>
          <cell r="AJ272"/>
          <cell r="AK272" t="e">
            <v>#N/A</v>
          </cell>
          <cell r="AL272"/>
          <cell r="AM272" t="e">
            <v>#N/A</v>
          </cell>
          <cell r="AN272"/>
          <cell r="AO272" t="e">
            <v>#N/A</v>
          </cell>
          <cell r="AP272"/>
          <cell r="AQ272" t="e">
            <v>#N/A</v>
          </cell>
          <cell r="AR272"/>
          <cell r="AS272" t="e">
            <v>#N/A</v>
          </cell>
          <cell r="AT272"/>
          <cell r="AU272" t="e">
            <v>#N/A</v>
          </cell>
          <cell r="AV272"/>
          <cell r="AW272" t="e">
            <v>#N/A</v>
          </cell>
          <cell r="AX272"/>
          <cell r="AY272" t="e">
            <v>#N/A</v>
          </cell>
          <cell r="AZ272" t="str">
            <v>平成15年10月21日</v>
          </cell>
          <cell r="BA272">
            <v>598500</v>
          </cell>
          <cell r="BB272"/>
          <cell r="BC272" t="e">
            <v>#N/A</v>
          </cell>
          <cell r="BD272"/>
          <cell r="BE272" t="e">
            <v>#N/A</v>
          </cell>
          <cell r="BF272"/>
          <cell r="BG272" t="e">
            <v>#N/A</v>
          </cell>
          <cell r="BH272"/>
          <cell r="BI272" t="e">
            <v>#N/A</v>
          </cell>
          <cell r="BJ272"/>
          <cell r="BK272" t="e">
            <v>#N/A</v>
          </cell>
          <cell r="BL272"/>
          <cell r="BM272" t="e">
            <v>#N/A</v>
          </cell>
          <cell r="BN272"/>
          <cell r="BO272" t="e">
            <v>#N/A</v>
          </cell>
          <cell r="BP272"/>
          <cell r="BQ272" t="e">
            <v>#N/A</v>
          </cell>
          <cell r="BR272"/>
          <cell r="BS272" t="e">
            <v>#N/A</v>
          </cell>
          <cell r="BT272"/>
          <cell r="BU272" t="e">
            <v>#N/A</v>
          </cell>
          <cell r="BV272"/>
          <cell r="BW272" t="e">
            <v>#N/A</v>
          </cell>
          <cell r="BX272"/>
          <cell r="BY272" t="e">
            <v>#N/A</v>
          </cell>
          <cell r="BZ272"/>
          <cell r="CA272" t="e">
            <v>#N/A</v>
          </cell>
          <cell r="CB272"/>
          <cell r="CC272" t="e">
            <v>#N/A</v>
          </cell>
          <cell r="CD272"/>
          <cell r="CE272" t="e">
            <v>#N/A</v>
          </cell>
          <cell r="CF272">
            <v>30</v>
          </cell>
          <cell r="CG272">
            <v>0</v>
          </cell>
          <cell r="CH272">
            <v>0.63210702341137126</v>
          </cell>
          <cell r="CI272">
            <v>0</v>
          </cell>
        </row>
        <row r="273">
          <cell r="A273">
            <v>271</v>
          </cell>
          <cell r="B273">
            <v>113</v>
          </cell>
          <cell r="C273" t="str">
            <v>県単事業</v>
          </cell>
          <cell r="D273" t="str">
            <v>む建委第 15-3 号</v>
          </cell>
          <cell r="E273"/>
          <cell r="F273">
            <v>2</v>
          </cell>
          <cell r="G273" t="str">
            <v>県営住宅（山田団地）測量業務委託</v>
          </cell>
          <cell r="H273" t="str">
            <v>むつ市山田町地内</v>
          </cell>
          <cell r="I273" t="str">
            <v>平成15年12月15日まで</v>
          </cell>
          <cell r="J273" t="str">
            <v>有</v>
          </cell>
          <cell r="K273" t="str">
            <v>平成15年10月21日(火)から平成15年10月29日(水)まで</v>
          </cell>
          <cell r="L273"/>
          <cell r="M273"/>
          <cell r="N273" t="str">
            <v>平成15年10月30日</v>
          </cell>
          <cell r="O273" t="str">
            <v>(木)</v>
          </cell>
          <cell r="P273" t="str">
            <v>午前9時30分</v>
          </cell>
          <cell r="Q273" t="str">
            <v>契約金額の100分の5以上の契約保証金を納付</v>
          </cell>
          <cell r="R273">
            <v>0</v>
          </cell>
          <cell r="S273">
            <v>0</v>
          </cell>
          <cell r="T273"/>
          <cell r="U273" t="str">
            <v>平成15年10月21日</v>
          </cell>
          <cell r="V273" t="str">
            <v>（有）下北測量</v>
          </cell>
          <cell r="W273" t="str">
            <v>FAX</v>
          </cell>
          <cell r="X273" t="str">
            <v>（有）三栄測量設計事務所</v>
          </cell>
          <cell r="Y273" t="str">
            <v>FAX</v>
          </cell>
          <cell r="Z273"/>
          <cell r="AA273" t="e">
            <v>#N/A</v>
          </cell>
          <cell r="AB273"/>
          <cell r="AC273" t="e">
            <v>#N/A</v>
          </cell>
          <cell r="AD273"/>
          <cell r="AE273" t="e">
            <v>#N/A</v>
          </cell>
          <cell r="AF273"/>
          <cell r="AG273" t="e">
            <v>#N/A</v>
          </cell>
          <cell r="AH273"/>
          <cell r="AI273" t="e">
            <v>#N/A</v>
          </cell>
          <cell r="AJ273"/>
          <cell r="AK273" t="e">
            <v>#N/A</v>
          </cell>
          <cell r="AL273"/>
          <cell r="AM273" t="e">
            <v>#N/A</v>
          </cell>
          <cell r="AN273"/>
          <cell r="AO273" t="e">
            <v>#N/A</v>
          </cell>
          <cell r="AP273"/>
          <cell r="AQ273" t="e">
            <v>#N/A</v>
          </cell>
          <cell r="AR273"/>
          <cell r="AS273" t="e">
            <v>#N/A</v>
          </cell>
          <cell r="AT273"/>
          <cell r="AU273" t="e">
            <v>#N/A</v>
          </cell>
          <cell r="AV273"/>
          <cell r="AW273" t="e">
            <v>#N/A</v>
          </cell>
          <cell r="AX273"/>
          <cell r="AY273" t="e">
            <v>#N/A</v>
          </cell>
          <cell r="AZ273" t="str">
            <v>平成15年10月21日</v>
          </cell>
          <cell r="BA273">
            <v>966000</v>
          </cell>
          <cell r="BB273"/>
          <cell r="BC273" t="e">
            <v>#N/A</v>
          </cell>
          <cell r="BD273"/>
          <cell r="BE273" t="e">
            <v>#N/A</v>
          </cell>
          <cell r="BF273"/>
          <cell r="BG273" t="e">
            <v>#N/A</v>
          </cell>
          <cell r="BH273"/>
          <cell r="BI273" t="e">
            <v>#N/A</v>
          </cell>
          <cell r="BJ273"/>
          <cell r="BK273" t="e">
            <v>#N/A</v>
          </cell>
          <cell r="BL273"/>
          <cell r="BM273" t="e">
            <v>#N/A</v>
          </cell>
          <cell r="BN273"/>
          <cell r="BO273" t="e">
            <v>#N/A</v>
          </cell>
          <cell r="BP273"/>
          <cell r="BQ273" t="e">
            <v>#N/A</v>
          </cell>
          <cell r="BR273"/>
          <cell r="BS273" t="e">
            <v>#N/A</v>
          </cell>
          <cell r="BT273"/>
          <cell r="BU273" t="e">
            <v>#N/A</v>
          </cell>
          <cell r="BV273"/>
          <cell r="BW273" t="e">
            <v>#N/A</v>
          </cell>
          <cell r="BX273"/>
          <cell r="BY273" t="e">
            <v>#N/A</v>
          </cell>
          <cell r="BZ273"/>
          <cell r="CA273" t="e">
            <v>#N/A</v>
          </cell>
          <cell r="CB273"/>
          <cell r="CC273" t="e">
            <v>#N/A</v>
          </cell>
          <cell r="CD273"/>
          <cell r="CE273" t="e">
            <v>#N/A</v>
          </cell>
          <cell r="CF273">
            <v>30</v>
          </cell>
          <cell r="CG273">
            <v>0</v>
          </cell>
          <cell r="CH273">
            <v>0.97826086956521741</v>
          </cell>
          <cell r="CI273">
            <v>0</v>
          </cell>
        </row>
        <row r="274">
          <cell r="A274">
            <v>272</v>
          </cell>
          <cell r="B274">
            <v>115</v>
          </cell>
          <cell r="C274" t="str">
            <v>県単事業</v>
          </cell>
          <cell r="D274" t="str">
            <v>河維第 7754 号</v>
          </cell>
          <cell r="E274">
            <v>37345</v>
          </cell>
          <cell r="F274">
            <v>2</v>
          </cell>
          <cell r="G274" t="str">
            <v>田名部川河川維持工事</v>
          </cell>
          <cell r="H274" t="str">
            <v>むつ市大字北国山地内</v>
          </cell>
          <cell r="I274" t="str">
            <v>100日間</v>
          </cell>
          <cell r="J274" t="str">
            <v>有</v>
          </cell>
          <cell r="K274" t="str">
            <v>平成15年10月21日(火)から平成15年10月29日(水)まで</v>
          </cell>
          <cell r="L274"/>
          <cell r="M274"/>
          <cell r="N274" t="str">
            <v>平成15年10月30日</v>
          </cell>
          <cell r="O274" t="str">
            <v>(木)</v>
          </cell>
          <cell r="P274" t="str">
            <v>午前9時30分</v>
          </cell>
          <cell r="Q274" t="str">
            <v>請負代金額の100分の5以上の契約保証金を納付</v>
          </cell>
          <cell r="R274">
            <v>0</v>
          </cell>
          <cell r="S274">
            <v>0</v>
          </cell>
          <cell r="T274"/>
          <cell r="U274" t="str">
            <v>平成15年10月21日</v>
          </cell>
          <cell r="V274" t="str">
            <v>（株）工藤電業社</v>
          </cell>
          <cell r="W274" t="str">
            <v>FAX</v>
          </cell>
          <cell r="X274" t="str">
            <v>むつ電業（株）</v>
          </cell>
          <cell r="Y274" t="str">
            <v>FAX</v>
          </cell>
          <cell r="Z274"/>
          <cell r="AA274" t="e">
            <v>#N/A</v>
          </cell>
          <cell r="AB274"/>
          <cell r="AC274" t="e">
            <v>#N/A</v>
          </cell>
          <cell r="AD274"/>
          <cell r="AE274" t="e">
            <v>#N/A</v>
          </cell>
          <cell r="AF274"/>
          <cell r="AG274" t="e">
            <v>#N/A</v>
          </cell>
          <cell r="AH274"/>
          <cell r="AI274" t="e">
            <v>#N/A</v>
          </cell>
          <cell r="AJ274"/>
          <cell r="AK274" t="e">
            <v>#N/A</v>
          </cell>
          <cell r="AL274"/>
          <cell r="AM274" t="e">
            <v>#N/A</v>
          </cell>
          <cell r="AN274"/>
          <cell r="AO274" t="e">
            <v>#N/A</v>
          </cell>
          <cell r="AP274"/>
          <cell r="AQ274" t="e">
            <v>#N/A</v>
          </cell>
          <cell r="AR274"/>
          <cell r="AS274" t="e">
            <v>#N/A</v>
          </cell>
          <cell r="AT274"/>
          <cell r="AU274" t="e">
            <v>#N/A</v>
          </cell>
          <cell r="AV274"/>
          <cell r="AW274" t="e">
            <v>#N/A</v>
          </cell>
          <cell r="AX274"/>
          <cell r="AY274" t="e">
            <v>#N/A</v>
          </cell>
          <cell r="AZ274" t="str">
            <v>平成15年10月21日</v>
          </cell>
          <cell r="BA274">
            <v>1003800</v>
          </cell>
          <cell r="BB274"/>
          <cell r="BC274" t="e">
            <v>#N/A</v>
          </cell>
          <cell r="BD274"/>
          <cell r="BE274" t="e">
            <v>#N/A</v>
          </cell>
          <cell r="BF274"/>
          <cell r="BG274" t="e">
            <v>#N/A</v>
          </cell>
          <cell r="BH274"/>
          <cell r="BI274" t="e">
            <v>#N/A</v>
          </cell>
          <cell r="BJ274"/>
          <cell r="BK274" t="e">
            <v>#N/A</v>
          </cell>
          <cell r="BL274"/>
          <cell r="BM274" t="e">
            <v>#N/A</v>
          </cell>
          <cell r="BN274"/>
          <cell r="BO274" t="e">
            <v>#N/A</v>
          </cell>
          <cell r="BP274"/>
          <cell r="BQ274" t="e">
            <v>#N/A</v>
          </cell>
          <cell r="BR274"/>
          <cell r="BS274" t="e">
            <v>#N/A</v>
          </cell>
          <cell r="BT274"/>
          <cell r="BU274" t="e">
            <v>#N/A</v>
          </cell>
          <cell r="BV274"/>
          <cell r="BW274" t="e">
            <v>#N/A</v>
          </cell>
          <cell r="BX274"/>
          <cell r="BY274" t="e">
            <v>#N/A</v>
          </cell>
          <cell r="BZ274"/>
          <cell r="CA274" t="e">
            <v>#N/A</v>
          </cell>
          <cell r="CB274"/>
          <cell r="CC274" t="e">
            <v>#N/A</v>
          </cell>
          <cell r="CD274"/>
          <cell r="CE274" t="e">
            <v>#N/A</v>
          </cell>
          <cell r="CF274">
            <v>8</v>
          </cell>
          <cell r="CG274">
            <v>0</v>
          </cell>
          <cell r="CH274">
            <v>0.92400000000000004</v>
          </cell>
          <cell r="CI274">
            <v>0</v>
          </cell>
        </row>
        <row r="275">
          <cell r="A275">
            <v>273</v>
          </cell>
          <cell r="B275">
            <v>13</v>
          </cell>
          <cell r="C275" t="str">
            <v>県単事業</v>
          </cell>
          <cell r="D275" t="str">
            <v>半総第 7935-1 号</v>
          </cell>
          <cell r="E275"/>
          <cell r="F275">
            <v>13</v>
          </cell>
          <cell r="G275" t="str">
            <v>むつ尻屋崎線外道路改良道路環境調査業務委託</v>
          </cell>
          <cell r="H275" t="str">
            <v>むつ市大字田名部外地内</v>
          </cell>
          <cell r="I275" t="str">
            <v>平成16年3月20日まで</v>
          </cell>
          <cell r="J275" t="str">
            <v>有</v>
          </cell>
          <cell r="K275" t="str">
            <v>平成15年10月28日(火)から平成15年11月5日(水)まで</v>
          </cell>
          <cell r="L275"/>
          <cell r="M275"/>
          <cell r="N275" t="str">
            <v>平成15年11月6日</v>
          </cell>
          <cell r="O275" t="str">
            <v>(木)</v>
          </cell>
          <cell r="P275" t="str">
            <v>午前10時00分</v>
          </cell>
          <cell r="Q275" t="str">
            <v>契約金額の10分の1以上の契約保証金を納付</v>
          </cell>
          <cell r="R275">
            <v>0</v>
          </cell>
          <cell r="S275">
            <v>0</v>
          </cell>
          <cell r="T275"/>
          <cell r="U275" t="str">
            <v>平成15年10月28日</v>
          </cell>
          <cell r="V275" t="str">
            <v>アジア航測（株）</v>
          </cell>
          <cell r="W275" t="str">
            <v>FAX</v>
          </cell>
          <cell r="X275" t="str">
            <v>エヌエス環境（株）</v>
          </cell>
          <cell r="Y275" t="str">
            <v>FAX</v>
          </cell>
          <cell r="Z275" t="str">
            <v>（株）建設環境研究所</v>
          </cell>
          <cell r="AA275" t="str">
            <v>FAX</v>
          </cell>
          <cell r="AB275" t="str">
            <v>（株）建設技術研究所</v>
          </cell>
          <cell r="AC275" t="str">
            <v>FAX</v>
          </cell>
          <cell r="AD275" t="str">
            <v>国際航業（株）</v>
          </cell>
          <cell r="AE275" t="str">
            <v>FAX</v>
          </cell>
          <cell r="AF275" t="str">
            <v>セントラルコンサルタント（株）</v>
          </cell>
          <cell r="AG275" t="str">
            <v>FAX</v>
          </cell>
          <cell r="AH275" t="str">
            <v>大日本コンサルタント（株）</v>
          </cell>
          <cell r="AI275" t="str">
            <v>FAX</v>
          </cell>
          <cell r="AJ275" t="str">
            <v>日本工営（株）</v>
          </cell>
          <cell r="AK275" t="str">
            <v>FAX</v>
          </cell>
          <cell r="AL275" t="str">
            <v>（株）ニュージェック</v>
          </cell>
          <cell r="AM275" t="str">
            <v>FAX</v>
          </cell>
          <cell r="AN275" t="str">
            <v>パシフィックコンサルタンツ（株）</v>
          </cell>
          <cell r="AO275" t="str">
            <v>FAX</v>
          </cell>
          <cell r="AP275" t="str">
            <v>（株）パスコ</v>
          </cell>
          <cell r="AQ275" t="str">
            <v>FAX</v>
          </cell>
          <cell r="AR275" t="str">
            <v>（株）ドーコン</v>
          </cell>
          <cell r="AS275" t="str">
            <v>FAX</v>
          </cell>
          <cell r="AT275" t="str">
            <v>八千代エンジニヤリング（株）</v>
          </cell>
          <cell r="AU275" t="str">
            <v>FAX</v>
          </cell>
          <cell r="AV275"/>
          <cell r="AW275" t="e">
            <v>#N/A</v>
          </cell>
          <cell r="AX275"/>
          <cell r="AY275" t="e">
            <v>#N/A</v>
          </cell>
          <cell r="AZ275" t="str">
            <v>平成15年10月28日</v>
          </cell>
          <cell r="BA275">
            <v>21388500</v>
          </cell>
          <cell r="BB275"/>
          <cell r="BC275" t="e">
            <v>#N/A</v>
          </cell>
          <cell r="BD275"/>
          <cell r="BE275" t="e">
            <v>#N/A</v>
          </cell>
          <cell r="BF275"/>
          <cell r="BG275" t="e">
            <v>#N/A</v>
          </cell>
          <cell r="BH275"/>
          <cell r="BI275" t="e">
            <v>#N/A</v>
          </cell>
          <cell r="BJ275"/>
          <cell r="BK275" t="e">
            <v>#N/A</v>
          </cell>
          <cell r="BL275"/>
          <cell r="BM275" t="e">
            <v>#N/A</v>
          </cell>
          <cell r="BN275"/>
          <cell r="BO275" t="e">
            <v>#N/A</v>
          </cell>
          <cell r="BP275"/>
          <cell r="BQ275" t="e">
            <v>#N/A</v>
          </cell>
          <cell r="BR275"/>
          <cell r="BS275" t="e">
            <v>#N/A</v>
          </cell>
          <cell r="BT275"/>
          <cell r="BU275" t="e">
            <v>#N/A</v>
          </cell>
          <cell r="BV275"/>
          <cell r="BW275" t="e">
            <v>#N/A</v>
          </cell>
          <cell r="BX275"/>
          <cell r="BY275" t="e">
            <v>#N/A</v>
          </cell>
          <cell r="BZ275"/>
          <cell r="CA275" t="e">
            <v>#N/A</v>
          </cell>
          <cell r="CB275"/>
          <cell r="CC275" t="e">
            <v>#N/A</v>
          </cell>
          <cell r="CD275"/>
          <cell r="CE275" t="e">
            <v>#N/A</v>
          </cell>
          <cell r="CF275">
            <v>30</v>
          </cell>
          <cell r="CG275">
            <v>0</v>
          </cell>
          <cell r="CH275">
            <v>0.90950704225352108</v>
          </cell>
          <cell r="CI275">
            <v>1</v>
          </cell>
        </row>
        <row r="276">
          <cell r="A276">
            <v>274</v>
          </cell>
          <cell r="B276">
            <v>13</v>
          </cell>
          <cell r="C276" t="str">
            <v>公共事業</v>
          </cell>
          <cell r="D276" t="str">
            <v>第 5-51-1 号</v>
          </cell>
          <cell r="E276"/>
          <cell r="F276">
            <v>13</v>
          </cell>
          <cell r="G276" t="str">
            <v>国道２７９号道路改良道路予備設計業務委託</v>
          </cell>
          <cell r="H276" t="str">
            <v>むつ市大字田名部～奥内地内</v>
          </cell>
          <cell r="I276" t="str">
            <v>平成16年3月20日まで</v>
          </cell>
          <cell r="J276" t="str">
            <v>有</v>
          </cell>
          <cell r="K276" t="str">
            <v>平成15年10月28日(火)から平成15年11月5日(水)まで</v>
          </cell>
          <cell r="L276"/>
          <cell r="M276"/>
          <cell r="N276" t="str">
            <v>平成15年11月6日</v>
          </cell>
          <cell r="O276" t="str">
            <v>(木)</v>
          </cell>
          <cell r="P276" t="str">
            <v>午前10時00分</v>
          </cell>
          <cell r="Q276" t="str">
            <v>契約金額の10分の1以上の契約保証金を納付</v>
          </cell>
          <cell r="R276">
            <v>0</v>
          </cell>
          <cell r="S276">
            <v>0</v>
          </cell>
          <cell r="T276"/>
          <cell r="U276" t="str">
            <v>平成15年10月28日</v>
          </cell>
          <cell r="V276" t="str">
            <v>アジア航測（株）</v>
          </cell>
          <cell r="W276" t="str">
            <v>FAX</v>
          </cell>
          <cell r="X276" t="str">
            <v>開発コンサルタント（株）</v>
          </cell>
          <cell r="Y276" t="str">
            <v>FAX</v>
          </cell>
          <cell r="Z276" t="str">
            <v>（株）協和コンサルタンツ</v>
          </cell>
          <cell r="AA276" t="str">
            <v>FAX</v>
          </cell>
          <cell r="AB276" t="str">
            <v>（株）建設技術研究所</v>
          </cell>
          <cell r="AC276" t="str">
            <v>FAX</v>
          </cell>
          <cell r="AD276" t="str">
            <v>大日本コンサルタント（株）</v>
          </cell>
          <cell r="AE276" t="str">
            <v>FAX</v>
          </cell>
          <cell r="AF276" t="str">
            <v>日本工営（株）</v>
          </cell>
          <cell r="AG276" t="str">
            <v>FAX</v>
          </cell>
          <cell r="AH276" t="str">
            <v>パシフィックコンサルタンツ（株）</v>
          </cell>
          <cell r="AI276" t="str">
            <v>FAX</v>
          </cell>
          <cell r="AJ276" t="str">
            <v>（株）パスコ</v>
          </cell>
          <cell r="AK276" t="str">
            <v>FAX</v>
          </cell>
          <cell r="AL276" t="str">
            <v>（株）復建技術コンサルタント</v>
          </cell>
          <cell r="AM276" t="str">
            <v>FAX</v>
          </cell>
          <cell r="AN276" t="str">
            <v>（株）ドーコン</v>
          </cell>
          <cell r="AO276" t="str">
            <v>FAX</v>
          </cell>
          <cell r="AP276" t="str">
            <v>八千代エンジニヤリング（株）</v>
          </cell>
          <cell r="AQ276" t="str">
            <v>FAX</v>
          </cell>
          <cell r="AR276" t="str">
            <v>構造計画コンサルタント（株）</v>
          </cell>
          <cell r="AS276" t="str">
            <v>FAX</v>
          </cell>
          <cell r="AT276" t="str">
            <v>（株）建設企画コンサルタント</v>
          </cell>
          <cell r="AU276" t="str">
            <v>Fax017-723-0661</v>
          </cell>
          <cell r="AV276"/>
          <cell r="AW276" t="e">
            <v>#N/A</v>
          </cell>
          <cell r="AX276"/>
          <cell r="AY276" t="e">
            <v>#N/A</v>
          </cell>
          <cell r="AZ276" t="str">
            <v>平成15年10月28日</v>
          </cell>
          <cell r="BA276">
            <v>30082500</v>
          </cell>
          <cell r="BB276"/>
          <cell r="BC276" t="e">
            <v>#N/A</v>
          </cell>
          <cell r="BD276"/>
          <cell r="BE276" t="e">
            <v>#N/A</v>
          </cell>
          <cell r="BF276"/>
          <cell r="BG276" t="e">
            <v>#N/A</v>
          </cell>
          <cell r="BH276"/>
          <cell r="BI276" t="e">
            <v>#N/A</v>
          </cell>
          <cell r="BJ276"/>
          <cell r="BK276" t="e">
            <v>#N/A</v>
          </cell>
          <cell r="BL276"/>
          <cell r="BM276" t="e">
            <v>#N/A</v>
          </cell>
          <cell r="BN276"/>
          <cell r="BO276" t="e">
            <v>#N/A</v>
          </cell>
          <cell r="BP276"/>
          <cell r="BQ276" t="e">
            <v>#N/A</v>
          </cell>
          <cell r="BR276"/>
          <cell r="BS276" t="e">
            <v>#N/A</v>
          </cell>
          <cell r="BT276"/>
          <cell r="BU276" t="e">
            <v>#N/A</v>
          </cell>
          <cell r="BV276"/>
          <cell r="BW276" t="e">
            <v>#N/A</v>
          </cell>
          <cell r="BX276"/>
          <cell r="BY276" t="e">
            <v>#N/A</v>
          </cell>
          <cell r="BZ276"/>
          <cell r="CA276" t="e">
            <v>#N/A</v>
          </cell>
          <cell r="CB276"/>
          <cell r="CC276" t="e">
            <v>#N/A</v>
          </cell>
          <cell r="CD276"/>
          <cell r="CE276" t="e">
            <v>#N/A</v>
          </cell>
          <cell r="CF276">
            <v>30</v>
          </cell>
          <cell r="CG276">
            <v>0</v>
          </cell>
          <cell r="CH276">
            <v>0.9415</v>
          </cell>
          <cell r="CI276">
            <v>1</v>
          </cell>
        </row>
        <row r="277">
          <cell r="A277">
            <v>275</v>
          </cell>
          <cell r="B277">
            <v>13</v>
          </cell>
          <cell r="C277" t="str">
            <v>県単事業</v>
          </cell>
          <cell r="D277" t="str">
            <v>第 7849-3 号</v>
          </cell>
          <cell r="E277"/>
          <cell r="F277">
            <v>10</v>
          </cell>
          <cell r="G277" t="str">
            <v>寄浪区域急傾斜地対策設計業務委託</v>
          </cell>
          <cell r="H277" t="str">
            <v>下北郡脇野沢村大字寄浪地内</v>
          </cell>
          <cell r="I277" t="str">
            <v>90日間</v>
          </cell>
          <cell r="J277" t="str">
            <v>有</v>
          </cell>
          <cell r="K277" t="str">
            <v>平成15年10月28日(火)から平成15年11月5日(水)まで</v>
          </cell>
          <cell r="L277"/>
          <cell r="M277"/>
          <cell r="N277" t="str">
            <v>平成15年11月6日</v>
          </cell>
          <cell r="O277" t="str">
            <v>(木)</v>
          </cell>
          <cell r="P277" t="str">
            <v>午前10時00分</v>
          </cell>
          <cell r="Q277" t="str">
            <v>契約金額の100分の5以上の契約保証金を納付</v>
          </cell>
          <cell r="R277">
            <v>0</v>
          </cell>
          <cell r="S277">
            <v>0</v>
          </cell>
          <cell r="T277"/>
          <cell r="U277" t="str">
            <v>平成15年10月28日</v>
          </cell>
          <cell r="V277" t="str">
            <v>（株）アジア共同設計コンサルタント</v>
          </cell>
          <cell r="W277" t="str">
            <v>FAX</v>
          </cell>
          <cell r="X277" t="str">
            <v>アジア航測（株）</v>
          </cell>
          <cell r="Y277" t="str">
            <v>FAX</v>
          </cell>
          <cell r="Z277" t="str">
            <v>応用地質（株）</v>
          </cell>
          <cell r="AA277" t="str">
            <v>FAX</v>
          </cell>
          <cell r="AB277" t="str">
            <v>（株）開発設計コンサルタント</v>
          </cell>
          <cell r="AC277" t="str">
            <v>FAX</v>
          </cell>
          <cell r="AD277" t="str">
            <v>（株）建設技術研究所</v>
          </cell>
          <cell r="AE277" t="str">
            <v>FAX</v>
          </cell>
          <cell r="AF277" t="str">
            <v>興亜開発（株）</v>
          </cell>
          <cell r="AG277" t="str">
            <v>FAX</v>
          </cell>
          <cell r="AH277" t="str">
            <v>（株）構造技研</v>
          </cell>
          <cell r="AI277" t="str">
            <v>FAX</v>
          </cell>
          <cell r="AJ277" t="str">
            <v>（株）パスコ</v>
          </cell>
          <cell r="AK277" t="str">
            <v>FAX</v>
          </cell>
          <cell r="AL277" t="str">
            <v>三井共同建設コンサルタント（株）</v>
          </cell>
          <cell r="AM277" t="str">
            <v>FAX</v>
          </cell>
          <cell r="AN277" t="str">
            <v>八千代エンジニヤリング（株）</v>
          </cell>
          <cell r="AO277" t="str">
            <v>FAX</v>
          </cell>
          <cell r="AP277"/>
          <cell r="AQ277" t="e">
            <v>#N/A</v>
          </cell>
          <cell r="AR277"/>
          <cell r="AS277" t="e">
            <v>#N/A</v>
          </cell>
          <cell r="AT277"/>
          <cell r="AU277" t="e">
            <v>#N/A</v>
          </cell>
          <cell r="AV277"/>
          <cell r="AW277" t="e">
            <v>#N/A</v>
          </cell>
          <cell r="AX277"/>
          <cell r="AY277" t="e">
            <v>#N/A</v>
          </cell>
          <cell r="AZ277" t="str">
            <v>平成15年10月28日</v>
          </cell>
          <cell r="BA277">
            <v>2404500</v>
          </cell>
          <cell r="BB277"/>
          <cell r="BC277" t="e">
            <v>#N/A</v>
          </cell>
          <cell r="BD277"/>
          <cell r="BE277" t="e">
            <v>#N/A</v>
          </cell>
          <cell r="BF277"/>
          <cell r="BG277" t="e">
            <v>#N/A</v>
          </cell>
          <cell r="BH277"/>
          <cell r="BI277" t="e">
            <v>#N/A</v>
          </cell>
          <cell r="BJ277"/>
          <cell r="BK277" t="e">
            <v>#N/A</v>
          </cell>
          <cell r="BL277"/>
          <cell r="BM277" t="e">
            <v>#N/A</v>
          </cell>
          <cell r="BN277"/>
          <cell r="BO277" t="e">
            <v>#N/A</v>
          </cell>
          <cell r="BP277"/>
          <cell r="BQ277" t="e">
            <v>#N/A</v>
          </cell>
          <cell r="BR277"/>
          <cell r="BS277" t="e">
            <v>#N/A</v>
          </cell>
          <cell r="BT277"/>
          <cell r="BU277" t="e">
            <v>#N/A</v>
          </cell>
          <cell r="BV277"/>
          <cell r="BW277" t="e">
            <v>#N/A</v>
          </cell>
          <cell r="BX277"/>
          <cell r="BY277" t="e">
            <v>#N/A</v>
          </cell>
          <cell r="BZ277"/>
          <cell r="CA277" t="e">
            <v>#N/A</v>
          </cell>
          <cell r="CB277"/>
          <cell r="CC277" t="e">
            <v>#N/A</v>
          </cell>
          <cell r="CD277"/>
          <cell r="CE277" t="e">
            <v>#N/A</v>
          </cell>
          <cell r="CF277">
            <v>30</v>
          </cell>
          <cell r="CG277">
            <v>0</v>
          </cell>
          <cell r="CH277">
            <v>0.91437500000000005</v>
          </cell>
          <cell r="CI277">
            <v>0</v>
          </cell>
        </row>
        <row r="278">
          <cell r="A278">
            <v>276</v>
          </cell>
          <cell r="B278">
            <v>13</v>
          </cell>
          <cell r="C278" t="str">
            <v>公共事業</v>
          </cell>
          <cell r="D278" t="str">
            <v>第 5-51-4 号</v>
          </cell>
          <cell r="E278"/>
          <cell r="F278">
            <v>9</v>
          </cell>
          <cell r="G278" t="str">
            <v>国道２７９号道路改良空中写真測量図化作成業務委託</v>
          </cell>
          <cell r="H278" t="str">
            <v>むつ市大字奥内地内</v>
          </cell>
          <cell r="I278" t="str">
            <v>平成16年3月20日まで</v>
          </cell>
          <cell r="J278" t="str">
            <v>有</v>
          </cell>
          <cell r="K278" t="str">
            <v>平成15年10月28日(火)から平成15年11月5日(水)まで</v>
          </cell>
          <cell r="L278"/>
          <cell r="M278"/>
          <cell r="N278" t="str">
            <v>平成15年11月6日</v>
          </cell>
          <cell r="O278" t="str">
            <v>(木)</v>
          </cell>
          <cell r="P278" t="str">
            <v>午前10時00分</v>
          </cell>
          <cell r="Q278" t="str">
            <v>契約金額の100分の5以上の契約保証金を納付</v>
          </cell>
          <cell r="R278">
            <v>0</v>
          </cell>
          <cell r="S278">
            <v>0</v>
          </cell>
          <cell r="T278"/>
          <cell r="U278" t="str">
            <v>平成15年10月28日</v>
          </cell>
          <cell r="V278" t="str">
            <v>東北測量（株）</v>
          </cell>
          <cell r="W278" t="str">
            <v>FAX</v>
          </cell>
          <cell r="X278" t="str">
            <v>（株）みちのく計画</v>
          </cell>
          <cell r="Y278" t="str">
            <v>FAX</v>
          </cell>
          <cell r="Z278" t="str">
            <v>アジア航測（株）</v>
          </cell>
          <cell r="AA278" t="str">
            <v>FAX</v>
          </cell>
          <cell r="AB278" t="str">
            <v>国際航業（株）</v>
          </cell>
          <cell r="AC278" t="str">
            <v>FAX</v>
          </cell>
          <cell r="AD278" t="str">
            <v>（株）パスコ</v>
          </cell>
          <cell r="AE278" t="str">
            <v>FAX</v>
          </cell>
          <cell r="AF278" t="str">
            <v>パシフィックコンサルタンツ（株）</v>
          </cell>
          <cell r="AG278" t="str">
            <v>FAX</v>
          </cell>
          <cell r="AH278" t="str">
            <v>朝日航洋（株）</v>
          </cell>
          <cell r="AI278" t="str">
            <v>FAX</v>
          </cell>
          <cell r="AJ278" t="str">
            <v>（株）中庭測量コンサルタント</v>
          </cell>
          <cell r="AK278" t="str">
            <v>Fax 019-623-3090</v>
          </cell>
          <cell r="AL278" t="str">
            <v>三井共同建設コンサルタント（株）</v>
          </cell>
          <cell r="AM278" t="str">
            <v>FAX</v>
          </cell>
          <cell r="AN278"/>
          <cell r="AO278" t="e">
            <v>#N/A</v>
          </cell>
          <cell r="AP278"/>
          <cell r="AQ278" t="e">
            <v>#N/A</v>
          </cell>
          <cell r="AR278"/>
          <cell r="AS278" t="e">
            <v>#N/A</v>
          </cell>
          <cell r="AT278"/>
          <cell r="AU278" t="e">
            <v>#N/A</v>
          </cell>
          <cell r="AV278"/>
          <cell r="AW278" t="e">
            <v>#N/A</v>
          </cell>
          <cell r="AX278"/>
          <cell r="AY278" t="e">
            <v>#N/A</v>
          </cell>
          <cell r="AZ278" t="str">
            <v>平成15年10月28日</v>
          </cell>
          <cell r="BA278">
            <v>1785000</v>
          </cell>
          <cell r="BB278"/>
          <cell r="BC278" t="e">
            <v>#N/A</v>
          </cell>
          <cell r="BD278"/>
          <cell r="BE278" t="e">
            <v>#N/A</v>
          </cell>
          <cell r="BF278"/>
          <cell r="BG278" t="e">
            <v>#N/A</v>
          </cell>
          <cell r="BH278"/>
          <cell r="BI278" t="e">
            <v>#N/A</v>
          </cell>
          <cell r="BJ278"/>
          <cell r="BK278" t="e">
            <v>#N/A</v>
          </cell>
          <cell r="BL278"/>
          <cell r="BM278" t="e">
            <v>#N/A</v>
          </cell>
          <cell r="BN278"/>
          <cell r="BO278" t="e">
            <v>#N/A</v>
          </cell>
          <cell r="BP278"/>
          <cell r="BQ278" t="e">
            <v>#N/A</v>
          </cell>
          <cell r="BR278"/>
          <cell r="BS278" t="e">
            <v>#N/A</v>
          </cell>
          <cell r="BT278"/>
          <cell r="BU278" t="e">
            <v>#N/A</v>
          </cell>
          <cell r="BV278"/>
          <cell r="BW278" t="e">
            <v>#N/A</v>
          </cell>
          <cell r="BX278"/>
          <cell r="BY278" t="e">
            <v>#N/A</v>
          </cell>
          <cell r="BZ278"/>
          <cell r="CA278" t="e">
            <v>#N/A</v>
          </cell>
          <cell r="CB278"/>
          <cell r="CC278" t="e">
            <v>#N/A</v>
          </cell>
          <cell r="CD278"/>
          <cell r="CE278" t="e">
            <v>#N/A</v>
          </cell>
          <cell r="CF278">
            <v>30</v>
          </cell>
          <cell r="CG278">
            <v>0</v>
          </cell>
          <cell r="CH278">
            <v>0.8848314606741573</v>
          </cell>
          <cell r="CI278">
            <v>0</v>
          </cell>
        </row>
        <row r="279">
          <cell r="A279">
            <v>277</v>
          </cell>
          <cell r="B279">
            <v>13</v>
          </cell>
          <cell r="C279" t="str">
            <v>公共事業</v>
          </cell>
          <cell r="D279" t="str">
            <v>統委第 4-1-5 号</v>
          </cell>
          <cell r="E279"/>
          <cell r="F279">
            <v>12</v>
          </cell>
          <cell r="G279" t="str">
            <v>大湊港改修（統合補助）設計業務委託</v>
          </cell>
          <cell r="H279" t="str">
            <v>むつ市大字大平地内</v>
          </cell>
          <cell r="I279" t="str">
            <v>120日間</v>
          </cell>
          <cell r="J279" t="str">
            <v>有</v>
          </cell>
          <cell r="K279" t="str">
            <v>平成15年10月28日(火)から平成15年11月5日(水)まで</v>
          </cell>
          <cell r="L279"/>
          <cell r="M279"/>
          <cell r="N279" t="str">
            <v>平成15年11月6日</v>
          </cell>
          <cell r="O279" t="str">
            <v>(木)</v>
          </cell>
          <cell r="P279" t="str">
            <v>午前10時00分</v>
          </cell>
          <cell r="Q279" t="str">
            <v>契約金額の10分の1以上の契約保証金を納付</v>
          </cell>
          <cell r="R279">
            <v>0</v>
          </cell>
          <cell r="S279">
            <v>0</v>
          </cell>
          <cell r="T279"/>
          <cell r="U279" t="str">
            <v>平成15年10月28日</v>
          </cell>
          <cell r="V279" t="str">
            <v>（株）翌檜計画</v>
          </cell>
          <cell r="W279" t="str">
            <v>FAX</v>
          </cell>
          <cell r="X279" t="str">
            <v>（株）開発技研</v>
          </cell>
          <cell r="Y279" t="str">
            <v>FAX</v>
          </cell>
          <cell r="Z279" t="str">
            <v>（株）コンテック東日本</v>
          </cell>
          <cell r="AA279" t="str">
            <v>FAX</v>
          </cell>
          <cell r="AB279" t="str">
            <v>（株）しんとう計測</v>
          </cell>
          <cell r="AC279" t="str">
            <v>FAX</v>
          </cell>
          <cell r="AD279" t="str">
            <v>（株）みちのく計画</v>
          </cell>
          <cell r="AE279" t="str">
            <v>FAX</v>
          </cell>
          <cell r="AF279" t="str">
            <v>（株）興和</v>
          </cell>
          <cell r="AG279" t="str">
            <v>FAX</v>
          </cell>
          <cell r="AH279" t="str">
            <v>（株）コサカ技研</v>
          </cell>
          <cell r="AI279" t="str">
            <v>FAX</v>
          </cell>
          <cell r="AJ279" t="str">
            <v>佐藤技術（株）</v>
          </cell>
          <cell r="AK279" t="str">
            <v>FAX</v>
          </cell>
          <cell r="AL279" t="str">
            <v>（株）キタコン</v>
          </cell>
          <cell r="AM279" t="str">
            <v>FAX</v>
          </cell>
          <cell r="AN279" t="str">
            <v>セントラル技研（株）</v>
          </cell>
          <cell r="AO279" t="str">
            <v>FAX</v>
          </cell>
          <cell r="AP279" t="str">
            <v>（株）大成コンサル</v>
          </cell>
          <cell r="AQ279" t="str">
            <v>FAX</v>
          </cell>
          <cell r="AR279" t="str">
            <v>（株）ダイテック</v>
          </cell>
          <cell r="AS279" t="str">
            <v>FAX</v>
          </cell>
          <cell r="AT279"/>
          <cell r="AU279" t="e">
            <v>#N/A</v>
          </cell>
          <cell r="AV279"/>
          <cell r="AW279" t="e">
            <v>#N/A</v>
          </cell>
          <cell r="AX279"/>
          <cell r="AY279" t="e">
            <v>#N/A</v>
          </cell>
          <cell r="AZ279" t="str">
            <v>平成15年10月28日</v>
          </cell>
          <cell r="BA279">
            <v>5838000</v>
          </cell>
          <cell r="BB279"/>
          <cell r="BC279" t="e">
            <v>#N/A</v>
          </cell>
          <cell r="BD279"/>
          <cell r="BE279" t="e">
            <v>#N/A</v>
          </cell>
          <cell r="BF279"/>
          <cell r="BG279" t="e">
            <v>#N/A</v>
          </cell>
          <cell r="BH279"/>
          <cell r="BI279" t="e">
            <v>#N/A</v>
          </cell>
          <cell r="BJ279"/>
          <cell r="BK279" t="e">
            <v>#N/A</v>
          </cell>
          <cell r="BL279"/>
          <cell r="BM279" t="e">
            <v>#N/A</v>
          </cell>
          <cell r="BN279"/>
          <cell r="BO279" t="e">
            <v>#N/A</v>
          </cell>
          <cell r="BP279"/>
          <cell r="BQ279" t="e">
            <v>#N/A</v>
          </cell>
          <cell r="BR279"/>
          <cell r="BS279" t="e">
            <v>#N/A</v>
          </cell>
          <cell r="BT279"/>
          <cell r="BU279" t="e">
            <v>#N/A</v>
          </cell>
          <cell r="BV279"/>
          <cell r="BW279" t="e">
            <v>#N/A</v>
          </cell>
          <cell r="BX279"/>
          <cell r="BY279" t="e">
            <v>#N/A</v>
          </cell>
          <cell r="BZ279"/>
          <cell r="CA279" t="e">
            <v>#N/A</v>
          </cell>
          <cell r="CB279"/>
          <cell r="CC279" t="e">
            <v>#N/A</v>
          </cell>
          <cell r="CD279"/>
          <cell r="CE279" t="e">
            <v>#N/A</v>
          </cell>
          <cell r="CF279">
            <v>30</v>
          </cell>
          <cell r="CG279">
            <v>0</v>
          </cell>
          <cell r="CH279">
            <v>0.93653516295025729</v>
          </cell>
          <cell r="CI279">
            <v>0</v>
          </cell>
        </row>
        <row r="280">
          <cell r="A280">
            <v>278</v>
          </cell>
          <cell r="B280">
            <v>13</v>
          </cell>
          <cell r="C280" t="str">
            <v>公共事業</v>
          </cell>
          <cell r="D280" t="str">
            <v>統委第 4-1-4 号</v>
          </cell>
          <cell r="E280"/>
          <cell r="F280">
            <v>10</v>
          </cell>
          <cell r="G280" t="str">
            <v>大湊港改修（統合補助）地質調査業務委託</v>
          </cell>
          <cell r="H280" t="str">
            <v>むつ市大字大平地内</v>
          </cell>
          <cell r="I280" t="str">
            <v>90日間</v>
          </cell>
          <cell r="J280" t="str">
            <v>有</v>
          </cell>
          <cell r="K280" t="str">
            <v>平成15年10月28日(火)から平成15年11月5日(水)まで</v>
          </cell>
          <cell r="L280"/>
          <cell r="M280"/>
          <cell r="N280" t="str">
            <v>平成15年11月6日</v>
          </cell>
          <cell r="O280" t="str">
            <v>(木)</v>
          </cell>
          <cell r="P280" t="str">
            <v>午前10時00分</v>
          </cell>
          <cell r="Q280" t="str">
            <v>契約金額の100分の5以上の契約保証金を納付</v>
          </cell>
          <cell r="R280">
            <v>0</v>
          </cell>
          <cell r="S280">
            <v>0</v>
          </cell>
          <cell r="T280"/>
          <cell r="U280" t="str">
            <v>平成15年10月28日</v>
          </cell>
          <cell r="V280" t="str">
            <v>（株）小川ボーリング建設工業</v>
          </cell>
          <cell r="W280" t="str">
            <v>FAX</v>
          </cell>
          <cell r="X280" t="str">
            <v>（株）翌檜計画</v>
          </cell>
          <cell r="Y280" t="str">
            <v>FAX</v>
          </cell>
          <cell r="Z280" t="str">
            <v>（株）開発技研</v>
          </cell>
          <cell r="AA280" t="str">
            <v>FAX</v>
          </cell>
          <cell r="AB280" t="str">
            <v>（株）コンテック東日本</v>
          </cell>
          <cell r="AC280" t="str">
            <v>FAX</v>
          </cell>
          <cell r="AD280" t="str">
            <v>（株）しんとう計測</v>
          </cell>
          <cell r="AE280" t="str">
            <v>FAX</v>
          </cell>
          <cell r="AF280" t="str">
            <v>東北地下工業（株）</v>
          </cell>
          <cell r="AG280" t="str">
            <v>FAX</v>
          </cell>
          <cell r="AH280" t="str">
            <v>（株）みちのく計画</v>
          </cell>
          <cell r="AI280" t="str">
            <v>FAX</v>
          </cell>
          <cell r="AJ280" t="str">
            <v>（株）興和</v>
          </cell>
          <cell r="AK280" t="str">
            <v>FAX</v>
          </cell>
          <cell r="AL280" t="str">
            <v>（株）コサカ技研</v>
          </cell>
          <cell r="AM280" t="str">
            <v>FAX</v>
          </cell>
          <cell r="AN280" t="str">
            <v>佐藤技術（株）</v>
          </cell>
          <cell r="AO280" t="str">
            <v>FAX</v>
          </cell>
          <cell r="AP280"/>
          <cell r="AQ280" t="e">
            <v>#N/A</v>
          </cell>
          <cell r="AR280"/>
          <cell r="AS280" t="e">
            <v>#N/A</v>
          </cell>
          <cell r="AT280"/>
          <cell r="AU280" t="e">
            <v>#N/A</v>
          </cell>
          <cell r="AV280"/>
          <cell r="AW280" t="e">
            <v>#N/A</v>
          </cell>
          <cell r="AX280"/>
          <cell r="AY280" t="e">
            <v>#N/A</v>
          </cell>
          <cell r="AZ280" t="str">
            <v>平成15年10月28日</v>
          </cell>
          <cell r="BA280">
            <v>3706500</v>
          </cell>
          <cell r="BB280"/>
          <cell r="BC280" t="e">
            <v>#N/A</v>
          </cell>
          <cell r="BD280"/>
          <cell r="BE280" t="e">
            <v>#N/A</v>
          </cell>
          <cell r="BF280"/>
          <cell r="BG280" t="e">
            <v>#N/A</v>
          </cell>
          <cell r="BH280"/>
          <cell r="BI280" t="e">
            <v>#N/A</v>
          </cell>
          <cell r="BJ280"/>
          <cell r="BK280" t="e">
            <v>#N/A</v>
          </cell>
          <cell r="BL280"/>
          <cell r="BM280" t="e">
            <v>#N/A</v>
          </cell>
          <cell r="BN280"/>
          <cell r="BO280" t="e">
            <v>#N/A</v>
          </cell>
          <cell r="BP280"/>
          <cell r="BQ280" t="e">
            <v>#N/A</v>
          </cell>
          <cell r="BR280"/>
          <cell r="BS280" t="e">
            <v>#N/A</v>
          </cell>
          <cell r="BT280"/>
          <cell r="BU280" t="e">
            <v>#N/A</v>
          </cell>
          <cell r="BV280"/>
          <cell r="BW280" t="e">
            <v>#N/A</v>
          </cell>
          <cell r="BX280"/>
          <cell r="BY280" t="e">
            <v>#N/A</v>
          </cell>
          <cell r="BZ280"/>
          <cell r="CA280" t="e">
            <v>#N/A</v>
          </cell>
          <cell r="CB280"/>
          <cell r="CC280" t="e">
            <v>#N/A</v>
          </cell>
          <cell r="CD280"/>
          <cell r="CE280" t="e">
            <v>#N/A</v>
          </cell>
          <cell r="CF280">
            <v>30</v>
          </cell>
          <cell r="CG280">
            <v>0</v>
          </cell>
          <cell r="CH280">
            <v>0.93648648648648647</v>
          </cell>
          <cell r="CI280">
            <v>0</v>
          </cell>
        </row>
        <row r="281">
          <cell r="A281">
            <v>279</v>
          </cell>
          <cell r="B281">
            <v>13</v>
          </cell>
          <cell r="C281" t="str">
            <v>公共事業</v>
          </cell>
          <cell r="D281" t="str">
            <v>第 5-51-3 号</v>
          </cell>
          <cell r="E281"/>
          <cell r="F281">
            <v>9</v>
          </cell>
          <cell r="G281" t="str">
            <v>国道２７９号道路改良地質調査業務委託</v>
          </cell>
          <cell r="H281" t="str">
            <v>むつ市大字田名部～奥内地内</v>
          </cell>
          <cell r="I281" t="str">
            <v>平成16年3月20日まで</v>
          </cell>
          <cell r="J281" t="str">
            <v>有</v>
          </cell>
          <cell r="K281" t="str">
            <v>平成15年10月28日(火)から平成15年11月5日(水)まで</v>
          </cell>
          <cell r="L281"/>
          <cell r="M281"/>
          <cell r="N281" t="str">
            <v>平成15年11月6日</v>
          </cell>
          <cell r="O281" t="str">
            <v>(木)</v>
          </cell>
          <cell r="P281" t="str">
            <v>午前10時00分</v>
          </cell>
          <cell r="Q281" t="str">
            <v>契約金額の10分の1以上の契約保証金を納付</v>
          </cell>
          <cell r="R281">
            <v>0</v>
          </cell>
          <cell r="S281">
            <v>0</v>
          </cell>
          <cell r="T281"/>
          <cell r="U281" t="str">
            <v>平成15年10月28日</v>
          </cell>
          <cell r="V281" t="str">
            <v>（株）小川ボーリング建設工業</v>
          </cell>
          <cell r="W281" t="str">
            <v>FAX</v>
          </cell>
          <cell r="X281" t="str">
            <v>（株）翌檜計画</v>
          </cell>
          <cell r="Y281" t="str">
            <v>FAX</v>
          </cell>
          <cell r="Z281" t="str">
            <v>（株）コンテック東日本</v>
          </cell>
          <cell r="AA281" t="str">
            <v>FAX</v>
          </cell>
          <cell r="AB281" t="str">
            <v>（株）測地コンサルシステム</v>
          </cell>
          <cell r="AC281" t="str">
            <v>FAX</v>
          </cell>
          <cell r="AD281" t="str">
            <v>東北地下工業（株）</v>
          </cell>
          <cell r="AE281" t="str">
            <v>FAX</v>
          </cell>
          <cell r="AF281" t="str">
            <v>（株）岩沢測量コンサル</v>
          </cell>
          <cell r="AG281" t="str">
            <v>FAX</v>
          </cell>
          <cell r="AH281" t="str">
            <v>（株）コサカ技研</v>
          </cell>
          <cell r="AI281" t="str">
            <v>FAX</v>
          </cell>
          <cell r="AJ281" t="str">
            <v>（株）青秋</v>
          </cell>
          <cell r="AK281" t="str">
            <v>FAX</v>
          </cell>
          <cell r="AL281" t="str">
            <v>（株）キタコン</v>
          </cell>
          <cell r="AM281" t="str">
            <v>FAX</v>
          </cell>
          <cell r="AN281"/>
          <cell r="AO281" t="e">
            <v>#N/A</v>
          </cell>
          <cell r="AP281"/>
          <cell r="AQ281" t="e">
            <v>#N/A</v>
          </cell>
          <cell r="AR281"/>
          <cell r="AS281" t="e">
            <v>#N/A</v>
          </cell>
          <cell r="AT281"/>
          <cell r="AU281" t="e">
            <v>#N/A</v>
          </cell>
          <cell r="AV281"/>
          <cell r="AW281" t="e">
            <v>#N/A</v>
          </cell>
          <cell r="AX281"/>
          <cell r="AY281" t="e">
            <v>#N/A</v>
          </cell>
          <cell r="AZ281" t="str">
            <v>平成15年10月28日</v>
          </cell>
          <cell r="BA281">
            <v>7560000</v>
          </cell>
          <cell r="BB281"/>
          <cell r="BC281" t="e">
            <v>#N/A</v>
          </cell>
          <cell r="BD281"/>
          <cell r="BE281" t="e">
            <v>#N/A</v>
          </cell>
          <cell r="BF281"/>
          <cell r="BG281" t="e">
            <v>#N/A</v>
          </cell>
          <cell r="BH281"/>
          <cell r="BI281" t="e">
            <v>#N/A</v>
          </cell>
          <cell r="BJ281"/>
          <cell r="BK281" t="e">
            <v>#N/A</v>
          </cell>
          <cell r="BL281"/>
          <cell r="BM281" t="e">
            <v>#N/A</v>
          </cell>
          <cell r="BN281"/>
          <cell r="BO281" t="e">
            <v>#N/A</v>
          </cell>
          <cell r="BP281"/>
          <cell r="BQ281" t="e">
            <v>#N/A</v>
          </cell>
          <cell r="BR281"/>
          <cell r="BS281" t="e">
            <v>#N/A</v>
          </cell>
          <cell r="BT281"/>
          <cell r="BU281" t="e">
            <v>#N/A</v>
          </cell>
          <cell r="BV281"/>
          <cell r="BW281" t="e">
            <v>#N/A</v>
          </cell>
          <cell r="BX281"/>
          <cell r="BY281" t="e">
            <v>#N/A</v>
          </cell>
          <cell r="BZ281"/>
          <cell r="CA281" t="e">
            <v>#N/A</v>
          </cell>
          <cell r="CB281"/>
          <cell r="CC281" t="e">
            <v>#N/A</v>
          </cell>
          <cell r="CD281"/>
          <cell r="CE281" t="e">
            <v>#N/A</v>
          </cell>
          <cell r="CF281">
            <v>30</v>
          </cell>
          <cell r="CG281">
            <v>0</v>
          </cell>
          <cell r="CH281">
            <v>0.94444444444444442</v>
          </cell>
          <cell r="CI281">
            <v>0</v>
          </cell>
        </row>
        <row r="282">
          <cell r="A282">
            <v>280</v>
          </cell>
          <cell r="B282">
            <v>13</v>
          </cell>
          <cell r="C282" t="str">
            <v>公共事業</v>
          </cell>
          <cell r="D282" t="str">
            <v>第 5-51-2 号</v>
          </cell>
          <cell r="E282"/>
          <cell r="F282">
            <v>9</v>
          </cell>
          <cell r="G282" t="str">
            <v>国道２７９号道路改良地質調査業務委託</v>
          </cell>
          <cell r="H282" t="str">
            <v>むつ市大字田名部～奥内地内</v>
          </cell>
          <cell r="I282" t="str">
            <v>平成16年3月20日まで</v>
          </cell>
          <cell r="J282" t="str">
            <v>有</v>
          </cell>
          <cell r="K282" t="str">
            <v>平成15年10月28日(火)から平成15年11月5日(水)まで</v>
          </cell>
          <cell r="L282"/>
          <cell r="M282"/>
          <cell r="N282" t="str">
            <v>平成15年11月6日</v>
          </cell>
          <cell r="O282" t="str">
            <v>(木)</v>
          </cell>
          <cell r="P282" t="str">
            <v>午前10時00分</v>
          </cell>
          <cell r="Q282" t="str">
            <v>契約金額の10分の1以上の契約保証金を納付</v>
          </cell>
          <cell r="R282">
            <v>0</v>
          </cell>
          <cell r="S282">
            <v>0</v>
          </cell>
          <cell r="T282"/>
          <cell r="U282" t="str">
            <v>平成15年10月28日</v>
          </cell>
          <cell r="V282" t="str">
            <v>（株）開発技研</v>
          </cell>
          <cell r="W282" t="str">
            <v>FAX</v>
          </cell>
          <cell r="X282" t="str">
            <v>（株）しんとう計測</v>
          </cell>
          <cell r="Y282" t="str">
            <v>FAX</v>
          </cell>
          <cell r="Z282" t="str">
            <v>大泉開発（株）</v>
          </cell>
          <cell r="AA282" t="str">
            <v>FAX</v>
          </cell>
          <cell r="AB282" t="str">
            <v>（株）日研工営</v>
          </cell>
          <cell r="AC282" t="str">
            <v>FAX</v>
          </cell>
          <cell r="AD282" t="str">
            <v>（株）みちのく計画</v>
          </cell>
          <cell r="AE282" t="str">
            <v>FAX</v>
          </cell>
          <cell r="AF282" t="str">
            <v>エイコウコンサルタンツ（株）</v>
          </cell>
          <cell r="AG282" t="str">
            <v>FAX</v>
          </cell>
          <cell r="AH282" t="str">
            <v>（株）興和</v>
          </cell>
          <cell r="AI282" t="str">
            <v>FAX</v>
          </cell>
          <cell r="AJ282" t="str">
            <v>佐藤技術（株）</v>
          </cell>
          <cell r="AK282" t="str">
            <v>FAX</v>
          </cell>
          <cell r="AL282" t="str">
            <v>（株）ダイテック</v>
          </cell>
          <cell r="AM282" t="str">
            <v>FAX</v>
          </cell>
          <cell r="AN282"/>
          <cell r="AO282" t="e">
            <v>#N/A</v>
          </cell>
          <cell r="AP282"/>
          <cell r="AQ282" t="e">
            <v>#N/A</v>
          </cell>
          <cell r="AR282"/>
          <cell r="AS282" t="e">
            <v>#N/A</v>
          </cell>
          <cell r="AT282"/>
          <cell r="AU282" t="e">
            <v>#N/A</v>
          </cell>
          <cell r="AV282"/>
          <cell r="AW282" t="e">
            <v>#N/A</v>
          </cell>
          <cell r="AX282"/>
          <cell r="AY282" t="e">
            <v>#N/A</v>
          </cell>
          <cell r="AZ282" t="str">
            <v>平成15年10月28日</v>
          </cell>
          <cell r="BA282">
            <v>7791000</v>
          </cell>
          <cell r="BB282"/>
          <cell r="BC282" t="e">
            <v>#N/A</v>
          </cell>
          <cell r="BD282"/>
          <cell r="BE282" t="e">
            <v>#N/A</v>
          </cell>
          <cell r="BF282"/>
          <cell r="BG282" t="e">
            <v>#N/A</v>
          </cell>
          <cell r="BH282"/>
          <cell r="BI282" t="e">
            <v>#N/A</v>
          </cell>
          <cell r="BJ282"/>
          <cell r="BK282" t="e">
            <v>#N/A</v>
          </cell>
          <cell r="BL282"/>
          <cell r="BM282" t="e">
            <v>#N/A</v>
          </cell>
          <cell r="BN282"/>
          <cell r="BO282" t="e">
            <v>#N/A</v>
          </cell>
          <cell r="BP282"/>
          <cell r="BQ282" t="e">
            <v>#N/A</v>
          </cell>
          <cell r="BR282"/>
          <cell r="BS282" t="e">
            <v>#N/A</v>
          </cell>
          <cell r="BT282"/>
          <cell r="BU282" t="e">
            <v>#N/A</v>
          </cell>
          <cell r="BV282"/>
          <cell r="BW282" t="e">
            <v>#N/A</v>
          </cell>
          <cell r="BX282"/>
          <cell r="BY282" t="e">
            <v>#N/A</v>
          </cell>
          <cell r="BZ282"/>
          <cell r="CA282" t="e">
            <v>#N/A</v>
          </cell>
          <cell r="CB282"/>
          <cell r="CC282" t="e">
            <v>#N/A</v>
          </cell>
          <cell r="CD282"/>
          <cell r="CE282" t="e">
            <v>#N/A</v>
          </cell>
          <cell r="CF282">
            <v>30</v>
          </cell>
          <cell r="CG282">
            <v>0</v>
          </cell>
          <cell r="CH282">
            <v>0.93003851091142486</v>
          </cell>
          <cell r="CI282">
            <v>0</v>
          </cell>
        </row>
        <row r="283">
          <cell r="A283">
            <v>281</v>
          </cell>
          <cell r="B283">
            <v>13</v>
          </cell>
          <cell r="C283" t="str">
            <v>公共事業</v>
          </cell>
          <cell r="D283" t="str">
            <v>統委第 4-1-3 号</v>
          </cell>
          <cell r="E283"/>
          <cell r="F283">
            <v>10</v>
          </cell>
          <cell r="G283" t="str">
            <v>大湊港改修（統合補助）測量業務委託</v>
          </cell>
          <cell r="H283" t="str">
            <v>むつ市大字大平地内</v>
          </cell>
          <cell r="I283" t="str">
            <v>90日間</v>
          </cell>
          <cell r="J283" t="str">
            <v>有</v>
          </cell>
          <cell r="K283" t="str">
            <v>平成15年10月28日(火)から平成15年11月5日(水)まで</v>
          </cell>
          <cell r="L283"/>
          <cell r="M283"/>
          <cell r="N283" t="str">
            <v>平成15年11月6日</v>
          </cell>
          <cell r="O283" t="str">
            <v>(木)</v>
          </cell>
          <cell r="P283" t="str">
            <v>午前10時00分</v>
          </cell>
          <cell r="Q283" t="str">
            <v>契約金額の100分の5以上の契約保証金を納付</v>
          </cell>
          <cell r="R283">
            <v>0</v>
          </cell>
          <cell r="S283">
            <v>0</v>
          </cell>
          <cell r="T283"/>
          <cell r="U283" t="str">
            <v>平成15年10月28日</v>
          </cell>
          <cell r="V283" t="str">
            <v>（有）下北測量</v>
          </cell>
          <cell r="W283" t="str">
            <v>FAX</v>
          </cell>
          <cell r="X283" t="str">
            <v>（株）アイテック</v>
          </cell>
          <cell r="Y283" t="str">
            <v>FAX</v>
          </cell>
          <cell r="Z283" t="str">
            <v>（株）カネナカ技研</v>
          </cell>
          <cell r="AA283" t="str">
            <v>0176-54-3861</v>
          </cell>
          <cell r="AB283" t="str">
            <v>（有）三栄測量設計事務所</v>
          </cell>
          <cell r="AC283" t="str">
            <v>FAX</v>
          </cell>
          <cell r="AD283" t="str">
            <v>（株）そうほく設計</v>
          </cell>
          <cell r="AE283" t="str">
            <v>FAX</v>
          </cell>
          <cell r="AF283" t="str">
            <v>（株）測地コンサルシステム</v>
          </cell>
          <cell r="AG283" t="str">
            <v>FAX</v>
          </cell>
          <cell r="AH283" t="str">
            <v>（株）みちのく計画</v>
          </cell>
          <cell r="AI283" t="str">
            <v>FAX</v>
          </cell>
          <cell r="AJ283" t="str">
            <v>(有)アーステック</v>
          </cell>
          <cell r="AK283" t="str">
            <v>017-738-9877</v>
          </cell>
          <cell r="AL283" t="str">
            <v>（株）岩沢測量コンサル</v>
          </cell>
          <cell r="AM283" t="str">
            <v>FAX</v>
          </cell>
          <cell r="AN283" t="str">
            <v>（株）舘建設コンサルタント</v>
          </cell>
          <cell r="AO283" t="str">
            <v>FAX</v>
          </cell>
          <cell r="AP283"/>
          <cell r="AQ283" t="e">
            <v>#N/A</v>
          </cell>
          <cell r="AR283"/>
          <cell r="AS283" t="e">
            <v>#N/A</v>
          </cell>
          <cell r="AT283"/>
          <cell r="AU283" t="e">
            <v>#N/A</v>
          </cell>
          <cell r="AV283"/>
          <cell r="AW283" t="e">
            <v>#N/A</v>
          </cell>
          <cell r="AX283"/>
          <cell r="AY283" t="e">
            <v>#N/A</v>
          </cell>
          <cell r="AZ283" t="str">
            <v>平成15年10月28日</v>
          </cell>
          <cell r="BA283">
            <v>3265500</v>
          </cell>
          <cell r="BB283"/>
          <cell r="BC283" t="e">
            <v>#N/A</v>
          </cell>
          <cell r="BD283"/>
          <cell r="BE283" t="e">
            <v>#N/A</v>
          </cell>
          <cell r="BF283"/>
          <cell r="BG283" t="e">
            <v>#N/A</v>
          </cell>
          <cell r="BH283"/>
          <cell r="BI283" t="e">
            <v>#N/A</v>
          </cell>
          <cell r="BJ283"/>
          <cell r="BK283" t="e">
            <v>#N/A</v>
          </cell>
          <cell r="BL283"/>
          <cell r="BM283" t="e">
            <v>#N/A</v>
          </cell>
          <cell r="BN283"/>
          <cell r="BO283" t="e">
            <v>#N/A</v>
          </cell>
          <cell r="BP283"/>
          <cell r="BQ283" t="e">
            <v>#N/A</v>
          </cell>
          <cell r="BR283"/>
          <cell r="BS283" t="e">
            <v>#N/A</v>
          </cell>
          <cell r="BT283"/>
          <cell r="BU283" t="e">
            <v>#N/A</v>
          </cell>
          <cell r="BV283"/>
          <cell r="BW283" t="e">
            <v>#N/A</v>
          </cell>
          <cell r="BX283"/>
          <cell r="BY283" t="e">
            <v>#N/A</v>
          </cell>
          <cell r="BZ283"/>
          <cell r="CA283" t="e">
            <v>#N/A</v>
          </cell>
          <cell r="CB283"/>
          <cell r="CC283" t="e">
            <v>#N/A</v>
          </cell>
          <cell r="CD283"/>
          <cell r="CE283" t="e">
            <v>#N/A</v>
          </cell>
          <cell r="CF283">
            <v>30</v>
          </cell>
          <cell r="CG283">
            <v>0</v>
          </cell>
          <cell r="CH283">
            <v>0.95015337423312884</v>
          </cell>
          <cell r="CI283">
            <v>0</v>
          </cell>
        </row>
        <row r="284">
          <cell r="A284">
            <v>282</v>
          </cell>
          <cell r="B284">
            <v>13</v>
          </cell>
          <cell r="C284" t="str">
            <v>公共事業</v>
          </cell>
          <cell r="D284" t="str">
            <v>情委第 2 号</v>
          </cell>
          <cell r="E284"/>
          <cell r="F284">
            <v>9</v>
          </cell>
          <cell r="G284" t="str">
            <v>砂防ＧＩＳデータ入力業務委託</v>
          </cell>
          <cell r="H284" t="str">
            <v>むつ市外７町村地内</v>
          </cell>
          <cell r="I284" t="str">
            <v>平成16年3月20日まで</v>
          </cell>
          <cell r="J284" t="str">
            <v>有</v>
          </cell>
          <cell r="K284" t="str">
            <v>平成15年10月28日(火)から平成15年11月5日(水)まで</v>
          </cell>
          <cell r="L284"/>
          <cell r="M284"/>
          <cell r="N284" t="str">
            <v>平成15年11月6日</v>
          </cell>
          <cell r="O284" t="str">
            <v>(木)</v>
          </cell>
          <cell r="P284" t="str">
            <v>午前10時00分</v>
          </cell>
          <cell r="Q284" t="str">
            <v>契約金額の10分の1以上の契約保証金を納付</v>
          </cell>
          <cell r="R284">
            <v>0</v>
          </cell>
          <cell r="S284">
            <v>0</v>
          </cell>
          <cell r="T284"/>
          <cell r="U284" t="str">
            <v>平成15年10月28日</v>
          </cell>
          <cell r="V284" t="str">
            <v>（有）下北測量</v>
          </cell>
          <cell r="W284" t="str">
            <v>FAX</v>
          </cell>
          <cell r="X284" t="str">
            <v>（株）アイテック</v>
          </cell>
          <cell r="Y284" t="str">
            <v>FAX</v>
          </cell>
          <cell r="Z284" t="str">
            <v>（有）三栄測量設計事務所</v>
          </cell>
          <cell r="AA284" t="str">
            <v>FAX</v>
          </cell>
          <cell r="AB284" t="str">
            <v>新産測量（株）</v>
          </cell>
          <cell r="AC284" t="str">
            <v>FAX</v>
          </cell>
          <cell r="AD284" t="str">
            <v>（株）翌檜計画</v>
          </cell>
          <cell r="AE284" t="str">
            <v>FAX</v>
          </cell>
          <cell r="AF284" t="str">
            <v>（株）測地コンサルシステム</v>
          </cell>
          <cell r="AG284" t="str">
            <v>FAX</v>
          </cell>
          <cell r="AH284" t="str">
            <v>（株）日測コンサルタント</v>
          </cell>
          <cell r="AI284" t="str">
            <v>FAX</v>
          </cell>
          <cell r="AJ284" t="str">
            <v>エイコウコンサルタンツ（株）</v>
          </cell>
          <cell r="AK284" t="str">
            <v>FAX</v>
          </cell>
          <cell r="AL284" t="str">
            <v>（株）興和</v>
          </cell>
          <cell r="AM284" t="str">
            <v>FAX</v>
          </cell>
          <cell r="AN284"/>
          <cell r="AO284" t="e">
            <v>#N/A</v>
          </cell>
          <cell r="AP284"/>
          <cell r="AQ284" t="e">
            <v>#N/A</v>
          </cell>
          <cell r="AR284"/>
          <cell r="AS284" t="e">
            <v>#N/A</v>
          </cell>
          <cell r="AT284"/>
          <cell r="AU284" t="e">
            <v>#N/A</v>
          </cell>
          <cell r="AV284"/>
          <cell r="AW284" t="e">
            <v>#N/A</v>
          </cell>
          <cell r="AX284"/>
          <cell r="AY284" t="e">
            <v>#N/A</v>
          </cell>
          <cell r="AZ284" t="str">
            <v>平成15年10月28日</v>
          </cell>
          <cell r="BA284">
            <v>5935650</v>
          </cell>
          <cell r="BB284"/>
          <cell r="BC284" t="e">
            <v>#N/A</v>
          </cell>
          <cell r="BD284"/>
          <cell r="BE284" t="e">
            <v>#N/A</v>
          </cell>
          <cell r="BF284"/>
          <cell r="BG284" t="e">
            <v>#N/A</v>
          </cell>
          <cell r="BH284"/>
          <cell r="BI284" t="e">
            <v>#N/A</v>
          </cell>
          <cell r="BJ284"/>
          <cell r="BK284" t="e">
            <v>#N/A</v>
          </cell>
          <cell r="BL284"/>
          <cell r="BM284" t="e">
            <v>#N/A</v>
          </cell>
          <cell r="BN284"/>
          <cell r="BO284" t="e">
            <v>#N/A</v>
          </cell>
          <cell r="BP284"/>
          <cell r="BQ284" t="e">
            <v>#N/A</v>
          </cell>
          <cell r="BR284"/>
          <cell r="BS284" t="e">
            <v>#N/A</v>
          </cell>
          <cell r="BT284"/>
          <cell r="BU284" t="e">
            <v>#N/A</v>
          </cell>
          <cell r="BV284"/>
          <cell r="BW284" t="e">
            <v>#N/A</v>
          </cell>
          <cell r="BX284"/>
          <cell r="BY284" t="e">
            <v>#N/A</v>
          </cell>
          <cell r="BZ284"/>
          <cell r="CA284" t="e">
            <v>#N/A</v>
          </cell>
          <cell r="CB284"/>
          <cell r="CC284" t="e">
            <v>#N/A</v>
          </cell>
          <cell r="CD284"/>
          <cell r="CE284" t="e">
            <v>#N/A</v>
          </cell>
          <cell r="CF284">
            <v>30</v>
          </cell>
          <cell r="CG284">
            <v>0</v>
          </cell>
          <cell r="CH284">
            <v>0.94730185497470487</v>
          </cell>
          <cell r="CI284">
            <v>0</v>
          </cell>
        </row>
        <row r="285">
          <cell r="A285">
            <v>283</v>
          </cell>
          <cell r="B285">
            <v>15</v>
          </cell>
          <cell r="C285" t="str">
            <v>県単事業</v>
          </cell>
          <cell r="D285" t="str">
            <v>む営第 15-13 号</v>
          </cell>
          <cell r="E285">
            <v>37352</v>
          </cell>
          <cell r="F285">
            <v>8</v>
          </cell>
          <cell r="G285" t="str">
            <v>モニタリングステーション（東通村砂子又）新築電気設備工事</v>
          </cell>
          <cell r="H285" t="str">
            <v>下北郡東通村大字砂子又字沢内地内</v>
          </cell>
          <cell r="I285" t="str">
            <v>平成16年3月19日まで</v>
          </cell>
          <cell r="J285" t="str">
            <v>有</v>
          </cell>
          <cell r="K285" t="str">
            <v>平成15年10月28日(火)から平成15年11月5日(水)まで</v>
          </cell>
          <cell r="L285"/>
          <cell r="M285"/>
          <cell r="N285" t="str">
            <v>平成15年11月6日</v>
          </cell>
          <cell r="O285" t="str">
            <v>(木)</v>
          </cell>
          <cell r="P285" t="str">
            <v>午前10時00分</v>
          </cell>
          <cell r="Q285" t="str">
            <v>請負代金額の100分の5以上の契約保証金を納付</v>
          </cell>
          <cell r="R285">
            <v>0</v>
          </cell>
          <cell r="S285">
            <v>0</v>
          </cell>
          <cell r="T285"/>
          <cell r="U285" t="str">
            <v>平成15年10月28日</v>
          </cell>
          <cell r="V285" t="str">
            <v>（有）カワシタ電業</v>
          </cell>
          <cell r="W285" t="str">
            <v>FAX</v>
          </cell>
          <cell r="X285" t="str">
            <v>（有）アジア電工舎</v>
          </cell>
          <cell r="Y285" t="str">
            <v>Fax 0175-23-5342</v>
          </cell>
          <cell r="Z285" t="str">
            <v>（有）防災電気工業</v>
          </cell>
          <cell r="AA285" t="str">
            <v>FAX</v>
          </cell>
          <cell r="AB285" t="str">
            <v>（株）大湊精電社</v>
          </cell>
          <cell r="AC285" t="str">
            <v>FAX</v>
          </cell>
          <cell r="AD285" t="str">
            <v>太田　勝美</v>
          </cell>
          <cell r="AE285" t="str">
            <v>FAX</v>
          </cell>
          <cell r="AF285" t="str">
            <v>（有）立花電工</v>
          </cell>
          <cell r="AG285" t="str">
            <v>Fａｘ 0175-26-2085</v>
          </cell>
          <cell r="AH285" t="str">
            <v>（株）高橋電機工業所</v>
          </cell>
          <cell r="AI285" t="str">
            <v>FAX</v>
          </cell>
          <cell r="AJ285" t="str">
            <v>(株)北栄</v>
          </cell>
          <cell r="AK285" t="str">
            <v>Fax 0175-34-6130</v>
          </cell>
          <cell r="AL285"/>
          <cell r="AM285" t="e">
            <v>#N/A</v>
          </cell>
          <cell r="AN285"/>
          <cell r="AO285" t="e">
            <v>#N/A</v>
          </cell>
          <cell r="AP285"/>
          <cell r="AQ285" t="e">
            <v>#N/A</v>
          </cell>
          <cell r="AR285"/>
          <cell r="AS285" t="e">
            <v>#N/A</v>
          </cell>
          <cell r="AT285"/>
          <cell r="AU285" t="e">
            <v>#N/A</v>
          </cell>
          <cell r="AV285"/>
          <cell r="AW285" t="e">
            <v>#N/A</v>
          </cell>
          <cell r="AX285"/>
          <cell r="AY285" t="e">
            <v>#N/A</v>
          </cell>
          <cell r="AZ285" t="str">
            <v>平成15年10月28日</v>
          </cell>
          <cell r="BA285">
            <v>2609250</v>
          </cell>
          <cell r="BB285"/>
          <cell r="BC285" t="e">
            <v>#N/A</v>
          </cell>
          <cell r="BD285"/>
          <cell r="BE285" t="e">
            <v>#N/A</v>
          </cell>
          <cell r="BF285"/>
          <cell r="BG285" t="e">
            <v>#N/A</v>
          </cell>
          <cell r="BH285"/>
          <cell r="BI285" t="e">
            <v>#N/A</v>
          </cell>
          <cell r="BJ285"/>
          <cell r="BK285" t="e">
            <v>#N/A</v>
          </cell>
          <cell r="BL285"/>
          <cell r="BM285" t="e">
            <v>#N/A</v>
          </cell>
          <cell r="BN285"/>
          <cell r="BO285" t="e">
            <v>#N/A</v>
          </cell>
          <cell r="BP285"/>
          <cell r="BQ285" t="e">
            <v>#N/A</v>
          </cell>
          <cell r="BR285"/>
          <cell r="BS285" t="e">
            <v>#N/A</v>
          </cell>
          <cell r="BT285"/>
          <cell r="BU285" t="e">
            <v>#N/A</v>
          </cell>
          <cell r="BV285"/>
          <cell r="BW285" t="e">
            <v>#N/A</v>
          </cell>
          <cell r="BX285"/>
          <cell r="BY285" t="e">
            <v>#N/A</v>
          </cell>
          <cell r="BZ285"/>
          <cell r="CA285" t="e">
            <v>#N/A</v>
          </cell>
          <cell r="CB285"/>
          <cell r="CC285" t="e">
            <v>#N/A</v>
          </cell>
          <cell r="CD285"/>
          <cell r="CE285" t="e">
            <v>#N/A</v>
          </cell>
          <cell r="CF285">
            <v>8</v>
          </cell>
          <cell r="CG285">
            <v>0</v>
          </cell>
          <cell r="CH285">
            <v>0.96923076923076923</v>
          </cell>
          <cell r="CI285">
            <v>1</v>
          </cell>
        </row>
        <row r="286">
          <cell r="A286">
            <v>284</v>
          </cell>
          <cell r="B286">
            <v>15</v>
          </cell>
          <cell r="C286" t="str">
            <v>県単事業</v>
          </cell>
          <cell r="D286" t="str">
            <v>第 7473 号</v>
          </cell>
          <cell r="E286">
            <v>37352</v>
          </cell>
          <cell r="F286">
            <v>9</v>
          </cell>
          <cell r="G286" t="str">
            <v>長後川内線防雪工事</v>
          </cell>
          <cell r="H286" t="str">
            <v>下北郡川内町大字野平地内</v>
          </cell>
          <cell r="I286" t="str">
            <v>平成16年3月25日まで</v>
          </cell>
          <cell r="J286" t="str">
            <v>有</v>
          </cell>
          <cell r="K286" t="str">
            <v>平成15年10月28日(火)から平成15年11月5日(水)まで</v>
          </cell>
          <cell r="L286"/>
          <cell r="M286"/>
          <cell r="N286" t="str">
            <v>平成15年11月6日</v>
          </cell>
          <cell r="O286" t="str">
            <v>(木)</v>
          </cell>
          <cell r="P286" t="str">
            <v>午前11時00分</v>
          </cell>
          <cell r="Q286" t="str">
            <v>請負代金額の100分の5以上の契約保証金を納付</v>
          </cell>
          <cell r="R286">
            <v>0</v>
          </cell>
          <cell r="S286">
            <v>0</v>
          </cell>
          <cell r="T286"/>
          <cell r="U286" t="str">
            <v>平成15年10月28日</v>
          </cell>
          <cell r="V286" t="str">
            <v>（株）庭田組</v>
          </cell>
          <cell r="W286" t="str">
            <v>FAX</v>
          </cell>
          <cell r="X286" t="str">
            <v>（有）熊谷工務店</v>
          </cell>
          <cell r="Y286" t="str">
            <v>FAX</v>
          </cell>
          <cell r="Z286" t="str">
            <v>（株）瀬川組</v>
          </cell>
          <cell r="AA286" t="str">
            <v>FAX</v>
          </cell>
          <cell r="AB286" t="str">
            <v>（株）セイホク</v>
          </cell>
          <cell r="AC286" t="str">
            <v>FAX</v>
          </cell>
          <cell r="AD286" t="str">
            <v>(有)片岡建設</v>
          </cell>
          <cell r="AE286" t="str">
            <v>Fax 0175-31-2522</v>
          </cell>
          <cell r="AF286" t="str">
            <v>（株）丹内土木</v>
          </cell>
          <cell r="AG286" t="str">
            <v>FAX</v>
          </cell>
          <cell r="AH286" t="str">
            <v>（有）誠和建設</v>
          </cell>
          <cell r="AI286" t="str">
            <v>Fax 0175-33-3213</v>
          </cell>
          <cell r="AJ286" t="str">
            <v>（有）鳥山建設</v>
          </cell>
          <cell r="AK286" t="str">
            <v>FAX</v>
          </cell>
          <cell r="AL286" t="str">
            <v>（株）相馬土木</v>
          </cell>
          <cell r="AM286" t="str">
            <v>FAX</v>
          </cell>
          <cell r="AN286"/>
          <cell r="AO286" t="e">
            <v>#N/A</v>
          </cell>
          <cell r="AP286"/>
          <cell r="AQ286" t="e">
            <v>#N/A</v>
          </cell>
          <cell r="AR286"/>
          <cell r="AS286" t="e">
            <v>#N/A</v>
          </cell>
          <cell r="AT286"/>
          <cell r="AU286" t="e">
            <v>#N/A</v>
          </cell>
          <cell r="AV286"/>
          <cell r="AW286" t="e">
            <v>#N/A</v>
          </cell>
          <cell r="AX286"/>
          <cell r="AY286" t="e">
            <v>#N/A</v>
          </cell>
          <cell r="AZ286" t="str">
            <v>平成15年10月28日</v>
          </cell>
          <cell r="BA286">
            <v>826350</v>
          </cell>
          <cell r="BB286"/>
          <cell r="BC286" t="e">
            <v>#N/A</v>
          </cell>
          <cell r="BD286"/>
          <cell r="BE286" t="e">
            <v>#N/A</v>
          </cell>
          <cell r="BF286"/>
          <cell r="BG286" t="e">
            <v>#N/A</v>
          </cell>
          <cell r="BH286"/>
          <cell r="BI286" t="e">
            <v>#N/A</v>
          </cell>
          <cell r="BJ286"/>
          <cell r="BK286" t="e">
            <v>#N/A</v>
          </cell>
          <cell r="BL286"/>
          <cell r="BM286" t="e">
            <v>#N/A</v>
          </cell>
          <cell r="BN286"/>
          <cell r="BO286" t="e">
            <v>#N/A</v>
          </cell>
          <cell r="BP286"/>
          <cell r="BQ286" t="e">
            <v>#N/A</v>
          </cell>
          <cell r="BR286"/>
          <cell r="BS286" t="e">
            <v>#N/A</v>
          </cell>
          <cell r="BT286"/>
          <cell r="BU286" t="e">
            <v>#N/A</v>
          </cell>
          <cell r="BV286"/>
          <cell r="BW286" t="e">
            <v>#N/A</v>
          </cell>
          <cell r="BX286"/>
          <cell r="BY286" t="e">
            <v>#N/A</v>
          </cell>
          <cell r="BZ286"/>
          <cell r="CA286" t="e">
            <v>#N/A</v>
          </cell>
          <cell r="CB286"/>
          <cell r="CC286" t="e">
            <v>#N/A</v>
          </cell>
          <cell r="CD286"/>
          <cell r="CE286" t="e">
            <v>#N/A</v>
          </cell>
          <cell r="CF286">
            <v>1</v>
          </cell>
          <cell r="CG286">
            <v>0</v>
          </cell>
          <cell r="CH286">
            <v>0.92161016949152541</v>
          </cell>
          <cell r="CI286">
            <v>1</v>
          </cell>
        </row>
        <row r="287">
          <cell r="A287">
            <v>285</v>
          </cell>
          <cell r="B287">
            <v>15</v>
          </cell>
          <cell r="C287" t="str">
            <v>県単事業</v>
          </cell>
          <cell r="D287" t="str">
            <v>第 7478 号</v>
          </cell>
          <cell r="E287">
            <v>37352</v>
          </cell>
          <cell r="F287">
            <v>9</v>
          </cell>
          <cell r="G287" t="str">
            <v>川内佐井線外防雪工事</v>
          </cell>
          <cell r="H287" t="str">
            <v>下北郡川内町大字川内外地内</v>
          </cell>
          <cell r="I287" t="str">
            <v>平成16年3月25日まで</v>
          </cell>
          <cell r="J287" t="str">
            <v>有</v>
          </cell>
          <cell r="K287" t="str">
            <v>平成15年10月28日(火)から平成15年11月5日(水)まで</v>
          </cell>
          <cell r="L287"/>
          <cell r="M287"/>
          <cell r="N287" t="str">
            <v>平成15年11月6日</v>
          </cell>
          <cell r="O287" t="str">
            <v>(木)</v>
          </cell>
          <cell r="P287" t="str">
            <v>午前11時00分</v>
          </cell>
          <cell r="Q287" t="str">
            <v>請負代金額の100分の5以上の契約保証金を納付</v>
          </cell>
          <cell r="R287">
            <v>0</v>
          </cell>
          <cell r="S287">
            <v>0</v>
          </cell>
          <cell r="T287" t="str">
            <v xml:space="preserve"> 条件付 　工事番号第７４７３号工事の</v>
          </cell>
          <cell r="U287" t="str">
            <v>平成15年10月28日</v>
          </cell>
          <cell r="V287" t="str">
            <v>（株）庭田組</v>
          </cell>
          <cell r="W287" t="str">
            <v>FAX</v>
          </cell>
          <cell r="X287" t="str">
            <v>（有）熊谷工務店</v>
          </cell>
          <cell r="Y287" t="str">
            <v>FAX</v>
          </cell>
          <cell r="Z287" t="str">
            <v>（株）瀬川組</v>
          </cell>
          <cell r="AA287" t="str">
            <v>FAX</v>
          </cell>
          <cell r="AB287" t="str">
            <v>（株）セイホク</v>
          </cell>
          <cell r="AC287" t="str">
            <v>FAX</v>
          </cell>
          <cell r="AD287" t="str">
            <v>(有)片岡建設</v>
          </cell>
          <cell r="AE287" t="str">
            <v>Fax 0175-31-2522</v>
          </cell>
          <cell r="AF287" t="str">
            <v>（株）丹内土木</v>
          </cell>
          <cell r="AG287" t="str">
            <v>FAX</v>
          </cell>
          <cell r="AH287" t="str">
            <v>（有）誠和建設</v>
          </cell>
          <cell r="AI287" t="str">
            <v>Fax 0175-33-3213</v>
          </cell>
          <cell r="AJ287" t="str">
            <v>（有）鳥山建設</v>
          </cell>
          <cell r="AK287" t="str">
            <v>FAX</v>
          </cell>
          <cell r="AL287" t="str">
            <v>（株）相馬土木</v>
          </cell>
          <cell r="AM287" t="str">
            <v>FAX</v>
          </cell>
          <cell r="AN287"/>
          <cell r="AO287" t="e">
            <v>#N/A</v>
          </cell>
          <cell r="AP287"/>
          <cell r="AQ287" t="e">
            <v>#N/A</v>
          </cell>
          <cell r="AR287"/>
          <cell r="AS287" t="e">
            <v>#N/A</v>
          </cell>
          <cell r="AT287"/>
          <cell r="AU287" t="e">
            <v>#N/A</v>
          </cell>
          <cell r="AV287"/>
          <cell r="AW287" t="e">
            <v>#N/A</v>
          </cell>
          <cell r="AX287"/>
          <cell r="AY287" t="e">
            <v>#N/A</v>
          </cell>
          <cell r="AZ287" t="str">
            <v>平成15年10月28日</v>
          </cell>
          <cell r="BA287">
            <v>2280600</v>
          </cell>
          <cell r="BB287"/>
          <cell r="BC287" t="e">
            <v>#N/A</v>
          </cell>
          <cell r="BD287"/>
          <cell r="BE287" t="e">
            <v>#N/A</v>
          </cell>
          <cell r="BF287"/>
          <cell r="BG287" t="e">
            <v>#N/A</v>
          </cell>
          <cell r="BH287"/>
          <cell r="BI287" t="e">
            <v>#N/A</v>
          </cell>
          <cell r="BJ287"/>
          <cell r="BK287" t="e">
            <v>#N/A</v>
          </cell>
          <cell r="BL287"/>
          <cell r="BM287" t="e">
            <v>#N/A</v>
          </cell>
          <cell r="BN287"/>
          <cell r="BO287" t="e">
            <v>#N/A</v>
          </cell>
          <cell r="BP287"/>
          <cell r="BQ287" t="e">
            <v>#N/A</v>
          </cell>
          <cell r="BR287"/>
          <cell r="BS287" t="e">
            <v>#N/A</v>
          </cell>
          <cell r="BT287"/>
          <cell r="BU287" t="e">
            <v>#N/A</v>
          </cell>
          <cell r="BV287"/>
          <cell r="BW287" t="e">
            <v>#N/A</v>
          </cell>
          <cell r="BX287"/>
          <cell r="BY287" t="e">
            <v>#N/A</v>
          </cell>
          <cell r="BZ287"/>
          <cell r="CA287" t="e">
            <v>#N/A</v>
          </cell>
          <cell r="CB287"/>
          <cell r="CC287" t="e">
            <v>#N/A</v>
          </cell>
          <cell r="CD287"/>
          <cell r="CE287" t="e">
            <v>#N/A</v>
          </cell>
          <cell r="CF287">
            <v>1</v>
          </cell>
          <cell r="CG287">
            <v>0</v>
          </cell>
          <cell r="CH287">
            <v>0.8</v>
          </cell>
          <cell r="CI287">
            <v>1</v>
          </cell>
        </row>
        <row r="288">
          <cell r="A288">
            <v>286</v>
          </cell>
          <cell r="B288">
            <v>15</v>
          </cell>
          <cell r="C288" t="str">
            <v>県単事業</v>
          </cell>
          <cell r="D288" t="str">
            <v>第 7474 号</v>
          </cell>
          <cell r="E288">
            <v>37352</v>
          </cell>
          <cell r="F288">
            <v>9</v>
          </cell>
          <cell r="G288" t="str">
            <v>むつ尻屋崎線防雪工事</v>
          </cell>
          <cell r="H288" t="str">
            <v>下北郡東通村大字野牛地内</v>
          </cell>
          <cell r="I288" t="str">
            <v>平成16年3月25日まで</v>
          </cell>
          <cell r="J288" t="str">
            <v>有</v>
          </cell>
          <cell r="K288" t="str">
            <v>平成15年10月28日(火)から平成15年11月5日(水)まで</v>
          </cell>
          <cell r="L288"/>
          <cell r="M288"/>
          <cell r="N288" t="str">
            <v>平成15年11月6日</v>
          </cell>
          <cell r="O288" t="str">
            <v>(木)</v>
          </cell>
          <cell r="P288" t="str">
            <v>午前11時00分</v>
          </cell>
          <cell r="Q288" t="str">
            <v>請負代金額の100分の5以上の契約保証金を納付</v>
          </cell>
          <cell r="R288">
            <v>0</v>
          </cell>
          <cell r="S288">
            <v>0</v>
          </cell>
          <cell r="T288"/>
          <cell r="U288" t="str">
            <v>平成15年10月28日</v>
          </cell>
          <cell r="V288" t="str">
            <v>（株）室組</v>
          </cell>
          <cell r="W288" t="str">
            <v>FAX</v>
          </cell>
          <cell r="X288" t="str">
            <v>広田建設（株）</v>
          </cell>
          <cell r="Y288" t="str">
            <v>FAX</v>
          </cell>
          <cell r="Z288" t="str">
            <v>浦田建設（株）</v>
          </cell>
          <cell r="AA288" t="str">
            <v>FAX</v>
          </cell>
          <cell r="AB288" t="str">
            <v>（有）東宮建設</v>
          </cell>
          <cell r="AC288" t="str">
            <v>FAX</v>
          </cell>
          <cell r="AD288" t="str">
            <v>川端管工土木（株）</v>
          </cell>
          <cell r="AE288" t="str">
            <v>FAX</v>
          </cell>
          <cell r="AF288" t="str">
            <v>（有）南川工業</v>
          </cell>
          <cell r="AG288" t="str">
            <v>FAX</v>
          </cell>
          <cell r="AH288" t="str">
            <v>坂本建設（株）</v>
          </cell>
          <cell r="AI288" t="str">
            <v>FAX</v>
          </cell>
          <cell r="AJ288" t="str">
            <v>（株）リバー建設</v>
          </cell>
          <cell r="AK288" t="str">
            <v>FAX</v>
          </cell>
          <cell r="AL288" t="str">
            <v>（有）駒谷工業</v>
          </cell>
          <cell r="AM288" t="str">
            <v>FAX</v>
          </cell>
          <cell r="AN288"/>
          <cell r="AO288" t="e">
            <v>#N/A</v>
          </cell>
          <cell r="AP288"/>
          <cell r="AQ288" t="e">
            <v>#N/A</v>
          </cell>
          <cell r="AR288"/>
          <cell r="AS288" t="e">
            <v>#N/A</v>
          </cell>
          <cell r="AT288"/>
          <cell r="AU288" t="e">
            <v>#N/A</v>
          </cell>
          <cell r="AV288"/>
          <cell r="AW288" t="e">
            <v>#N/A</v>
          </cell>
          <cell r="AX288"/>
          <cell r="AY288" t="e">
            <v>#N/A</v>
          </cell>
          <cell r="AZ288" t="str">
            <v>平成15年10月28日</v>
          </cell>
          <cell r="BA288">
            <v>2369850</v>
          </cell>
          <cell r="BB288"/>
          <cell r="BC288" t="e">
            <v>#N/A</v>
          </cell>
          <cell r="BD288"/>
          <cell r="BE288" t="e">
            <v>#N/A</v>
          </cell>
          <cell r="BF288"/>
          <cell r="BG288" t="e">
            <v>#N/A</v>
          </cell>
          <cell r="BH288"/>
          <cell r="BI288" t="e">
            <v>#N/A</v>
          </cell>
          <cell r="BJ288"/>
          <cell r="BK288" t="e">
            <v>#N/A</v>
          </cell>
          <cell r="BL288"/>
          <cell r="BM288" t="e">
            <v>#N/A</v>
          </cell>
          <cell r="BN288"/>
          <cell r="BO288" t="e">
            <v>#N/A</v>
          </cell>
          <cell r="BP288"/>
          <cell r="BQ288" t="e">
            <v>#N/A</v>
          </cell>
          <cell r="BR288"/>
          <cell r="BS288" t="e">
            <v>#N/A</v>
          </cell>
          <cell r="BT288"/>
          <cell r="BU288" t="e">
            <v>#N/A</v>
          </cell>
          <cell r="BV288"/>
          <cell r="BW288" t="e">
            <v>#N/A</v>
          </cell>
          <cell r="BX288"/>
          <cell r="BY288" t="e">
            <v>#N/A</v>
          </cell>
          <cell r="BZ288"/>
          <cell r="CA288" t="e">
            <v>#N/A</v>
          </cell>
          <cell r="CB288"/>
          <cell r="CC288" t="e">
            <v>#N/A</v>
          </cell>
          <cell r="CD288"/>
          <cell r="CE288" t="e">
            <v>#N/A</v>
          </cell>
          <cell r="CF288">
            <v>1</v>
          </cell>
          <cell r="CG288">
            <v>0</v>
          </cell>
          <cell r="CH288">
            <v>0.96991525423728808</v>
          </cell>
          <cell r="CI288">
            <v>1</v>
          </cell>
        </row>
        <row r="289">
          <cell r="A289">
            <v>287</v>
          </cell>
          <cell r="B289">
            <v>15</v>
          </cell>
          <cell r="C289" t="str">
            <v>県単事業</v>
          </cell>
          <cell r="D289" t="str">
            <v>第 7477 号</v>
          </cell>
          <cell r="E289">
            <v>37352</v>
          </cell>
          <cell r="F289">
            <v>9</v>
          </cell>
          <cell r="G289" t="str">
            <v>尻労袰部線外防雪工事</v>
          </cell>
          <cell r="H289" t="str">
            <v>下北郡東通村大字袰部外地内</v>
          </cell>
          <cell r="I289" t="str">
            <v>平成16年3月25日まで</v>
          </cell>
          <cell r="J289" t="str">
            <v>有</v>
          </cell>
          <cell r="K289" t="str">
            <v>平成15年10月28日(火)から平成15年11月5日(水)まで</v>
          </cell>
          <cell r="L289"/>
          <cell r="M289"/>
          <cell r="N289" t="str">
            <v>平成15年11月6日</v>
          </cell>
          <cell r="O289" t="str">
            <v>(木)</v>
          </cell>
          <cell r="P289" t="str">
            <v>午前11時00分</v>
          </cell>
          <cell r="Q289" t="str">
            <v>請負代金額の100分の5以上の契約保証金を納付</v>
          </cell>
          <cell r="R289">
            <v>0</v>
          </cell>
          <cell r="S289">
            <v>0</v>
          </cell>
          <cell r="T289" t="str">
            <v xml:space="preserve"> 条件付 　工事番号第７４７４号工事の</v>
          </cell>
          <cell r="U289" t="str">
            <v>平成15年10月28日</v>
          </cell>
          <cell r="V289" t="str">
            <v>（株）室組</v>
          </cell>
          <cell r="W289" t="str">
            <v>FAX</v>
          </cell>
          <cell r="X289" t="str">
            <v>広田建設（株）</v>
          </cell>
          <cell r="Y289" t="str">
            <v>FAX</v>
          </cell>
          <cell r="Z289" t="str">
            <v>浦田建設（株）</v>
          </cell>
          <cell r="AA289" t="str">
            <v>FAX</v>
          </cell>
          <cell r="AB289" t="str">
            <v>（有）東宮建設</v>
          </cell>
          <cell r="AC289" t="str">
            <v>FAX</v>
          </cell>
          <cell r="AD289" t="str">
            <v>川端管工土木（株）</v>
          </cell>
          <cell r="AE289" t="str">
            <v>FAX</v>
          </cell>
          <cell r="AF289" t="str">
            <v>（有）南川工業</v>
          </cell>
          <cell r="AG289" t="str">
            <v>FAX</v>
          </cell>
          <cell r="AH289" t="str">
            <v>坂本建設（株）</v>
          </cell>
          <cell r="AI289" t="str">
            <v>FAX</v>
          </cell>
          <cell r="AJ289" t="str">
            <v>（株）リバー建設</v>
          </cell>
          <cell r="AK289" t="str">
            <v>FAX</v>
          </cell>
          <cell r="AL289" t="str">
            <v>（有）駒谷工業</v>
          </cell>
          <cell r="AM289" t="str">
            <v>FAX</v>
          </cell>
          <cell r="AN289"/>
          <cell r="AO289" t="e">
            <v>#N/A</v>
          </cell>
          <cell r="AP289"/>
          <cell r="AQ289" t="e">
            <v>#N/A</v>
          </cell>
          <cell r="AR289"/>
          <cell r="AS289" t="e">
            <v>#N/A</v>
          </cell>
          <cell r="AT289"/>
          <cell r="AU289" t="e">
            <v>#N/A</v>
          </cell>
          <cell r="AV289"/>
          <cell r="AW289" t="e">
            <v>#N/A</v>
          </cell>
          <cell r="AX289"/>
          <cell r="AY289" t="e">
            <v>#N/A</v>
          </cell>
          <cell r="AZ289" t="str">
            <v>平成15年10月28日</v>
          </cell>
          <cell r="BA289">
            <v>2879100</v>
          </cell>
          <cell r="BB289"/>
          <cell r="BC289" t="e">
            <v>#N/A</v>
          </cell>
          <cell r="BD289"/>
          <cell r="BE289" t="e">
            <v>#N/A</v>
          </cell>
          <cell r="BF289"/>
          <cell r="BG289" t="e">
            <v>#N/A</v>
          </cell>
          <cell r="BH289"/>
          <cell r="BI289" t="e">
            <v>#N/A</v>
          </cell>
          <cell r="BJ289"/>
          <cell r="BK289" t="e">
            <v>#N/A</v>
          </cell>
          <cell r="BL289"/>
          <cell r="BM289" t="e">
            <v>#N/A</v>
          </cell>
          <cell r="BN289"/>
          <cell r="BO289" t="e">
            <v>#N/A</v>
          </cell>
          <cell r="BP289"/>
          <cell r="BQ289" t="e">
            <v>#N/A</v>
          </cell>
          <cell r="BR289"/>
          <cell r="BS289" t="e">
            <v>#N/A</v>
          </cell>
          <cell r="BT289"/>
          <cell r="BU289" t="e">
            <v>#N/A</v>
          </cell>
          <cell r="BV289"/>
          <cell r="BW289" t="e">
            <v>#N/A</v>
          </cell>
          <cell r="BX289"/>
          <cell r="BY289" t="e">
            <v>#N/A</v>
          </cell>
          <cell r="BZ289"/>
          <cell r="CA289" t="e">
            <v>#N/A</v>
          </cell>
          <cell r="CB289"/>
          <cell r="CC289" t="e">
            <v>#N/A</v>
          </cell>
          <cell r="CD289"/>
          <cell r="CE289" t="e">
            <v>#N/A</v>
          </cell>
          <cell r="CF289">
            <v>1</v>
          </cell>
          <cell r="CG289">
            <v>0</v>
          </cell>
          <cell r="CH289">
            <v>0.95853658536585362</v>
          </cell>
          <cell r="CI289">
            <v>1</v>
          </cell>
        </row>
        <row r="290">
          <cell r="A290">
            <v>288</v>
          </cell>
          <cell r="B290">
            <v>15</v>
          </cell>
          <cell r="C290" t="str">
            <v>県単事業</v>
          </cell>
          <cell r="D290" t="str">
            <v>第 7476 号</v>
          </cell>
          <cell r="E290">
            <v>37352</v>
          </cell>
          <cell r="F290">
            <v>8</v>
          </cell>
          <cell r="G290" t="str">
            <v>国道３３８号防雪工事</v>
          </cell>
          <cell r="H290" t="str">
            <v>下北郡佐井村大字佐井地内</v>
          </cell>
          <cell r="I290" t="str">
            <v>平成16年3月25日まで</v>
          </cell>
          <cell r="J290" t="str">
            <v>有</v>
          </cell>
          <cell r="K290" t="str">
            <v>平成15年10月28日(火)から平成15年11月5日(水)まで</v>
          </cell>
          <cell r="L290"/>
          <cell r="M290"/>
          <cell r="N290" t="str">
            <v>平成15年11月6日</v>
          </cell>
          <cell r="O290" t="str">
            <v>(木)</v>
          </cell>
          <cell r="P290" t="str">
            <v>午前11時00分</v>
          </cell>
          <cell r="Q290" t="str">
            <v>請負代金額の100分の5以上の契約保証金を納付</v>
          </cell>
          <cell r="R290">
            <v>0</v>
          </cell>
          <cell r="S290">
            <v>0</v>
          </cell>
          <cell r="T290"/>
          <cell r="U290" t="str">
            <v>平成15年10月28日</v>
          </cell>
          <cell r="V290" t="str">
            <v>高松建設工業（株）</v>
          </cell>
          <cell r="W290" t="str">
            <v>FAX</v>
          </cell>
          <cell r="X290" t="str">
            <v>（株）竹本建設</v>
          </cell>
          <cell r="Y290" t="str">
            <v>FAX</v>
          </cell>
          <cell r="Z290" t="str">
            <v>（有）渋田産業</v>
          </cell>
          <cell r="AA290" t="str">
            <v>FAX</v>
          </cell>
          <cell r="AB290" t="str">
            <v>大滝　正勝</v>
          </cell>
          <cell r="AC290" t="str">
            <v>FAX</v>
          </cell>
          <cell r="AD290" t="str">
            <v>中島建設（株）</v>
          </cell>
          <cell r="AE290" t="str">
            <v>FAX</v>
          </cell>
          <cell r="AF290" t="str">
            <v>（有）高久建設</v>
          </cell>
          <cell r="AG290" t="str">
            <v>FAX</v>
          </cell>
          <cell r="AH290" t="str">
            <v>（有）東出水道設備</v>
          </cell>
          <cell r="AI290" t="str">
            <v>FAX</v>
          </cell>
          <cell r="AJ290" t="str">
            <v>瀬原　達雄</v>
          </cell>
          <cell r="AK290" t="str">
            <v>FAX</v>
          </cell>
          <cell r="AL290"/>
          <cell r="AM290" t="e">
            <v>#N/A</v>
          </cell>
          <cell r="AN290"/>
          <cell r="AO290" t="e">
            <v>#N/A</v>
          </cell>
          <cell r="AP290"/>
          <cell r="AQ290" t="e">
            <v>#N/A</v>
          </cell>
          <cell r="AR290"/>
          <cell r="AS290" t="e">
            <v>#N/A</v>
          </cell>
          <cell r="AT290"/>
          <cell r="AU290" t="e">
            <v>#N/A</v>
          </cell>
          <cell r="AV290"/>
          <cell r="AW290" t="e">
            <v>#N/A</v>
          </cell>
          <cell r="AX290"/>
          <cell r="AY290" t="e">
            <v>#N/A</v>
          </cell>
          <cell r="AZ290" t="str">
            <v>平成15年10月28日</v>
          </cell>
          <cell r="BA290">
            <v>2146200</v>
          </cell>
          <cell r="BB290"/>
          <cell r="BC290" t="e">
            <v>#N/A</v>
          </cell>
          <cell r="BD290"/>
          <cell r="BE290" t="e">
            <v>#N/A</v>
          </cell>
          <cell r="BF290"/>
          <cell r="BG290" t="e">
            <v>#N/A</v>
          </cell>
          <cell r="BH290"/>
          <cell r="BI290" t="e">
            <v>#N/A</v>
          </cell>
          <cell r="BJ290"/>
          <cell r="BK290" t="e">
            <v>#N/A</v>
          </cell>
          <cell r="BL290"/>
          <cell r="BM290" t="e">
            <v>#N/A</v>
          </cell>
          <cell r="BN290"/>
          <cell r="BO290" t="e">
            <v>#N/A</v>
          </cell>
          <cell r="BP290"/>
          <cell r="BQ290" t="e">
            <v>#N/A</v>
          </cell>
          <cell r="BR290"/>
          <cell r="BS290" t="e">
            <v>#N/A</v>
          </cell>
          <cell r="BT290"/>
          <cell r="BU290" t="e">
            <v>#N/A</v>
          </cell>
          <cell r="BV290"/>
          <cell r="BW290" t="e">
            <v>#N/A</v>
          </cell>
          <cell r="BX290"/>
          <cell r="BY290" t="e">
            <v>#N/A</v>
          </cell>
          <cell r="BZ290"/>
          <cell r="CA290" t="e">
            <v>#N/A</v>
          </cell>
          <cell r="CB290"/>
          <cell r="CC290" t="e">
            <v>#N/A</v>
          </cell>
          <cell r="CD290"/>
          <cell r="CE290" t="e">
            <v>#N/A</v>
          </cell>
          <cell r="CF290">
            <v>1</v>
          </cell>
          <cell r="CG290">
            <v>0</v>
          </cell>
          <cell r="CH290">
            <v>0.95677570093457942</v>
          </cell>
          <cell r="CI290">
            <v>1</v>
          </cell>
        </row>
        <row r="291">
          <cell r="A291">
            <v>289</v>
          </cell>
          <cell r="B291">
            <v>15</v>
          </cell>
          <cell r="C291" t="str">
            <v>県単事業</v>
          </cell>
          <cell r="D291" t="str">
            <v>第 7472 号</v>
          </cell>
          <cell r="E291">
            <v>37352</v>
          </cell>
          <cell r="F291">
            <v>8</v>
          </cell>
          <cell r="G291" t="str">
            <v>国道３３８号防雪工事</v>
          </cell>
          <cell r="H291" t="str">
            <v>むつ市大字城ヶ沢地内</v>
          </cell>
          <cell r="I291" t="str">
            <v>平成16年3月25日まで</v>
          </cell>
          <cell r="J291" t="str">
            <v>有</v>
          </cell>
          <cell r="K291" t="str">
            <v>平成15年10月28日(火)から平成15年11月5日(水)まで</v>
          </cell>
          <cell r="L291"/>
          <cell r="M291"/>
          <cell r="N291" t="str">
            <v>平成15年11月6日</v>
          </cell>
          <cell r="O291" t="str">
            <v>(木)</v>
          </cell>
          <cell r="P291" t="str">
            <v>午前11時00分</v>
          </cell>
          <cell r="Q291" t="str">
            <v>請負代金額の100分の5以上の契約保証金を納付</v>
          </cell>
          <cell r="R291">
            <v>0</v>
          </cell>
          <cell r="S291">
            <v>0</v>
          </cell>
          <cell r="T291"/>
          <cell r="U291" t="str">
            <v>平成15年10月28日</v>
          </cell>
          <cell r="V291" t="str">
            <v>（有）川下土建</v>
          </cell>
          <cell r="W291" t="str">
            <v>FAX</v>
          </cell>
          <cell r="X291" t="str">
            <v>広田建設（株）</v>
          </cell>
          <cell r="Y291" t="str">
            <v>FAX</v>
          </cell>
          <cell r="Z291" t="str">
            <v>浦田建設（株）</v>
          </cell>
          <cell r="AA291" t="str">
            <v>FAX</v>
          </cell>
          <cell r="AB291" t="str">
            <v>（株）丹内土木</v>
          </cell>
          <cell r="AC291" t="str">
            <v>FAX</v>
          </cell>
          <cell r="AD291" t="str">
            <v>（有）鳥山建設</v>
          </cell>
          <cell r="AE291" t="str">
            <v>FAX</v>
          </cell>
          <cell r="AF291" t="str">
            <v>下北土木技術（有）</v>
          </cell>
          <cell r="AG291" t="str">
            <v>FAX</v>
          </cell>
          <cell r="AH291" t="str">
            <v>（有）中村工務店</v>
          </cell>
          <cell r="AI291" t="str">
            <v>FAX</v>
          </cell>
          <cell r="AJ291" t="str">
            <v>（株）相馬土木</v>
          </cell>
          <cell r="AK291" t="str">
            <v>FAX</v>
          </cell>
          <cell r="AL291"/>
          <cell r="AM291" t="e">
            <v>#N/A</v>
          </cell>
          <cell r="AN291"/>
          <cell r="AO291" t="e">
            <v>#N/A</v>
          </cell>
          <cell r="AP291"/>
          <cell r="AQ291" t="e">
            <v>#N/A</v>
          </cell>
          <cell r="AR291"/>
          <cell r="AS291" t="e">
            <v>#N/A</v>
          </cell>
          <cell r="AT291"/>
          <cell r="AU291" t="e">
            <v>#N/A</v>
          </cell>
          <cell r="AV291"/>
          <cell r="AW291" t="e">
            <v>#N/A</v>
          </cell>
          <cell r="AX291"/>
          <cell r="AY291" t="e">
            <v>#N/A</v>
          </cell>
          <cell r="AZ291" t="str">
            <v>平成15年10月28日</v>
          </cell>
          <cell r="BA291">
            <v>433650</v>
          </cell>
          <cell r="BB291"/>
          <cell r="BC291" t="e">
            <v>#N/A</v>
          </cell>
          <cell r="BD291"/>
          <cell r="BE291" t="e">
            <v>#N/A</v>
          </cell>
          <cell r="BF291"/>
          <cell r="BG291" t="e">
            <v>#N/A</v>
          </cell>
          <cell r="BH291"/>
          <cell r="BI291" t="e">
            <v>#N/A</v>
          </cell>
          <cell r="BJ291"/>
          <cell r="BK291" t="e">
            <v>#N/A</v>
          </cell>
          <cell r="BL291"/>
          <cell r="BM291" t="e">
            <v>#N/A</v>
          </cell>
          <cell r="BN291"/>
          <cell r="BO291" t="e">
            <v>#N/A</v>
          </cell>
          <cell r="BP291"/>
          <cell r="BQ291" t="e">
            <v>#N/A</v>
          </cell>
          <cell r="BR291"/>
          <cell r="BS291" t="e">
            <v>#N/A</v>
          </cell>
          <cell r="BT291"/>
          <cell r="BU291" t="e">
            <v>#N/A</v>
          </cell>
          <cell r="BV291"/>
          <cell r="BW291" t="e">
            <v>#N/A</v>
          </cell>
          <cell r="BX291"/>
          <cell r="BY291" t="e">
            <v>#N/A</v>
          </cell>
          <cell r="BZ291"/>
          <cell r="CA291" t="e">
            <v>#N/A</v>
          </cell>
          <cell r="CB291"/>
          <cell r="CC291" t="e">
            <v>#N/A</v>
          </cell>
          <cell r="CD291"/>
          <cell r="CE291" t="e">
            <v>#N/A</v>
          </cell>
          <cell r="CF291">
            <v>1</v>
          </cell>
          <cell r="CG291">
            <v>0</v>
          </cell>
          <cell r="CH291">
            <v>0.93360277136258663</v>
          </cell>
          <cell r="CI291">
            <v>1</v>
          </cell>
        </row>
        <row r="292">
          <cell r="A292">
            <v>290</v>
          </cell>
          <cell r="B292">
            <v>15</v>
          </cell>
          <cell r="C292" t="str">
            <v>県単事業</v>
          </cell>
          <cell r="D292" t="str">
            <v>第 7475 号</v>
          </cell>
          <cell r="E292">
            <v>37352</v>
          </cell>
          <cell r="F292">
            <v>8</v>
          </cell>
          <cell r="G292" t="str">
            <v>国道２７９号防雪工事</v>
          </cell>
          <cell r="H292" t="str">
            <v>下北郡大畑町大字正津川地内</v>
          </cell>
          <cell r="I292" t="str">
            <v>平成16年3月25日まで</v>
          </cell>
          <cell r="J292" t="str">
            <v>有</v>
          </cell>
          <cell r="K292" t="str">
            <v>平成15年10月28日(火)から平成15年11月5日(水)まで</v>
          </cell>
          <cell r="L292"/>
          <cell r="M292"/>
          <cell r="N292" t="str">
            <v>平成15年11月6日</v>
          </cell>
          <cell r="O292" t="str">
            <v>(木)</v>
          </cell>
          <cell r="P292" t="str">
            <v>午前11時00分</v>
          </cell>
          <cell r="Q292" t="str">
            <v>請負代金額の100分の5以上の契約保証金を納付</v>
          </cell>
          <cell r="R292">
            <v>0</v>
          </cell>
          <cell r="S292">
            <v>0</v>
          </cell>
          <cell r="T292"/>
          <cell r="U292" t="str">
            <v>平成15年10月28日</v>
          </cell>
          <cell r="V292" t="str">
            <v>（有）川下土建</v>
          </cell>
          <cell r="W292" t="str">
            <v>FAX</v>
          </cell>
          <cell r="X292" t="str">
            <v>（株）室組</v>
          </cell>
          <cell r="Y292" t="str">
            <v>FAX</v>
          </cell>
          <cell r="Z292" t="str">
            <v>下北土木技術（有）</v>
          </cell>
          <cell r="AA292" t="str">
            <v>FAX</v>
          </cell>
          <cell r="AB292" t="str">
            <v>（有）坪組</v>
          </cell>
          <cell r="AC292" t="str">
            <v>FAX</v>
          </cell>
          <cell r="AD292" t="str">
            <v>（株）菊池住設</v>
          </cell>
          <cell r="AE292" t="str">
            <v>FAX</v>
          </cell>
          <cell r="AF292" t="str">
            <v>開北産業（株）</v>
          </cell>
          <cell r="AG292" t="str">
            <v>FAX</v>
          </cell>
          <cell r="AH292" t="str">
            <v>(株)北栄</v>
          </cell>
          <cell r="AI292" t="str">
            <v>Fax 0175-34-6130</v>
          </cell>
          <cell r="AJ292" t="str">
            <v>（有）吉田工業ヤマヨシ</v>
          </cell>
          <cell r="AK292" t="str">
            <v>FAX</v>
          </cell>
          <cell r="AL292"/>
          <cell r="AM292" t="e">
            <v>#N/A</v>
          </cell>
          <cell r="AN292"/>
          <cell r="AO292" t="e">
            <v>#N/A</v>
          </cell>
          <cell r="AP292"/>
          <cell r="AQ292" t="e">
            <v>#N/A</v>
          </cell>
          <cell r="AR292"/>
          <cell r="AS292" t="e">
            <v>#N/A</v>
          </cell>
          <cell r="AT292"/>
          <cell r="AU292" t="e">
            <v>#N/A</v>
          </cell>
          <cell r="AV292"/>
          <cell r="AW292" t="e">
            <v>#N/A</v>
          </cell>
          <cell r="AX292"/>
          <cell r="AY292" t="e">
            <v>#N/A</v>
          </cell>
          <cell r="AZ292" t="str">
            <v>平成15年10月28日</v>
          </cell>
          <cell r="BA292">
            <v>525000</v>
          </cell>
          <cell r="BB292"/>
          <cell r="BC292" t="e">
            <v>#N/A</v>
          </cell>
          <cell r="BD292"/>
          <cell r="BE292" t="e">
            <v>#N/A</v>
          </cell>
          <cell r="BF292"/>
          <cell r="BG292" t="e">
            <v>#N/A</v>
          </cell>
          <cell r="BH292"/>
          <cell r="BI292" t="e">
            <v>#N/A</v>
          </cell>
          <cell r="BJ292"/>
          <cell r="BK292" t="e">
            <v>#N/A</v>
          </cell>
          <cell r="BL292"/>
          <cell r="BM292" t="e">
            <v>#N/A</v>
          </cell>
          <cell r="BN292"/>
          <cell r="BO292" t="e">
            <v>#N/A</v>
          </cell>
          <cell r="BP292"/>
          <cell r="BQ292" t="e">
            <v>#N/A</v>
          </cell>
          <cell r="BR292"/>
          <cell r="BS292" t="e">
            <v>#N/A</v>
          </cell>
          <cell r="BT292"/>
          <cell r="BU292" t="e">
            <v>#N/A</v>
          </cell>
          <cell r="BV292"/>
          <cell r="BW292" t="e">
            <v>#N/A</v>
          </cell>
          <cell r="BX292"/>
          <cell r="BY292" t="e">
            <v>#N/A</v>
          </cell>
          <cell r="BZ292"/>
          <cell r="CA292" t="e">
            <v>#N/A</v>
          </cell>
          <cell r="CB292"/>
          <cell r="CC292" t="e">
            <v>#N/A</v>
          </cell>
          <cell r="CD292"/>
          <cell r="CE292" t="e">
            <v>#N/A</v>
          </cell>
          <cell r="CF292">
            <v>1</v>
          </cell>
          <cell r="CG292">
            <v>0</v>
          </cell>
          <cell r="CH292">
            <v>0.92</v>
          </cell>
          <cell r="CI292">
            <v>1</v>
          </cell>
        </row>
        <row r="293">
          <cell r="A293">
            <v>291</v>
          </cell>
          <cell r="B293">
            <v>15</v>
          </cell>
          <cell r="C293" t="str">
            <v>県単事業</v>
          </cell>
          <cell r="D293" t="str">
            <v>第 7471 号</v>
          </cell>
          <cell r="E293">
            <v>37352</v>
          </cell>
          <cell r="F293">
            <v>8</v>
          </cell>
          <cell r="G293" t="str">
            <v>国道２７９号防雪工事</v>
          </cell>
          <cell r="H293" t="str">
            <v>むつ市大字金谷沢地内</v>
          </cell>
          <cell r="I293" t="str">
            <v>平成16年3月25日まで</v>
          </cell>
          <cell r="J293" t="str">
            <v>有</v>
          </cell>
          <cell r="K293" t="str">
            <v>平成15年10月28日(火)から平成15年11月5日(水)まで</v>
          </cell>
          <cell r="L293"/>
          <cell r="M293"/>
          <cell r="N293" t="str">
            <v>平成15年11月6日</v>
          </cell>
          <cell r="O293" t="str">
            <v>(木)</v>
          </cell>
          <cell r="P293" t="str">
            <v>午前11時00分</v>
          </cell>
          <cell r="Q293" t="str">
            <v>請負代金額の100分の5以上の契約保証金を納付</v>
          </cell>
          <cell r="R293">
            <v>0</v>
          </cell>
          <cell r="S293">
            <v>0</v>
          </cell>
          <cell r="T293"/>
          <cell r="U293" t="str">
            <v>平成15年10月28日</v>
          </cell>
          <cell r="V293" t="str">
            <v>（有）川下土建</v>
          </cell>
          <cell r="W293" t="str">
            <v>FAX</v>
          </cell>
          <cell r="X293" t="str">
            <v>むつ建設機械（株）</v>
          </cell>
          <cell r="Y293" t="str">
            <v>FAX</v>
          </cell>
          <cell r="Z293" t="str">
            <v>皆野建設（株）</v>
          </cell>
          <cell r="AA293" t="str">
            <v>FAX</v>
          </cell>
          <cell r="AB293" t="str">
            <v>（株）室組</v>
          </cell>
          <cell r="AC293" t="str">
            <v>FAX</v>
          </cell>
          <cell r="AD293" t="str">
            <v>（株）丹内土木</v>
          </cell>
          <cell r="AE293" t="str">
            <v>FAX</v>
          </cell>
          <cell r="AF293" t="str">
            <v>（有）鳥山建設</v>
          </cell>
          <cell r="AG293" t="str">
            <v>FAX</v>
          </cell>
          <cell r="AH293" t="str">
            <v>下北土木技術（有）</v>
          </cell>
          <cell r="AI293" t="str">
            <v>FAX</v>
          </cell>
          <cell r="AJ293" t="str">
            <v>（有）中村工務店</v>
          </cell>
          <cell r="AK293" t="str">
            <v>FAX</v>
          </cell>
          <cell r="AL293"/>
          <cell r="AM293" t="e">
            <v>#N/A</v>
          </cell>
          <cell r="AN293"/>
          <cell r="AO293" t="e">
            <v>#N/A</v>
          </cell>
          <cell r="AP293"/>
          <cell r="AQ293" t="e">
            <v>#N/A</v>
          </cell>
          <cell r="AR293"/>
          <cell r="AS293" t="e">
            <v>#N/A</v>
          </cell>
          <cell r="AT293"/>
          <cell r="AU293" t="e">
            <v>#N/A</v>
          </cell>
          <cell r="AV293"/>
          <cell r="AW293" t="e">
            <v>#N/A</v>
          </cell>
          <cell r="AX293"/>
          <cell r="AY293" t="e">
            <v>#N/A</v>
          </cell>
          <cell r="AZ293" t="str">
            <v>平成15年10月28日</v>
          </cell>
          <cell r="BA293">
            <v>2242800</v>
          </cell>
          <cell r="BB293"/>
          <cell r="BC293" t="e">
            <v>#N/A</v>
          </cell>
          <cell r="BD293"/>
          <cell r="BE293" t="e">
            <v>#N/A</v>
          </cell>
          <cell r="BF293"/>
          <cell r="BG293" t="e">
            <v>#N/A</v>
          </cell>
          <cell r="BH293"/>
          <cell r="BI293" t="e">
            <v>#N/A</v>
          </cell>
          <cell r="BJ293"/>
          <cell r="BK293" t="e">
            <v>#N/A</v>
          </cell>
          <cell r="BL293"/>
          <cell r="BM293" t="e">
            <v>#N/A</v>
          </cell>
          <cell r="BN293"/>
          <cell r="BO293" t="e">
            <v>#N/A</v>
          </cell>
          <cell r="BP293"/>
          <cell r="BQ293" t="e">
            <v>#N/A</v>
          </cell>
          <cell r="BR293"/>
          <cell r="BS293" t="e">
            <v>#N/A</v>
          </cell>
          <cell r="BT293"/>
          <cell r="BU293" t="e">
            <v>#N/A</v>
          </cell>
          <cell r="BV293"/>
          <cell r="BW293" t="e">
            <v>#N/A</v>
          </cell>
          <cell r="BX293"/>
          <cell r="BY293" t="e">
            <v>#N/A</v>
          </cell>
          <cell r="BZ293"/>
          <cell r="CA293" t="e">
            <v>#N/A</v>
          </cell>
          <cell r="CB293"/>
          <cell r="CC293" t="e">
            <v>#N/A</v>
          </cell>
          <cell r="CD293"/>
          <cell r="CE293" t="e">
            <v>#N/A</v>
          </cell>
          <cell r="CF293">
            <v>1</v>
          </cell>
          <cell r="CG293">
            <v>0</v>
          </cell>
          <cell r="CH293">
            <v>0.9609375</v>
          </cell>
          <cell r="CI293">
            <v>1</v>
          </cell>
        </row>
        <row r="294">
          <cell r="A294">
            <v>292</v>
          </cell>
          <cell r="B294">
            <v>15</v>
          </cell>
          <cell r="C294" t="str">
            <v>県単事業</v>
          </cell>
          <cell r="D294" t="str">
            <v>起海維第 7780 号</v>
          </cell>
          <cell r="E294">
            <v>37352</v>
          </cell>
          <cell r="F294">
            <v>8</v>
          </cell>
          <cell r="G294" t="str">
            <v>北関根海岸維持工事</v>
          </cell>
          <cell r="H294" t="str">
            <v>むつ市大字美付地内</v>
          </cell>
          <cell r="I294" t="str">
            <v>平成16年3月20日まで</v>
          </cell>
          <cell r="J294" t="str">
            <v>有</v>
          </cell>
          <cell r="K294" t="str">
            <v>平成15年10月21日(火)から平成15年11月5日(水)まで</v>
          </cell>
          <cell r="L294"/>
          <cell r="M294"/>
          <cell r="N294" t="str">
            <v>平成15年11月6日</v>
          </cell>
          <cell r="O294" t="str">
            <v>(木)</v>
          </cell>
          <cell r="P294" t="str">
            <v>午前11時00分</v>
          </cell>
          <cell r="Q294" t="str">
            <v>請負代金額の10分の1以上の契約保証金を納付</v>
          </cell>
          <cell r="R294">
            <v>0</v>
          </cell>
          <cell r="S294">
            <v>0</v>
          </cell>
          <cell r="T294"/>
          <cell r="U294" t="str">
            <v>平成15年10月21日</v>
          </cell>
          <cell r="V294" t="str">
            <v>（株）菊末産業</v>
          </cell>
          <cell r="W294" t="str">
            <v>FAX</v>
          </cell>
          <cell r="X294" t="str">
            <v>川端建設（株）</v>
          </cell>
          <cell r="Y294" t="str">
            <v>FAX</v>
          </cell>
          <cell r="Z294" t="str">
            <v>（株）中村組</v>
          </cell>
          <cell r="AA294" t="str">
            <v>FAX</v>
          </cell>
          <cell r="AB294" t="str">
            <v>（株）鹿内組</v>
          </cell>
          <cell r="AC294" t="str">
            <v>FAX</v>
          </cell>
          <cell r="AD294" t="str">
            <v>（株）杉本建設</v>
          </cell>
          <cell r="AE294" t="str">
            <v>FAX</v>
          </cell>
          <cell r="AF294" t="str">
            <v>（株）石鉢組</v>
          </cell>
          <cell r="AG294" t="str">
            <v>FAX</v>
          </cell>
          <cell r="AH294" t="str">
            <v>大協建設（株）</v>
          </cell>
          <cell r="AI294" t="str">
            <v>FAX</v>
          </cell>
          <cell r="AJ294" t="str">
            <v>（株）川村建設</v>
          </cell>
          <cell r="AK294" t="str">
            <v>FAX</v>
          </cell>
          <cell r="AL294"/>
          <cell r="AM294" t="e">
            <v>#N/A</v>
          </cell>
          <cell r="AN294"/>
          <cell r="AO294" t="e">
            <v>#N/A</v>
          </cell>
          <cell r="AP294"/>
          <cell r="AQ294" t="e">
            <v>#N/A</v>
          </cell>
          <cell r="AR294"/>
          <cell r="AS294" t="e">
            <v>#N/A</v>
          </cell>
          <cell r="AT294"/>
          <cell r="AU294" t="e">
            <v>#N/A</v>
          </cell>
          <cell r="AV294"/>
          <cell r="AW294" t="e">
            <v>#N/A</v>
          </cell>
          <cell r="AX294"/>
          <cell r="AY294" t="e">
            <v>#N/A</v>
          </cell>
          <cell r="AZ294" t="str">
            <v>平成15年10月21日</v>
          </cell>
          <cell r="BA294">
            <v>24051300</v>
          </cell>
          <cell r="BB294"/>
          <cell r="BC294" t="e">
            <v>#N/A</v>
          </cell>
          <cell r="BD294"/>
          <cell r="BE294" t="e">
            <v>#N/A</v>
          </cell>
          <cell r="BF294"/>
          <cell r="BG294" t="e">
            <v>#N/A</v>
          </cell>
          <cell r="BH294"/>
          <cell r="BI294" t="e">
            <v>#N/A</v>
          </cell>
          <cell r="BJ294"/>
          <cell r="BK294" t="e">
            <v>#N/A</v>
          </cell>
          <cell r="BL294"/>
          <cell r="BM294" t="e">
            <v>#N/A</v>
          </cell>
          <cell r="BN294"/>
          <cell r="BO294" t="e">
            <v>#N/A</v>
          </cell>
          <cell r="BP294"/>
          <cell r="BQ294" t="e">
            <v>#N/A</v>
          </cell>
          <cell r="BR294"/>
          <cell r="BS294" t="e">
            <v>#N/A</v>
          </cell>
          <cell r="BT294"/>
          <cell r="BU294" t="e">
            <v>#N/A</v>
          </cell>
          <cell r="BV294"/>
          <cell r="BW294" t="e">
            <v>#N/A</v>
          </cell>
          <cell r="BX294"/>
          <cell r="BY294" t="e">
            <v>#N/A</v>
          </cell>
          <cell r="BZ294"/>
          <cell r="CA294" t="e">
            <v>#N/A</v>
          </cell>
          <cell r="CB294"/>
          <cell r="CC294" t="e">
            <v>#N/A</v>
          </cell>
          <cell r="CD294"/>
          <cell r="CE294" t="e">
            <v>#N/A</v>
          </cell>
          <cell r="CF294">
            <v>1</v>
          </cell>
          <cell r="CG294">
            <v>1</v>
          </cell>
          <cell r="CH294">
            <v>0.97124999999999995</v>
          </cell>
          <cell r="CI294">
            <v>1</v>
          </cell>
        </row>
        <row r="295">
          <cell r="A295">
            <v>293</v>
          </cell>
          <cell r="B295">
            <v>15</v>
          </cell>
          <cell r="C295" t="str">
            <v>県単事業</v>
          </cell>
          <cell r="D295" t="str">
            <v>起砂第 7815 号</v>
          </cell>
          <cell r="E295">
            <v>37352</v>
          </cell>
          <cell r="F295">
            <v>10</v>
          </cell>
          <cell r="G295" t="str">
            <v>湯の小川地方特定砂防等環境整備工事</v>
          </cell>
          <cell r="H295" t="str">
            <v>下北郡川内町大字湯野川地内</v>
          </cell>
          <cell r="I295" t="str">
            <v>平成16年3月25日まで</v>
          </cell>
          <cell r="J295" t="str">
            <v>有</v>
          </cell>
          <cell r="K295" t="str">
            <v>平成15年10月21日(火)から平成15年11月5日(水)まで</v>
          </cell>
          <cell r="L295"/>
          <cell r="M295"/>
          <cell r="N295" t="str">
            <v>平成15年11月6日</v>
          </cell>
          <cell r="O295" t="str">
            <v>(木)</v>
          </cell>
          <cell r="P295" t="str">
            <v>午前11時00分</v>
          </cell>
          <cell r="Q295" t="str">
            <v>請負代金額の10分の1以上の契約保証金を納付</v>
          </cell>
          <cell r="R295">
            <v>0</v>
          </cell>
          <cell r="S295">
            <v>0</v>
          </cell>
          <cell r="T295"/>
          <cell r="U295" t="str">
            <v>平成15年10月21日</v>
          </cell>
          <cell r="V295" t="str">
            <v>（株）浜中土木</v>
          </cell>
          <cell r="W295" t="str">
            <v>FAX</v>
          </cell>
          <cell r="X295" t="str">
            <v>山内土木（株）</v>
          </cell>
          <cell r="Y295" t="str">
            <v>FAX</v>
          </cell>
          <cell r="Z295" t="str">
            <v>（株）柴田組</v>
          </cell>
          <cell r="AA295" t="str">
            <v>FAX</v>
          </cell>
          <cell r="AB295" t="str">
            <v>野村建設（株）</v>
          </cell>
          <cell r="AC295" t="str">
            <v>FAX</v>
          </cell>
          <cell r="AD295" t="str">
            <v>（株）中村組</v>
          </cell>
          <cell r="AE295" t="str">
            <v>FAX</v>
          </cell>
          <cell r="AF295" t="str">
            <v>川端建設（株）</v>
          </cell>
          <cell r="AG295" t="str">
            <v>FAX</v>
          </cell>
          <cell r="AH295" t="str">
            <v>（株）菊末産業</v>
          </cell>
          <cell r="AI295" t="str">
            <v>FAX</v>
          </cell>
          <cell r="AJ295" t="str">
            <v>（株）鹿内組</v>
          </cell>
          <cell r="AK295" t="str">
            <v>FAX</v>
          </cell>
          <cell r="AL295" t="str">
            <v>（株）杉本建設</v>
          </cell>
          <cell r="AM295" t="str">
            <v>FAX</v>
          </cell>
          <cell r="AN295" t="str">
            <v>（株）石鉢組</v>
          </cell>
          <cell r="AO295" t="str">
            <v>FAX</v>
          </cell>
          <cell r="AP295"/>
          <cell r="AQ295" t="e">
            <v>#N/A</v>
          </cell>
          <cell r="AR295"/>
          <cell r="AS295" t="e">
            <v>#N/A</v>
          </cell>
          <cell r="AT295"/>
          <cell r="AU295" t="e">
            <v>#N/A</v>
          </cell>
          <cell r="AV295"/>
          <cell r="AW295" t="e">
            <v>#N/A</v>
          </cell>
          <cell r="AX295"/>
          <cell r="AY295" t="e">
            <v>#N/A</v>
          </cell>
          <cell r="AZ295" t="str">
            <v>平成15年10月21日</v>
          </cell>
          <cell r="BA295">
            <v>20025600</v>
          </cell>
          <cell r="BB295"/>
          <cell r="BC295" t="e">
            <v>#N/A</v>
          </cell>
          <cell r="BD295"/>
          <cell r="BE295" t="e">
            <v>#N/A</v>
          </cell>
          <cell r="BF295"/>
          <cell r="BG295" t="e">
            <v>#N/A</v>
          </cell>
          <cell r="BH295"/>
          <cell r="BI295" t="e">
            <v>#N/A</v>
          </cell>
          <cell r="BJ295"/>
          <cell r="BK295" t="e">
            <v>#N/A</v>
          </cell>
          <cell r="BL295"/>
          <cell r="BM295" t="e">
            <v>#N/A</v>
          </cell>
          <cell r="BN295"/>
          <cell r="BO295" t="e">
            <v>#N/A</v>
          </cell>
          <cell r="BP295"/>
          <cell r="BQ295" t="e">
            <v>#N/A</v>
          </cell>
          <cell r="BR295"/>
          <cell r="BS295" t="e">
            <v>#N/A</v>
          </cell>
          <cell r="BT295"/>
          <cell r="BU295" t="e">
            <v>#N/A</v>
          </cell>
          <cell r="BV295"/>
          <cell r="BW295" t="e">
            <v>#N/A</v>
          </cell>
          <cell r="BX295"/>
          <cell r="BY295" t="e">
            <v>#N/A</v>
          </cell>
          <cell r="BZ295"/>
          <cell r="CA295" t="e">
            <v>#N/A</v>
          </cell>
          <cell r="CB295"/>
          <cell r="CC295" t="e">
            <v>#N/A</v>
          </cell>
          <cell r="CD295"/>
          <cell r="CE295" t="e">
            <v>#N/A</v>
          </cell>
          <cell r="CF295">
            <v>1</v>
          </cell>
          <cell r="CG295">
            <v>1</v>
          </cell>
          <cell r="CH295">
            <v>0.97124999999999995</v>
          </cell>
          <cell r="CI295">
            <v>1</v>
          </cell>
        </row>
        <row r="296">
          <cell r="A296">
            <v>294</v>
          </cell>
          <cell r="B296">
            <v>13</v>
          </cell>
          <cell r="C296" t="str">
            <v>公共事業</v>
          </cell>
          <cell r="D296" t="str">
            <v>除第 1 号</v>
          </cell>
          <cell r="E296"/>
          <cell r="F296">
            <v>8</v>
          </cell>
          <cell r="G296" t="str">
            <v>国道２７９号外除雪作業業務委託</v>
          </cell>
          <cell r="H296" t="str">
            <v>むつ市大字女館外地内</v>
          </cell>
          <cell r="I296" t="str">
            <v>平成16年3月28日まで</v>
          </cell>
          <cell r="J296" t="str">
            <v>有</v>
          </cell>
          <cell r="K296" t="str">
            <v>平成15年10月28日(火)から平成15年11月5日(水)まで</v>
          </cell>
          <cell r="L296"/>
          <cell r="M296"/>
          <cell r="N296" t="str">
            <v>平成15年11月6日</v>
          </cell>
          <cell r="O296" t="str">
            <v>(木)</v>
          </cell>
          <cell r="P296" t="str">
            <v>午後1時00分</v>
          </cell>
          <cell r="Q296" t="str">
            <v>契約金額の10分の1以上の契約保証金を納付</v>
          </cell>
          <cell r="R296">
            <v>0</v>
          </cell>
          <cell r="S296">
            <v>0</v>
          </cell>
          <cell r="T296"/>
          <cell r="U296" t="str">
            <v>平成15年10月28日</v>
          </cell>
          <cell r="V296" t="str">
            <v>山内土木（株）</v>
          </cell>
          <cell r="W296" t="str">
            <v>FAX</v>
          </cell>
          <cell r="X296" t="str">
            <v>野村建設（株）</v>
          </cell>
          <cell r="Y296" t="str">
            <v>FAX</v>
          </cell>
          <cell r="Z296" t="str">
            <v>（株）熊谷建設工業</v>
          </cell>
          <cell r="AA296" t="str">
            <v>FAX</v>
          </cell>
          <cell r="AB296" t="str">
            <v>磯沼建設（株）</v>
          </cell>
          <cell r="AC296" t="str">
            <v>FAX</v>
          </cell>
          <cell r="AD296" t="str">
            <v>杉山建設工業（株）</v>
          </cell>
          <cell r="AE296" t="str">
            <v>FAX</v>
          </cell>
          <cell r="AF296" t="str">
            <v>（株）橋本建設工業</v>
          </cell>
          <cell r="AG296" t="str">
            <v>FAX</v>
          </cell>
          <cell r="AH296" t="str">
            <v>川端建設（株）</v>
          </cell>
          <cell r="AI296" t="str">
            <v>FAX</v>
          </cell>
          <cell r="AJ296" t="str">
            <v>（株）菊末産業</v>
          </cell>
          <cell r="AK296" t="str">
            <v>FAX</v>
          </cell>
          <cell r="AL296"/>
          <cell r="AM296" t="e">
            <v>#N/A</v>
          </cell>
          <cell r="AN296"/>
          <cell r="AO296" t="e">
            <v>#N/A</v>
          </cell>
          <cell r="AP296"/>
          <cell r="AQ296" t="e">
            <v>#N/A</v>
          </cell>
          <cell r="AR296"/>
          <cell r="AS296" t="e">
            <v>#N/A</v>
          </cell>
          <cell r="AT296"/>
          <cell r="AU296" t="e">
            <v>#N/A</v>
          </cell>
          <cell r="AV296"/>
          <cell r="AW296" t="e">
            <v>#N/A</v>
          </cell>
          <cell r="AX296"/>
          <cell r="AY296" t="e">
            <v>#N/A</v>
          </cell>
          <cell r="AZ296" t="str">
            <v>平成15年10月28日</v>
          </cell>
          <cell r="BA296">
            <v>7896000</v>
          </cell>
          <cell r="BB296"/>
          <cell r="BC296" t="e">
            <v>#N/A</v>
          </cell>
          <cell r="BD296"/>
          <cell r="BE296" t="e">
            <v>#N/A</v>
          </cell>
          <cell r="BF296"/>
          <cell r="BG296" t="e">
            <v>#N/A</v>
          </cell>
          <cell r="BH296"/>
          <cell r="BI296" t="e">
            <v>#N/A</v>
          </cell>
          <cell r="BJ296"/>
          <cell r="BK296" t="e">
            <v>#N/A</v>
          </cell>
          <cell r="BL296"/>
          <cell r="BM296" t="e">
            <v>#N/A</v>
          </cell>
          <cell r="BN296"/>
          <cell r="BO296" t="e">
            <v>#N/A</v>
          </cell>
          <cell r="BP296"/>
          <cell r="BQ296" t="e">
            <v>#N/A</v>
          </cell>
          <cell r="BR296"/>
          <cell r="BS296" t="e">
            <v>#N/A</v>
          </cell>
          <cell r="BT296"/>
          <cell r="BU296" t="e">
            <v>#N/A</v>
          </cell>
          <cell r="BV296"/>
          <cell r="BW296" t="e">
            <v>#N/A</v>
          </cell>
          <cell r="BX296"/>
          <cell r="BY296" t="e">
            <v>#N/A</v>
          </cell>
          <cell r="BZ296"/>
          <cell r="CA296" t="e">
            <v>#N/A</v>
          </cell>
          <cell r="CB296"/>
          <cell r="CC296" t="e">
            <v>#N/A</v>
          </cell>
          <cell r="CD296"/>
          <cell r="CE296" t="e">
            <v>#N/A</v>
          </cell>
          <cell r="CF296">
            <v>30</v>
          </cell>
          <cell r="CG296">
            <v>0</v>
          </cell>
          <cell r="CH296">
            <v>0.98479087452471481</v>
          </cell>
          <cell r="CI296">
            <v>0</v>
          </cell>
        </row>
        <row r="297">
          <cell r="A297">
            <v>295</v>
          </cell>
          <cell r="B297">
            <v>13</v>
          </cell>
          <cell r="C297" t="str">
            <v>公共事業</v>
          </cell>
          <cell r="D297" t="str">
            <v>除第 2 号</v>
          </cell>
          <cell r="E297"/>
          <cell r="F297">
            <v>8</v>
          </cell>
          <cell r="G297" t="str">
            <v>国道３３８号外除雪作業業務委託</v>
          </cell>
          <cell r="H297" t="str">
            <v>下北郡東通村大字下田屋外地内</v>
          </cell>
          <cell r="I297" t="str">
            <v>平成16年3月28日まで</v>
          </cell>
          <cell r="J297" t="str">
            <v>有</v>
          </cell>
          <cell r="K297" t="str">
            <v>平成15年10月28日(火)から平成15年11月5日(水)まで</v>
          </cell>
          <cell r="L297"/>
          <cell r="M297"/>
          <cell r="N297" t="str">
            <v>平成15年11月6日</v>
          </cell>
          <cell r="O297" t="str">
            <v>(木)</v>
          </cell>
          <cell r="P297" t="str">
            <v>午後1時00分</v>
          </cell>
          <cell r="Q297" t="str">
            <v>契約金額の10分の1以上の契約保証金を納付</v>
          </cell>
          <cell r="R297">
            <v>0</v>
          </cell>
          <cell r="S297">
            <v>0</v>
          </cell>
          <cell r="T297"/>
          <cell r="U297" t="str">
            <v>平成15年10月28日</v>
          </cell>
          <cell r="V297" t="str">
            <v>山内土木（株）</v>
          </cell>
          <cell r="W297" t="str">
            <v>FAX</v>
          </cell>
          <cell r="X297" t="str">
            <v>（株）柴田組</v>
          </cell>
          <cell r="Y297" t="str">
            <v>FAX</v>
          </cell>
          <cell r="Z297" t="str">
            <v>野村建設（株）</v>
          </cell>
          <cell r="AA297" t="str">
            <v>FAX</v>
          </cell>
          <cell r="AB297" t="str">
            <v>（株）熊谷建設工業</v>
          </cell>
          <cell r="AC297" t="str">
            <v>FAX</v>
          </cell>
          <cell r="AD297" t="str">
            <v>杉山建設工業（株）</v>
          </cell>
          <cell r="AE297" t="str">
            <v>FAX</v>
          </cell>
          <cell r="AF297" t="str">
            <v>（株）橋本建設工業</v>
          </cell>
          <cell r="AG297" t="str">
            <v>FAX</v>
          </cell>
          <cell r="AH297" t="str">
            <v>川端建設（株）</v>
          </cell>
          <cell r="AI297" t="str">
            <v>FAX</v>
          </cell>
          <cell r="AJ297" t="str">
            <v>（株）菊末産業</v>
          </cell>
          <cell r="AK297" t="str">
            <v>FAX</v>
          </cell>
          <cell r="AL297"/>
          <cell r="AM297" t="e">
            <v>#N/A</v>
          </cell>
          <cell r="AN297"/>
          <cell r="AO297" t="e">
            <v>#N/A</v>
          </cell>
          <cell r="AP297"/>
          <cell r="AQ297" t="e">
            <v>#N/A</v>
          </cell>
          <cell r="AR297"/>
          <cell r="AS297" t="e">
            <v>#N/A</v>
          </cell>
          <cell r="AT297"/>
          <cell r="AU297" t="e">
            <v>#N/A</v>
          </cell>
          <cell r="AV297"/>
          <cell r="AW297" t="e">
            <v>#N/A</v>
          </cell>
          <cell r="AX297"/>
          <cell r="AY297" t="e">
            <v>#N/A</v>
          </cell>
          <cell r="AZ297" t="str">
            <v>平成15年10月28日</v>
          </cell>
          <cell r="BA297">
            <v>6053250</v>
          </cell>
          <cell r="BB297"/>
          <cell r="BC297" t="e">
            <v>#N/A</v>
          </cell>
          <cell r="BD297"/>
          <cell r="BE297" t="e">
            <v>#N/A</v>
          </cell>
          <cell r="BF297"/>
          <cell r="BG297" t="e">
            <v>#N/A</v>
          </cell>
          <cell r="BH297"/>
          <cell r="BI297" t="e">
            <v>#N/A</v>
          </cell>
          <cell r="BJ297"/>
          <cell r="BK297" t="e">
            <v>#N/A</v>
          </cell>
          <cell r="BL297"/>
          <cell r="BM297" t="e">
            <v>#N/A</v>
          </cell>
          <cell r="BN297"/>
          <cell r="BO297" t="e">
            <v>#N/A</v>
          </cell>
          <cell r="BP297"/>
          <cell r="BQ297" t="e">
            <v>#N/A</v>
          </cell>
          <cell r="BR297"/>
          <cell r="BS297" t="e">
            <v>#N/A</v>
          </cell>
          <cell r="BT297"/>
          <cell r="BU297" t="e">
            <v>#N/A</v>
          </cell>
          <cell r="BV297"/>
          <cell r="BW297" t="e">
            <v>#N/A</v>
          </cell>
          <cell r="BX297"/>
          <cell r="BY297" t="e">
            <v>#N/A</v>
          </cell>
          <cell r="BZ297"/>
          <cell r="CA297" t="e">
            <v>#N/A</v>
          </cell>
          <cell r="CB297"/>
          <cell r="CC297" t="e">
            <v>#N/A</v>
          </cell>
          <cell r="CD297"/>
          <cell r="CE297" t="e">
            <v>#N/A</v>
          </cell>
          <cell r="CF297">
            <v>30</v>
          </cell>
          <cell r="CG297">
            <v>0</v>
          </cell>
          <cell r="CH297">
            <v>0.97190082644628095</v>
          </cell>
          <cell r="CI297">
            <v>0</v>
          </cell>
        </row>
        <row r="298">
          <cell r="A298">
            <v>296</v>
          </cell>
          <cell r="B298">
            <v>13</v>
          </cell>
          <cell r="C298" t="str">
            <v>公共事業</v>
          </cell>
          <cell r="D298" t="str">
            <v>除第 3 号</v>
          </cell>
          <cell r="E298"/>
          <cell r="F298">
            <v>8</v>
          </cell>
          <cell r="G298" t="str">
            <v>むつ尻屋崎線外除雪作業業務委託</v>
          </cell>
          <cell r="H298" t="str">
            <v>むつ市大字横迎町外地内</v>
          </cell>
          <cell r="I298" t="str">
            <v>平成16年3月28日まで</v>
          </cell>
          <cell r="J298" t="str">
            <v>有</v>
          </cell>
          <cell r="K298" t="str">
            <v>平成15年10月28日(火)から平成15年11月5日(水)まで</v>
          </cell>
          <cell r="L298"/>
          <cell r="M298"/>
          <cell r="N298" t="str">
            <v>平成15年11月6日</v>
          </cell>
          <cell r="O298" t="str">
            <v>(木)</v>
          </cell>
          <cell r="P298" t="str">
            <v>午後1時00分</v>
          </cell>
          <cell r="Q298" t="str">
            <v>契約金額の10分の1以上の契約保証金を納付</v>
          </cell>
          <cell r="R298">
            <v>0</v>
          </cell>
          <cell r="S298">
            <v>0</v>
          </cell>
          <cell r="T298"/>
          <cell r="U298" t="str">
            <v>平成15年10月28日</v>
          </cell>
          <cell r="V298" t="str">
            <v>山内土木（株）</v>
          </cell>
          <cell r="W298" t="str">
            <v>FAX</v>
          </cell>
          <cell r="X298" t="str">
            <v>（株）柴田組</v>
          </cell>
          <cell r="Y298" t="str">
            <v>FAX</v>
          </cell>
          <cell r="Z298" t="str">
            <v>野村建設（株）</v>
          </cell>
          <cell r="AA298" t="str">
            <v>FAX</v>
          </cell>
          <cell r="AB298" t="str">
            <v>磯沼建設（株）</v>
          </cell>
          <cell r="AC298" t="str">
            <v>FAX</v>
          </cell>
          <cell r="AD298" t="str">
            <v>（株）橋本建設工業</v>
          </cell>
          <cell r="AE298" t="str">
            <v>FAX</v>
          </cell>
          <cell r="AF298" t="str">
            <v>大畑振興建設（株）</v>
          </cell>
          <cell r="AG298" t="str">
            <v>FAX</v>
          </cell>
          <cell r="AH298" t="str">
            <v>川端建設（株）</v>
          </cell>
          <cell r="AI298" t="str">
            <v>FAX</v>
          </cell>
          <cell r="AJ298" t="str">
            <v>（株）菊末産業</v>
          </cell>
          <cell r="AK298" t="str">
            <v>FAX</v>
          </cell>
          <cell r="AL298"/>
          <cell r="AM298" t="e">
            <v>#N/A</v>
          </cell>
          <cell r="AN298"/>
          <cell r="AO298" t="e">
            <v>#N/A</v>
          </cell>
          <cell r="AP298"/>
          <cell r="AQ298" t="e">
            <v>#N/A</v>
          </cell>
          <cell r="AR298"/>
          <cell r="AS298" t="e">
            <v>#N/A</v>
          </cell>
          <cell r="AT298"/>
          <cell r="AU298" t="e">
            <v>#N/A</v>
          </cell>
          <cell r="AV298"/>
          <cell r="AW298" t="e">
            <v>#N/A</v>
          </cell>
          <cell r="AX298"/>
          <cell r="AY298" t="e">
            <v>#N/A</v>
          </cell>
          <cell r="AZ298" t="str">
            <v>平成15年10月28日</v>
          </cell>
          <cell r="BA298">
            <v>7987350</v>
          </cell>
          <cell r="BB298"/>
          <cell r="BC298" t="e">
            <v>#N/A</v>
          </cell>
          <cell r="BD298"/>
          <cell r="BE298" t="e">
            <v>#N/A</v>
          </cell>
          <cell r="BF298"/>
          <cell r="BG298" t="e">
            <v>#N/A</v>
          </cell>
          <cell r="BH298"/>
          <cell r="BI298" t="e">
            <v>#N/A</v>
          </cell>
          <cell r="BJ298"/>
          <cell r="BK298" t="e">
            <v>#N/A</v>
          </cell>
          <cell r="BL298"/>
          <cell r="BM298" t="e">
            <v>#N/A</v>
          </cell>
          <cell r="BN298"/>
          <cell r="BO298" t="e">
            <v>#N/A</v>
          </cell>
          <cell r="BP298"/>
          <cell r="BQ298" t="e">
            <v>#N/A</v>
          </cell>
          <cell r="BR298"/>
          <cell r="BS298" t="e">
            <v>#N/A</v>
          </cell>
          <cell r="BT298"/>
          <cell r="BU298" t="e">
            <v>#N/A</v>
          </cell>
          <cell r="BV298"/>
          <cell r="BW298" t="e">
            <v>#N/A</v>
          </cell>
          <cell r="BX298"/>
          <cell r="BY298" t="e">
            <v>#N/A</v>
          </cell>
          <cell r="BZ298"/>
          <cell r="CA298" t="e">
            <v>#N/A</v>
          </cell>
          <cell r="CB298"/>
          <cell r="CC298" t="e">
            <v>#N/A</v>
          </cell>
          <cell r="CD298"/>
          <cell r="CE298" t="e">
            <v>#N/A</v>
          </cell>
          <cell r="CF298">
            <v>30</v>
          </cell>
          <cell r="CG298">
            <v>0</v>
          </cell>
          <cell r="CH298">
            <v>0.98684210526315785</v>
          </cell>
          <cell r="CI298">
            <v>0</v>
          </cell>
        </row>
        <row r="299">
          <cell r="A299">
            <v>297</v>
          </cell>
          <cell r="B299">
            <v>13</v>
          </cell>
          <cell r="C299" t="str">
            <v>公共事業</v>
          </cell>
          <cell r="D299" t="str">
            <v>除第 4 号</v>
          </cell>
          <cell r="E299"/>
          <cell r="F299">
            <v>9</v>
          </cell>
          <cell r="G299" t="str">
            <v>国道３３８号外除雪作業業務委託</v>
          </cell>
          <cell r="H299" t="str">
            <v>下北郡川内町大字川内外地内</v>
          </cell>
          <cell r="I299" t="str">
            <v>平成16年3月28日まで</v>
          </cell>
          <cell r="J299" t="str">
            <v>有</v>
          </cell>
          <cell r="K299" t="str">
            <v>平成15年10月28日(火)から平成15年11月5日(水)まで</v>
          </cell>
          <cell r="L299"/>
          <cell r="M299"/>
          <cell r="N299" t="str">
            <v>平成15年11月6日</v>
          </cell>
          <cell r="O299" t="str">
            <v>(木)</v>
          </cell>
          <cell r="P299" t="str">
            <v>午後1時00分</v>
          </cell>
          <cell r="Q299" t="str">
            <v>契約金額の10分の1以上の契約保証金を納付</v>
          </cell>
          <cell r="R299">
            <v>0</v>
          </cell>
          <cell r="S299">
            <v>0</v>
          </cell>
          <cell r="T299"/>
          <cell r="U299" t="str">
            <v>平成15年10月28日</v>
          </cell>
          <cell r="V299" t="str">
            <v>（株）浜中土木</v>
          </cell>
          <cell r="W299" t="str">
            <v>FAX</v>
          </cell>
          <cell r="X299" t="str">
            <v>山内土木（株）</v>
          </cell>
          <cell r="Y299" t="str">
            <v>FAX</v>
          </cell>
          <cell r="Z299" t="str">
            <v>（株）柴田組</v>
          </cell>
          <cell r="AA299" t="str">
            <v>FAX</v>
          </cell>
          <cell r="AB299" t="str">
            <v>野村建設（株）</v>
          </cell>
          <cell r="AC299" t="str">
            <v>FAX</v>
          </cell>
          <cell r="AD299" t="str">
            <v>杉山建設工業（株）</v>
          </cell>
          <cell r="AE299" t="str">
            <v>FAX</v>
          </cell>
          <cell r="AF299" t="str">
            <v>大畑振興建設（株）</v>
          </cell>
          <cell r="AG299" t="str">
            <v>FAX</v>
          </cell>
          <cell r="AH299" t="str">
            <v>（株）中村組</v>
          </cell>
          <cell r="AI299" t="str">
            <v>FAX</v>
          </cell>
          <cell r="AJ299" t="str">
            <v>川端建設（株）</v>
          </cell>
          <cell r="AK299" t="str">
            <v>FAX</v>
          </cell>
          <cell r="AL299" t="str">
            <v>（株）菊末産業</v>
          </cell>
          <cell r="AM299" t="str">
            <v>FAX</v>
          </cell>
          <cell r="AN299"/>
          <cell r="AO299" t="e">
            <v>#N/A</v>
          </cell>
          <cell r="AP299"/>
          <cell r="AQ299" t="e">
            <v>#N/A</v>
          </cell>
          <cell r="AR299"/>
          <cell r="AS299" t="e">
            <v>#N/A</v>
          </cell>
          <cell r="AT299"/>
          <cell r="AU299" t="e">
            <v>#N/A</v>
          </cell>
          <cell r="AV299"/>
          <cell r="AW299" t="e">
            <v>#N/A</v>
          </cell>
          <cell r="AX299"/>
          <cell r="AY299" t="e">
            <v>#N/A</v>
          </cell>
          <cell r="AZ299" t="str">
            <v>平成15年10月28日</v>
          </cell>
          <cell r="BA299">
            <v>5451600</v>
          </cell>
          <cell r="BB299"/>
          <cell r="BC299" t="e">
            <v>#N/A</v>
          </cell>
          <cell r="BD299"/>
          <cell r="BE299" t="e">
            <v>#N/A</v>
          </cell>
          <cell r="BF299"/>
          <cell r="BG299" t="e">
            <v>#N/A</v>
          </cell>
          <cell r="BH299"/>
          <cell r="BI299" t="e">
            <v>#N/A</v>
          </cell>
          <cell r="BJ299"/>
          <cell r="BK299" t="e">
            <v>#N/A</v>
          </cell>
          <cell r="BL299"/>
          <cell r="BM299" t="e">
            <v>#N/A</v>
          </cell>
          <cell r="BN299"/>
          <cell r="BO299" t="e">
            <v>#N/A</v>
          </cell>
          <cell r="BP299"/>
          <cell r="BQ299" t="e">
            <v>#N/A</v>
          </cell>
          <cell r="BR299"/>
          <cell r="BS299" t="e">
            <v>#N/A</v>
          </cell>
          <cell r="BT299"/>
          <cell r="BU299" t="e">
            <v>#N/A</v>
          </cell>
          <cell r="BV299"/>
          <cell r="BW299" t="e">
            <v>#N/A</v>
          </cell>
          <cell r="BX299"/>
          <cell r="BY299" t="e">
            <v>#N/A</v>
          </cell>
          <cell r="BZ299"/>
          <cell r="CA299" t="e">
            <v>#N/A</v>
          </cell>
          <cell r="CB299"/>
          <cell r="CC299" t="e">
            <v>#N/A</v>
          </cell>
          <cell r="CD299"/>
          <cell r="CE299" t="e">
            <v>#N/A</v>
          </cell>
          <cell r="CF299">
            <v>30</v>
          </cell>
          <cell r="CG299">
            <v>0</v>
          </cell>
          <cell r="CH299">
            <v>0.96330275229357798</v>
          </cell>
          <cell r="CI299">
            <v>0</v>
          </cell>
        </row>
        <row r="300">
          <cell r="A300">
            <v>298</v>
          </cell>
          <cell r="B300">
            <v>13</v>
          </cell>
          <cell r="C300" t="str">
            <v>公共事業</v>
          </cell>
          <cell r="D300" t="str">
            <v>除第 5 号</v>
          </cell>
          <cell r="E300"/>
          <cell r="F300">
            <v>8</v>
          </cell>
          <cell r="G300" t="str">
            <v>国道３３８号外除雪作業業務委託</v>
          </cell>
          <cell r="H300" t="str">
            <v>下北郡脇野沢村大字源藤城外地内</v>
          </cell>
          <cell r="I300" t="str">
            <v>平成16年3月28日まで</v>
          </cell>
          <cell r="J300" t="str">
            <v>有</v>
          </cell>
          <cell r="K300" t="str">
            <v>平成15年10月28日(火)から平成15年11月5日(水)まで</v>
          </cell>
          <cell r="L300"/>
          <cell r="M300"/>
          <cell r="N300" t="str">
            <v>平成15年11月6日</v>
          </cell>
          <cell r="O300" t="str">
            <v>(木)</v>
          </cell>
          <cell r="P300" t="str">
            <v>午後1時00分</v>
          </cell>
          <cell r="Q300" t="str">
            <v>契約金額の10分の1以上の契約保証金を納付</v>
          </cell>
          <cell r="R300">
            <v>0</v>
          </cell>
          <cell r="S300">
            <v>0</v>
          </cell>
          <cell r="T300"/>
          <cell r="U300" t="str">
            <v>平成15年10月28日</v>
          </cell>
          <cell r="V300" t="str">
            <v>（株）浜中土木</v>
          </cell>
          <cell r="W300" t="str">
            <v>FAX</v>
          </cell>
          <cell r="X300" t="str">
            <v>山内土木（株）</v>
          </cell>
          <cell r="Y300" t="str">
            <v>FAX</v>
          </cell>
          <cell r="Z300" t="str">
            <v>（株）柴田組</v>
          </cell>
          <cell r="AA300" t="str">
            <v>FAX</v>
          </cell>
          <cell r="AB300" t="str">
            <v>野村建設（株）</v>
          </cell>
          <cell r="AC300" t="str">
            <v>FAX</v>
          </cell>
          <cell r="AD300" t="str">
            <v>（株）熊谷建設工業</v>
          </cell>
          <cell r="AE300" t="str">
            <v>FAX</v>
          </cell>
          <cell r="AF300" t="str">
            <v>磯沼建設（株）</v>
          </cell>
          <cell r="AG300" t="str">
            <v>FAX</v>
          </cell>
          <cell r="AH300" t="str">
            <v>（株）中村組</v>
          </cell>
          <cell r="AI300" t="str">
            <v>FAX</v>
          </cell>
          <cell r="AJ300" t="str">
            <v>川端建設（株）</v>
          </cell>
          <cell r="AK300" t="str">
            <v>FAX</v>
          </cell>
          <cell r="AL300"/>
          <cell r="AM300" t="e">
            <v>#N/A</v>
          </cell>
          <cell r="AN300"/>
          <cell r="AO300" t="e">
            <v>#N/A</v>
          </cell>
          <cell r="AP300"/>
          <cell r="AQ300" t="e">
            <v>#N/A</v>
          </cell>
          <cell r="AR300"/>
          <cell r="AS300" t="e">
            <v>#N/A</v>
          </cell>
          <cell r="AT300"/>
          <cell r="AU300" t="e">
            <v>#N/A</v>
          </cell>
          <cell r="AV300"/>
          <cell r="AW300" t="e">
            <v>#N/A</v>
          </cell>
          <cell r="AX300"/>
          <cell r="AY300" t="e">
            <v>#N/A</v>
          </cell>
          <cell r="AZ300" t="str">
            <v>平成15年10月28日</v>
          </cell>
          <cell r="BA300">
            <v>5643750</v>
          </cell>
          <cell r="BB300"/>
          <cell r="BC300" t="e">
            <v>#N/A</v>
          </cell>
          <cell r="BD300"/>
          <cell r="BE300" t="e">
            <v>#N/A</v>
          </cell>
          <cell r="BF300"/>
          <cell r="BG300" t="e">
            <v>#N/A</v>
          </cell>
          <cell r="BH300"/>
          <cell r="BI300" t="e">
            <v>#N/A</v>
          </cell>
          <cell r="BJ300"/>
          <cell r="BK300" t="e">
            <v>#N/A</v>
          </cell>
          <cell r="BL300"/>
          <cell r="BM300" t="e">
            <v>#N/A</v>
          </cell>
          <cell r="BN300"/>
          <cell r="BO300" t="e">
            <v>#N/A</v>
          </cell>
          <cell r="BP300"/>
          <cell r="BQ300" t="e">
            <v>#N/A</v>
          </cell>
          <cell r="BR300"/>
          <cell r="BS300" t="e">
            <v>#N/A</v>
          </cell>
          <cell r="BT300"/>
          <cell r="BU300" t="e">
            <v>#N/A</v>
          </cell>
          <cell r="BV300"/>
          <cell r="BW300" t="e">
            <v>#N/A</v>
          </cell>
          <cell r="BX300"/>
          <cell r="BY300" t="e">
            <v>#N/A</v>
          </cell>
          <cell r="BZ300"/>
          <cell r="CA300" t="e">
            <v>#N/A</v>
          </cell>
          <cell r="CB300"/>
          <cell r="CC300" t="e">
            <v>#N/A</v>
          </cell>
          <cell r="CD300"/>
          <cell r="CE300" t="e">
            <v>#N/A</v>
          </cell>
          <cell r="CF300">
            <v>30</v>
          </cell>
          <cell r="CG300">
            <v>0</v>
          </cell>
          <cell r="CH300">
            <v>0.96808510638297873</v>
          </cell>
          <cell r="CI300">
            <v>0</v>
          </cell>
        </row>
        <row r="301">
          <cell r="A301">
            <v>299</v>
          </cell>
          <cell r="B301">
            <v>13</v>
          </cell>
          <cell r="C301" t="str">
            <v>公共事業</v>
          </cell>
          <cell r="D301" t="str">
            <v>除第 6 号</v>
          </cell>
          <cell r="E301"/>
          <cell r="F301">
            <v>8</v>
          </cell>
          <cell r="G301" t="str">
            <v>川内佐井線外除雪作業業務委託</v>
          </cell>
          <cell r="H301" t="str">
            <v>下北郡川内町大字川内外地内</v>
          </cell>
          <cell r="I301" t="str">
            <v>平成16年3月28日まで</v>
          </cell>
          <cell r="J301" t="str">
            <v>有</v>
          </cell>
          <cell r="K301" t="str">
            <v>平成15年10月28日(火)から平成15年11月5日(水)まで</v>
          </cell>
          <cell r="L301"/>
          <cell r="M301"/>
          <cell r="N301" t="str">
            <v>平成15年11月6日</v>
          </cell>
          <cell r="O301" t="str">
            <v>(木)</v>
          </cell>
          <cell r="P301" t="str">
            <v>午後1時00分</v>
          </cell>
          <cell r="Q301" t="str">
            <v>契約金額の10分の1以上の契約保証金を納付</v>
          </cell>
          <cell r="R301">
            <v>0</v>
          </cell>
          <cell r="S301">
            <v>0</v>
          </cell>
          <cell r="T301"/>
          <cell r="U301" t="str">
            <v>平成15年10月28日</v>
          </cell>
          <cell r="V301" t="str">
            <v>（株）浜中土木</v>
          </cell>
          <cell r="W301" t="str">
            <v>FAX</v>
          </cell>
          <cell r="X301" t="str">
            <v>山内土木（株）</v>
          </cell>
          <cell r="Y301" t="str">
            <v>FAX</v>
          </cell>
          <cell r="Z301" t="str">
            <v>（株）柴田組</v>
          </cell>
          <cell r="AA301" t="str">
            <v>FAX</v>
          </cell>
          <cell r="AB301" t="str">
            <v>野村建設（株）</v>
          </cell>
          <cell r="AC301" t="str">
            <v>FAX</v>
          </cell>
          <cell r="AD301" t="str">
            <v>（株）熊谷建設工業</v>
          </cell>
          <cell r="AE301" t="str">
            <v>FAX</v>
          </cell>
          <cell r="AF301" t="str">
            <v>杉山建設工業（株）</v>
          </cell>
          <cell r="AG301" t="str">
            <v>FAX</v>
          </cell>
          <cell r="AH301" t="str">
            <v>（株）橋本建設工業</v>
          </cell>
          <cell r="AI301" t="str">
            <v>FAX</v>
          </cell>
          <cell r="AJ301" t="str">
            <v>（株）中村組</v>
          </cell>
          <cell r="AK301" t="str">
            <v>FAX</v>
          </cell>
          <cell r="AL301"/>
          <cell r="AM301" t="e">
            <v>#N/A</v>
          </cell>
          <cell r="AN301"/>
          <cell r="AO301" t="e">
            <v>#N/A</v>
          </cell>
          <cell r="AP301"/>
          <cell r="AQ301" t="e">
            <v>#N/A</v>
          </cell>
          <cell r="AR301"/>
          <cell r="AS301" t="e">
            <v>#N/A</v>
          </cell>
          <cell r="AT301"/>
          <cell r="AU301" t="e">
            <v>#N/A</v>
          </cell>
          <cell r="AV301"/>
          <cell r="AW301" t="e">
            <v>#N/A</v>
          </cell>
          <cell r="AX301"/>
          <cell r="AY301" t="e">
            <v>#N/A</v>
          </cell>
          <cell r="AZ301" t="str">
            <v>平成15年10月28日</v>
          </cell>
          <cell r="BA301">
            <v>14529900</v>
          </cell>
          <cell r="BB301"/>
          <cell r="BC301" t="e">
            <v>#N/A</v>
          </cell>
          <cell r="BD301"/>
          <cell r="BE301" t="e">
            <v>#N/A</v>
          </cell>
          <cell r="BF301"/>
          <cell r="BG301" t="e">
            <v>#N/A</v>
          </cell>
          <cell r="BH301"/>
          <cell r="BI301" t="e">
            <v>#N/A</v>
          </cell>
          <cell r="BJ301"/>
          <cell r="BK301" t="e">
            <v>#N/A</v>
          </cell>
          <cell r="BL301"/>
          <cell r="BM301" t="e">
            <v>#N/A</v>
          </cell>
          <cell r="BN301"/>
          <cell r="BO301" t="e">
            <v>#N/A</v>
          </cell>
          <cell r="BP301"/>
          <cell r="BQ301" t="e">
            <v>#N/A</v>
          </cell>
          <cell r="BR301"/>
          <cell r="BS301" t="e">
            <v>#N/A</v>
          </cell>
          <cell r="BT301"/>
          <cell r="BU301" t="e">
            <v>#N/A</v>
          </cell>
          <cell r="BV301"/>
          <cell r="BW301" t="e">
            <v>#N/A</v>
          </cell>
          <cell r="BX301"/>
          <cell r="BY301" t="e">
            <v>#N/A</v>
          </cell>
          <cell r="BZ301"/>
          <cell r="CA301" t="e">
            <v>#N/A</v>
          </cell>
          <cell r="CB301"/>
          <cell r="CC301" t="e">
            <v>#N/A</v>
          </cell>
          <cell r="CD301"/>
          <cell r="CE301" t="e">
            <v>#N/A</v>
          </cell>
          <cell r="CF301">
            <v>30</v>
          </cell>
          <cell r="CG301">
            <v>0</v>
          </cell>
          <cell r="CH301">
            <v>0.98482758620689659</v>
          </cell>
          <cell r="CI301">
            <v>0</v>
          </cell>
        </row>
        <row r="302">
          <cell r="A302">
            <v>300</v>
          </cell>
          <cell r="B302">
            <v>13</v>
          </cell>
          <cell r="C302" t="str">
            <v>公共事業</v>
          </cell>
          <cell r="D302" t="str">
            <v>除第 7 号</v>
          </cell>
          <cell r="E302"/>
          <cell r="F302">
            <v>8</v>
          </cell>
          <cell r="G302" t="str">
            <v>国道２７９号外除雪作業業務委託</v>
          </cell>
          <cell r="H302" t="str">
            <v>むつ市大字金曲外地内</v>
          </cell>
          <cell r="I302" t="str">
            <v>平成16年3月28日まで</v>
          </cell>
          <cell r="J302" t="str">
            <v>有</v>
          </cell>
          <cell r="K302" t="str">
            <v>平成15年10月28日(火)から平成15年11月5日(水)まで</v>
          </cell>
          <cell r="L302"/>
          <cell r="M302"/>
          <cell r="N302" t="str">
            <v>平成15年11月6日</v>
          </cell>
          <cell r="O302" t="str">
            <v>(木)</v>
          </cell>
          <cell r="P302" t="str">
            <v>午後1時00分</v>
          </cell>
          <cell r="Q302" t="str">
            <v>契約金額の10分の1以上の契約保証金を納付</v>
          </cell>
          <cell r="R302">
            <v>0</v>
          </cell>
          <cell r="S302">
            <v>0</v>
          </cell>
          <cell r="T302"/>
          <cell r="U302" t="str">
            <v>平成15年10月28日</v>
          </cell>
          <cell r="V302" t="str">
            <v>野村建設（株）</v>
          </cell>
          <cell r="W302" t="str">
            <v>FAX</v>
          </cell>
          <cell r="X302" t="str">
            <v>（株）熊谷建設工業</v>
          </cell>
          <cell r="Y302" t="str">
            <v>FAX</v>
          </cell>
          <cell r="Z302" t="str">
            <v>磯沼建設（株）</v>
          </cell>
          <cell r="AA302" t="str">
            <v>FAX</v>
          </cell>
          <cell r="AB302" t="str">
            <v>杉山建設工業（株）</v>
          </cell>
          <cell r="AC302" t="str">
            <v>FAX</v>
          </cell>
          <cell r="AD302" t="str">
            <v>（株）橋本建設工業</v>
          </cell>
          <cell r="AE302" t="str">
            <v>FAX</v>
          </cell>
          <cell r="AF302" t="str">
            <v>大畑振興建設（株）</v>
          </cell>
          <cell r="AG302" t="str">
            <v>FAX</v>
          </cell>
          <cell r="AH302" t="str">
            <v>川端建設（株）</v>
          </cell>
          <cell r="AI302" t="str">
            <v>FAX</v>
          </cell>
          <cell r="AJ302" t="str">
            <v>（株）菊末産業</v>
          </cell>
          <cell r="AK302" t="str">
            <v>FAX</v>
          </cell>
          <cell r="AL302"/>
          <cell r="AM302" t="e">
            <v>#N/A</v>
          </cell>
          <cell r="AN302"/>
          <cell r="AO302" t="e">
            <v>#N/A</v>
          </cell>
          <cell r="AP302"/>
          <cell r="AQ302" t="e">
            <v>#N/A</v>
          </cell>
          <cell r="AR302"/>
          <cell r="AS302" t="e">
            <v>#N/A</v>
          </cell>
          <cell r="AT302"/>
          <cell r="AU302" t="e">
            <v>#N/A</v>
          </cell>
          <cell r="AV302"/>
          <cell r="AW302" t="e">
            <v>#N/A</v>
          </cell>
          <cell r="AX302"/>
          <cell r="AY302" t="e">
            <v>#N/A</v>
          </cell>
          <cell r="AZ302" t="str">
            <v>平成15年10月28日</v>
          </cell>
          <cell r="BA302">
            <v>5693100</v>
          </cell>
          <cell r="BB302"/>
          <cell r="BC302" t="e">
            <v>#N/A</v>
          </cell>
          <cell r="BD302"/>
          <cell r="BE302" t="e">
            <v>#N/A</v>
          </cell>
          <cell r="BF302"/>
          <cell r="BG302" t="e">
            <v>#N/A</v>
          </cell>
          <cell r="BH302"/>
          <cell r="BI302" t="e">
            <v>#N/A</v>
          </cell>
          <cell r="BJ302"/>
          <cell r="BK302" t="e">
            <v>#N/A</v>
          </cell>
          <cell r="BL302"/>
          <cell r="BM302" t="e">
            <v>#N/A</v>
          </cell>
          <cell r="BN302"/>
          <cell r="BO302" t="e">
            <v>#N/A</v>
          </cell>
          <cell r="BP302"/>
          <cell r="BQ302" t="e">
            <v>#N/A</v>
          </cell>
          <cell r="BR302"/>
          <cell r="BS302" t="e">
            <v>#N/A</v>
          </cell>
          <cell r="BT302"/>
          <cell r="BU302" t="e">
            <v>#N/A</v>
          </cell>
          <cell r="BV302"/>
          <cell r="BW302" t="e">
            <v>#N/A</v>
          </cell>
          <cell r="BX302"/>
          <cell r="BY302" t="e">
            <v>#N/A</v>
          </cell>
          <cell r="BZ302"/>
          <cell r="CA302" t="e">
            <v>#N/A</v>
          </cell>
          <cell r="CB302"/>
          <cell r="CC302" t="e">
            <v>#N/A</v>
          </cell>
          <cell r="CD302"/>
          <cell r="CE302" t="e">
            <v>#N/A</v>
          </cell>
          <cell r="CF302">
            <v>30</v>
          </cell>
          <cell r="CG302">
            <v>0</v>
          </cell>
          <cell r="CH302">
            <v>0.97803163444639718</v>
          </cell>
          <cell r="CI302">
            <v>0</v>
          </cell>
        </row>
        <row r="303">
          <cell r="A303">
            <v>301</v>
          </cell>
          <cell r="B303">
            <v>13</v>
          </cell>
          <cell r="C303" t="str">
            <v>公共事業</v>
          </cell>
          <cell r="D303" t="str">
            <v>除第 8 号</v>
          </cell>
          <cell r="E303"/>
          <cell r="F303">
            <v>9</v>
          </cell>
          <cell r="G303" t="str">
            <v>国道２７９号外除雪作業業務委託</v>
          </cell>
          <cell r="H303" t="str">
            <v>下北郡大畑町大字湯坂下外地内</v>
          </cell>
          <cell r="I303" t="str">
            <v>平成16年3月28日まで</v>
          </cell>
          <cell r="J303" t="str">
            <v>有</v>
          </cell>
          <cell r="K303" t="str">
            <v>平成15年10月28日(火)から平成15年11月5日(水)まで</v>
          </cell>
          <cell r="L303"/>
          <cell r="M303"/>
          <cell r="N303" t="str">
            <v>平成15年11月6日</v>
          </cell>
          <cell r="O303" t="str">
            <v>(木)</v>
          </cell>
          <cell r="P303" t="str">
            <v>午後1時00分</v>
          </cell>
          <cell r="Q303" t="str">
            <v>契約金額の10分の1以上の契約保証金を納付</v>
          </cell>
          <cell r="R303">
            <v>0</v>
          </cell>
          <cell r="S303">
            <v>0</v>
          </cell>
          <cell r="T303"/>
          <cell r="U303" t="str">
            <v>平成15年10月28日</v>
          </cell>
          <cell r="V303" t="str">
            <v>野村建設（株）</v>
          </cell>
          <cell r="W303" t="str">
            <v>FAX</v>
          </cell>
          <cell r="X303" t="str">
            <v>（株）熊谷建設工業</v>
          </cell>
          <cell r="Y303" t="str">
            <v>FAX</v>
          </cell>
          <cell r="Z303" t="str">
            <v>磯沼建設（株）</v>
          </cell>
          <cell r="AA303" t="str">
            <v>FAX</v>
          </cell>
          <cell r="AB303" t="str">
            <v>杉山建設工業（株）</v>
          </cell>
          <cell r="AC303" t="str">
            <v>FAX</v>
          </cell>
          <cell r="AD303" t="str">
            <v>大畑振興建設（株）</v>
          </cell>
          <cell r="AE303" t="str">
            <v>FAX</v>
          </cell>
          <cell r="AF303" t="str">
            <v>大見海事工業（株）</v>
          </cell>
          <cell r="AG303" t="str">
            <v>FAX</v>
          </cell>
          <cell r="AH303" t="str">
            <v>野崎建設工業（株）</v>
          </cell>
          <cell r="AI303" t="str">
            <v>FAX</v>
          </cell>
          <cell r="AJ303" t="str">
            <v>川端建設（株）</v>
          </cell>
          <cell r="AK303" t="str">
            <v>FAX</v>
          </cell>
          <cell r="AL303" t="str">
            <v>（株）菊末産業</v>
          </cell>
          <cell r="AM303" t="str">
            <v>FAX</v>
          </cell>
          <cell r="AN303"/>
          <cell r="AO303" t="e">
            <v>#N/A</v>
          </cell>
          <cell r="AP303"/>
          <cell r="AQ303" t="e">
            <v>#N/A</v>
          </cell>
          <cell r="AR303"/>
          <cell r="AS303" t="e">
            <v>#N/A</v>
          </cell>
          <cell r="AT303"/>
          <cell r="AU303" t="e">
            <v>#N/A</v>
          </cell>
          <cell r="AV303"/>
          <cell r="AW303" t="e">
            <v>#N/A</v>
          </cell>
          <cell r="AX303"/>
          <cell r="AY303" t="e">
            <v>#N/A</v>
          </cell>
          <cell r="AZ303" t="str">
            <v>平成15年10月28日</v>
          </cell>
          <cell r="BA303">
            <v>7462350</v>
          </cell>
          <cell r="BB303"/>
          <cell r="BC303" t="e">
            <v>#N/A</v>
          </cell>
          <cell r="BD303"/>
          <cell r="BE303" t="e">
            <v>#N/A</v>
          </cell>
          <cell r="BF303"/>
          <cell r="BG303" t="e">
            <v>#N/A</v>
          </cell>
          <cell r="BH303"/>
          <cell r="BI303" t="e">
            <v>#N/A</v>
          </cell>
          <cell r="BJ303"/>
          <cell r="BK303" t="e">
            <v>#N/A</v>
          </cell>
          <cell r="BL303"/>
          <cell r="BM303" t="e">
            <v>#N/A</v>
          </cell>
          <cell r="BN303"/>
          <cell r="BO303" t="e">
            <v>#N/A</v>
          </cell>
          <cell r="BP303"/>
          <cell r="BQ303" t="e">
            <v>#N/A</v>
          </cell>
          <cell r="BR303"/>
          <cell r="BS303" t="e">
            <v>#N/A</v>
          </cell>
          <cell r="BT303"/>
          <cell r="BU303" t="e">
            <v>#N/A</v>
          </cell>
          <cell r="BV303"/>
          <cell r="BW303" t="e">
            <v>#N/A</v>
          </cell>
          <cell r="BX303"/>
          <cell r="BY303" t="e">
            <v>#N/A</v>
          </cell>
          <cell r="BZ303"/>
          <cell r="CA303" t="e">
            <v>#N/A</v>
          </cell>
          <cell r="CB303"/>
          <cell r="CC303" t="e">
            <v>#N/A</v>
          </cell>
          <cell r="CD303"/>
          <cell r="CE303" t="e">
            <v>#N/A</v>
          </cell>
          <cell r="CF303">
            <v>30</v>
          </cell>
          <cell r="CG303">
            <v>0</v>
          </cell>
          <cell r="CH303">
            <v>0.98525469168900803</v>
          </cell>
          <cell r="CI303">
            <v>0</v>
          </cell>
        </row>
        <row r="304">
          <cell r="A304">
            <v>302</v>
          </cell>
          <cell r="B304">
            <v>13</v>
          </cell>
          <cell r="C304" t="str">
            <v>公共事業</v>
          </cell>
          <cell r="D304" t="str">
            <v>除第 9 号</v>
          </cell>
          <cell r="E304"/>
          <cell r="F304">
            <v>8</v>
          </cell>
          <cell r="G304" t="str">
            <v>国道２７９号外除雪作業業務委託</v>
          </cell>
          <cell r="H304" t="str">
            <v>下北郡大間町大字大間外地内</v>
          </cell>
          <cell r="I304" t="str">
            <v>平成16年3月28日まで</v>
          </cell>
          <cell r="J304" t="str">
            <v>有</v>
          </cell>
          <cell r="K304" t="str">
            <v>平成15年10月28日(火)から平成15年11月5日(水)まで</v>
          </cell>
          <cell r="L304"/>
          <cell r="M304"/>
          <cell r="N304" t="str">
            <v>平成15年11月6日</v>
          </cell>
          <cell r="O304" t="str">
            <v>(木)</v>
          </cell>
          <cell r="P304" t="str">
            <v>午後1時00分</v>
          </cell>
          <cell r="Q304" t="str">
            <v>契約金額の100分の5以上の契約保証金を納付</v>
          </cell>
          <cell r="R304">
            <v>0</v>
          </cell>
          <cell r="S304">
            <v>0</v>
          </cell>
          <cell r="T304"/>
          <cell r="U304" t="str">
            <v>平成15年10月28日</v>
          </cell>
          <cell r="V304" t="str">
            <v>（株）熊谷建設工業</v>
          </cell>
          <cell r="W304" t="str">
            <v>FAX</v>
          </cell>
          <cell r="X304" t="str">
            <v>磯沼建設（株）</v>
          </cell>
          <cell r="Y304" t="str">
            <v>FAX</v>
          </cell>
          <cell r="Z304" t="str">
            <v>杉山建設工業（株）</v>
          </cell>
          <cell r="AA304" t="str">
            <v>FAX</v>
          </cell>
          <cell r="AB304" t="str">
            <v>（株）橋本建設工業</v>
          </cell>
          <cell r="AC304" t="str">
            <v>FAX</v>
          </cell>
          <cell r="AD304" t="str">
            <v>大畑振興建設（株）</v>
          </cell>
          <cell r="AE304" t="str">
            <v>FAX</v>
          </cell>
          <cell r="AF304" t="str">
            <v>大見海事工業（株）</v>
          </cell>
          <cell r="AG304" t="str">
            <v>FAX</v>
          </cell>
          <cell r="AH304" t="str">
            <v>野崎建設工業（株）</v>
          </cell>
          <cell r="AI304" t="str">
            <v>FAX</v>
          </cell>
          <cell r="AJ304" t="str">
            <v>細川建設（株）</v>
          </cell>
          <cell r="AK304" t="str">
            <v>FAX</v>
          </cell>
          <cell r="AL304"/>
          <cell r="AM304" t="e">
            <v>#N/A</v>
          </cell>
          <cell r="AN304"/>
          <cell r="AO304" t="e">
            <v>#N/A</v>
          </cell>
          <cell r="AP304"/>
          <cell r="AQ304" t="e">
            <v>#N/A</v>
          </cell>
          <cell r="AR304"/>
          <cell r="AS304" t="e">
            <v>#N/A</v>
          </cell>
          <cell r="AT304"/>
          <cell r="AU304" t="e">
            <v>#N/A</v>
          </cell>
          <cell r="AV304"/>
          <cell r="AW304" t="e">
            <v>#N/A</v>
          </cell>
          <cell r="AX304"/>
          <cell r="AY304" t="e">
            <v>#N/A</v>
          </cell>
          <cell r="AZ304" t="str">
            <v>平成15年10月28日</v>
          </cell>
          <cell r="BA304">
            <v>1774500</v>
          </cell>
          <cell r="BB304"/>
          <cell r="BC304" t="e">
            <v>#N/A</v>
          </cell>
          <cell r="BD304"/>
          <cell r="BE304" t="e">
            <v>#N/A</v>
          </cell>
          <cell r="BF304"/>
          <cell r="BG304" t="e">
            <v>#N/A</v>
          </cell>
          <cell r="BH304"/>
          <cell r="BI304" t="e">
            <v>#N/A</v>
          </cell>
          <cell r="BJ304"/>
          <cell r="BK304" t="e">
            <v>#N/A</v>
          </cell>
          <cell r="BL304"/>
          <cell r="BM304" t="e">
            <v>#N/A</v>
          </cell>
          <cell r="BN304"/>
          <cell r="BO304" t="e">
            <v>#N/A</v>
          </cell>
          <cell r="BP304"/>
          <cell r="BQ304" t="e">
            <v>#N/A</v>
          </cell>
          <cell r="BR304"/>
          <cell r="BS304" t="e">
            <v>#N/A</v>
          </cell>
          <cell r="BT304"/>
          <cell r="BU304" t="e">
            <v>#N/A</v>
          </cell>
          <cell r="BV304"/>
          <cell r="BW304" t="e">
            <v>#N/A</v>
          </cell>
          <cell r="BX304"/>
          <cell r="BY304" t="e">
            <v>#N/A</v>
          </cell>
          <cell r="BZ304"/>
          <cell r="CA304" t="e">
            <v>#N/A</v>
          </cell>
          <cell r="CB304"/>
          <cell r="CC304" t="e">
            <v>#N/A</v>
          </cell>
          <cell r="CD304"/>
          <cell r="CE304" t="e">
            <v>#N/A</v>
          </cell>
          <cell r="CF304">
            <v>30</v>
          </cell>
          <cell r="CG304">
            <v>0</v>
          </cell>
          <cell r="CH304">
            <v>0.94915254237288138</v>
          </cell>
          <cell r="CI304">
            <v>0</v>
          </cell>
        </row>
        <row r="305">
          <cell r="A305">
            <v>303</v>
          </cell>
          <cell r="B305">
            <v>13</v>
          </cell>
          <cell r="C305" t="str">
            <v>公共事業</v>
          </cell>
          <cell r="D305" t="str">
            <v>除第 10 号</v>
          </cell>
          <cell r="E305"/>
          <cell r="F305">
            <v>8</v>
          </cell>
          <cell r="G305" t="str">
            <v>国道３３８号外除雪作業業務委託</v>
          </cell>
          <cell r="H305" t="str">
            <v>下北郡佐井村大字佐井外地内</v>
          </cell>
          <cell r="I305" t="str">
            <v>平成16年3月28日まで</v>
          </cell>
          <cell r="J305" t="str">
            <v>有</v>
          </cell>
          <cell r="K305" t="str">
            <v>平成15年10月28日(火)から平成15年11月5日(水)まで</v>
          </cell>
          <cell r="L305"/>
          <cell r="M305"/>
          <cell r="N305" t="str">
            <v>平成15年11月6日</v>
          </cell>
          <cell r="O305" t="str">
            <v>(木)</v>
          </cell>
          <cell r="P305" t="str">
            <v>午後1時00分</v>
          </cell>
          <cell r="Q305" t="str">
            <v>契約金額の10分の1以上の契約保証金を納付</v>
          </cell>
          <cell r="R305">
            <v>0</v>
          </cell>
          <cell r="S305">
            <v>0</v>
          </cell>
          <cell r="T305"/>
          <cell r="U305" t="str">
            <v>平成15年10月28日</v>
          </cell>
          <cell r="V305" t="str">
            <v>（株）浜中土木</v>
          </cell>
          <cell r="W305" t="str">
            <v>FAX</v>
          </cell>
          <cell r="X305" t="str">
            <v>野村建設（株）</v>
          </cell>
          <cell r="Y305" t="str">
            <v>FAX</v>
          </cell>
          <cell r="Z305" t="str">
            <v>大畑振興建設（株）</v>
          </cell>
          <cell r="AA305" t="str">
            <v>FAX</v>
          </cell>
          <cell r="AB305" t="str">
            <v>大見海事工業（株）</v>
          </cell>
          <cell r="AC305" t="str">
            <v>FAX</v>
          </cell>
          <cell r="AD305" t="str">
            <v>野崎建設工業（株）</v>
          </cell>
          <cell r="AE305" t="str">
            <v>FAX</v>
          </cell>
          <cell r="AF305" t="str">
            <v>細川建設（株）</v>
          </cell>
          <cell r="AG305" t="str">
            <v>FAX</v>
          </cell>
          <cell r="AH305" t="str">
            <v>（株）中村組</v>
          </cell>
          <cell r="AI305" t="str">
            <v>FAX</v>
          </cell>
          <cell r="AJ305" t="str">
            <v>（株）工藤建設工業</v>
          </cell>
          <cell r="AK305" t="str">
            <v>FAX</v>
          </cell>
          <cell r="AL305"/>
          <cell r="AM305" t="e">
            <v>#N/A</v>
          </cell>
          <cell r="AN305"/>
          <cell r="AO305" t="e">
            <v>#N/A</v>
          </cell>
          <cell r="AP305"/>
          <cell r="AQ305" t="e">
            <v>#N/A</v>
          </cell>
          <cell r="AR305"/>
          <cell r="AS305" t="e">
            <v>#N/A</v>
          </cell>
          <cell r="AT305"/>
          <cell r="AU305" t="e">
            <v>#N/A</v>
          </cell>
          <cell r="AV305"/>
          <cell r="AW305" t="e">
            <v>#N/A</v>
          </cell>
          <cell r="AX305"/>
          <cell r="AY305" t="e">
            <v>#N/A</v>
          </cell>
          <cell r="AZ305" t="str">
            <v>平成15年10月28日</v>
          </cell>
          <cell r="BA305">
            <v>5621700</v>
          </cell>
          <cell r="BB305"/>
          <cell r="BC305" t="e">
            <v>#N/A</v>
          </cell>
          <cell r="BD305"/>
          <cell r="BE305" t="e">
            <v>#N/A</v>
          </cell>
          <cell r="BF305"/>
          <cell r="BG305" t="e">
            <v>#N/A</v>
          </cell>
          <cell r="BH305"/>
          <cell r="BI305" t="e">
            <v>#N/A</v>
          </cell>
          <cell r="BJ305"/>
          <cell r="BK305" t="e">
            <v>#N/A</v>
          </cell>
          <cell r="BL305"/>
          <cell r="BM305" t="e">
            <v>#N/A</v>
          </cell>
          <cell r="BN305"/>
          <cell r="BO305" t="e">
            <v>#N/A</v>
          </cell>
          <cell r="BP305"/>
          <cell r="BQ305" t="e">
            <v>#N/A</v>
          </cell>
          <cell r="BR305"/>
          <cell r="BS305" t="e">
            <v>#N/A</v>
          </cell>
          <cell r="BT305"/>
          <cell r="BU305" t="e">
            <v>#N/A</v>
          </cell>
          <cell r="BV305"/>
          <cell r="BW305" t="e">
            <v>#N/A</v>
          </cell>
          <cell r="BX305"/>
          <cell r="BY305" t="e">
            <v>#N/A</v>
          </cell>
          <cell r="BZ305"/>
          <cell r="CA305" t="e">
            <v>#N/A</v>
          </cell>
          <cell r="CB305"/>
          <cell r="CC305" t="e">
            <v>#N/A</v>
          </cell>
          <cell r="CD305"/>
          <cell r="CE305" t="e">
            <v>#N/A</v>
          </cell>
          <cell r="CF305">
            <v>30</v>
          </cell>
          <cell r="CG305">
            <v>0</v>
          </cell>
          <cell r="CH305">
            <v>0.97153024911032027</v>
          </cell>
          <cell r="CI305">
            <v>0</v>
          </cell>
        </row>
        <row r="306">
          <cell r="A306">
            <v>304</v>
          </cell>
          <cell r="B306">
            <v>13</v>
          </cell>
          <cell r="C306" t="str">
            <v>県単事業</v>
          </cell>
          <cell r="D306" t="str">
            <v>第 7479 号</v>
          </cell>
          <cell r="E306"/>
          <cell r="F306">
            <v>8</v>
          </cell>
          <cell r="G306" t="str">
            <v>国道２７９号外防雪（消雪パイプ管理）業務委託</v>
          </cell>
          <cell r="H306" t="str">
            <v>むつ市大字本町外地内</v>
          </cell>
          <cell r="I306" t="str">
            <v>平成16年3月31日まで</v>
          </cell>
          <cell r="J306" t="str">
            <v>有</v>
          </cell>
          <cell r="K306" t="str">
            <v>平成15年10月28日(火)から平成15年11月5日(水)まで</v>
          </cell>
          <cell r="L306"/>
          <cell r="M306"/>
          <cell r="N306" t="str">
            <v>平成15年11月6日</v>
          </cell>
          <cell r="O306" t="str">
            <v>(木)</v>
          </cell>
          <cell r="P306" t="str">
            <v>午後1時00分</v>
          </cell>
          <cell r="Q306" t="str">
            <v>契約金額の100分の5以上の契約保証金を納付</v>
          </cell>
          <cell r="R306">
            <v>0</v>
          </cell>
          <cell r="S306">
            <v>0</v>
          </cell>
          <cell r="T306"/>
          <cell r="U306" t="str">
            <v>平成15年10月28日</v>
          </cell>
          <cell r="V306" t="str">
            <v>山内土木（株）</v>
          </cell>
          <cell r="W306" t="str">
            <v>FAX</v>
          </cell>
          <cell r="X306" t="str">
            <v>（株）柴田組</v>
          </cell>
          <cell r="Y306" t="str">
            <v>FAX</v>
          </cell>
          <cell r="Z306" t="str">
            <v>野村建設（株）</v>
          </cell>
          <cell r="AA306" t="str">
            <v>FAX</v>
          </cell>
          <cell r="AB306" t="str">
            <v>（株）熊谷建設工業</v>
          </cell>
          <cell r="AC306" t="str">
            <v>FAX</v>
          </cell>
          <cell r="AD306" t="str">
            <v>磯沼建設（株）</v>
          </cell>
          <cell r="AE306" t="str">
            <v>FAX</v>
          </cell>
          <cell r="AF306" t="str">
            <v>杉山建設工業（株）</v>
          </cell>
          <cell r="AG306" t="str">
            <v>FAX</v>
          </cell>
          <cell r="AH306" t="str">
            <v>（株）橋本建設工業</v>
          </cell>
          <cell r="AI306" t="str">
            <v>FAX</v>
          </cell>
          <cell r="AJ306" t="str">
            <v>（株）菊末産業</v>
          </cell>
          <cell r="AK306" t="str">
            <v>FAX</v>
          </cell>
          <cell r="AL306"/>
          <cell r="AM306" t="e">
            <v>#N/A</v>
          </cell>
          <cell r="AN306"/>
          <cell r="AO306" t="e">
            <v>#N/A</v>
          </cell>
          <cell r="AP306"/>
          <cell r="AQ306" t="e">
            <v>#N/A</v>
          </cell>
          <cell r="AR306"/>
          <cell r="AS306" t="e">
            <v>#N/A</v>
          </cell>
          <cell r="AT306"/>
          <cell r="AU306" t="e">
            <v>#N/A</v>
          </cell>
          <cell r="AV306"/>
          <cell r="AW306" t="e">
            <v>#N/A</v>
          </cell>
          <cell r="AX306"/>
          <cell r="AY306" t="e">
            <v>#N/A</v>
          </cell>
          <cell r="AZ306" t="str">
            <v>平成15年10月28日</v>
          </cell>
          <cell r="BA306">
            <v>3751650</v>
          </cell>
          <cell r="BB306"/>
          <cell r="BC306" t="e">
            <v>#N/A</v>
          </cell>
          <cell r="BD306"/>
          <cell r="BE306" t="e">
            <v>#N/A</v>
          </cell>
          <cell r="BF306"/>
          <cell r="BG306" t="e">
            <v>#N/A</v>
          </cell>
          <cell r="BH306"/>
          <cell r="BI306" t="e">
            <v>#N/A</v>
          </cell>
          <cell r="BJ306"/>
          <cell r="BK306" t="e">
            <v>#N/A</v>
          </cell>
          <cell r="BL306"/>
          <cell r="BM306" t="e">
            <v>#N/A</v>
          </cell>
          <cell r="BN306"/>
          <cell r="BO306" t="e">
            <v>#N/A</v>
          </cell>
          <cell r="BP306"/>
          <cell r="BQ306" t="e">
            <v>#N/A</v>
          </cell>
          <cell r="BR306"/>
          <cell r="BS306" t="e">
            <v>#N/A</v>
          </cell>
          <cell r="BT306"/>
          <cell r="BU306" t="e">
            <v>#N/A</v>
          </cell>
          <cell r="BV306"/>
          <cell r="BW306" t="e">
            <v>#N/A</v>
          </cell>
          <cell r="BX306"/>
          <cell r="BY306" t="e">
            <v>#N/A</v>
          </cell>
          <cell r="BZ306"/>
          <cell r="CA306" t="e">
            <v>#N/A</v>
          </cell>
          <cell r="CB306"/>
          <cell r="CC306" t="e">
            <v>#N/A</v>
          </cell>
          <cell r="CD306"/>
          <cell r="CE306" t="e">
            <v>#N/A</v>
          </cell>
          <cell r="CF306">
            <v>30</v>
          </cell>
          <cell r="CG306">
            <v>0</v>
          </cell>
          <cell r="CH306">
            <v>0.96599999999999997</v>
          </cell>
          <cell r="CI306">
            <v>0</v>
          </cell>
        </row>
        <row r="307">
          <cell r="A307">
            <v>305</v>
          </cell>
          <cell r="B307">
            <v>13</v>
          </cell>
          <cell r="C307" t="str">
            <v>県単事業</v>
          </cell>
          <cell r="D307" t="str">
            <v>歩除第 1 号</v>
          </cell>
          <cell r="E307"/>
          <cell r="F307">
            <v>8</v>
          </cell>
          <cell r="G307" t="str">
            <v>国道３３８号外歩道除雪作業業務委託</v>
          </cell>
          <cell r="H307" t="str">
            <v>むつ市大字小川町外地内</v>
          </cell>
          <cell r="I307" t="str">
            <v>平成16年3月28日まで</v>
          </cell>
          <cell r="J307" t="str">
            <v>有</v>
          </cell>
          <cell r="K307" t="str">
            <v>平成15年10月28日(火)から平成15年11月5日(水)まで</v>
          </cell>
          <cell r="L307"/>
          <cell r="M307"/>
          <cell r="N307" t="str">
            <v>平成15年11月6日</v>
          </cell>
          <cell r="O307" t="str">
            <v>(木)</v>
          </cell>
          <cell r="P307" t="str">
            <v>午後2時00分</v>
          </cell>
          <cell r="Q307" t="str">
            <v>契約金額の100分の5以上の契約保証金を納付</v>
          </cell>
          <cell r="R307">
            <v>0</v>
          </cell>
          <cell r="S307">
            <v>0</v>
          </cell>
          <cell r="T307"/>
          <cell r="U307" t="str">
            <v>平成15年10月28日</v>
          </cell>
          <cell r="V307" t="str">
            <v>山内土木（株）</v>
          </cell>
          <cell r="W307" t="str">
            <v>FAX</v>
          </cell>
          <cell r="X307" t="str">
            <v>（株）柴田組</v>
          </cell>
          <cell r="Y307" t="str">
            <v>FAX</v>
          </cell>
          <cell r="Z307" t="str">
            <v>野村建設（株）</v>
          </cell>
          <cell r="AA307" t="str">
            <v>FAX</v>
          </cell>
          <cell r="AB307" t="str">
            <v>（株）熊谷建設工業</v>
          </cell>
          <cell r="AC307" t="str">
            <v>FAX</v>
          </cell>
          <cell r="AD307" t="str">
            <v>磯沼建設（株）</v>
          </cell>
          <cell r="AE307" t="str">
            <v>FAX</v>
          </cell>
          <cell r="AF307" t="str">
            <v>杉山建設工業（株）</v>
          </cell>
          <cell r="AG307" t="str">
            <v>FAX</v>
          </cell>
          <cell r="AH307" t="str">
            <v>（株）橋本建設工業</v>
          </cell>
          <cell r="AI307" t="str">
            <v>FAX</v>
          </cell>
          <cell r="AJ307" t="str">
            <v>（株）菊末産業</v>
          </cell>
          <cell r="AK307" t="str">
            <v>FAX</v>
          </cell>
          <cell r="AL307"/>
          <cell r="AM307" t="e">
            <v>#N/A</v>
          </cell>
          <cell r="AN307"/>
          <cell r="AO307" t="e">
            <v>#N/A</v>
          </cell>
          <cell r="AP307"/>
          <cell r="AQ307" t="e">
            <v>#N/A</v>
          </cell>
          <cell r="AR307"/>
          <cell r="AS307" t="e">
            <v>#N/A</v>
          </cell>
          <cell r="AT307"/>
          <cell r="AU307" t="e">
            <v>#N/A</v>
          </cell>
          <cell r="AV307"/>
          <cell r="AW307" t="e">
            <v>#N/A</v>
          </cell>
          <cell r="AX307"/>
          <cell r="AY307" t="e">
            <v>#N/A</v>
          </cell>
          <cell r="AZ307" t="str">
            <v>平成15年10月28日</v>
          </cell>
          <cell r="BA307">
            <v>985950</v>
          </cell>
          <cell r="BB307"/>
          <cell r="BC307" t="e">
            <v>#N/A</v>
          </cell>
          <cell r="BD307"/>
          <cell r="BE307" t="e">
            <v>#N/A</v>
          </cell>
          <cell r="BF307"/>
          <cell r="BG307" t="e">
            <v>#N/A</v>
          </cell>
          <cell r="BH307"/>
          <cell r="BI307" t="e">
            <v>#N/A</v>
          </cell>
          <cell r="BJ307"/>
          <cell r="BK307" t="e">
            <v>#N/A</v>
          </cell>
          <cell r="BL307"/>
          <cell r="BM307" t="e">
            <v>#N/A</v>
          </cell>
          <cell r="BN307"/>
          <cell r="BO307" t="e">
            <v>#N/A</v>
          </cell>
          <cell r="BP307"/>
          <cell r="BQ307" t="e">
            <v>#N/A</v>
          </cell>
          <cell r="BR307"/>
          <cell r="BS307" t="e">
            <v>#N/A</v>
          </cell>
          <cell r="BT307"/>
          <cell r="BU307" t="e">
            <v>#N/A</v>
          </cell>
          <cell r="BV307"/>
          <cell r="BW307" t="e">
            <v>#N/A</v>
          </cell>
          <cell r="BX307"/>
          <cell r="BY307" t="e">
            <v>#N/A</v>
          </cell>
          <cell r="BZ307"/>
          <cell r="CA307" t="e">
            <v>#N/A</v>
          </cell>
          <cell r="CB307"/>
          <cell r="CC307" t="e">
            <v>#N/A</v>
          </cell>
          <cell r="CD307"/>
          <cell r="CE307" t="e">
            <v>#N/A</v>
          </cell>
          <cell r="CF307">
            <v>30</v>
          </cell>
          <cell r="CG307">
            <v>0</v>
          </cell>
          <cell r="CH307">
            <v>0.95939086294416243</v>
          </cell>
          <cell r="CI307">
            <v>0</v>
          </cell>
        </row>
        <row r="308">
          <cell r="A308">
            <v>306</v>
          </cell>
          <cell r="B308">
            <v>13</v>
          </cell>
          <cell r="C308" t="str">
            <v>県単事業</v>
          </cell>
          <cell r="D308" t="str">
            <v>歩除第 2 号</v>
          </cell>
          <cell r="E308"/>
          <cell r="F308">
            <v>8</v>
          </cell>
          <cell r="G308" t="str">
            <v>国道３３８号外歩道除雪作業業務委託</v>
          </cell>
          <cell r="H308" t="str">
            <v>むつ市大字大平町外地内</v>
          </cell>
          <cell r="I308" t="str">
            <v>平成16年3月28日まで</v>
          </cell>
          <cell r="J308" t="str">
            <v>有</v>
          </cell>
          <cell r="K308" t="str">
            <v>平成15年10月28日(火)から平成15年11月5日(水)まで</v>
          </cell>
          <cell r="L308"/>
          <cell r="M308"/>
          <cell r="N308" t="str">
            <v>平成15年11月6日</v>
          </cell>
          <cell r="O308" t="str">
            <v>(木)</v>
          </cell>
          <cell r="P308" t="str">
            <v>午後2時00分</v>
          </cell>
          <cell r="Q308" t="str">
            <v>契約金額の100分の5以上の契約保証金を納付</v>
          </cell>
          <cell r="R308">
            <v>0</v>
          </cell>
          <cell r="S308">
            <v>0</v>
          </cell>
          <cell r="T308"/>
          <cell r="U308" t="str">
            <v>平成15年10月28日</v>
          </cell>
          <cell r="V308" t="str">
            <v>山内土木（株）</v>
          </cell>
          <cell r="W308" t="str">
            <v>FAX</v>
          </cell>
          <cell r="X308" t="str">
            <v>（株）柴田組</v>
          </cell>
          <cell r="Y308" t="str">
            <v>FAX</v>
          </cell>
          <cell r="Z308" t="str">
            <v>野村建設（株）</v>
          </cell>
          <cell r="AA308" t="str">
            <v>FAX</v>
          </cell>
          <cell r="AB308" t="str">
            <v>（株）熊谷建設工業</v>
          </cell>
          <cell r="AC308" t="str">
            <v>FAX</v>
          </cell>
          <cell r="AD308" t="str">
            <v>磯沼建設（株）</v>
          </cell>
          <cell r="AE308" t="str">
            <v>FAX</v>
          </cell>
          <cell r="AF308" t="str">
            <v>杉山建設工業（株）</v>
          </cell>
          <cell r="AG308" t="str">
            <v>FAX</v>
          </cell>
          <cell r="AH308" t="str">
            <v>（株）橋本建設工業</v>
          </cell>
          <cell r="AI308" t="str">
            <v>FAX</v>
          </cell>
          <cell r="AJ308" t="str">
            <v>（株）菊末産業</v>
          </cell>
          <cell r="AK308" t="str">
            <v>FAX</v>
          </cell>
          <cell r="AL308"/>
          <cell r="AM308" t="e">
            <v>#N/A</v>
          </cell>
          <cell r="AN308"/>
          <cell r="AO308" t="e">
            <v>#N/A</v>
          </cell>
          <cell r="AP308"/>
          <cell r="AQ308" t="e">
            <v>#N/A</v>
          </cell>
          <cell r="AR308"/>
          <cell r="AS308" t="e">
            <v>#N/A</v>
          </cell>
          <cell r="AT308"/>
          <cell r="AU308" t="e">
            <v>#N/A</v>
          </cell>
          <cell r="AV308"/>
          <cell r="AW308" t="e">
            <v>#N/A</v>
          </cell>
          <cell r="AX308"/>
          <cell r="AY308" t="e">
            <v>#N/A</v>
          </cell>
          <cell r="AZ308" t="str">
            <v>平成15年10月28日</v>
          </cell>
          <cell r="BA308">
            <v>1289400</v>
          </cell>
          <cell r="BB308"/>
          <cell r="BC308" t="e">
            <v>#N/A</v>
          </cell>
          <cell r="BD308"/>
          <cell r="BE308" t="e">
            <v>#N/A</v>
          </cell>
          <cell r="BF308"/>
          <cell r="BG308" t="e">
            <v>#N/A</v>
          </cell>
          <cell r="BH308"/>
          <cell r="BI308" t="e">
            <v>#N/A</v>
          </cell>
          <cell r="BJ308"/>
          <cell r="BK308" t="e">
            <v>#N/A</v>
          </cell>
          <cell r="BL308"/>
          <cell r="BM308" t="e">
            <v>#N/A</v>
          </cell>
          <cell r="BN308"/>
          <cell r="BO308" t="e">
            <v>#N/A</v>
          </cell>
          <cell r="BP308"/>
          <cell r="BQ308" t="e">
            <v>#N/A</v>
          </cell>
          <cell r="BR308"/>
          <cell r="BS308" t="e">
            <v>#N/A</v>
          </cell>
          <cell r="BT308"/>
          <cell r="BU308" t="e">
            <v>#N/A</v>
          </cell>
          <cell r="BV308"/>
          <cell r="BW308" t="e">
            <v>#N/A</v>
          </cell>
          <cell r="BX308"/>
          <cell r="BY308" t="e">
            <v>#N/A</v>
          </cell>
          <cell r="BZ308"/>
          <cell r="CA308" t="e">
            <v>#N/A</v>
          </cell>
          <cell r="CB308"/>
          <cell r="CC308" t="e">
            <v>#N/A</v>
          </cell>
          <cell r="CD308"/>
          <cell r="CE308" t="e">
            <v>#N/A</v>
          </cell>
          <cell r="CF308">
            <v>30</v>
          </cell>
          <cell r="CG308">
            <v>0</v>
          </cell>
          <cell r="CH308">
            <v>0.984375</v>
          </cell>
          <cell r="CI308">
            <v>0</v>
          </cell>
        </row>
        <row r="309">
          <cell r="A309">
            <v>307</v>
          </cell>
          <cell r="B309">
            <v>13</v>
          </cell>
          <cell r="C309" t="str">
            <v>県単事業</v>
          </cell>
          <cell r="D309" t="str">
            <v>歩除第 3 号</v>
          </cell>
          <cell r="E309"/>
          <cell r="F309">
            <v>8</v>
          </cell>
          <cell r="G309" t="str">
            <v>国道２７９号外歩道除雪作業業務委託</v>
          </cell>
          <cell r="H309" t="str">
            <v>むつ市大字金曲外地内</v>
          </cell>
          <cell r="I309" t="str">
            <v>平成16年3月28日まで</v>
          </cell>
          <cell r="J309" t="str">
            <v>有</v>
          </cell>
          <cell r="K309" t="str">
            <v>平成15年10月28日(火)から平成15年11月5日(水)まで</v>
          </cell>
          <cell r="L309"/>
          <cell r="M309"/>
          <cell r="N309" t="str">
            <v>平成15年11月6日</v>
          </cell>
          <cell r="O309" t="str">
            <v>(木)</v>
          </cell>
          <cell r="P309" t="str">
            <v>午後2時00分</v>
          </cell>
          <cell r="Q309" t="str">
            <v>契約金額の100分の5以上の契約保証金を納付</v>
          </cell>
          <cell r="R309">
            <v>0</v>
          </cell>
          <cell r="S309">
            <v>0</v>
          </cell>
          <cell r="T309"/>
          <cell r="U309" t="str">
            <v>平成15年10月28日</v>
          </cell>
          <cell r="V309" t="str">
            <v>山内土木（株）</v>
          </cell>
          <cell r="W309" t="str">
            <v>FAX</v>
          </cell>
          <cell r="X309" t="str">
            <v>（株）柴田組</v>
          </cell>
          <cell r="Y309" t="str">
            <v>FAX</v>
          </cell>
          <cell r="Z309" t="str">
            <v>磯沼建設（株）</v>
          </cell>
          <cell r="AA309" t="str">
            <v>FAX</v>
          </cell>
          <cell r="AB309" t="str">
            <v>杉山建設工業（株）</v>
          </cell>
          <cell r="AC309" t="str">
            <v>FAX</v>
          </cell>
          <cell r="AD309" t="str">
            <v>（株）橋本建設工業</v>
          </cell>
          <cell r="AE309" t="str">
            <v>FAX</v>
          </cell>
          <cell r="AF309" t="str">
            <v>川端建設（株）</v>
          </cell>
          <cell r="AG309" t="str">
            <v>FAX</v>
          </cell>
          <cell r="AH309" t="str">
            <v>（株）菊末産業</v>
          </cell>
          <cell r="AI309" t="str">
            <v>FAX</v>
          </cell>
          <cell r="AJ309" t="str">
            <v>下北土木技術（有）</v>
          </cell>
          <cell r="AK309" t="str">
            <v>FAX</v>
          </cell>
          <cell r="AL309"/>
          <cell r="AM309" t="e">
            <v>#N/A</v>
          </cell>
          <cell r="AN309"/>
          <cell r="AO309" t="e">
            <v>#N/A</v>
          </cell>
          <cell r="AP309"/>
          <cell r="AQ309" t="e">
            <v>#N/A</v>
          </cell>
          <cell r="AR309"/>
          <cell r="AS309" t="e">
            <v>#N/A</v>
          </cell>
          <cell r="AT309"/>
          <cell r="AU309" t="e">
            <v>#N/A</v>
          </cell>
          <cell r="AV309"/>
          <cell r="AW309" t="e">
            <v>#N/A</v>
          </cell>
          <cell r="AX309"/>
          <cell r="AY309" t="e">
            <v>#N/A</v>
          </cell>
          <cell r="AZ309" t="str">
            <v>平成15年10月28日</v>
          </cell>
          <cell r="BA309">
            <v>1162350</v>
          </cell>
          <cell r="BB309"/>
          <cell r="BC309" t="e">
            <v>#N/A</v>
          </cell>
          <cell r="BD309"/>
          <cell r="BE309" t="e">
            <v>#N/A</v>
          </cell>
          <cell r="BF309"/>
          <cell r="BG309" t="e">
            <v>#N/A</v>
          </cell>
          <cell r="BH309"/>
          <cell r="BI309" t="e">
            <v>#N/A</v>
          </cell>
          <cell r="BJ309"/>
          <cell r="BK309" t="e">
            <v>#N/A</v>
          </cell>
          <cell r="BL309"/>
          <cell r="BM309" t="e">
            <v>#N/A</v>
          </cell>
          <cell r="BN309"/>
          <cell r="BO309" t="e">
            <v>#N/A</v>
          </cell>
          <cell r="BP309"/>
          <cell r="BQ309" t="e">
            <v>#N/A</v>
          </cell>
          <cell r="BR309"/>
          <cell r="BS309" t="e">
            <v>#N/A</v>
          </cell>
          <cell r="BT309"/>
          <cell r="BU309" t="e">
            <v>#N/A</v>
          </cell>
          <cell r="BV309"/>
          <cell r="BW309" t="e">
            <v>#N/A</v>
          </cell>
          <cell r="BX309"/>
          <cell r="BY309" t="e">
            <v>#N/A</v>
          </cell>
          <cell r="BZ309"/>
          <cell r="CA309" t="e">
            <v>#N/A</v>
          </cell>
          <cell r="CB309"/>
          <cell r="CC309" t="e">
            <v>#N/A</v>
          </cell>
          <cell r="CD309"/>
          <cell r="CE309" t="e">
            <v>#N/A</v>
          </cell>
          <cell r="CF309">
            <v>30</v>
          </cell>
          <cell r="CG309">
            <v>0</v>
          </cell>
          <cell r="CH309">
            <v>0.95043103448275867</v>
          </cell>
          <cell r="CI309">
            <v>0</v>
          </cell>
        </row>
        <row r="310">
          <cell r="A310">
            <v>308</v>
          </cell>
          <cell r="B310">
            <v>13</v>
          </cell>
          <cell r="C310" t="str">
            <v>県単事業</v>
          </cell>
          <cell r="D310" t="str">
            <v>歩除第 4 号</v>
          </cell>
          <cell r="E310"/>
          <cell r="F310">
            <v>8</v>
          </cell>
          <cell r="G310" t="str">
            <v>国道２７９号外歩道除雪作業業務委託</v>
          </cell>
          <cell r="H310" t="str">
            <v>むつ市大字奥内外地内</v>
          </cell>
          <cell r="I310" t="str">
            <v>平成16年3月28日まで</v>
          </cell>
          <cell r="J310" t="str">
            <v>有</v>
          </cell>
          <cell r="K310" t="str">
            <v>平成15年10月28日(火)から平成15年11月5日(水)まで</v>
          </cell>
          <cell r="L310"/>
          <cell r="M310"/>
          <cell r="N310" t="str">
            <v>平成15年11月6日</v>
          </cell>
          <cell r="O310" t="str">
            <v>(木)</v>
          </cell>
          <cell r="P310" t="str">
            <v>午後2時00分</v>
          </cell>
          <cell r="Q310" t="str">
            <v>契約金額の100分の5以上の契約保証金を納付</v>
          </cell>
          <cell r="R310">
            <v>0</v>
          </cell>
          <cell r="S310">
            <v>0</v>
          </cell>
          <cell r="T310"/>
          <cell r="U310" t="str">
            <v>平成15年10月28日</v>
          </cell>
          <cell r="V310" t="str">
            <v>山内土木（株）</v>
          </cell>
          <cell r="W310" t="str">
            <v>FAX</v>
          </cell>
          <cell r="X310" t="str">
            <v>（株）柴田組</v>
          </cell>
          <cell r="Y310" t="str">
            <v>FAX</v>
          </cell>
          <cell r="Z310" t="str">
            <v>野村建設（株）</v>
          </cell>
          <cell r="AA310" t="str">
            <v>FAX</v>
          </cell>
          <cell r="AB310" t="str">
            <v>（株）熊谷建設工業</v>
          </cell>
          <cell r="AC310" t="str">
            <v>FAX</v>
          </cell>
          <cell r="AD310" t="str">
            <v>磯沼建設（株）</v>
          </cell>
          <cell r="AE310" t="str">
            <v>FAX</v>
          </cell>
          <cell r="AF310" t="str">
            <v>杉山建設工業（株）</v>
          </cell>
          <cell r="AG310" t="str">
            <v>FAX</v>
          </cell>
          <cell r="AH310" t="str">
            <v>川端建設（株）</v>
          </cell>
          <cell r="AI310" t="str">
            <v>FAX</v>
          </cell>
          <cell r="AJ310" t="str">
            <v>（株）菊末産業</v>
          </cell>
          <cell r="AK310" t="str">
            <v>FAX</v>
          </cell>
          <cell r="AL310"/>
          <cell r="AM310" t="e">
            <v>#N/A</v>
          </cell>
          <cell r="AN310"/>
          <cell r="AO310" t="e">
            <v>#N/A</v>
          </cell>
          <cell r="AP310"/>
          <cell r="AQ310" t="e">
            <v>#N/A</v>
          </cell>
          <cell r="AR310"/>
          <cell r="AS310" t="e">
            <v>#N/A</v>
          </cell>
          <cell r="AT310"/>
          <cell r="AU310" t="e">
            <v>#N/A</v>
          </cell>
          <cell r="AV310"/>
          <cell r="AW310" t="e">
            <v>#N/A</v>
          </cell>
          <cell r="AX310"/>
          <cell r="AY310" t="e">
            <v>#N/A</v>
          </cell>
          <cell r="AZ310" t="str">
            <v>平成15年10月28日</v>
          </cell>
          <cell r="BA310">
            <v>1179150</v>
          </cell>
          <cell r="BB310"/>
          <cell r="BC310" t="e">
            <v>#N/A</v>
          </cell>
          <cell r="BD310"/>
          <cell r="BE310" t="e">
            <v>#N/A</v>
          </cell>
          <cell r="BF310"/>
          <cell r="BG310" t="e">
            <v>#N/A</v>
          </cell>
          <cell r="BH310"/>
          <cell r="BI310" t="e">
            <v>#N/A</v>
          </cell>
          <cell r="BJ310"/>
          <cell r="BK310" t="e">
            <v>#N/A</v>
          </cell>
          <cell r="BL310"/>
          <cell r="BM310" t="e">
            <v>#N/A</v>
          </cell>
          <cell r="BN310"/>
          <cell r="BO310" t="e">
            <v>#N/A</v>
          </cell>
          <cell r="BP310"/>
          <cell r="BQ310" t="e">
            <v>#N/A</v>
          </cell>
          <cell r="BR310"/>
          <cell r="BS310" t="e">
            <v>#N/A</v>
          </cell>
          <cell r="BT310"/>
          <cell r="BU310" t="e">
            <v>#N/A</v>
          </cell>
          <cell r="BV310"/>
          <cell r="BW310" t="e">
            <v>#N/A</v>
          </cell>
          <cell r="BX310"/>
          <cell r="BY310" t="e">
            <v>#N/A</v>
          </cell>
          <cell r="BZ310"/>
          <cell r="CA310" t="e">
            <v>#N/A</v>
          </cell>
          <cell r="CB310"/>
          <cell r="CC310" t="e">
            <v>#N/A</v>
          </cell>
          <cell r="CD310"/>
          <cell r="CE310" t="e">
            <v>#N/A</v>
          </cell>
          <cell r="CF310">
            <v>30</v>
          </cell>
          <cell r="CG310">
            <v>0</v>
          </cell>
          <cell r="CH310">
            <v>0.98717948717948723</v>
          </cell>
          <cell r="CI310">
            <v>0</v>
          </cell>
        </row>
        <row r="311">
          <cell r="A311">
            <v>309</v>
          </cell>
          <cell r="B311">
            <v>115</v>
          </cell>
          <cell r="C311" t="str">
            <v>県単事業</v>
          </cell>
          <cell r="D311" t="str">
            <v>第 7874 号</v>
          </cell>
          <cell r="E311">
            <v>37352</v>
          </cell>
          <cell r="F311">
            <v>2</v>
          </cell>
          <cell r="G311" t="str">
            <v>大間港維持（可動橋補修）工事</v>
          </cell>
          <cell r="H311" t="str">
            <v>下北郡大間町大字根田内地内</v>
          </cell>
          <cell r="I311" t="str">
            <v>平成16年3月10日まで</v>
          </cell>
          <cell r="J311" t="str">
            <v>有</v>
          </cell>
          <cell r="K311" t="str">
            <v>平成15年10月28日(火)から平成15年11月5日(水)まで</v>
          </cell>
          <cell r="L311"/>
          <cell r="M311"/>
          <cell r="N311" t="str">
            <v>平成15年11月6日</v>
          </cell>
          <cell r="O311" t="str">
            <v>(木)</v>
          </cell>
          <cell r="P311" t="str">
            <v>午前9時30分</v>
          </cell>
          <cell r="Q311" t="str">
            <v>請負代金額の100分の5以上の契約保証金を納付</v>
          </cell>
          <cell r="R311">
            <v>0</v>
          </cell>
          <cell r="S311">
            <v>0</v>
          </cell>
          <cell r="T311"/>
          <cell r="U311" t="str">
            <v>平成15年10月28日</v>
          </cell>
          <cell r="V311" t="str">
            <v>道南鉄工（株）</v>
          </cell>
          <cell r="W311" t="str">
            <v>FAX</v>
          </cell>
          <cell r="X311" t="str">
            <v>（株）吉田産業</v>
          </cell>
          <cell r="Y311" t="str">
            <v>Fax 0178-47-8111</v>
          </cell>
          <cell r="Z311"/>
          <cell r="AA311" t="e">
            <v>#N/A</v>
          </cell>
          <cell r="AB311"/>
          <cell r="AC311" t="e">
            <v>#N/A</v>
          </cell>
          <cell r="AD311"/>
          <cell r="AE311" t="e">
            <v>#N/A</v>
          </cell>
          <cell r="AF311"/>
          <cell r="AG311" t="e">
            <v>#N/A</v>
          </cell>
          <cell r="AH311"/>
          <cell r="AI311" t="e">
            <v>#N/A</v>
          </cell>
          <cell r="AJ311"/>
          <cell r="AK311" t="e">
            <v>#N/A</v>
          </cell>
          <cell r="AL311"/>
          <cell r="AM311" t="e">
            <v>#N/A</v>
          </cell>
          <cell r="AN311"/>
          <cell r="AO311" t="e">
            <v>#N/A</v>
          </cell>
          <cell r="AP311"/>
          <cell r="AQ311" t="e">
            <v>#N/A</v>
          </cell>
          <cell r="AR311"/>
          <cell r="AS311" t="e">
            <v>#N/A</v>
          </cell>
          <cell r="AT311"/>
          <cell r="AU311" t="e">
            <v>#N/A</v>
          </cell>
          <cell r="AV311"/>
          <cell r="AW311" t="e">
            <v>#N/A</v>
          </cell>
          <cell r="AX311"/>
          <cell r="AY311" t="e">
            <v>#N/A</v>
          </cell>
          <cell r="AZ311" t="str">
            <v>平成15年10月28日</v>
          </cell>
          <cell r="BA311">
            <v>1862700</v>
          </cell>
          <cell r="BB311"/>
          <cell r="BC311" t="e">
            <v>#N/A</v>
          </cell>
          <cell r="BD311"/>
          <cell r="BE311" t="e">
            <v>#N/A</v>
          </cell>
          <cell r="BF311"/>
          <cell r="BG311" t="e">
            <v>#N/A</v>
          </cell>
          <cell r="BH311"/>
          <cell r="BI311" t="e">
            <v>#N/A</v>
          </cell>
          <cell r="BJ311"/>
          <cell r="BK311" t="e">
            <v>#N/A</v>
          </cell>
          <cell r="BL311"/>
          <cell r="BM311" t="e">
            <v>#N/A</v>
          </cell>
          <cell r="BN311"/>
          <cell r="BO311" t="e">
            <v>#N/A</v>
          </cell>
          <cell r="BP311"/>
          <cell r="BQ311" t="e">
            <v>#N/A</v>
          </cell>
          <cell r="BR311"/>
          <cell r="BS311" t="e">
            <v>#N/A</v>
          </cell>
          <cell r="BT311"/>
          <cell r="BU311" t="e">
            <v>#N/A</v>
          </cell>
          <cell r="BV311"/>
          <cell r="BW311" t="e">
            <v>#N/A</v>
          </cell>
          <cell r="BX311"/>
          <cell r="BY311" t="e">
            <v>#N/A</v>
          </cell>
          <cell r="BZ311"/>
          <cell r="CA311" t="e">
            <v>#N/A</v>
          </cell>
          <cell r="CB311"/>
          <cell r="CC311" t="e">
            <v>#N/A</v>
          </cell>
          <cell r="CD311"/>
          <cell r="CE311" t="e">
            <v>#N/A</v>
          </cell>
          <cell r="CF311">
            <v>20</v>
          </cell>
          <cell r="CG311">
            <v>0</v>
          </cell>
          <cell r="CH311">
            <v>0.99354838709677418</v>
          </cell>
          <cell r="CI311">
            <v>0</v>
          </cell>
        </row>
        <row r="312">
          <cell r="A312">
            <v>310</v>
          </cell>
          <cell r="B312">
            <v>113</v>
          </cell>
          <cell r="C312" t="str">
            <v>公共事業</v>
          </cell>
          <cell r="D312" t="str">
            <v>除第 11 号</v>
          </cell>
          <cell r="E312"/>
          <cell r="F312">
            <v>2</v>
          </cell>
          <cell r="G312" t="str">
            <v>国道３３８号外除雪作業業務委託</v>
          </cell>
          <cell r="H312" t="str">
            <v>むつ市大字中央外地内</v>
          </cell>
          <cell r="I312" t="str">
            <v>平成16年3月28日まで</v>
          </cell>
          <cell r="J312" t="str">
            <v>有</v>
          </cell>
          <cell r="K312" t="str">
            <v>平成15年10月28日(火)から平成15年11月5日(水)まで</v>
          </cell>
          <cell r="L312"/>
          <cell r="M312"/>
          <cell r="N312" t="str">
            <v>平成15年11月6日</v>
          </cell>
          <cell r="O312" t="str">
            <v>(木)</v>
          </cell>
          <cell r="P312" t="str">
            <v>午前9時30分</v>
          </cell>
          <cell r="Q312" t="str">
            <v>契約金額の100分の5以上の契約保証金を納付</v>
          </cell>
          <cell r="R312">
            <v>0</v>
          </cell>
          <cell r="S312">
            <v>0</v>
          </cell>
          <cell r="T312"/>
          <cell r="U312" t="str">
            <v>平成15年10月28日</v>
          </cell>
          <cell r="V312" t="str">
            <v>（有）下北測量</v>
          </cell>
          <cell r="W312" t="str">
            <v>FAX</v>
          </cell>
          <cell r="X312" t="str">
            <v>（株）みちのく計画</v>
          </cell>
          <cell r="Y312" t="str">
            <v>FAX</v>
          </cell>
          <cell r="Z312"/>
          <cell r="AA312" t="e">
            <v>#N/A</v>
          </cell>
          <cell r="AB312"/>
          <cell r="AC312" t="e">
            <v>#N/A</v>
          </cell>
          <cell r="AD312"/>
          <cell r="AE312" t="e">
            <v>#N/A</v>
          </cell>
          <cell r="AF312"/>
          <cell r="AG312" t="e">
            <v>#N/A</v>
          </cell>
          <cell r="AH312"/>
          <cell r="AI312" t="e">
            <v>#N/A</v>
          </cell>
          <cell r="AJ312"/>
          <cell r="AK312" t="e">
            <v>#N/A</v>
          </cell>
          <cell r="AL312"/>
          <cell r="AM312" t="e">
            <v>#N/A</v>
          </cell>
          <cell r="AN312"/>
          <cell r="AO312" t="e">
            <v>#N/A</v>
          </cell>
          <cell r="AP312"/>
          <cell r="AQ312" t="e">
            <v>#N/A</v>
          </cell>
          <cell r="AR312"/>
          <cell r="AS312" t="e">
            <v>#N/A</v>
          </cell>
          <cell r="AT312"/>
          <cell r="AU312" t="e">
            <v>#N/A</v>
          </cell>
          <cell r="AV312"/>
          <cell r="AW312" t="e">
            <v>#N/A</v>
          </cell>
          <cell r="AX312"/>
          <cell r="AY312" t="e">
            <v>#N/A</v>
          </cell>
          <cell r="AZ312" t="str">
            <v>平成15年10月28日</v>
          </cell>
          <cell r="BA312">
            <v>861000</v>
          </cell>
          <cell r="BB312"/>
          <cell r="BC312" t="e">
            <v>#N/A</v>
          </cell>
          <cell r="BD312"/>
          <cell r="BE312" t="e">
            <v>#N/A</v>
          </cell>
          <cell r="BF312"/>
          <cell r="BG312" t="e">
            <v>#N/A</v>
          </cell>
          <cell r="BH312"/>
          <cell r="BI312" t="e">
            <v>#N/A</v>
          </cell>
          <cell r="BJ312"/>
          <cell r="BK312" t="e">
            <v>#N/A</v>
          </cell>
          <cell r="BL312"/>
          <cell r="BM312" t="e">
            <v>#N/A</v>
          </cell>
          <cell r="BN312"/>
          <cell r="BO312" t="e">
            <v>#N/A</v>
          </cell>
          <cell r="BP312"/>
          <cell r="BQ312" t="e">
            <v>#N/A</v>
          </cell>
          <cell r="BR312"/>
          <cell r="BS312" t="e">
            <v>#N/A</v>
          </cell>
          <cell r="BT312"/>
          <cell r="BU312" t="e">
            <v>#N/A</v>
          </cell>
          <cell r="BV312"/>
          <cell r="BW312" t="e">
            <v>#N/A</v>
          </cell>
          <cell r="BX312"/>
          <cell r="BY312" t="e">
            <v>#N/A</v>
          </cell>
          <cell r="BZ312"/>
          <cell r="CA312" t="e">
            <v>#N/A</v>
          </cell>
          <cell r="CB312"/>
          <cell r="CC312" t="e">
            <v>#N/A</v>
          </cell>
          <cell r="CD312"/>
          <cell r="CE312" t="e">
            <v>#N/A</v>
          </cell>
          <cell r="CF312">
            <v>30</v>
          </cell>
          <cell r="CG312">
            <v>0</v>
          </cell>
          <cell r="CH312">
            <v>0.97560975609756095</v>
          </cell>
          <cell r="CI312">
            <v>0</v>
          </cell>
        </row>
        <row r="313">
          <cell r="A313">
            <v>311</v>
          </cell>
          <cell r="B313">
            <v>13</v>
          </cell>
          <cell r="C313" t="str">
            <v>県単事業</v>
          </cell>
          <cell r="D313" t="str">
            <v>半総第 7934-3 号</v>
          </cell>
          <cell r="E313"/>
          <cell r="F313">
            <v>8</v>
          </cell>
          <cell r="G313" t="str">
            <v>尻労小田野沢線外道路改良道路整備効果検討業務委託</v>
          </cell>
          <cell r="H313" t="str">
            <v>下北郡東通村大字小田野沢地内</v>
          </cell>
          <cell r="I313" t="str">
            <v>平成16年3月25日まで</v>
          </cell>
          <cell r="J313" t="str">
            <v>有</v>
          </cell>
          <cell r="K313" t="str">
            <v>平成15年11月5日(水)から平成15年11月12日(水)まで</v>
          </cell>
          <cell r="L313"/>
          <cell r="M313"/>
          <cell r="N313" t="str">
            <v>平成15年11月13日</v>
          </cell>
          <cell r="O313" t="str">
            <v>(木)</v>
          </cell>
          <cell r="P313" t="str">
            <v>午前10時00分</v>
          </cell>
          <cell r="Q313" t="str">
            <v>契約金額の100分の5以上の契約保証金を納付</v>
          </cell>
          <cell r="R313">
            <v>0</v>
          </cell>
          <cell r="S313">
            <v>0</v>
          </cell>
          <cell r="T313"/>
          <cell r="U313" t="str">
            <v>平成15年11月5日</v>
          </cell>
          <cell r="V313" t="str">
            <v>（株）建設技術研究所</v>
          </cell>
          <cell r="W313" t="str">
            <v>FAX</v>
          </cell>
          <cell r="X313" t="str">
            <v>国際航業（株）</v>
          </cell>
          <cell r="Y313" t="str">
            <v>FAX</v>
          </cell>
          <cell r="Z313" t="str">
            <v>大日本コンサルタント（株）</v>
          </cell>
          <cell r="AA313" t="str">
            <v>FAX</v>
          </cell>
          <cell r="AB313" t="str">
            <v>日本工営（株）</v>
          </cell>
          <cell r="AC313" t="str">
            <v>FAX</v>
          </cell>
          <cell r="AD313" t="str">
            <v>（株）復建技術コンサルタント</v>
          </cell>
          <cell r="AE313" t="str">
            <v>FAX</v>
          </cell>
          <cell r="AF313" t="str">
            <v>（株）ドーコン</v>
          </cell>
          <cell r="AG313" t="str">
            <v>FAX</v>
          </cell>
          <cell r="AH313" t="str">
            <v>八千代エンジニヤリング（株）</v>
          </cell>
          <cell r="AI313" t="str">
            <v>FAX</v>
          </cell>
          <cell r="AJ313" t="str">
            <v>（株）建設企画コンサルタント</v>
          </cell>
          <cell r="AK313" t="str">
            <v>Fax017-723-0661</v>
          </cell>
          <cell r="AL313"/>
          <cell r="AM313" t="e">
            <v>#N/A</v>
          </cell>
          <cell r="AN313"/>
          <cell r="AO313" t="e">
            <v>#N/A</v>
          </cell>
          <cell r="AP313"/>
          <cell r="AQ313" t="e">
            <v>#N/A</v>
          </cell>
          <cell r="AR313"/>
          <cell r="AS313" t="e">
            <v>#N/A</v>
          </cell>
          <cell r="AT313"/>
          <cell r="AU313" t="e">
            <v>#N/A</v>
          </cell>
          <cell r="AV313"/>
          <cell r="AW313" t="e">
            <v>#N/A</v>
          </cell>
          <cell r="AX313"/>
          <cell r="AY313" t="e">
            <v>#N/A</v>
          </cell>
          <cell r="AZ313" t="str">
            <v>平成15年11月5日</v>
          </cell>
          <cell r="BA313">
            <v>3139500</v>
          </cell>
          <cell r="BB313"/>
          <cell r="BC313" t="e">
            <v>#N/A</v>
          </cell>
          <cell r="BD313"/>
          <cell r="BE313" t="e">
            <v>#N/A</v>
          </cell>
          <cell r="BF313"/>
          <cell r="BG313" t="e">
            <v>#N/A</v>
          </cell>
          <cell r="BH313"/>
          <cell r="BI313" t="e">
            <v>#N/A</v>
          </cell>
          <cell r="BJ313"/>
          <cell r="BK313" t="e">
            <v>#N/A</v>
          </cell>
          <cell r="BL313"/>
          <cell r="BM313" t="e">
            <v>#N/A</v>
          </cell>
          <cell r="BN313"/>
          <cell r="BO313" t="e">
            <v>#N/A</v>
          </cell>
          <cell r="BP313"/>
          <cell r="BQ313" t="e">
            <v>#N/A</v>
          </cell>
          <cell r="BR313"/>
          <cell r="BS313" t="e">
            <v>#N/A</v>
          </cell>
          <cell r="BT313"/>
          <cell r="BU313" t="e">
            <v>#N/A</v>
          </cell>
          <cell r="BV313"/>
          <cell r="BW313" t="e">
            <v>#N/A</v>
          </cell>
          <cell r="BX313"/>
          <cell r="BY313" t="e">
            <v>#N/A</v>
          </cell>
          <cell r="BZ313"/>
          <cell r="CA313" t="e">
            <v>#N/A</v>
          </cell>
          <cell r="CB313"/>
          <cell r="CC313" t="e">
            <v>#N/A</v>
          </cell>
          <cell r="CD313"/>
          <cell r="CE313" t="e">
            <v>#N/A</v>
          </cell>
          <cell r="CF313">
            <v>30</v>
          </cell>
          <cell r="CG313">
            <v>0</v>
          </cell>
          <cell r="CH313">
            <v>0.93929712460063897</v>
          </cell>
          <cell r="CI313">
            <v>0</v>
          </cell>
        </row>
        <row r="314">
          <cell r="A314">
            <v>312</v>
          </cell>
          <cell r="B314">
            <v>15</v>
          </cell>
          <cell r="C314" t="str">
            <v>県単事業</v>
          </cell>
          <cell r="D314" t="str">
            <v>第 7271-3 号</v>
          </cell>
          <cell r="E314">
            <v>37359</v>
          </cell>
          <cell r="F314">
            <v>8</v>
          </cell>
          <cell r="G314" t="str">
            <v>国道338号側溝整備工事</v>
          </cell>
          <cell r="H314" t="str">
            <v>むつ市大字文京町地内</v>
          </cell>
          <cell r="I314" t="str">
            <v>平成16年3月25日まで</v>
          </cell>
          <cell r="J314" t="str">
            <v>有</v>
          </cell>
          <cell r="K314" t="str">
            <v>平成15年11月5日(水)から平成15年11月12日(水)まで</v>
          </cell>
          <cell r="L314"/>
          <cell r="M314"/>
          <cell r="N314" t="str">
            <v>平成15年11月13日</v>
          </cell>
          <cell r="O314" t="str">
            <v>(木)</v>
          </cell>
          <cell r="P314" t="str">
            <v>午前10時00分</v>
          </cell>
          <cell r="Q314" t="str">
            <v>請負代金額の100分の5以上の契約保証金を納付</v>
          </cell>
          <cell r="R314">
            <v>0</v>
          </cell>
          <cell r="S314">
            <v>0</v>
          </cell>
          <cell r="T314"/>
          <cell r="U314" t="str">
            <v>平成15年11月5日</v>
          </cell>
          <cell r="V314" t="str">
            <v>（株）丹内土木</v>
          </cell>
          <cell r="W314" t="str">
            <v>FAX</v>
          </cell>
          <cell r="X314" t="str">
            <v>（有）誠和建設</v>
          </cell>
          <cell r="Y314" t="str">
            <v>Fax 0175-33-3213</v>
          </cell>
          <cell r="Z314" t="str">
            <v>（有）鳥山建設</v>
          </cell>
          <cell r="AA314" t="str">
            <v>FAX</v>
          </cell>
          <cell r="AB314" t="str">
            <v>下北土木技術（有）</v>
          </cell>
          <cell r="AC314" t="str">
            <v>FAX</v>
          </cell>
          <cell r="AD314" t="str">
            <v>（有）中村工務店</v>
          </cell>
          <cell r="AE314" t="str">
            <v>FAX</v>
          </cell>
          <cell r="AF314" t="str">
            <v>（株）相馬土木</v>
          </cell>
          <cell r="AG314" t="str">
            <v>FAX</v>
          </cell>
          <cell r="AH314" t="str">
            <v>（有）坪組</v>
          </cell>
          <cell r="AI314" t="str">
            <v>FAX</v>
          </cell>
          <cell r="AJ314" t="str">
            <v>（株）菊池住設</v>
          </cell>
          <cell r="AK314" t="str">
            <v>FAX</v>
          </cell>
          <cell r="AL314"/>
          <cell r="AM314" t="e">
            <v>#N/A</v>
          </cell>
          <cell r="AN314"/>
          <cell r="AO314" t="e">
            <v>#N/A</v>
          </cell>
          <cell r="AP314"/>
          <cell r="AQ314" t="e">
            <v>#N/A</v>
          </cell>
          <cell r="AR314"/>
          <cell r="AS314" t="e">
            <v>#N/A</v>
          </cell>
          <cell r="AT314"/>
          <cell r="AU314" t="e">
            <v>#N/A</v>
          </cell>
          <cell r="AV314"/>
          <cell r="AW314" t="e">
            <v>#N/A</v>
          </cell>
          <cell r="AX314"/>
          <cell r="AY314" t="e">
            <v>#N/A</v>
          </cell>
          <cell r="AZ314" t="str">
            <v>平成15年11月5日</v>
          </cell>
          <cell r="BA314">
            <v>4671450</v>
          </cell>
          <cell r="BB314"/>
          <cell r="BC314" t="e">
            <v>#N/A</v>
          </cell>
          <cell r="BD314"/>
          <cell r="BE314" t="e">
            <v>#N/A</v>
          </cell>
          <cell r="BF314"/>
          <cell r="BG314" t="e">
            <v>#N/A</v>
          </cell>
          <cell r="BH314"/>
          <cell r="BI314" t="e">
            <v>#N/A</v>
          </cell>
          <cell r="BJ314"/>
          <cell r="BK314" t="e">
            <v>#N/A</v>
          </cell>
          <cell r="BL314"/>
          <cell r="BM314" t="e">
            <v>#N/A</v>
          </cell>
          <cell r="BN314"/>
          <cell r="BO314" t="e">
            <v>#N/A</v>
          </cell>
          <cell r="BP314"/>
          <cell r="BQ314" t="e">
            <v>#N/A</v>
          </cell>
          <cell r="BR314"/>
          <cell r="BS314" t="e">
            <v>#N/A</v>
          </cell>
          <cell r="BT314"/>
          <cell r="BU314" t="e">
            <v>#N/A</v>
          </cell>
          <cell r="BV314"/>
          <cell r="BW314" t="e">
            <v>#N/A</v>
          </cell>
          <cell r="BX314"/>
          <cell r="BY314" t="e">
            <v>#N/A</v>
          </cell>
          <cell r="BZ314"/>
          <cell r="CA314" t="e">
            <v>#N/A</v>
          </cell>
          <cell r="CB314"/>
          <cell r="CC314" t="e">
            <v>#N/A</v>
          </cell>
          <cell r="CD314"/>
          <cell r="CE314" t="e">
            <v>#N/A</v>
          </cell>
          <cell r="CF314">
            <v>1</v>
          </cell>
          <cell r="CG314">
            <v>0</v>
          </cell>
          <cell r="CH314">
            <v>0.96680942184154173</v>
          </cell>
          <cell r="CI314">
            <v>1</v>
          </cell>
        </row>
        <row r="315">
          <cell r="A315">
            <v>313</v>
          </cell>
          <cell r="B315">
            <v>15</v>
          </cell>
          <cell r="C315" t="str">
            <v>県単事業</v>
          </cell>
          <cell r="D315" t="str">
            <v>む営第 15-12 号</v>
          </cell>
          <cell r="E315">
            <v>37359</v>
          </cell>
          <cell r="F315">
            <v>9</v>
          </cell>
          <cell r="G315" t="str">
            <v>モニタリングステーション（東通村砂子又）新築工事</v>
          </cell>
          <cell r="H315" t="str">
            <v>下北郡東通村大字砂子又字沢内地内</v>
          </cell>
          <cell r="I315" t="str">
            <v>平成16年3月19日まで</v>
          </cell>
          <cell r="J315" t="str">
            <v>有</v>
          </cell>
          <cell r="K315" t="str">
            <v>平成15年10月28日(火)から平成15年11月12日(水)まで</v>
          </cell>
          <cell r="L315"/>
          <cell r="M315"/>
          <cell r="N315" t="str">
            <v>平成15年11月13日</v>
          </cell>
          <cell r="O315" t="str">
            <v>(木)</v>
          </cell>
          <cell r="P315" t="str">
            <v>午前10時00分</v>
          </cell>
          <cell r="Q315" t="str">
            <v>請負代金額の10分の1以上の契約保証金を納付</v>
          </cell>
          <cell r="R315">
            <v>0</v>
          </cell>
          <cell r="S315">
            <v>0</v>
          </cell>
          <cell r="T315"/>
          <cell r="U315" t="str">
            <v>平成15年10月28日</v>
          </cell>
          <cell r="V315" t="str">
            <v>（株）菊池住設</v>
          </cell>
          <cell r="W315" t="str">
            <v>FAX</v>
          </cell>
          <cell r="X315" t="str">
            <v>（有）二本柳工務店</v>
          </cell>
          <cell r="Y315" t="str">
            <v>FAX</v>
          </cell>
          <cell r="Z315" t="str">
            <v>（有）中村工務店</v>
          </cell>
          <cell r="AA315" t="str">
            <v>FAX</v>
          </cell>
          <cell r="AB315" t="str">
            <v>（有）中道建設工業</v>
          </cell>
          <cell r="AC315" t="str">
            <v>FAX</v>
          </cell>
          <cell r="AD315" t="str">
            <v>（株）菊池組</v>
          </cell>
          <cell r="AE315" t="str">
            <v>FAX</v>
          </cell>
          <cell r="AF315" t="str">
            <v>（株）石鉢組</v>
          </cell>
          <cell r="AG315" t="str">
            <v>FAX</v>
          </cell>
          <cell r="AH315" t="str">
            <v>磯沼建設（株）</v>
          </cell>
          <cell r="AI315" t="str">
            <v>FAX</v>
          </cell>
          <cell r="AJ315" t="str">
            <v>（株）前川原工務店</v>
          </cell>
          <cell r="AK315" t="str">
            <v>FAX</v>
          </cell>
          <cell r="AL315" t="str">
            <v>皆野建設（株）</v>
          </cell>
          <cell r="AM315" t="str">
            <v>FAX</v>
          </cell>
          <cell r="AN315"/>
          <cell r="AO315" t="e">
            <v>#N/A</v>
          </cell>
          <cell r="AP315"/>
          <cell r="AQ315" t="e">
            <v>#N/A</v>
          </cell>
          <cell r="AR315"/>
          <cell r="AS315" t="e">
            <v>#N/A</v>
          </cell>
          <cell r="AT315"/>
          <cell r="AU315" t="e">
            <v>#N/A</v>
          </cell>
          <cell r="AV315"/>
          <cell r="AW315" t="e">
            <v>#N/A</v>
          </cell>
          <cell r="AX315"/>
          <cell r="AY315" t="e">
            <v>#N/A</v>
          </cell>
          <cell r="AZ315" t="str">
            <v>平成15年10月28日</v>
          </cell>
          <cell r="BA315">
            <v>7015050</v>
          </cell>
          <cell r="BB315"/>
          <cell r="BC315" t="e">
            <v>#N/A</v>
          </cell>
          <cell r="BD315"/>
          <cell r="BE315" t="e">
            <v>#N/A</v>
          </cell>
          <cell r="BF315"/>
          <cell r="BG315" t="e">
            <v>#N/A</v>
          </cell>
          <cell r="BH315"/>
          <cell r="BI315" t="e">
            <v>#N/A</v>
          </cell>
          <cell r="BJ315"/>
          <cell r="BK315" t="e">
            <v>#N/A</v>
          </cell>
          <cell r="BL315"/>
          <cell r="BM315" t="e">
            <v>#N/A</v>
          </cell>
          <cell r="BN315"/>
          <cell r="BO315" t="e">
            <v>#N/A</v>
          </cell>
          <cell r="BP315"/>
          <cell r="BQ315" t="e">
            <v>#N/A</v>
          </cell>
          <cell r="BR315"/>
          <cell r="BS315" t="e">
            <v>#N/A</v>
          </cell>
          <cell r="BT315"/>
          <cell r="BU315" t="e">
            <v>#N/A</v>
          </cell>
          <cell r="BV315"/>
          <cell r="BW315" t="e">
            <v>#N/A</v>
          </cell>
          <cell r="BX315"/>
          <cell r="BY315" t="e">
            <v>#N/A</v>
          </cell>
          <cell r="BZ315"/>
          <cell r="CA315" t="e">
            <v>#N/A</v>
          </cell>
          <cell r="CB315"/>
          <cell r="CC315" t="e">
            <v>#N/A</v>
          </cell>
          <cell r="CD315"/>
          <cell r="CE315" t="e">
            <v>#N/A</v>
          </cell>
          <cell r="CF315">
            <v>2</v>
          </cell>
          <cell r="CG315">
            <v>0</v>
          </cell>
          <cell r="CH315">
            <v>0.94664764621968611</v>
          </cell>
          <cell r="CI315">
            <v>1</v>
          </cell>
        </row>
        <row r="316">
          <cell r="A316">
            <v>314</v>
          </cell>
          <cell r="B316">
            <v>15</v>
          </cell>
          <cell r="C316" t="str">
            <v>公共事業</v>
          </cell>
          <cell r="D316" t="str">
            <v>第 26-2 号</v>
          </cell>
          <cell r="E316">
            <v>37359</v>
          </cell>
          <cell r="F316">
            <v>10</v>
          </cell>
          <cell r="G316" t="str">
            <v>国道３３８号特殊改良一種工事</v>
          </cell>
          <cell r="H316" t="str">
            <v>下北郡佐井村大字願掛地内</v>
          </cell>
          <cell r="I316" t="str">
            <v>平成16年3月25日まで</v>
          </cell>
          <cell r="J316" t="str">
            <v>有</v>
          </cell>
          <cell r="K316" t="str">
            <v>平成15年10月28日(火)から平成15年11月12日(水)まで</v>
          </cell>
          <cell r="L316"/>
          <cell r="M316"/>
          <cell r="N316" t="str">
            <v>平成15年11月13日</v>
          </cell>
          <cell r="O316" t="str">
            <v>(木)</v>
          </cell>
          <cell r="P316" t="str">
            <v>午前10時00分</v>
          </cell>
          <cell r="Q316" t="str">
            <v>請負代金額の10分の1以上の契約保証金を納付</v>
          </cell>
          <cell r="R316">
            <v>0</v>
          </cell>
          <cell r="S316">
            <v>0</v>
          </cell>
          <cell r="T316"/>
          <cell r="U316" t="str">
            <v>平成15年10月28日</v>
          </cell>
          <cell r="V316" t="str">
            <v>（株）浜中土木</v>
          </cell>
          <cell r="W316" t="str">
            <v>FAX</v>
          </cell>
          <cell r="X316" t="str">
            <v>野村建設（株）</v>
          </cell>
          <cell r="Y316" t="str">
            <v>FAX</v>
          </cell>
          <cell r="Z316" t="str">
            <v>（株）熊谷建設工業</v>
          </cell>
          <cell r="AA316" t="str">
            <v>FAX</v>
          </cell>
          <cell r="AB316" t="str">
            <v>磯沼建設（株）</v>
          </cell>
          <cell r="AC316" t="str">
            <v>FAX</v>
          </cell>
          <cell r="AD316" t="str">
            <v>杉山建設工業（株）</v>
          </cell>
          <cell r="AE316" t="str">
            <v>FAX</v>
          </cell>
          <cell r="AF316" t="str">
            <v>（株）橋本建設工業</v>
          </cell>
          <cell r="AG316" t="str">
            <v>FAX</v>
          </cell>
          <cell r="AH316" t="str">
            <v>大畑振興建設（株）</v>
          </cell>
          <cell r="AI316" t="str">
            <v>FAX</v>
          </cell>
          <cell r="AJ316" t="str">
            <v>大見海事工業（株）</v>
          </cell>
          <cell r="AK316" t="str">
            <v>FAX</v>
          </cell>
          <cell r="AL316" t="str">
            <v>野崎建設工業（株）</v>
          </cell>
          <cell r="AM316" t="str">
            <v>FAX</v>
          </cell>
          <cell r="AN316" t="str">
            <v>細川建設（株）</v>
          </cell>
          <cell r="AO316" t="str">
            <v>FAX</v>
          </cell>
          <cell r="AP316"/>
          <cell r="AQ316" t="e">
            <v>#N/A</v>
          </cell>
          <cell r="AR316"/>
          <cell r="AS316" t="e">
            <v>#N/A</v>
          </cell>
          <cell r="AT316"/>
          <cell r="AU316" t="e">
            <v>#N/A</v>
          </cell>
          <cell r="AV316"/>
          <cell r="AW316" t="e">
            <v>#N/A</v>
          </cell>
          <cell r="AX316"/>
          <cell r="AY316" t="e">
            <v>#N/A</v>
          </cell>
          <cell r="AZ316" t="str">
            <v>平成15年10月28日</v>
          </cell>
          <cell r="BA316">
            <v>38914050</v>
          </cell>
          <cell r="BB316"/>
          <cell r="BC316" t="e">
            <v>#N/A</v>
          </cell>
          <cell r="BD316"/>
          <cell r="BE316" t="e">
            <v>#N/A</v>
          </cell>
          <cell r="BF316"/>
          <cell r="BG316" t="e">
            <v>#N/A</v>
          </cell>
          <cell r="BH316"/>
          <cell r="BI316" t="e">
            <v>#N/A</v>
          </cell>
          <cell r="BJ316"/>
          <cell r="BK316" t="e">
            <v>#N/A</v>
          </cell>
          <cell r="BL316"/>
          <cell r="BM316" t="e">
            <v>#N/A</v>
          </cell>
          <cell r="BN316"/>
          <cell r="BO316" t="e">
            <v>#N/A</v>
          </cell>
          <cell r="BP316"/>
          <cell r="BQ316" t="e">
            <v>#N/A</v>
          </cell>
          <cell r="BR316"/>
          <cell r="BS316" t="e">
            <v>#N/A</v>
          </cell>
          <cell r="BT316"/>
          <cell r="BU316" t="e">
            <v>#N/A</v>
          </cell>
          <cell r="BV316"/>
          <cell r="BW316" t="e">
            <v>#N/A</v>
          </cell>
          <cell r="BX316"/>
          <cell r="BY316" t="e">
            <v>#N/A</v>
          </cell>
          <cell r="BZ316"/>
          <cell r="CA316" t="e">
            <v>#N/A</v>
          </cell>
          <cell r="CB316"/>
          <cell r="CC316" t="e">
            <v>#N/A</v>
          </cell>
          <cell r="CD316"/>
          <cell r="CE316" t="e">
            <v>#N/A</v>
          </cell>
          <cell r="CF316">
            <v>1</v>
          </cell>
          <cell r="CG316">
            <v>0</v>
          </cell>
          <cell r="CH316">
            <v>0.96362467866323909</v>
          </cell>
          <cell r="CI316">
            <v>1</v>
          </cell>
        </row>
        <row r="317">
          <cell r="A317">
            <v>315</v>
          </cell>
          <cell r="B317">
            <v>113</v>
          </cell>
          <cell r="C317" t="str">
            <v>県単事業</v>
          </cell>
          <cell r="D317" t="str">
            <v>起第 7976 号</v>
          </cell>
          <cell r="E317"/>
          <cell r="F317">
            <v>2</v>
          </cell>
          <cell r="G317" t="str">
            <v>国道338号橋梁補修対策（奥戸橋）振動調査業務委託</v>
          </cell>
          <cell r="H317" t="str">
            <v>下北郡大間町大字奥戸地内</v>
          </cell>
          <cell r="I317" t="str">
            <v>平成16年1月31日まで</v>
          </cell>
          <cell r="J317" t="str">
            <v>有</v>
          </cell>
          <cell r="K317" t="str">
            <v>平成15年11月5日(水)から平成15年11月12日(水)まで</v>
          </cell>
          <cell r="L317"/>
          <cell r="M317"/>
          <cell r="N317" t="str">
            <v>平成15年11月13日</v>
          </cell>
          <cell r="O317" t="str">
            <v>(木)</v>
          </cell>
          <cell r="P317" t="str">
            <v>午前9時30分</v>
          </cell>
          <cell r="Q317" t="str">
            <v>契約金額の100分の5以上の契約保証金を納付</v>
          </cell>
          <cell r="R317">
            <v>0</v>
          </cell>
          <cell r="S317">
            <v>0</v>
          </cell>
          <cell r="T317"/>
          <cell r="U317" t="str">
            <v>平成15年11月5日</v>
          </cell>
          <cell r="V317" t="str">
            <v>エヌエス環境（株）</v>
          </cell>
          <cell r="W317" t="str">
            <v>FAX</v>
          </cell>
          <cell r="X317" t="str">
            <v>（株）建設技術研究所</v>
          </cell>
          <cell r="Y317" t="str">
            <v>FAX</v>
          </cell>
          <cell r="Z317"/>
          <cell r="AA317" t="e">
            <v>#N/A</v>
          </cell>
          <cell r="AB317"/>
          <cell r="AC317" t="e">
            <v>#N/A</v>
          </cell>
          <cell r="AD317"/>
          <cell r="AE317" t="e">
            <v>#N/A</v>
          </cell>
          <cell r="AF317"/>
          <cell r="AG317" t="e">
            <v>#N/A</v>
          </cell>
          <cell r="AH317"/>
          <cell r="AI317" t="e">
            <v>#N/A</v>
          </cell>
          <cell r="AJ317"/>
          <cell r="AK317" t="e">
            <v>#N/A</v>
          </cell>
          <cell r="AL317"/>
          <cell r="AM317" t="e">
            <v>#N/A</v>
          </cell>
          <cell r="AN317"/>
          <cell r="AO317" t="e">
            <v>#N/A</v>
          </cell>
          <cell r="AP317"/>
          <cell r="AQ317" t="e">
            <v>#N/A</v>
          </cell>
          <cell r="AR317"/>
          <cell r="AS317" t="e">
            <v>#N/A</v>
          </cell>
          <cell r="AT317"/>
          <cell r="AU317" t="e">
            <v>#N/A</v>
          </cell>
          <cell r="AV317"/>
          <cell r="AW317" t="e">
            <v>#N/A</v>
          </cell>
          <cell r="AX317"/>
          <cell r="AY317" t="e">
            <v>#N/A</v>
          </cell>
          <cell r="AZ317" t="str">
            <v>平成15年11月5日</v>
          </cell>
          <cell r="BA317">
            <v>714000</v>
          </cell>
          <cell r="BB317"/>
          <cell r="BC317" t="e">
            <v>#N/A</v>
          </cell>
          <cell r="BD317"/>
          <cell r="BE317" t="e">
            <v>#N/A</v>
          </cell>
          <cell r="BF317"/>
          <cell r="BG317" t="e">
            <v>#N/A</v>
          </cell>
          <cell r="BH317"/>
          <cell r="BI317" t="e">
            <v>#N/A</v>
          </cell>
          <cell r="BJ317"/>
          <cell r="BK317" t="e">
            <v>#N/A</v>
          </cell>
          <cell r="BL317"/>
          <cell r="BM317" t="e">
            <v>#N/A</v>
          </cell>
          <cell r="BN317"/>
          <cell r="BO317" t="e">
            <v>#N/A</v>
          </cell>
          <cell r="BP317"/>
          <cell r="BQ317" t="e">
            <v>#N/A</v>
          </cell>
          <cell r="BR317"/>
          <cell r="BS317" t="e">
            <v>#N/A</v>
          </cell>
          <cell r="BT317"/>
          <cell r="BU317" t="e">
            <v>#N/A</v>
          </cell>
          <cell r="BV317"/>
          <cell r="BW317" t="e">
            <v>#N/A</v>
          </cell>
          <cell r="BX317"/>
          <cell r="BY317" t="e">
            <v>#N/A</v>
          </cell>
          <cell r="BZ317"/>
          <cell r="CA317" t="e">
            <v>#N/A</v>
          </cell>
          <cell r="CB317"/>
          <cell r="CC317" t="e">
            <v>#N/A</v>
          </cell>
          <cell r="CD317"/>
          <cell r="CE317" t="e">
            <v>#N/A</v>
          </cell>
          <cell r="CF317">
            <v>30</v>
          </cell>
          <cell r="CG317">
            <v>0</v>
          </cell>
          <cell r="CH317">
            <v>0.88235294117647056</v>
          </cell>
          <cell r="CI317">
            <v>0</v>
          </cell>
        </row>
        <row r="318">
          <cell r="A318">
            <v>316</v>
          </cell>
          <cell r="B318">
            <v>113</v>
          </cell>
          <cell r="C318" t="str">
            <v>公共事業</v>
          </cell>
          <cell r="D318" t="str">
            <v>第 304-5 号</v>
          </cell>
          <cell r="E318"/>
          <cell r="F318">
            <v>2</v>
          </cell>
          <cell r="G318" t="str">
            <v>国道338号凍雪害防止測量業務委託</v>
          </cell>
          <cell r="H318" t="str">
            <v>下北郡川内町大字川内地内</v>
          </cell>
          <cell r="I318" t="str">
            <v>平成16年3月25日まで</v>
          </cell>
          <cell r="J318" t="str">
            <v>有</v>
          </cell>
          <cell r="K318" t="str">
            <v>平成15年11月5日(水)から平成15年11月12日(水)まで</v>
          </cell>
          <cell r="L318"/>
          <cell r="M318"/>
          <cell r="N318" t="str">
            <v>平成15年11月13日</v>
          </cell>
          <cell r="O318" t="str">
            <v>(木)</v>
          </cell>
          <cell r="P318" t="str">
            <v>午前9時30分</v>
          </cell>
          <cell r="Q318" t="str">
            <v>契約金額の100分の5以上の契約保証金を納付</v>
          </cell>
          <cell r="R318">
            <v>0</v>
          </cell>
          <cell r="S318">
            <v>0</v>
          </cell>
          <cell r="T318"/>
          <cell r="U318" t="str">
            <v>平成15年11月5日</v>
          </cell>
          <cell r="V318" t="str">
            <v>（有）下北測量</v>
          </cell>
          <cell r="W318" t="str">
            <v>FAX</v>
          </cell>
          <cell r="X318" t="str">
            <v>（株）みちのく計画</v>
          </cell>
          <cell r="Y318" t="str">
            <v>FAX</v>
          </cell>
          <cell r="Z318"/>
          <cell r="AA318" t="e">
            <v>#N/A</v>
          </cell>
          <cell r="AB318"/>
          <cell r="AC318" t="e">
            <v>#N/A</v>
          </cell>
          <cell r="AD318"/>
          <cell r="AE318" t="e">
            <v>#N/A</v>
          </cell>
          <cell r="AF318"/>
          <cell r="AG318" t="e">
            <v>#N/A</v>
          </cell>
          <cell r="AH318"/>
          <cell r="AI318" t="e">
            <v>#N/A</v>
          </cell>
          <cell r="AJ318"/>
          <cell r="AK318" t="e">
            <v>#N/A</v>
          </cell>
          <cell r="AL318"/>
          <cell r="AM318" t="e">
            <v>#N/A</v>
          </cell>
          <cell r="AN318"/>
          <cell r="AO318" t="e">
            <v>#N/A</v>
          </cell>
          <cell r="AP318"/>
          <cell r="AQ318" t="e">
            <v>#N/A</v>
          </cell>
          <cell r="AR318"/>
          <cell r="AS318" t="e">
            <v>#N/A</v>
          </cell>
          <cell r="AT318"/>
          <cell r="AU318" t="e">
            <v>#N/A</v>
          </cell>
          <cell r="AV318"/>
          <cell r="AW318" t="e">
            <v>#N/A</v>
          </cell>
          <cell r="AX318"/>
          <cell r="AY318" t="e">
            <v>#N/A</v>
          </cell>
          <cell r="AZ318" t="str">
            <v>平成15年11月5日</v>
          </cell>
          <cell r="BA318">
            <v>283500</v>
          </cell>
          <cell r="BB318"/>
          <cell r="BC318" t="e">
            <v>#N/A</v>
          </cell>
          <cell r="BD318"/>
          <cell r="BE318" t="e">
            <v>#N/A</v>
          </cell>
          <cell r="BF318"/>
          <cell r="BG318" t="e">
            <v>#N/A</v>
          </cell>
          <cell r="BH318"/>
          <cell r="BI318" t="e">
            <v>#N/A</v>
          </cell>
          <cell r="BJ318"/>
          <cell r="BK318" t="e">
            <v>#N/A</v>
          </cell>
          <cell r="BL318"/>
          <cell r="BM318" t="e">
            <v>#N/A</v>
          </cell>
          <cell r="BN318"/>
          <cell r="BO318" t="e">
            <v>#N/A</v>
          </cell>
          <cell r="BP318"/>
          <cell r="BQ318" t="e">
            <v>#N/A</v>
          </cell>
          <cell r="BR318"/>
          <cell r="BS318" t="e">
            <v>#N/A</v>
          </cell>
          <cell r="BT318"/>
          <cell r="BU318" t="e">
            <v>#N/A</v>
          </cell>
          <cell r="BV318"/>
          <cell r="BW318" t="e">
            <v>#N/A</v>
          </cell>
          <cell r="BX318"/>
          <cell r="BY318" t="e">
            <v>#N/A</v>
          </cell>
          <cell r="BZ318"/>
          <cell r="CA318" t="e">
            <v>#N/A</v>
          </cell>
          <cell r="CB318"/>
          <cell r="CC318" t="e">
            <v>#N/A</v>
          </cell>
          <cell r="CD318"/>
          <cell r="CE318" t="e">
            <v>#N/A</v>
          </cell>
          <cell r="CF318">
            <v>30</v>
          </cell>
          <cell r="CG318">
            <v>0</v>
          </cell>
          <cell r="CH318">
            <v>0.92756183745583043</v>
          </cell>
          <cell r="CI318">
            <v>0</v>
          </cell>
        </row>
        <row r="319">
          <cell r="A319">
            <v>317</v>
          </cell>
          <cell r="B319">
            <v>13</v>
          </cell>
          <cell r="C319" t="str">
            <v>公共事業</v>
          </cell>
          <cell r="D319" t="str">
            <v>ダム総第 12-43-31 号</v>
          </cell>
          <cell r="E319"/>
          <cell r="F319">
            <v>11</v>
          </cell>
          <cell r="G319" t="str">
            <v>奥戸生活貯水池設計業務委託</v>
          </cell>
          <cell r="H319" t="str">
            <v>下北郡大間町大字奥戸地内</v>
          </cell>
          <cell r="I319" t="str">
            <v>平成16年3月25日まで</v>
          </cell>
          <cell r="J319" t="str">
            <v>有</v>
          </cell>
          <cell r="K319" t="str">
            <v>平成15年11月11日(火)から平成15年11月19日(水)まで</v>
          </cell>
          <cell r="L319"/>
          <cell r="M319"/>
          <cell r="N319" t="str">
            <v>平成15年11月20日</v>
          </cell>
          <cell r="O319" t="str">
            <v>(木)</v>
          </cell>
          <cell r="P319" t="str">
            <v>午前10時３0分</v>
          </cell>
          <cell r="Q319" t="str">
            <v>契約金額の10分の1以上の契約保証金を納付</v>
          </cell>
          <cell r="R319">
            <v>0</v>
          </cell>
          <cell r="S319">
            <v>0</v>
          </cell>
          <cell r="T319"/>
          <cell r="U319" t="str">
            <v>平成15年11月11日</v>
          </cell>
          <cell r="V319" t="str">
            <v>（株）アイ・エヌ・エー</v>
          </cell>
          <cell r="W319" t="str">
            <v>FAX</v>
          </cell>
          <cell r="X319" t="str">
            <v>開発コンサルタント（株）</v>
          </cell>
          <cell r="Y319" t="str">
            <v>FAX</v>
          </cell>
          <cell r="Z319" t="str">
            <v>（株）開発設計コンサルタント</v>
          </cell>
          <cell r="AA319" t="str">
            <v>FAX</v>
          </cell>
          <cell r="AB319" t="str">
            <v>（株）建設技術研究所</v>
          </cell>
          <cell r="AC319" t="str">
            <v>FAX</v>
          </cell>
          <cell r="AD319" t="str">
            <v>大日本コンサルタント（株）</v>
          </cell>
          <cell r="AE319" t="str">
            <v>FAX</v>
          </cell>
          <cell r="AF319" t="str">
            <v>中央開発（株）</v>
          </cell>
          <cell r="AG319" t="str">
            <v>FAX</v>
          </cell>
          <cell r="AH319" t="str">
            <v>（株）日本建設技術社</v>
          </cell>
          <cell r="AI319" t="str">
            <v>FAX</v>
          </cell>
          <cell r="AJ319" t="str">
            <v>（株）ニュージェック</v>
          </cell>
          <cell r="AK319" t="str">
            <v>FAX</v>
          </cell>
          <cell r="AL319" t="str">
            <v>パシフィックコンサルタンツ（株）</v>
          </cell>
          <cell r="AM319" t="str">
            <v>FAX</v>
          </cell>
          <cell r="AN319" t="str">
            <v>三井共同建設コンサルタント（株）</v>
          </cell>
          <cell r="AO319" t="str">
            <v>FAX</v>
          </cell>
          <cell r="AP319" t="str">
            <v>八千代エンジニヤリング（株）</v>
          </cell>
          <cell r="AQ319" t="str">
            <v>FAX</v>
          </cell>
          <cell r="AR319"/>
          <cell r="AS319" t="e">
            <v>#N/A</v>
          </cell>
          <cell r="AT319"/>
          <cell r="AU319" t="e">
            <v>#N/A</v>
          </cell>
          <cell r="AV319"/>
          <cell r="AW319" t="e">
            <v>#N/A</v>
          </cell>
          <cell r="AX319"/>
          <cell r="AY319" t="e">
            <v>#N/A</v>
          </cell>
          <cell r="AZ319" t="str">
            <v>平成15年11月11日</v>
          </cell>
          <cell r="BA319">
            <v>44509500</v>
          </cell>
          <cell r="BB319"/>
          <cell r="BC319" t="e">
            <v>#N/A</v>
          </cell>
          <cell r="BD319"/>
          <cell r="BE319" t="e">
            <v>#N/A</v>
          </cell>
          <cell r="BF319"/>
          <cell r="BG319" t="e">
            <v>#N/A</v>
          </cell>
          <cell r="BH319"/>
          <cell r="BI319" t="e">
            <v>#N/A</v>
          </cell>
          <cell r="BJ319"/>
          <cell r="BK319" t="e">
            <v>#N/A</v>
          </cell>
          <cell r="BL319"/>
          <cell r="BM319" t="e">
            <v>#N/A</v>
          </cell>
          <cell r="BN319"/>
          <cell r="BO319" t="e">
            <v>#N/A</v>
          </cell>
          <cell r="BP319"/>
          <cell r="BQ319" t="e">
            <v>#N/A</v>
          </cell>
          <cell r="BR319"/>
          <cell r="BS319" t="e">
            <v>#N/A</v>
          </cell>
          <cell r="BT319"/>
          <cell r="BU319" t="e">
            <v>#N/A</v>
          </cell>
          <cell r="BV319"/>
          <cell r="BW319" t="e">
            <v>#N/A</v>
          </cell>
          <cell r="BX319"/>
          <cell r="BY319" t="e">
            <v>#N/A</v>
          </cell>
          <cell r="BZ319"/>
          <cell r="CA319" t="e">
            <v>#N/A</v>
          </cell>
          <cell r="CB319"/>
          <cell r="CC319" t="e">
            <v>#N/A</v>
          </cell>
          <cell r="CD319"/>
          <cell r="CE319" t="e">
            <v>#N/A</v>
          </cell>
          <cell r="CF319">
            <v>30</v>
          </cell>
          <cell r="CG319">
            <v>0</v>
          </cell>
          <cell r="CH319">
            <v>0.91314606741573034</v>
          </cell>
          <cell r="CI319">
            <v>1</v>
          </cell>
        </row>
        <row r="320">
          <cell r="A320">
            <v>318</v>
          </cell>
          <cell r="B320">
            <v>13</v>
          </cell>
          <cell r="C320" t="str">
            <v>公共事業</v>
          </cell>
          <cell r="D320" t="str">
            <v>通委第 17-4 号</v>
          </cell>
          <cell r="E320"/>
          <cell r="F320">
            <v>10</v>
          </cell>
          <cell r="G320" t="str">
            <v>九艘泊川通常砂防用地測量業務委託</v>
          </cell>
          <cell r="H320" t="str">
            <v>下北郡脇野沢村大字九艘泊地内</v>
          </cell>
          <cell r="I320" t="str">
            <v>平成16年3月20日まで</v>
          </cell>
          <cell r="J320" t="str">
            <v>有</v>
          </cell>
          <cell r="K320" t="str">
            <v>平成15年11月11日(火)から平成15年11月19日(水)まで</v>
          </cell>
          <cell r="L320"/>
          <cell r="M320"/>
          <cell r="N320" t="str">
            <v>平成15年11月20日</v>
          </cell>
          <cell r="O320" t="str">
            <v>(木)</v>
          </cell>
          <cell r="P320" t="str">
            <v>午前10時３0分</v>
          </cell>
          <cell r="Q320" t="str">
            <v>契約金額の100分の5以上の契約保証金を納付</v>
          </cell>
          <cell r="R320">
            <v>0</v>
          </cell>
          <cell r="S320">
            <v>0</v>
          </cell>
          <cell r="T320"/>
          <cell r="U320" t="str">
            <v>平成15年11月11日</v>
          </cell>
          <cell r="V320" t="str">
            <v>（有）下北測量</v>
          </cell>
          <cell r="W320" t="str">
            <v>FAX</v>
          </cell>
          <cell r="X320" t="str">
            <v>（有）三栄測量設計事務所</v>
          </cell>
          <cell r="Y320" t="str">
            <v>FAX</v>
          </cell>
          <cell r="Z320" t="str">
            <v>新産測量（株）</v>
          </cell>
          <cell r="AA320" t="str">
            <v>FAX</v>
          </cell>
          <cell r="AB320" t="str">
            <v>（株）開発技研</v>
          </cell>
          <cell r="AC320" t="str">
            <v>FAX</v>
          </cell>
          <cell r="AD320" t="str">
            <v>㈱開明技術</v>
          </cell>
          <cell r="AE320" t="str">
            <v>FAX</v>
          </cell>
          <cell r="AF320" t="str">
            <v>東北測量（株）</v>
          </cell>
          <cell r="AG320" t="str">
            <v>FAX</v>
          </cell>
          <cell r="AH320" t="str">
            <v>（株）みちのく計画</v>
          </cell>
          <cell r="AI320" t="str">
            <v>FAX</v>
          </cell>
          <cell r="AJ320" t="str">
            <v>（株）岩沢測量コンサル</v>
          </cell>
          <cell r="AK320" t="str">
            <v>FAX</v>
          </cell>
          <cell r="AL320" t="str">
            <v>（株）コサカ技研</v>
          </cell>
          <cell r="AM320" t="str">
            <v>FAX</v>
          </cell>
          <cell r="AN320" t="str">
            <v>佐藤技術（株）</v>
          </cell>
          <cell r="AO320" t="str">
            <v>FAX</v>
          </cell>
          <cell r="AP320"/>
          <cell r="AQ320" t="e">
            <v>#N/A</v>
          </cell>
          <cell r="AR320"/>
          <cell r="AS320" t="e">
            <v>#N/A</v>
          </cell>
          <cell r="AT320"/>
          <cell r="AU320" t="e">
            <v>#N/A</v>
          </cell>
          <cell r="AV320"/>
          <cell r="AW320" t="e">
            <v>#N/A</v>
          </cell>
          <cell r="AX320"/>
          <cell r="AY320" t="e">
            <v>#N/A</v>
          </cell>
          <cell r="AZ320" t="str">
            <v>平成15年11月11日</v>
          </cell>
          <cell r="BA320">
            <v>2751000</v>
          </cell>
          <cell r="BB320"/>
          <cell r="BC320" t="e">
            <v>#N/A</v>
          </cell>
          <cell r="BD320"/>
          <cell r="BE320" t="e">
            <v>#N/A</v>
          </cell>
          <cell r="BF320"/>
          <cell r="BG320" t="e">
            <v>#N/A</v>
          </cell>
          <cell r="BH320"/>
          <cell r="BI320" t="e">
            <v>#N/A</v>
          </cell>
          <cell r="BJ320"/>
          <cell r="BK320" t="e">
            <v>#N/A</v>
          </cell>
          <cell r="BL320"/>
          <cell r="BM320" t="e">
            <v>#N/A</v>
          </cell>
          <cell r="BN320"/>
          <cell r="BO320" t="e">
            <v>#N/A</v>
          </cell>
          <cell r="BP320"/>
          <cell r="BQ320" t="e">
            <v>#N/A</v>
          </cell>
          <cell r="BR320"/>
          <cell r="BS320" t="e">
            <v>#N/A</v>
          </cell>
          <cell r="BT320"/>
          <cell r="BU320" t="e">
            <v>#N/A</v>
          </cell>
          <cell r="BV320"/>
          <cell r="BW320" t="e">
            <v>#N/A</v>
          </cell>
          <cell r="BX320"/>
          <cell r="BY320" t="e">
            <v>#N/A</v>
          </cell>
          <cell r="BZ320"/>
          <cell r="CA320" t="e">
            <v>#N/A</v>
          </cell>
          <cell r="CB320"/>
          <cell r="CC320" t="e">
            <v>#N/A</v>
          </cell>
          <cell r="CD320"/>
          <cell r="CE320" t="e">
            <v>#N/A</v>
          </cell>
          <cell r="CF320">
            <v>30</v>
          </cell>
          <cell r="CG320">
            <v>0</v>
          </cell>
          <cell r="CH320">
            <v>0.91636363636363638</v>
          </cell>
          <cell r="CI320">
            <v>0</v>
          </cell>
        </row>
        <row r="321">
          <cell r="A321">
            <v>319</v>
          </cell>
          <cell r="B321">
            <v>15</v>
          </cell>
          <cell r="C321" t="str">
            <v>県単事業</v>
          </cell>
          <cell r="D321" t="str">
            <v>起河維第 7732 号</v>
          </cell>
          <cell r="E321">
            <v>37366</v>
          </cell>
          <cell r="F321">
            <v>8</v>
          </cell>
          <cell r="G321" t="str">
            <v>大荒川河床整理工事</v>
          </cell>
          <cell r="H321" t="str">
            <v>むつ市大字大平町地内</v>
          </cell>
          <cell r="I321" t="str">
            <v>90日間</v>
          </cell>
          <cell r="J321" t="str">
            <v>有</v>
          </cell>
          <cell r="K321" t="str">
            <v>平成15年11月11日(火)から平成15年11月19日(水)まで</v>
          </cell>
          <cell r="L321"/>
          <cell r="M321"/>
          <cell r="N321" t="str">
            <v>平成15年11月20日</v>
          </cell>
          <cell r="O321" t="str">
            <v>(木)</v>
          </cell>
          <cell r="P321" t="str">
            <v>午前10時３0分</v>
          </cell>
          <cell r="Q321" t="str">
            <v>請負代金額の100分の5以上の契約保証金を納付</v>
          </cell>
          <cell r="R321">
            <v>0</v>
          </cell>
          <cell r="S321">
            <v>0</v>
          </cell>
          <cell r="T321"/>
          <cell r="U321" t="str">
            <v>平成15年11月11日</v>
          </cell>
          <cell r="V321" t="str">
            <v>（株）丹内土木</v>
          </cell>
          <cell r="W321" t="str">
            <v>FAX</v>
          </cell>
          <cell r="X321" t="str">
            <v>（有）誠和建設</v>
          </cell>
          <cell r="Y321" t="str">
            <v>Fax 0175-33-3213</v>
          </cell>
          <cell r="Z321" t="str">
            <v>（有）鳥山建設</v>
          </cell>
          <cell r="AA321" t="str">
            <v>FAX</v>
          </cell>
          <cell r="AB321" t="str">
            <v>下北土木技術（有）</v>
          </cell>
          <cell r="AC321" t="str">
            <v>FAX</v>
          </cell>
          <cell r="AD321" t="str">
            <v>（株）相馬土木</v>
          </cell>
          <cell r="AE321" t="str">
            <v>FAX</v>
          </cell>
          <cell r="AF321" t="str">
            <v>竹内建設工業（株）</v>
          </cell>
          <cell r="AG321" t="str">
            <v>Fax 0175-22-8908</v>
          </cell>
          <cell r="AH321" t="str">
            <v>（株）大建設備</v>
          </cell>
          <cell r="AI321" t="str">
            <v>FAX</v>
          </cell>
          <cell r="AJ321" t="str">
            <v>（株）鳥谷部建設</v>
          </cell>
          <cell r="AK321" t="str">
            <v>FAX</v>
          </cell>
          <cell r="AL321"/>
          <cell r="AM321" t="e">
            <v>#N/A</v>
          </cell>
          <cell r="AN321"/>
          <cell r="AO321" t="e">
            <v>#N/A</v>
          </cell>
          <cell r="AP321"/>
          <cell r="AQ321" t="e">
            <v>#N/A</v>
          </cell>
          <cell r="AR321"/>
          <cell r="AS321" t="e">
            <v>#N/A</v>
          </cell>
          <cell r="AT321"/>
          <cell r="AU321" t="e">
            <v>#N/A</v>
          </cell>
          <cell r="AV321"/>
          <cell r="AW321" t="e">
            <v>#N/A</v>
          </cell>
          <cell r="AX321"/>
          <cell r="AY321" t="e">
            <v>#N/A</v>
          </cell>
          <cell r="AZ321" t="str">
            <v>平成15年11月11日</v>
          </cell>
          <cell r="BA321">
            <v>2992500</v>
          </cell>
          <cell r="BB321"/>
          <cell r="BC321" t="e">
            <v>#N/A</v>
          </cell>
          <cell r="BD321"/>
          <cell r="BE321" t="e">
            <v>#N/A</v>
          </cell>
          <cell r="BF321"/>
          <cell r="BG321" t="e">
            <v>#N/A</v>
          </cell>
          <cell r="BH321"/>
          <cell r="BI321" t="e">
            <v>#N/A</v>
          </cell>
          <cell r="BJ321"/>
          <cell r="BK321" t="e">
            <v>#N/A</v>
          </cell>
          <cell r="BL321"/>
          <cell r="BM321" t="e">
            <v>#N/A</v>
          </cell>
          <cell r="BN321"/>
          <cell r="BO321" t="e">
            <v>#N/A</v>
          </cell>
          <cell r="BP321"/>
          <cell r="BQ321" t="e">
            <v>#N/A</v>
          </cell>
          <cell r="BR321"/>
          <cell r="BS321" t="e">
            <v>#N/A</v>
          </cell>
          <cell r="BT321"/>
          <cell r="BU321" t="e">
            <v>#N/A</v>
          </cell>
          <cell r="BV321"/>
          <cell r="BW321" t="e">
            <v>#N/A</v>
          </cell>
          <cell r="BX321"/>
          <cell r="BY321" t="e">
            <v>#N/A</v>
          </cell>
          <cell r="BZ321"/>
          <cell r="CA321" t="e">
            <v>#N/A</v>
          </cell>
          <cell r="CB321"/>
          <cell r="CC321" t="e">
            <v>#N/A</v>
          </cell>
          <cell r="CD321"/>
          <cell r="CE321" t="e">
            <v>#N/A</v>
          </cell>
          <cell r="CF321">
            <v>1</v>
          </cell>
          <cell r="CG321">
            <v>0</v>
          </cell>
          <cell r="CH321">
            <v>0.94816053511705689</v>
          </cell>
          <cell r="CI321">
            <v>1</v>
          </cell>
        </row>
        <row r="322">
          <cell r="A322">
            <v>320</v>
          </cell>
          <cell r="B322">
            <v>15</v>
          </cell>
          <cell r="C322" t="str">
            <v>公共事業</v>
          </cell>
          <cell r="D322" t="str">
            <v>第 26-3 号</v>
          </cell>
          <cell r="E322">
            <v>37366</v>
          </cell>
          <cell r="F322">
            <v>15</v>
          </cell>
          <cell r="G322" t="str">
            <v>国道３３８号特殊改良一種工事</v>
          </cell>
          <cell r="H322" t="str">
            <v>下北郡佐井村大字願掛地内</v>
          </cell>
          <cell r="I322" t="str">
            <v>平成16年3月25日まで</v>
          </cell>
          <cell r="J322" t="str">
            <v>無</v>
          </cell>
          <cell r="K322" t="str">
            <v>平成15年11月10日(月)から平成15年11月19日(水)まで</v>
          </cell>
          <cell r="L322"/>
          <cell r="M322"/>
          <cell r="N322" t="str">
            <v>平成15年11月20日</v>
          </cell>
          <cell r="O322" t="str">
            <v>(木)</v>
          </cell>
          <cell r="P322" t="str">
            <v>午前10時３0分</v>
          </cell>
          <cell r="Q322" t="str">
            <v>請負代金額の10分の1以上の契約保証金を納付</v>
          </cell>
          <cell r="R322">
            <v>0</v>
          </cell>
          <cell r="S322">
            <v>0</v>
          </cell>
          <cell r="T322"/>
          <cell r="U322" t="str">
            <v>平成15年11月10日</v>
          </cell>
          <cell r="V322" t="str">
            <v>（株）南建設</v>
          </cell>
          <cell r="W322" t="str">
            <v>0172-36-7000</v>
          </cell>
          <cell r="X322" t="str">
            <v>田中建設（株）</v>
          </cell>
          <cell r="Y322" t="str">
            <v>F 0176-24-0800</v>
          </cell>
          <cell r="Z322" t="str">
            <v>丸井重機建設（株）</v>
          </cell>
          <cell r="AA322" t="str">
            <v>F 0176-23-6030</v>
          </cell>
          <cell r="AB322" t="str">
            <v>日特建設（株）</v>
          </cell>
          <cell r="AC322" t="str">
            <v>FAX</v>
          </cell>
          <cell r="AD322" t="str">
            <v>イビデングリーンテック（株）</v>
          </cell>
          <cell r="AE322" t="str">
            <v>FAX</v>
          </cell>
          <cell r="AF322" t="str">
            <v>東興建設（株）</v>
          </cell>
          <cell r="AG322" t="str">
            <v>FAX</v>
          </cell>
          <cell r="AH322" t="str">
            <v>大和工業（株）</v>
          </cell>
          <cell r="AI322" t="str">
            <v>FAX</v>
          </cell>
          <cell r="AJ322" t="str">
            <v>ライト工業（株）</v>
          </cell>
          <cell r="AK322" t="str">
            <v>Fax 022-224-6255</v>
          </cell>
          <cell r="AL322" t="str">
            <v>（株）アイビック</v>
          </cell>
          <cell r="AM322" t="str">
            <v>FAX</v>
          </cell>
          <cell r="AN322" t="str">
            <v>陽光建設（株）</v>
          </cell>
          <cell r="AO322" t="str">
            <v>FAX</v>
          </cell>
          <cell r="AP322" t="str">
            <v>技研興業（株）</v>
          </cell>
          <cell r="AQ322" t="str">
            <v>FAX</v>
          </cell>
          <cell r="AR322" t="str">
            <v>三祐（株）</v>
          </cell>
          <cell r="AS322" t="str">
            <v>FAX</v>
          </cell>
          <cell r="AT322" t="str">
            <v>日本植生（株）</v>
          </cell>
          <cell r="AU322" t="str">
            <v>FAX</v>
          </cell>
          <cell r="AV322" t="str">
            <v>奥山ボーリング（株）</v>
          </cell>
          <cell r="AW322" t="str">
            <v>0177-35-5757</v>
          </cell>
          <cell r="AX322" t="str">
            <v>日本基礎技術（株）</v>
          </cell>
          <cell r="AY322" t="str">
            <v>FAX</v>
          </cell>
          <cell r="AZ322" t="str">
            <v>平成15年11月10日</v>
          </cell>
          <cell r="BA322">
            <v>56142450</v>
          </cell>
          <cell r="BB322"/>
          <cell r="BC322" t="e">
            <v>#N/A</v>
          </cell>
          <cell r="BD322"/>
          <cell r="BE322" t="e">
            <v>#N/A</v>
          </cell>
          <cell r="BF322"/>
          <cell r="BG322" t="e">
            <v>#N/A</v>
          </cell>
          <cell r="BH322"/>
          <cell r="BI322" t="e">
            <v>#N/A</v>
          </cell>
          <cell r="BJ322"/>
          <cell r="BK322" t="e">
            <v>#N/A</v>
          </cell>
          <cell r="BL322"/>
          <cell r="BM322" t="e">
            <v>#N/A</v>
          </cell>
          <cell r="BN322"/>
          <cell r="BO322" t="e">
            <v>#N/A</v>
          </cell>
          <cell r="BP322"/>
          <cell r="BQ322" t="e">
            <v>#N/A</v>
          </cell>
          <cell r="BR322"/>
          <cell r="BS322" t="e">
            <v>#N/A</v>
          </cell>
          <cell r="BT322"/>
          <cell r="BU322" t="e">
            <v>#N/A</v>
          </cell>
          <cell r="BV322"/>
          <cell r="BW322" t="e">
            <v>#N/A</v>
          </cell>
          <cell r="BX322"/>
          <cell r="BY322" t="e">
            <v>#N/A</v>
          </cell>
          <cell r="BZ322"/>
          <cell r="CA322" t="e">
            <v>#N/A</v>
          </cell>
          <cell r="CB322"/>
          <cell r="CC322" t="e">
            <v>#N/A</v>
          </cell>
          <cell r="CD322"/>
          <cell r="CE322" t="e">
            <v>#N/A</v>
          </cell>
          <cell r="CF322">
            <v>5</v>
          </cell>
          <cell r="CG322">
            <v>1</v>
          </cell>
          <cell r="CH322">
            <v>0.96390374331550799</v>
          </cell>
          <cell r="CI322">
            <v>1</v>
          </cell>
        </row>
        <row r="323">
          <cell r="A323">
            <v>321</v>
          </cell>
          <cell r="B323">
            <v>13</v>
          </cell>
          <cell r="C323" t="str">
            <v>県単事業</v>
          </cell>
          <cell r="D323" t="str">
            <v>起第 7977 号</v>
          </cell>
          <cell r="E323"/>
          <cell r="F323">
            <v>9</v>
          </cell>
          <cell r="G323" t="str">
            <v>国道２７９号外橋梁補修対策設計業務委託</v>
          </cell>
          <cell r="H323" t="str">
            <v>下北郡大畑町大字大畑外地内</v>
          </cell>
          <cell r="I323" t="str">
            <v>平成16年2月27日まで</v>
          </cell>
          <cell r="J323" t="str">
            <v>有</v>
          </cell>
          <cell r="K323" t="str">
            <v>平成15年11月18日(火)から平成15年11月26日(水)まで</v>
          </cell>
          <cell r="L323"/>
          <cell r="M323"/>
          <cell r="N323" t="str">
            <v>平成15年11月27日</v>
          </cell>
          <cell r="O323" t="str">
            <v>(木)</v>
          </cell>
          <cell r="P323" t="str">
            <v>午前10時３0分</v>
          </cell>
          <cell r="Q323" t="str">
            <v>契約金額の100分の5以上の契約保証金を納付</v>
          </cell>
          <cell r="R323">
            <v>0</v>
          </cell>
          <cell r="S323">
            <v>0</v>
          </cell>
          <cell r="T323"/>
          <cell r="U323" t="str">
            <v>平成15年11月18日</v>
          </cell>
          <cell r="V323" t="str">
            <v>（有）下北測量</v>
          </cell>
          <cell r="W323" t="str">
            <v>FAX</v>
          </cell>
          <cell r="X323" t="str">
            <v>（株）開発技研</v>
          </cell>
          <cell r="Y323" t="str">
            <v>FAX</v>
          </cell>
          <cell r="Z323" t="str">
            <v>（株）コンテック東日本</v>
          </cell>
          <cell r="AA323" t="str">
            <v>FAX</v>
          </cell>
          <cell r="AB323" t="str">
            <v>（株）しんとう計測</v>
          </cell>
          <cell r="AC323" t="str">
            <v>FAX</v>
          </cell>
          <cell r="AD323" t="str">
            <v>エイコウコンサルタンツ（株）</v>
          </cell>
          <cell r="AE323" t="str">
            <v>FAX</v>
          </cell>
          <cell r="AF323" t="str">
            <v>（株）コサカ技研</v>
          </cell>
          <cell r="AG323" t="str">
            <v>FAX</v>
          </cell>
          <cell r="AH323" t="str">
            <v>佐藤技術（株）</v>
          </cell>
          <cell r="AI323" t="str">
            <v>FAX</v>
          </cell>
          <cell r="AJ323" t="str">
            <v>（株）キタコン</v>
          </cell>
          <cell r="AK323" t="str">
            <v>FAX</v>
          </cell>
          <cell r="AL323" t="str">
            <v>（株）ダイテック</v>
          </cell>
          <cell r="AM323" t="str">
            <v>FAX</v>
          </cell>
          <cell r="AN323"/>
          <cell r="AO323" t="e">
            <v>#N/A</v>
          </cell>
          <cell r="AP323"/>
          <cell r="AQ323" t="e">
            <v>#N/A</v>
          </cell>
          <cell r="AR323"/>
          <cell r="AS323" t="e">
            <v>#N/A</v>
          </cell>
          <cell r="AT323"/>
          <cell r="AU323" t="e">
            <v>#N/A</v>
          </cell>
          <cell r="AV323"/>
          <cell r="AW323" t="e">
            <v>#N/A</v>
          </cell>
          <cell r="AX323"/>
          <cell r="AY323" t="e">
            <v>#N/A</v>
          </cell>
          <cell r="AZ323" t="str">
            <v>平成15年11月18日</v>
          </cell>
          <cell r="BA323">
            <v>3181500</v>
          </cell>
          <cell r="BB323"/>
          <cell r="BC323" t="e">
            <v>#N/A</v>
          </cell>
          <cell r="BD323"/>
          <cell r="BE323" t="e">
            <v>#N/A</v>
          </cell>
          <cell r="BF323"/>
          <cell r="BG323" t="e">
            <v>#N/A</v>
          </cell>
          <cell r="BH323"/>
          <cell r="BI323" t="e">
            <v>#N/A</v>
          </cell>
          <cell r="BJ323"/>
          <cell r="BK323" t="e">
            <v>#N/A</v>
          </cell>
          <cell r="BL323"/>
          <cell r="BM323" t="e">
            <v>#N/A</v>
          </cell>
          <cell r="BN323"/>
          <cell r="BO323" t="e">
            <v>#N/A</v>
          </cell>
          <cell r="BP323"/>
          <cell r="BQ323" t="e">
            <v>#N/A</v>
          </cell>
          <cell r="BR323"/>
          <cell r="BS323" t="e">
            <v>#N/A</v>
          </cell>
          <cell r="BT323"/>
          <cell r="BU323" t="e">
            <v>#N/A</v>
          </cell>
          <cell r="BV323"/>
          <cell r="BW323" t="e">
            <v>#N/A</v>
          </cell>
          <cell r="BX323"/>
          <cell r="BY323" t="e">
            <v>#N/A</v>
          </cell>
          <cell r="BZ323"/>
          <cell r="CA323" t="e">
            <v>#N/A</v>
          </cell>
          <cell r="CB323"/>
          <cell r="CC323" t="e">
            <v>#N/A</v>
          </cell>
          <cell r="CD323"/>
          <cell r="CE323" t="e">
            <v>#N/A</v>
          </cell>
          <cell r="CF323">
            <v>30</v>
          </cell>
          <cell r="CG323">
            <v>0</v>
          </cell>
          <cell r="CH323">
            <v>0.92452830188679247</v>
          </cell>
          <cell r="CI323">
            <v>0</v>
          </cell>
        </row>
        <row r="324">
          <cell r="A324">
            <v>322</v>
          </cell>
          <cell r="B324">
            <v>15</v>
          </cell>
          <cell r="C324" t="str">
            <v>公共事業</v>
          </cell>
          <cell r="D324" t="str">
            <v>繰第 463-2 号</v>
          </cell>
          <cell r="E324">
            <v>37373</v>
          </cell>
          <cell r="F324">
            <v>13</v>
          </cell>
          <cell r="G324" t="str">
            <v>国道２７９号道路災害防除工事</v>
          </cell>
          <cell r="H324" t="str">
            <v>下北郡風間浦村大字易国間地内</v>
          </cell>
          <cell r="I324" t="str">
            <v>平成16年3月25日まで</v>
          </cell>
          <cell r="J324" t="str">
            <v>有</v>
          </cell>
          <cell r="K324" t="str">
            <v>平成15年11月18日(火)から平成15年11月26日(水)まで</v>
          </cell>
          <cell r="L324"/>
          <cell r="M324"/>
          <cell r="N324" t="str">
            <v>平成15年11月27日</v>
          </cell>
          <cell r="O324" t="str">
            <v>(木)</v>
          </cell>
          <cell r="P324" t="str">
            <v>午前10時３0分</v>
          </cell>
          <cell r="Q324" t="str">
            <v>請負代金額の10分の1以上の契約保証金を納付</v>
          </cell>
          <cell r="R324">
            <v>0</v>
          </cell>
          <cell r="S324">
            <v>0</v>
          </cell>
          <cell r="T324"/>
          <cell r="U324" t="str">
            <v>平成15年11月18日</v>
          </cell>
          <cell r="V324" t="str">
            <v>三祐（株）</v>
          </cell>
          <cell r="W324" t="str">
            <v>FAX</v>
          </cell>
          <cell r="X324" t="str">
            <v>日本植生（株）</v>
          </cell>
          <cell r="Y324" t="str">
            <v>FAX</v>
          </cell>
          <cell r="Z324" t="str">
            <v>イビデングリーンテック（株）</v>
          </cell>
          <cell r="AA324" t="str">
            <v>FAX</v>
          </cell>
          <cell r="AB324" t="str">
            <v>陽光建設（株）</v>
          </cell>
          <cell r="AC324" t="str">
            <v>FAX</v>
          </cell>
          <cell r="AD324" t="str">
            <v>東興建設（株）</v>
          </cell>
          <cell r="AE324" t="str">
            <v>FAX</v>
          </cell>
          <cell r="AF324" t="str">
            <v>ライト工業（株）</v>
          </cell>
          <cell r="AG324" t="str">
            <v>Fax 022-224-6255</v>
          </cell>
          <cell r="AH324" t="str">
            <v>ショーボンド建設（株）</v>
          </cell>
          <cell r="AI324" t="str">
            <v>FAX</v>
          </cell>
          <cell r="AJ324" t="str">
            <v>日特建設（株）</v>
          </cell>
          <cell r="AK324" t="str">
            <v>FAX</v>
          </cell>
          <cell r="AL324" t="str">
            <v>日本基礎技術（株）</v>
          </cell>
          <cell r="AM324" t="str">
            <v>FAX</v>
          </cell>
          <cell r="AN324" t="str">
            <v>大和工業（株）</v>
          </cell>
          <cell r="AO324" t="str">
            <v>FAX</v>
          </cell>
          <cell r="AP324" t="str">
            <v>（株）アイビック</v>
          </cell>
          <cell r="AQ324" t="str">
            <v>FAX</v>
          </cell>
          <cell r="AR324" t="str">
            <v>技研興業（株）</v>
          </cell>
          <cell r="AS324" t="str">
            <v>FAX</v>
          </cell>
          <cell r="AT324" t="str">
            <v>（株）飛鳥</v>
          </cell>
          <cell r="AU324" t="str">
            <v>FAX</v>
          </cell>
          <cell r="AV324"/>
          <cell r="AW324" t="e">
            <v>#N/A</v>
          </cell>
          <cell r="AX324"/>
          <cell r="AY324" t="e">
            <v>#N/A</v>
          </cell>
          <cell r="AZ324" t="str">
            <v>平成15年11月18日</v>
          </cell>
          <cell r="BA324">
            <v>48951000</v>
          </cell>
          <cell r="BB324"/>
          <cell r="BC324" t="e">
            <v>#N/A</v>
          </cell>
          <cell r="BD324"/>
          <cell r="BE324" t="e">
            <v>#N/A</v>
          </cell>
          <cell r="BF324"/>
          <cell r="BG324" t="e">
            <v>#N/A</v>
          </cell>
          <cell r="BH324"/>
          <cell r="BI324" t="e">
            <v>#N/A</v>
          </cell>
          <cell r="BJ324"/>
          <cell r="BK324" t="e">
            <v>#N/A</v>
          </cell>
          <cell r="BL324"/>
          <cell r="BM324" t="e">
            <v>#N/A</v>
          </cell>
          <cell r="BN324"/>
          <cell r="BO324" t="e">
            <v>#N/A</v>
          </cell>
          <cell r="BP324"/>
          <cell r="BQ324" t="e">
            <v>#N/A</v>
          </cell>
          <cell r="BR324"/>
          <cell r="BS324" t="e">
            <v>#N/A</v>
          </cell>
          <cell r="BT324"/>
          <cell r="BU324" t="e">
            <v>#N/A</v>
          </cell>
          <cell r="BV324"/>
          <cell r="BW324" t="e">
            <v>#N/A</v>
          </cell>
          <cell r="BX324"/>
          <cell r="BY324" t="e">
            <v>#N/A</v>
          </cell>
          <cell r="BZ324"/>
          <cell r="CA324" t="e">
            <v>#N/A</v>
          </cell>
          <cell r="CB324"/>
          <cell r="CC324" t="e">
            <v>#N/A</v>
          </cell>
          <cell r="CD324"/>
          <cell r="CE324" t="e">
            <v>#N/A</v>
          </cell>
          <cell r="CF324">
            <v>5</v>
          </cell>
          <cell r="CG324">
            <v>1</v>
          </cell>
          <cell r="CH324">
            <v>0.95552147239263807</v>
          </cell>
          <cell r="CI324">
            <v>1</v>
          </cell>
        </row>
        <row r="325">
          <cell r="A325">
            <v>323</v>
          </cell>
          <cell r="B325">
            <v>15</v>
          </cell>
          <cell r="C325" t="str">
            <v>県単事業</v>
          </cell>
          <cell r="D325" t="str">
            <v>第 7273 号</v>
          </cell>
          <cell r="E325">
            <v>37373</v>
          </cell>
          <cell r="F325">
            <v>8</v>
          </cell>
          <cell r="G325" t="str">
            <v>むつ恐山公園大畑線側溝整備工事</v>
          </cell>
          <cell r="H325" t="str">
            <v>下北郡大畑町大字大畑地内</v>
          </cell>
          <cell r="I325" t="str">
            <v>平成16年3月25日まで</v>
          </cell>
          <cell r="J325" t="str">
            <v>有</v>
          </cell>
          <cell r="K325" t="str">
            <v>平成15年11月18日(火)から平成15年11月26日(水)まで</v>
          </cell>
          <cell r="L325"/>
          <cell r="M325"/>
          <cell r="N325" t="str">
            <v>平成15年11月27日</v>
          </cell>
          <cell r="O325" t="str">
            <v>(木)</v>
          </cell>
          <cell r="P325" t="str">
            <v>午前10時３0分</v>
          </cell>
          <cell r="Q325" t="str">
            <v>請負代金額の100分の5以上の契約保証金を納付</v>
          </cell>
          <cell r="R325">
            <v>0</v>
          </cell>
          <cell r="S325">
            <v>0</v>
          </cell>
          <cell r="T325"/>
          <cell r="U325" t="str">
            <v>平成15年11月18日</v>
          </cell>
          <cell r="V325" t="str">
            <v>下北土木技術（有）</v>
          </cell>
          <cell r="W325" t="str">
            <v>FAX</v>
          </cell>
          <cell r="X325" t="str">
            <v>（有）中村工務店</v>
          </cell>
          <cell r="Y325" t="str">
            <v>FAX</v>
          </cell>
          <cell r="Z325" t="str">
            <v>（株）相馬土木</v>
          </cell>
          <cell r="AA325" t="str">
            <v>FAX</v>
          </cell>
          <cell r="AB325" t="str">
            <v>（有）坪組</v>
          </cell>
          <cell r="AC325" t="str">
            <v>FAX</v>
          </cell>
          <cell r="AD325" t="str">
            <v>（株）菊池住設</v>
          </cell>
          <cell r="AE325" t="str">
            <v>FAX</v>
          </cell>
          <cell r="AF325" t="str">
            <v>開北産業（株）</v>
          </cell>
          <cell r="AG325" t="str">
            <v>FAX</v>
          </cell>
          <cell r="AH325" t="str">
            <v>(株)北栄</v>
          </cell>
          <cell r="AI325" t="str">
            <v>Fax 0175-34-6130</v>
          </cell>
          <cell r="AJ325" t="str">
            <v>（有）吉田工業ヤマヨシ</v>
          </cell>
          <cell r="AK325" t="str">
            <v>FAX</v>
          </cell>
          <cell r="AL325"/>
          <cell r="AM325" t="e">
            <v>#N/A</v>
          </cell>
          <cell r="AN325"/>
          <cell r="AO325" t="e">
            <v>#N/A</v>
          </cell>
          <cell r="AP325"/>
          <cell r="AQ325" t="e">
            <v>#N/A</v>
          </cell>
          <cell r="AR325"/>
          <cell r="AS325" t="e">
            <v>#N/A</v>
          </cell>
          <cell r="AT325"/>
          <cell r="AU325" t="e">
            <v>#N/A</v>
          </cell>
          <cell r="AV325"/>
          <cell r="AW325" t="e">
            <v>#N/A</v>
          </cell>
          <cell r="AX325"/>
          <cell r="AY325" t="e">
            <v>#N/A</v>
          </cell>
          <cell r="AZ325" t="str">
            <v>平成15年11月18日</v>
          </cell>
          <cell r="BA325">
            <v>2395050</v>
          </cell>
          <cell r="BB325"/>
          <cell r="BC325" t="e">
            <v>#N/A</v>
          </cell>
          <cell r="BD325"/>
          <cell r="BE325" t="e">
            <v>#N/A</v>
          </cell>
          <cell r="BF325"/>
          <cell r="BG325" t="e">
            <v>#N/A</v>
          </cell>
          <cell r="BH325"/>
          <cell r="BI325" t="e">
            <v>#N/A</v>
          </cell>
          <cell r="BJ325"/>
          <cell r="BK325" t="e">
            <v>#N/A</v>
          </cell>
          <cell r="BL325"/>
          <cell r="BM325" t="e">
            <v>#N/A</v>
          </cell>
          <cell r="BN325"/>
          <cell r="BO325" t="e">
            <v>#N/A</v>
          </cell>
          <cell r="BP325"/>
          <cell r="BQ325" t="e">
            <v>#N/A</v>
          </cell>
          <cell r="BR325"/>
          <cell r="BS325" t="e">
            <v>#N/A</v>
          </cell>
          <cell r="BT325"/>
          <cell r="BU325" t="e">
            <v>#N/A</v>
          </cell>
          <cell r="BV325"/>
          <cell r="BW325" t="e">
            <v>#N/A</v>
          </cell>
          <cell r="BX325"/>
          <cell r="BY325" t="e">
            <v>#N/A</v>
          </cell>
          <cell r="BZ325"/>
          <cell r="CA325" t="e">
            <v>#N/A</v>
          </cell>
          <cell r="CB325"/>
          <cell r="CC325" t="e">
            <v>#N/A</v>
          </cell>
          <cell r="CD325"/>
          <cell r="CE325" t="e">
            <v>#N/A</v>
          </cell>
          <cell r="CF325">
            <v>1</v>
          </cell>
          <cell r="CG325">
            <v>0</v>
          </cell>
          <cell r="CH325">
            <v>0.9401673640167364</v>
          </cell>
          <cell r="CI325">
            <v>1</v>
          </cell>
        </row>
        <row r="326">
          <cell r="A326">
            <v>324</v>
          </cell>
          <cell r="B326">
            <v>15</v>
          </cell>
          <cell r="C326" t="str">
            <v>県単事業</v>
          </cell>
          <cell r="D326" t="str">
            <v>第 7274 号</v>
          </cell>
          <cell r="E326">
            <v>37373</v>
          </cell>
          <cell r="F326">
            <v>8</v>
          </cell>
          <cell r="G326" t="str">
            <v>国道２７９号側溝整備工事</v>
          </cell>
          <cell r="H326" t="str">
            <v>下北郡大間町大字大間地内</v>
          </cell>
          <cell r="I326" t="str">
            <v>平成16年3月25日まで</v>
          </cell>
          <cell r="J326" t="str">
            <v>有</v>
          </cell>
          <cell r="K326" t="str">
            <v>平成15年11月18日(火)から平成15年11月26日(水)まで</v>
          </cell>
          <cell r="L326"/>
          <cell r="M326"/>
          <cell r="N326" t="str">
            <v>平成15年11月27日</v>
          </cell>
          <cell r="O326" t="str">
            <v>(木)</v>
          </cell>
          <cell r="P326" t="str">
            <v>午前10時３0分</v>
          </cell>
          <cell r="Q326" t="str">
            <v>請負代金額の100分の5以上の契約保証金を納付</v>
          </cell>
          <cell r="R326">
            <v>0</v>
          </cell>
          <cell r="S326">
            <v>0</v>
          </cell>
          <cell r="T326"/>
          <cell r="U326" t="str">
            <v>平成15年11月18日</v>
          </cell>
          <cell r="V326" t="str">
            <v>(株)家政商店</v>
          </cell>
          <cell r="W326" t="str">
            <v>Fax 0175-35-2183</v>
          </cell>
          <cell r="X326" t="str">
            <v>（有）竹正工務店</v>
          </cell>
          <cell r="Y326" t="str">
            <v>FAX</v>
          </cell>
          <cell r="Z326" t="str">
            <v>（有）下山設備</v>
          </cell>
          <cell r="AA326" t="str">
            <v>FAX</v>
          </cell>
          <cell r="AB326" t="str">
            <v>大滝　正勝</v>
          </cell>
          <cell r="AC326" t="str">
            <v>FAX</v>
          </cell>
          <cell r="AD326" t="str">
            <v>（有）竹内組</v>
          </cell>
          <cell r="AE326" t="str">
            <v>FAX</v>
          </cell>
          <cell r="AF326" t="str">
            <v>中島建設（株）</v>
          </cell>
          <cell r="AG326" t="str">
            <v>FAX</v>
          </cell>
          <cell r="AH326" t="str">
            <v>（有）高久建設</v>
          </cell>
          <cell r="AI326" t="str">
            <v>FAX</v>
          </cell>
          <cell r="AJ326" t="str">
            <v>（有）東出水道設備</v>
          </cell>
          <cell r="AK326" t="str">
            <v>FAX</v>
          </cell>
          <cell r="AL326"/>
          <cell r="AM326" t="e">
            <v>#N/A</v>
          </cell>
          <cell r="AN326"/>
          <cell r="AO326" t="e">
            <v>#N/A</v>
          </cell>
          <cell r="AP326"/>
          <cell r="AQ326" t="e">
            <v>#N/A</v>
          </cell>
          <cell r="AR326"/>
          <cell r="AS326" t="e">
            <v>#N/A</v>
          </cell>
          <cell r="AT326"/>
          <cell r="AU326" t="e">
            <v>#N/A</v>
          </cell>
          <cell r="AV326"/>
          <cell r="AW326" t="e">
            <v>#N/A</v>
          </cell>
          <cell r="AX326"/>
          <cell r="AY326" t="e">
            <v>#N/A</v>
          </cell>
          <cell r="AZ326" t="str">
            <v>平成15年11月18日</v>
          </cell>
          <cell r="BA326">
            <v>1946700</v>
          </cell>
          <cell r="BB326"/>
          <cell r="BC326" t="e">
            <v>#N/A</v>
          </cell>
          <cell r="BD326"/>
          <cell r="BE326" t="e">
            <v>#N/A</v>
          </cell>
          <cell r="BF326"/>
          <cell r="BG326" t="e">
            <v>#N/A</v>
          </cell>
          <cell r="BH326"/>
          <cell r="BI326" t="e">
            <v>#N/A</v>
          </cell>
          <cell r="BJ326"/>
          <cell r="BK326" t="e">
            <v>#N/A</v>
          </cell>
          <cell r="BL326"/>
          <cell r="BM326" t="e">
            <v>#N/A</v>
          </cell>
          <cell r="BN326"/>
          <cell r="BO326" t="e">
            <v>#N/A</v>
          </cell>
          <cell r="BP326"/>
          <cell r="BQ326" t="e">
            <v>#N/A</v>
          </cell>
          <cell r="BR326"/>
          <cell r="BS326" t="e">
            <v>#N/A</v>
          </cell>
          <cell r="BT326"/>
          <cell r="BU326" t="e">
            <v>#N/A</v>
          </cell>
          <cell r="BV326"/>
          <cell r="BW326" t="e">
            <v>#N/A</v>
          </cell>
          <cell r="BX326"/>
          <cell r="BY326" t="e">
            <v>#N/A</v>
          </cell>
          <cell r="BZ326"/>
          <cell r="CA326" t="e">
            <v>#N/A</v>
          </cell>
          <cell r="CB326"/>
          <cell r="CC326" t="e">
            <v>#N/A</v>
          </cell>
          <cell r="CD326"/>
          <cell r="CE326" t="e">
            <v>#N/A</v>
          </cell>
          <cell r="CF326">
            <v>1</v>
          </cell>
          <cell r="CG326">
            <v>0</v>
          </cell>
          <cell r="CH326">
            <v>0.94716494845360821</v>
          </cell>
          <cell r="CI326">
            <v>1</v>
          </cell>
        </row>
        <row r="327">
          <cell r="A327">
            <v>325</v>
          </cell>
          <cell r="B327">
            <v>15</v>
          </cell>
          <cell r="C327" t="str">
            <v>県単事業</v>
          </cell>
          <cell r="D327" t="str">
            <v>第 7277 号</v>
          </cell>
          <cell r="E327">
            <v>37373</v>
          </cell>
          <cell r="F327">
            <v>8</v>
          </cell>
          <cell r="G327" t="str">
            <v>国道３３８号側溝整備工事</v>
          </cell>
          <cell r="H327" t="str">
            <v>下北郡佐井村大字矢越地内</v>
          </cell>
          <cell r="I327" t="str">
            <v>平成16年3月25日まで</v>
          </cell>
          <cell r="J327" t="str">
            <v>有</v>
          </cell>
          <cell r="K327" t="str">
            <v>平成15年11月18日(火)から平成15年11月26日(水)まで</v>
          </cell>
          <cell r="L327"/>
          <cell r="M327"/>
          <cell r="N327" t="str">
            <v>平成15年11月27日</v>
          </cell>
          <cell r="O327" t="str">
            <v>(木)</v>
          </cell>
          <cell r="P327" t="str">
            <v>午前10時３0分</v>
          </cell>
          <cell r="Q327" t="str">
            <v>請負代金額の100分の5以上の契約保証金を納付</v>
          </cell>
          <cell r="R327">
            <v>0</v>
          </cell>
          <cell r="S327">
            <v>0</v>
          </cell>
          <cell r="T327"/>
          <cell r="U327" t="str">
            <v>平成15年11月18日</v>
          </cell>
          <cell r="V327" t="str">
            <v>(株)家政商店</v>
          </cell>
          <cell r="W327" t="str">
            <v>Fax 0175-35-2183</v>
          </cell>
          <cell r="X327" t="str">
            <v>（有）竹正工務店</v>
          </cell>
          <cell r="Y327" t="str">
            <v>FAX</v>
          </cell>
          <cell r="Z327" t="str">
            <v>（有）下山設備</v>
          </cell>
          <cell r="AA327" t="str">
            <v>FAX</v>
          </cell>
          <cell r="AB327" t="str">
            <v>大滝　正勝</v>
          </cell>
          <cell r="AC327" t="str">
            <v>FAX</v>
          </cell>
          <cell r="AD327" t="str">
            <v>（有）竹内組</v>
          </cell>
          <cell r="AE327" t="str">
            <v>FAX</v>
          </cell>
          <cell r="AF327" t="str">
            <v>中島建設（株）</v>
          </cell>
          <cell r="AG327" t="str">
            <v>FAX</v>
          </cell>
          <cell r="AH327" t="str">
            <v>（有）高久建設</v>
          </cell>
          <cell r="AI327" t="str">
            <v>FAX</v>
          </cell>
          <cell r="AJ327" t="str">
            <v>（有）東出水道設備</v>
          </cell>
          <cell r="AK327" t="str">
            <v>FAX</v>
          </cell>
          <cell r="AL327"/>
          <cell r="AM327" t="e">
            <v>#N/A</v>
          </cell>
          <cell r="AN327"/>
          <cell r="AO327" t="e">
            <v>#N/A</v>
          </cell>
          <cell r="AP327"/>
          <cell r="AQ327" t="e">
            <v>#N/A</v>
          </cell>
          <cell r="AR327"/>
          <cell r="AS327" t="e">
            <v>#N/A</v>
          </cell>
          <cell r="AT327"/>
          <cell r="AU327" t="e">
            <v>#N/A</v>
          </cell>
          <cell r="AV327"/>
          <cell r="AW327" t="e">
            <v>#N/A</v>
          </cell>
          <cell r="AX327"/>
          <cell r="AY327" t="e">
            <v>#N/A</v>
          </cell>
          <cell r="AZ327" t="str">
            <v>平成15年11月18日</v>
          </cell>
          <cell r="BA327">
            <v>1734600</v>
          </cell>
          <cell r="BB327"/>
          <cell r="BC327" t="e">
            <v>#N/A</v>
          </cell>
          <cell r="BD327"/>
          <cell r="BE327" t="e">
            <v>#N/A</v>
          </cell>
          <cell r="BF327"/>
          <cell r="BG327" t="e">
            <v>#N/A</v>
          </cell>
          <cell r="BH327"/>
          <cell r="BI327" t="e">
            <v>#N/A</v>
          </cell>
          <cell r="BJ327"/>
          <cell r="BK327" t="e">
            <v>#N/A</v>
          </cell>
          <cell r="BL327"/>
          <cell r="BM327" t="e">
            <v>#N/A</v>
          </cell>
          <cell r="BN327"/>
          <cell r="BO327" t="e">
            <v>#N/A</v>
          </cell>
          <cell r="BP327"/>
          <cell r="BQ327" t="e">
            <v>#N/A</v>
          </cell>
          <cell r="BR327"/>
          <cell r="BS327" t="e">
            <v>#N/A</v>
          </cell>
          <cell r="BT327"/>
          <cell r="BU327" t="e">
            <v>#N/A</v>
          </cell>
          <cell r="BV327"/>
          <cell r="BW327" t="e">
            <v>#N/A</v>
          </cell>
          <cell r="BX327"/>
          <cell r="BY327" t="e">
            <v>#N/A</v>
          </cell>
          <cell r="BZ327"/>
          <cell r="CA327" t="e">
            <v>#N/A</v>
          </cell>
          <cell r="CB327"/>
          <cell r="CC327" t="e">
            <v>#N/A</v>
          </cell>
          <cell r="CD327"/>
          <cell r="CE327" t="e">
            <v>#N/A</v>
          </cell>
          <cell r="CF327">
            <v>1</v>
          </cell>
          <cell r="CG327">
            <v>0</v>
          </cell>
          <cell r="CH327">
            <v>0.92861271676300583</v>
          </cell>
          <cell r="CI327">
            <v>1</v>
          </cell>
        </row>
        <row r="328">
          <cell r="A328">
            <v>326</v>
          </cell>
          <cell r="B328">
            <v>15</v>
          </cell>
          <cell r="C328" t="str">
            <v>県単事業</v>
          </cell>
          <cell r="D328" t="str">
            <v>第 7844 号</v>
          </cell>
          <cell r="E328">
            <v>37373</v>
          </cell>
          <cell r="F328">
            <v>11</v>
          </cell>
          <cell r="G328" t="str">
            <v>奥戸２号区域急傾斜地対策工事</v>
          </cell>
          <cell r="H328" t="str">
            <v>下北郡大間町大字奥戸地内</v>
          </cell>
          <cell r="I328" t="str">
            <v>平成16年3月25日まで</v>
          </cell>
          <cell r="J328" t="str">
            <v>有</v>
          </cell>
          <cell r="K328" t="str">
            <v>平成15年11月11日(火)から平成15年11月26日(水)まで</v>
          </cell>
          <cell r="L328"/>
          <cell r="M328"/>
          <cell r="N328" t="str">
            <v>平成15年11月27日</v>
          </cell>
          <cell r="O328" t="str">
            <v>(木)</v>
          </cell>
          <cell r="P328" t="str">
            <v>午前10時３0分</v>
          </cell>
          <cell r="Q328" t="str">
            <v>請負代金額の10分の1以上の契約保証金を納付</v>
          </cell>
          <cell r="R328">
            <v>0</v>
          </cell>
          <cell r="S328">
            <v>0</v>
          </cell>
          <cell r="T328"/>
          <cell r="U328" t="str">
            <v>平成15年11月11日</v>
          </cell>
          <cell r="V328" t="str">
            <v>（有）川下土建</v>
          </cell>
          <cell r="W328" t="str">
            <v>FAX</v>
          </cell>
          <cell r="X328" t="str">
            <v>むつ建設機械（株）</v>
          </cell>
          <cell r="Y328" t="str">
            <v>FAX</v>
          </cell>
          <cell r="Z328" t="str">
            <v>皆野建設（株）</v>
          </cell>
          <cell r="AA328" t="str">
            <v>FAX</v>
          </cell>
          <cell r="AB328" t="str">
            <v>（株）室組</v>
          </cell>
          <cell r="AC328" t="str">
            <v>FAX</v>
          </cell>
          <cell r="AD328" t="str">
            <v>広田建設（株）</v>
          </cell>
          <cell r="AE328" t="str">
            <v>FAX</v>
          </cell>
          <cell r="AF328" t="str">
            <v>浦田建設（株）</v>
          </cell>
          <cell r="AG328" t="str">
            <v>FAX</v>
          </cell>
          <cell r="AH328" t="str">
            <v>（株）庭田組</v>
          </cell>
          <cell r="AI328" t="str">
            <v>FAX</v>
          </cell>
          <cell r="AJ328" t="str">
            <v>高松建設工業（株）</v>
          </cell>
          <cell r="AK328" t="str">
            <v>FAX</v>
          </cell>
          <cell r="AL328" t="str">
            <v>（株）竹本建設</v>
          </cell>
          <cell r="AM328" t="str">
            <v>FAX</v>
          </cell>
          <cell r="AN328" t="str">
            <v>（株）大むつ興業</v>
          </cell>
          <cell r="AO328" t="str">
            <v>FAX</v>
          </cell>
          <cell r="AP328" t="str">
            <v>（有）渋田産業</v>
          </cell>
          <cell r="AQ328" t="str">
            <v>FAX</v>
          </cell>
          <cell r="AR328"/>
          <cell r="AS328" t="e">
            <v>#N/A</v>
          </cell>
          <cell r="AT328"/>
          <cell r="AU328" t="e">
            <v>#N/A</v>
          </cell>
          <cell r="AV328"/>
          <cell r="AW328" t="e">
            <v>#N/A</v>
          </cell>
          <cell r="AX328"/>
          <cell r="AY328" t="e">
            <v>#N/A</v>
          </cell>
          <cell r="AZ328" t="str">
            <v>平成15年11月11日</v>
          </cell>
          <cell r="BA328">
            <v>14881650</v>
          </cell>
          <cell r="BB328"/>
          <cell r="BC328" t="e">
            <v>#N/A</v>
          </cell>
          <cell r="BD328"/>
          <cell r="BE328" t="e">
            <v>#N/A</v>
          </cell>
          <cell r="BF328"/>
          <cell r="BG328" t="e">
            <v>#N/A</v>
          </cell>
          <cell r="BH328"/>
          <cell r="BI328" t="e">
            <v>#N/A</v>
          </cell>
          <cell r="BJ328"/>
          <cell r="BK328" t="e">
            <v>#N/A</v>
          </cell>
          <cell r="BL328"/>
          <cell r="BM328" t="e">
            <v>#N/A</v>
          </cell>
          <cell r="BN328"/>
          <cell r="BO328" t="e">
            <v>#N/A</v>
          </cell>
          <cell r="BP328"/>
          <cell r="BQ328" t="e">
            <v>#N/A</v>
          </cell>
          <cell r="BR328"/>
          <cell r="BS328" t="e">
            <v>#N/A</v>
          </cell>
          <cell r="BT328"/>
          <cell r="BU328" t="e">
            <v>#N/A</v>
          </cell>
          <cell r="BV328"/>
          <cell r="BW328" t="e">
            <v>#N/A</v>
          </cell>
          <cell r="BX328"/>
          <cell r="BY328" t="e">
            <v>#N/A</v>
          </cell>
          <cell r="BZ328"/>
          <cell r="CA328" t="e">
            <v>#N/A</v>
          </cell>
          <cell r="CB328"/>
          <cell r="CC328" t="e">
            <v>#N/A</v>
          </cell>
          <cell r="CD328"/>
          <cell r="CE328" t="e">
            <v>#N/A</v>
          </cell>
          <cell r="CF328">
            <v>1</v>
          </cell>
          <cell r="CG328">
            <v>1</v>
          </cell>
          <cell r="CH328">
            <v>0.96486486486486489</v>
          </cell>
          <cell r="CI328">
            <v>1</v>
          </cell>
        </row>
        <row r="329">
          <cell r="A329">
            <v>327</v>
          </cell>
          <cell r="B329">
            <v>15</v>
          </cell>
          <cell r="C329" t="str">
            <v>県単事業</v>
          </cell>
          <cell r="D329" t="str">
            <v>第 7875 号</v>
          </cell>
          <cell r="E329">
            <v>37373</v>
          </cell>
          <cell r="F329">
            <v>8</v>
          </cell>
          <cell r="G329" t="str">
            <v>大湊港維持工事</v>
          </cell>
          <cell r="H329" t="str">
            <v>むつ市大字大平地内</v>
          </cell>
          <cell r="I329" t="str">
            <v>平成16年3月20日まで</v>
          </cell>
          <cell r="J329" t="str">
            <v>有</v>
          </cell>
          <cell r="K329" t="str">
            <v>平成15年11月11日(火)から平成15年11月26日(水)まで</v>
          </cell>
          <cell r="L329"/>
          <cell r="M329"/>
          <cell r="N329" t="str">
            <v>平成15年11月27日</v>
          </cell>
          <cell r="O329" t="str">
            <v>(木)</v>
          </cell>
          <cell r="P329" t="str">
            <v>午前10時３0分</v>
          </cell>
          <cell r="Q329" t="str">
            <v>請負代金額の10分の1以上の契約保証金を納付</v>
          </cell>
          <cell r="R329">
            <v>0</v>
          </cell>
          <cell r="S329">
            <v>0</v>
          </cell>
          <cell r="T329"/>
          <cell r="U329" t="str">
            <v>平成15年11月11日</v>
          </cell>
          <cell r="V329" t="str">
            <v>山内土木（株）</v>
          </cell>
          <cell r="W329" t="str">
            <v>FAX</v>
          </cell>
          <cell r="X329" t="str">
            <v>（株）柴田組</v>
          </cell>
          <cell r="Y329" t="str">
            <v>FAX</v>
          </cell>
          <cell r="Z329" t="str">
            <v>野村建設（株）</v>
          </cell>
          <cell r="AA329" t="str">
            <v>FAX</v>
          </cell>
          <cell r="AB329" t="str">
            <v>（株）熊谷建設工業</v>
          </cell>
          <cell r="AC329" t="str">
            <v>FAX</v>
          </cell>
          <cell r="AD329" t="str">
            <v>太陽建設（株）</v>
          </cell>
          <cell r="AE329" t="str">
            <v>FAX</v>
          </cell>
          <cell r="AF329" t="str">
            <v>磯沼建設（株）</v>
          </cell>
          <cell r="AG329" t="str">
            <v>FAX</v>
          </cell>
          <cell r="AH329" t="str">
            <v>杉山建設工業（株）</v>
          </cell>
          <cell r="AI329" t="str">
            <v>FAX</v>
          </cell>
          <cell r="AJ329" t="str">
            <v>（株）橋本建設工業</v>
          </cell>
          <cell r="AK329" t="str">
            <v>FAX</v>
          </cell>
          <cell r="AL329"/>
          <cell r="AM329" t="e">
            <v>#N/A</v>
          </cell>
          <cell r="AN329"/>
          <cell r="AO329" t="e">
            <v>#N/A</v>
          </cell>
          <cell r="AP329"/>
          <cell r="AQ329" t="e">
            <v>#N/A</v>
          </cell>
          <cell r="AR329"/>
          <cell r="AS329" t="e">
            <v>#N/A</v>
          </cell>
          <cell r="AT329"/>
          <cell r="AU329" t="e">
            <v>#N/A</v>
          </cell>
          <cell r="AV329"/>
          <cell r="AW329" t="e">
            <v>#N/A</v>
          </cell>
          <cell r="AX329"/>
          <cell r="AY329" t="e">
            <v>#N/A</v>
          </cell>
          <cell r="AZ329" t="str">
            <v>平成15年11月11日</v>
          </cell>
          <cell r="BA329">
            <v>7322700</v>
          </cell>
          <cell r="BB329"/>
          <cell r="BC329" t="e">
            <v>#N/A</v>
          </cell>
          <cell r="BD329"/>
          <cell r="BE329" t="e">
            <v>#N/A</v>
          </cell>
          <cell r="BF329"/>
          <cell r="BG329" t="e">
            <v>#N/A</v>
          </cell>
          <cell r="BH329"/>
          <cell r="BI329" t="e">
            <v>#N/A</v>
          </cell>
          <cell r="BJ329"/>
          <cell r="BK329" t="e">
            <v>#N/A</v>
          </cell>
          <cell r="BL329"/>
          <cell r="BM329" t="e">
            <v>#N/A</v>
          </cell>
          <cell r="BN329"/>
          <cell r="BO329" t="e">
            <v>#N/A</v>
          </cell>
          <cell r="BP329"/>
          <cell r="BQ329" t="e">
            <v>#N/A</v>
          </cell>
          <cell r="BR329"/>
          <cell r="BS329" t="e">
            <v>#N/A</v>
          </cell>
          <cell r="BT329"/>
          <cell r="BU329" t="e">
            <v>#N/A</v>
          </cell>
          <cell r="BV329"/>
          <cell r="BW329" t="e">
            <v>#N/A</v>
          </cell>
          <cell r="BX329"/>
          <cell r="BY329" t="e">
            <v>#N/A</v>
          </cell>
          <cell r="BZ329"/>
          <cell r="CA329" t="e">
            <v>#N/A</v>
          </cell>
          <cell r="CB329"/>
          <cell r="CC329" t="e">
            <v>#N/A</v>
          </cell>
          <cell r="CD329"/>
          <cell r="CE329" t="e">
            <v>#N/A</v>
          </cell>
          <cell r="CF329">
            <v>1</v>
          </cell>
          <cell r="CG329">
            <v>1</v>
          </cell>
          <cell r="CH329">
            <v>0.96106557377049184</v>
          </cell>
          <cell r="CI329">
            <v>1</v>
          </cell>
        </row>
        <row r="330">
          <cell r="A330">
            <v>328</v>
          </cell>
          <cell r="B330">
            <v>115</v>
          </cell>
          <cell r="C330" t="str">
            <v>県単事業</v>
          </cell>
          <cell r="D330" t="str">
            <v>半総第 7932-1 号</v>
          </cell>
          <cell r="E330">
            <v>37373</v>
          </cell>
          <cell r="F330">
            <v>2</v>
          </cell>
          <cell r="G330" t="str">
            <v>むつ東通線外道路改良工事</v>
          </cell>
          <cell r="H330" t="str">
            <v>むつ市大字近川外地内</v>
          </cell>
          <cell r="I330" t="str">
            <v>100日間</v>
          </cell>
          <cell r="J330" t="str">
            <v>有</v>
          </cell>
          <cell r="K330" t="str">
            <v>平成15年11月18日(火)から平成15年11月26日(水)まで</v>
          </cell>
          <cell r="L330"/>
          <cell r="M330"/>
          <cell r="N330" t="str">
            <v>平成15年11月27日</v>
          </cell>
          <cell r="O330" t="str">
            <v>(木)</v>
          </cell>
          <cell r="P330" t="str">
            <v>午前9時30分</v>
          </cell>
          <cell r="Q330" t="str">
            <v>請負代金額の100分の5以上の契約保証金を納付</v>
          </cell>
          <cell r="R330">
            <v>0</v>
          </cell>
          <cell r="S330">
            <v>0</v>
          </cell>
          <cell r="T330"/>
          <cell r="U330" t="str">
            <v>平成15年11月18日</v>
          </cell>
          <cell r="V330" t="str">
            <v>（株）熊谷建設工業</v>
          </cell>
          <cell r="W330" t="str">
            <v>FAX</v>
          </cell>
          <cell r="X330" t="str">
            <v>杉山建設工業（株）</v>
          </cell>
          <cell r="Y330" t="str">
            <v>FAX</v>
          </cell>
          <cell r="Z330"/>
          <cell r="AA330" t="e">
            <v>#N/A</v>
          </cell>
          <cell r="AB330"/>
          <cell r="AC330" t="e">
            <v>#N/A</v>
          </cell>
          <cell r="AD330"/>
          <cell r="AE330" t="e">
            <v>#N/A</v>
          </cell>
          <cell r="AF330"/>
          <cell r="AG330" t="e">
            <v>#N/A</v>
          </cell>
          <cell r="AH330"/>
          <cell r="AI330" t="e">
            <v>#N/A</v>
          </cell>
          <cell r="AJ330"/>
          <cell r="AK330" t="e">
            <v>#N/A</v>
          </cell>
          <cell r="AL330"/>
          <cell r="AM330" t="e">
            <v>#N/A</v>
          </cell>
          <cell r="AN330"/>
          <cell r="AO330" t="e">
            <v>#N/A</v>
          </cell>
          <cell r="AP330"/>
          <cell r="AQ330" t="e">
            <v>#N/A</v>
          </cell>
          <cell r="AR330"/>
          <cell r="AS330" t="e">
            <v>#N/A</v>
          </cell>
          <cell r="AT330"/>
          <cell r="AU330" t="e">
            <v>#N/A</v>
          </cell>
          <cell r="AV330"/>
          <cell r="AW330" t="e">
            <v>#N/A</v>
          </cell>
          <cell r="AX330"/>
          <cell r="AY330" t="e">
            <v>#N/A</v>
          </cell>
          <cell r="AZ330" t="str">
            <v>平成15年11月18日</v>
          </cell>
          <cell r="BA330">
            <v>1730400</v>
          </cell>
          <cell r="BB330"/>
          <cell r="BC330" t="e">
            <v>#N/A</v>
          </cell>
          <cell r="BD330"/>
          <cell r="BE330" t="e">
            <v>#N/A</v>
          </cell>
          <cell r="BF330"/>
          <cell r="BG330" t="e">
            <v>#N/A</v>
          </cell>
          <cell r="BH330"/>
          <cell r="BI330" t="e">
            <v>#N/A</v>
          </cell>
          <cell r="BJ330"/>
          <cell r="BK330" t="e">
            <v>#N/A</v>
          </cell>
          <cell r="BL330"/>
          <cell r="BM330" t="e">
            <v>#N/A</v>
          </cell>
          <cell r="BN330"/>
          <cell r="BO330" t="e">
            <v>#N/A</v>
          </cell>
          <cell r="BP330"/>
          <cell r="BQ330" t="e">
            <v>#N/A</v>
          </cell>
          <cell r="BR330"/>
          <cell r="BS330" t="e">
            <v>#N/A</v>
          </cell>
          <cell r="BT330"/>
          <cell r="BU330" t="e">
            <v>#N/A</v>
          </cell>
          <cell r="BV330"/>
          <cell r="BW330" t="e">
            <v>#N/A</v>
          </cell>
          <cell r="BX330"/>
          <cell r="BY330" t="e">
            <v>#N/A</v>
          </cell>
          <cell r="BZ330"/>
          <cell r="CA330" t="e">
            <v>#N/A</v>
          </cell>
          <cell r="CB330"/>
          <cell r="CC330" t="e">
            <v>#N/A</v>
          </cell>
          <cell r="CD330"/>
          <cell r="CE330" t="e">
            <v>#N/A</v>
          </cell>
          <cell r="CF330">
            <v>1</v>
          </cell>
          <cell r="CG330">
            <v>0</v>
          </cell>
          <cell r="CH330">
            <v>0.94075144508670516</v>
          </cell>
          <cell r="CI330">
            <v>0</v>
          </cell>
        </row>
        <row r="331">
          <cell r="A331">
            <v>329</v>
          </cell>
          <cell r="B331">
            <v>113</v>
          </cell>
          <cell r="C331" t="str">
            <v>公共事業</v>
          </cell>
          <cell r="D331" t="str">
            <v>第 305-1 号</v>
          </cell>
          <cell r="E331"/>
          <cell r="F331">
            <v>2</v>
          </cell>
          <cell r="G331" t="str">
            <v>国道３３８号凍雪害防止道路台帳修正業務委託</v>
          </cell>
          <cell r="H331" t="str">
            <v>下北郡脇野沢村大字脇野沢地内</v>
          </cell>
          <cell r="I331" t="str">
            <v>平成16年3月25日まで</v>
          </cell>
          <cell r="J331" t="str">
            <v>有</v>
          </cell>
          <cell r="K331" t="str">
            <v>平成15年11月18日(火)から平成15年11月26日(水)まで</v>
          </cell>
          <cell r="L331"/>
          <cell r="M331"/>
          <cell r="N331" t="str">
            <v>平成15年11月27日</v>
          </cell>
          <cell r="O331" t="str">
            <v>(木)</v>
          </cell>
          <cell r="P331" t="str">
            <v>午前9時30分</v>
          </cell>
          <cell r="Q331" t="str">
            <v>契約金額の100分の5以上の契約保証金を納付</v>
          </cell>
          <cell r="R331">
            <v>0</v>
          </cell>
          <cell r="S331">
            <v>0</v>
          </cell>
          <cell r="T331"/>
          <cell r="U331" t="str">
            <v>平成15年11月18日</v>
          </cell>
          <cell r="V331" t="str">
            <v>（有）下北測量</v>
          </cell>
          <cell r="W331" t="str">
            <v>FAX</v>
          </cell>
          <cell r="X331" t="str">
            <v>（株）みちのく計画</v>
          </cell>
          <cell r="Y331" t="str">
            <v>FAX</v>
          </cell>
          <cell r="Z331"/>
          <cell r="AA331" t="e">
            <v>#N/A</v>
          </cell>
          <cell r="AB331"/>
          <cell r="AC331" t="e">
            <v>#N/A</v>
          </cell>
          <cell r="AD331"/>
          <cell r="AE331" t="e">
            <v>#N/A</v>
          </cell>
          <cell r="AF331"/>
          <cell r="AG331" t="e">
            <v>#N/A</v>
          </cell>
          <cell r="AH331"/>
          <cell r="AI331" t="e">
            <v>#N/A</v>
          </cell>
          <cell r="AJ331"/>
          <cell r="AK331" t="e">
            <v>#N/A</v>
          </cell>
          <cell r="AL331"/>
          <cell r="AM331" t="e">
            <v>#N/A</v>
          </cell>
          <cell r="AN331"/>
          <cell r="AO331" t="e">
            <v>#N/A</v>
          </cell>
          <cell r="AP331"/>
          <cell r="AQ331" t="e">
            <v>#N/A</v>
          </cell>
          <cell r="AR331"/>
          <cell r="AS331" t="e">
            <v>#N/A</v>
          </cell>
          <cell r="AT331"/>
          <cell r="AU331" t="e">
            <v>#N/A</v>
          </cell>
          <cell r="AV331"/>
          <cell r="AW331" t="e">
            <v>#N/A</v>
          </cell>
          <cell r="AX331"/>
          <cell r="AY331" t="e">
            <v>#N/A</v>
          </cell>
          <cell r="AZ331" t="str">
            <v>平成15年11月18日</v>
          </cell>
          <cell r="BA331">
            <v>273000</v>
          </cell>
          <cell r="BB331"/>
          <cell r="BC331" t="e">
            <v>#N/A</v>
          </cell>
          <cell r="BD331"/>
          <cell r="BE331" t="e">
            <v>#N/A</v>
          </cell>
          <cell r="BF331"/>
          <cell r="BG331" t="e">
            <v>#N/A</v>
          </cell>
          <cell r="BH331"/>
          <cell r="BI331" t="e">
            <v>#N/A</v>
          </cell>
          <cell r="BJ331"/>
          <cell r="BK331" t="e">
            <v>#N/A</v>
          </cell>
          <cell r="BL331"/>
          <cell r="BM331" t="e">
            <v>#N/A</v>
          </cell>
          <cell r="BN331"/>
          <cell r="BO331" t="e">
            <v>#N/A</v>
          </cell>
          <cell r="BP331"/>
          <cell r="BQ331" t="e">
            <v>#N/A</v>
          </cell>
          <cell r="BR331"/>
          <cell r="BS331" t="e">
            <v>#N/A</v>
          </cell>
          <cell r="BT331"/>
          <cell r="BU331" t="e">
            <v>#N/A</v>
          </cell>
          <cell r="BV331"/>
          <cell r="BW331" t="e">
            <v>#N/A</v>
          </cell>
          <cell r="BX331"/>
          <cell r="BY331" t="e">
            <v>#N/A</v>
          </cell>
          <cell r="BZ331"/>
          <cell r="CA331" t="e">
            <v>#N/A</v>
          </cell>
          <cell r="CB331"/>
          <cell r="CC331" t="e">
            <v>#N/A</v>
          </cell>
          <cell r="CD331"/>
          <cell r="CE331" t="e">
            <v>#N/A</v>
          </cell>
          <cell r="CF331">
            <v>30</v>
          </cell>
          <cell r="CG331">
            <v>0</v>
          </cell>
          <cell r="CH331">
            <v>0.96153846153846156</v>
          </cell>
          <cell r="CI331">
            <v>0</v>
          </cell>
        </row>
        <row r="332">
          <cell r="A332">
            <v>330</v>
          </cell>
          <cell r="B332">
            <v>113</v>
          </cell>
          <cell r="C332" t="str">
            <v>県単事業</v>
          </cell>
          <cell r="D332" t="str">
            <v>半総第 7924-10 号</v>
          </cell>
          <cell r="E332"/>
          <cell r="F332">
            <v>1</v>
          </cell>
          <cell r="G332" t="str">
            <v>むつ尻屋崎線外道路改良積算業務委託</v>
          </cell>
          <cell r="H332" t="str">
            <v>下北郡東通村大字岩屋外地内</v>
          </cell>
          <cell r="I332" t="str">
            <v>平成16年3月25日まで</v>
          </cell>
          <cell r="J332" t="str">
            <v>有</v>
          </cell>
          <cell r="K332" t="str">
            <v>平成15年11月18日(火)から平成15年11月26日(水)まで</v>
          </cell>
          <cell r="L332"/>
          <cell r="M332"/>
          <cell r="N332" t="str">
            <v>平成15年11月27日</v>
          </cell>
          <cell r="O332" t="str">
            <v>(木)</v>
          </cell>
          <cell r="P332" t="str">
            <v>午後2時00分</v>
          </cell>
          <cell r="Q332" t="str">
            <v>契約金額の10分の1以上の契約保証金を納付</v>
          </cell>
          <cell r="R332">
            <v>0</v>
          </cell>
          <cell r="S332">
            <v>0</v>
          </cell>
          <cell r="T332"/>
          <cell r="U332" t="str">
            <v>平成15年11月18日</v>
          </cell>
          <cell r="V332" t="str">
            <v>（財）青森県建設技術センター</v>
          </cell>
          <cell r="W332" t="str">
            <v>FAX</v>
          </cell>
          <cell r="X332"/>
          <cell r="Y332" t="e">
            <v>#N/A</v>
          </cell>
          <cell r="Z332"/>
          <cell r="AA332" t="e">
            <v>#N/A</v>
          </cell>
          <cell r="AB332"/>
          <cell r="AC332" t="e">
            <v>#N/A</v>
          </cell>
          <cell r="AD332"/>
          <cell r="AE332" t="e">
            <v>#N/A</v>
          </cell>
          <cell r="AF332"/>
          <cell r="AG332" t="e">
            <v>#N/A</v>
          </cell>
          <cell r="AH332"/>
          <cell r="AI332" t="e">
            <v>#N/A</v>
          </cell>
          <cell r="AJ332"/>
          <cell r="AK332" t="e">
            <v>#N/A</v>
          </cell>
          <cell r="AL332"/>
          <cell r="AM332" t="e">
            <v>#N/A</v>
          </cell>
          <cell r="AN332"/>
          <cell r="AO332" t="e">
            <v>#N/A</v>
          </cell>
          <cell r="AP332"/>
          <cell r="AQ332" t="e">
            <v>#N/A</v>
          </cell>
          <cell r="AR332"/>
          <cell r="AS332" t="e">
            <v>#N/A</v>
          </cell>
          <cell r="AT332"/>
          <cell r="AU332" t="e">
            <v>#N/A</v>
          </cell>
          <cell r="AV332"/>
          <cell r="AW332" t="e">
            <v>#N/A</v>
          </cell>
          <cell r="AX332"/>
          <cell r="AY332" t="e">
            <v>#N/A</v>
          </cell>
          <cell r="AZ332" t="str">
            <v>平成15年11月18日</v>
          </cell>
          <cell r="BA332">
            <v>12033000</v>
          </cell>
          <cell r="BB332"/>
          <cell r="BC332" t="e">
            <v>#N/A</v>
          </cell>
          <cell r="BD332"/>
          <cell r="BE332" t="e">
            <v>#N/A</v>
          </cell>
          <cell r="BF332"/>
          <cell r="BG332" t="e">
            <v>#N/A</v>
          </cell>
          <cell r="BH332"/>
          <cell r="BI332" t="e">
            <v>#N/A</v>
          </cell>
          <cell r="BJ332"/>
          <cell r="BK332" t="e">
            <v>#N/A</v>
          </cell>
          <cell r="BL332"/>
          <cell r="BM332" t="e">
            <v>#N/A</v>
          </cell>
          <cell r="BN332"/>
          <cell r="BO332" t="e">
            <v>#N/A</v>
          </cell>
          <cell r="BP332"/>
          <cell r="BQ332" t="e">
            <v>#N/A</v>
          </cell>
          <cell r="BR332"/>
          <cell r="BS332" t="e">
            <v>#N/A</v>
          </cell>
          <cell r="BT332"/>
          <cell r="BU332" t="e">
            <v>#N/A</v>
          </cell>
          <cell r="BV332"/>
          <cell r="BW332" t="e">
            <v>#N/A</v>
          </cell>
          <cell r="BX332"/>
          <cell r="BY332" t="e">
            <v>#N/A</v>
          </cell>
          <cell r="BZ332"/>
          <cell r="CA332" t="e">
            <v>#N/A</v>
          </cell>
          <cell r="CB332"/>
          <cell r="CC332" t="e">
            <v>#N/A</v>
          </cell>
          <cell r="CD332"/>
          <cell r="CE332" t="e">
            <v>#N/A</v>
          </cell>
          <cell r="CF332">
            <v>30</v>
          </cell>
          <cell r="CG332">
            <v>0</v>
          </cell>
          <cell r="CH332">
            <v>0.99750000000000005</v>
          </cell>
          <cell r="CI332">
            <v>0</v>
          </cell>
        </row>
        <row r="333">
          <cell r="A333">
            <v>331</v>
          </cell>
          <cell r="B333">
            <v>113</v>
          </cell>
          <cell r="C333" t="str">
            <v>公共事業</v>
          </cell>
          <cell r="D333" t="str">
            <v>通委第 11-4 号</v>
          </cell>
          <cell r="E333"/>
          <cell r="F333">
            <v>2</v>
          </cell>
          <cell r="G333" t="str">
            <v>釜沢通常砂防設計業務委託</v>
          </cell>
          <cell r="H333" t="str">
            <v>下北郡佐井村大字福浦地内</v>
          </cell>
          <cell r="I333" t="str">
            <v>平成16年3月20日まで</v>
          </cell>
          <cell r="J333" t="str">
            <v>有</v>
          </cell>
          <cell r="K333" t="str">
            <v>平成15年11月21日(金)から平成15年11月26日(水)まで</v>
          </cell>
          <cell r="L333"/>
          <cell r="M333"/>
          <cell r="N333" t="str">
            <v>平成15年11月27日</v>
          </cell>
          <cell r="O333" t="str">
            <v>(木)</v>
          </cell>
          <cell r="P333" t="str">
            <v>午前9時30分</v>
          </cell>
          <cell r="Q333" t="str">
            <v>契約金額の100分の5以上の契約保証金を納付</v>
          </cell>
          <cell r="R333">
            <v>0</v>
          </cell>
          <cell r="S333">
            <v>0</v>
          </cell>
          <cell r="T333"/>
          <cell r="U333" t="str">
            <v>平成15年11月21日</v>
          </cell>
          <cell r="V333" t="str">
            <v>（有）下北測量</v>
          </cell>
          <cell r="W333" t="str">
            <v>FAX</v>
          </cell>
          <cell r="X333" t="str">
            <v>（株）開発技研</v>
          </cell>
          <cell r="Y333" t="str">
            <v>FAX</v>
          </cell>
          <cell r="Z333"/>
          <cell r="AA333" t="e">
            <v>#N/A</v>
          </cell>
          <cell r="AB333"/>
          <cell r="AC333" t="e">
            <v>#N/A</v>
          </cell>
          <cell r="AD333"/>
          <cell r="AE333" t="e">
            <v>#N/A</v>
          </cell>
          <cell r="AF333"/>
          <cell r="AG333" t="e">
            <v>#N/A</v>
          </cell>
          <cell r="AH333"/>
          <cell r="AI333" t="e">
            <v>#N/A</v>
          </cell>
          <cell r="AJ333"/>
          <cell r="AK333" t="e">
            <v>#N/A</v>
          </cell>
          <cell r="AL333"/>
          <cell r="AM333" t="e">
            <v>#N/A</v>
          </cell>
          <cell r="AN333"/>
          <cell r="AO333" t="e">
            <v>#N/A</v>
          </cell>
          <cell r="AP333"/>
          <cell r="AQ333" t="e">
            <v>#N/A</v>
          </cell>
          <cell r="AR333"/>
          <cell r="AS333" t="e">
            <v>#N/A</v>
          </cell>
          <cell r="AT333"/>
          <cell r="AU333" t="e">
            <v>#N/A</v>
          </cell>
          <cell r="AV333"/>
          <cell r="AW333" t="e">
            <v>#N/A</v>
          </cell>
          <cell r="AX333"/>
          <cell r="AY333" t="e">
            <v>#N/A</v>
          </cell>
          <cell r="AZ333" t="str">
            <v>平成15年11月21日</v>
          </cell>
          <cell r="BA333">
            <v>682500</v>
          </cell>
          <cell r="BB333"/>
          <cell r="BC333" t="e">
            <v>#N/A</v>
          </cell>
          <cell r="BD333"/>
          <cell r="BE333" t="e">
            <v>#N/A</v>
          </cell>
          <cell r="BF333"/>
          <cell r="BG333" t="e">
            <v>#N/A</v>
          </cell>
          <cell r="BH333"/>
          <cell r="BI333" t="e">
            <v>#N/A</v>
          </cell>
          <cell r="BJ333"/>
          <cell r="BK333" t="e">
            <v>#N/A</v>
          </cell>
          <cell r="BL333"/>
          <cell r="BM333" t="e">
            <v>#N/A</v>
          </cell>
          <cell r="BN333"/>
          <cell r="BO333" t="e">
            <v>#N/A</v>
          </cell>
          <cell r="BP333"/>
          <cell r="BQ333" t="e">
            <v>#N/A</v>
          </cell>
          <cell r="BR333"/>
          <cell r="BS333" t="e">
            <v>#N/A</v>
          </cell>
          <cell r="BT333"/>
          <cell r="BU333" t="e">
            <v>#N/A</v>
          </cell>
          <cell r="BV333"/>
          <cell r="BW333" t="e">
            <v>#N/A</v>
          </cell>
          <cell r="BX333"/>
          <cell r="BY333" t="e">
            <v>#N/A</v>
          </cell>
          <cell r="BZ333"/>
          <cell r="CA333" t="e">
            <v>#N/A</v>
          </cell>
          <cell r="CB333"/>
          <cell r="CC333" t="e">
            <v>#N/A</v>
          </cell>
          <cell r="CD333"/>
          <cell r="CE333" t="e">
            <v>#N/A</v>
          </cell>
          <cell r="CF333">
            <v>30</v>
          </cell>
          <cell r="CG333">
            <v>0</v>
          </cell>
          <cell r="CH333">
            <v>0.96994134897360706</v>
          </cell>
          <cell r="CI333">
            <v>0</v>
          </cell>
        </row>
        <row r="334">
          <cell r="A334">
            <v>332</v>
          </cell>
          <cell r="B334">
            <v>13</v>
          </cell>
          <cell r="C334" t="str">
            <v>公共事業</v>
          </cell>
          <cell r="D334" t="str">
            <v>火委第 11-5 号</v>
          </cell>
          <cell r="E334"/>
          <cell r="F334">
            <v>8</v>
          </cell>
          <cell r="G334" t="str">
            <v>大荒川火山砂防用地調査業務委託</v>
          </cell>
          <cell r="H334" t="str">
            <v>むつ市大字大平地内</v>
          </cell>
          <cell r="I334" t="str">
            <v>平成16年3月25日まで</v>
          </cell>
          <cell r="J334" t="str">
            <v>有</v>
          </cell>
          <cell r="K334" t="str">
            <v>平成15年11月25日(火)から平成15年12月3日(水)まで</v>
          </cell>
          <cell r="L334"/>
          <cell r="M334"/>
          <cell r="N334" t="str">
            <v>平成15年12月4日</v>
          </cell>
          <cell r="O334" t="str">
            <v>(木)</v>
          </cell>
          <cell r="P334" t="str">
            <v>午前10時30分</v>
          </cell>
          <cell r="Q334" t="str">
            <v>契約金額の100分の5以上の契約保証金を納付</v>
          </cell>
          <cell r="R334">
            <v>0</v>
          </cell>
          <cell r="S334">
            <v>0</v>
          </cell>
          <cell r="T334"/>
          <cell r="U334" t="str">
            <v>平成15年11月25日</v>
          </cell>
          <cell r="V334" t="str">
            <v>（有）下北測量</v>
          </cell>
          <cell r="W334" t="str">
            <v>FAX</v>
          </cell>
          <cell r="X334" t="str">
            <v>（有）三栄測量設計事務所</v>
          </cell>
          <cell r="Y334" t="str">
            <v>FAX</v>
          </cell>
          <cell r="Z334" t="str">
            <v>新産測量（株）</v>
          </cell>
          <cell r="AA334" t="str">
            <v>FAX</v>
          </cell>
          <cell r="AB334" t="str">
            <v>㈱開明技術</v>
          </cell>
          <cell r="AC334" t="str">
            <v>FAX</v>
          </cell>
          <cell r="AD334" t="str">
            <v>東北測量（株）</v>
          </cell>
          <cell r="AE334" t="str">
            <v>FAX</v>
          </cell>
          <cell r="AF334" t="str">
            <v>（株）八光コンサルタント</v>
          </cell>
          <cell r="AG334" t="str">
            <v>FAX</v>
          </cell>
          <cell r="AH334" t="str">
            <v>（株）岩沢測量コンサル</v>
          </cell>
          <cell r="AI334" t="str">
            <v>FAX</v>
          </cell>
          <cell r="AJ334" t="str">
            <v>佐藤技術（株）</v>
          </cell>
          <cell r="AK334" t="str">
            <v>FAX</v>
          </cell>
          <cell r="AL334"/>
          <cell r="AM334" t="e">
            <v>#N/A</v>
          </cell>
          <cell r="AN334"/>
          <cell r="AO334" t="e">
            <v>#N/A</v>
          </cell>
          <cell r="AP334"/>
          <cell r="AQ334" t="e">
            <v>#N/A</v>
          </cell>
          <cell r="AR334"/>
          <cell r="AS334" t="e">
            <v>#N/A</v>
          </cell>
          <cell r="AT334"/>
          <cell r="AU334" t="e">
            <v>#N/A</v>
          </cell>
          <cell r="AV334"/>
          <cell r="AW334" t="e">
            <v>#N/A</v>
          </cell>
          <cell r="AX334"/>
          <cell r="AY334" t="e">
            <v>#N/A</v>
          </cell>
          <cell r="AZ334" t="str">
            <v>平成15年11月25日</v>
          </cell>
          <cell r="BA334">
            <v>1869000</v>
          </cell>
          <cell r="BB334"/>
          <cell r="BC334" t="e">
            <v>#N/A</v>
          </cell>
          <cell r="BD334"/>
          <cell r="BE334" t="e">
            <v>#N/A</v>
          </cell>
          <cell r="BF334"/>
          <cell r="BG334" t="e">
            <v>#N/A</v>
          </cell>
          <cell r="BH334"/>
          <cell r="BI334" t="e">
            <v>#N/A</v>
          </cell>
          <cell r="BJ334"/>
          <cell r="BK334" t="e">
            <v>#N/A</v>
          </cell>
          <cell r="BL334"/>
          <cell r="BM334" t="e">
            <v>#N/A</v>
          </cell>
          <cell r="BN334"/>
          <cell r="BO334" t="e">
            <v>#N/A</v>
          </cell>
          <cell r="BP334"/>
          <cell r="BQ334" t="e">
            <v>#N/A</v>
          </cell>
          <cell r="BR334"/>
          <cell r="BS334" t="e">
            <v>#N/A</v>
          </cell>
          <cell r="BT334"/>
          <cell r="BU334" t="e">
            <v>#N/A</v>
          </cell>
          <cell r="BV334"/>
          <cell r="BW334" t="e">
            <v>#N/A</v>
          </cell>
          <cell r="BX334"/>
          <cell r="BY334" t="e">
            <v>#N/A</v>
          </cell>
          <cell r="BZ334"/>
          <cell r="CA334" t="e">
            <v>#N/A</v>
          </cell>
          <cell r="CB334"/>
          <cell r="CC334" t="e">
            <v>#N/A</v>
          </cell>
          <cell r="CD334"/>
          <cell r="CE334" t="e">
            <v>#N/A</v>
          </cell>
          <cell r="CF334">
            <v>30</v>
          </cell>
          <cell r="CG334">
            <v>0</v>
          </cell>
          <cell r="CH334" t="e">
            <v>#VALUE!</v>
          </cell>
          <cell r="CI334">
            <v>0</v>
          </cell>
        </row>
        <row r="335">
          <cell r="A335">
            <v>333</v>
          </cell>
          <cell r="B335">
            <v>13</v>
          </cell>
          <cell r="C335" t="str">
            <v>公共事業</v>
          </cell>
          <cell r="D335" t="str">
            <v>通委第 11-5 号</v>
          </cell>
          <cell r="E335"/>
          <cell r="F335">
            <v>10</v>
          </cell>
          <cell r="G335" t="str">
            <v>釜沢通常砂防用地測量業務委託</v>
          </cell>
          <cell r="H335" t="str">
            <v>下北郡佐井村大字福浦地内</v>
          </cell>
          <cell r="I335" t="str">
            <v>平成16年3月20日まで</v>
          </cell>
          <cell r="J335" t="str">
            <v>有</v>
          </cell>
          <cell r="K335" t="str">
            <v>平成15年11月25日(火)から平成15年12月3日(水)まで</v>
          </cell>
          <cell r="L335"/>
          <cell r="M335"/>
          <cell r="N335" t="str">
            <v>平成15年12月4日</v>
          </cell>
          <cell r="O335" t="str">
            <v>(木)</v>
          </cell>
          <cell r="P335" t="str">
            <v>午前10時30分</v>
          </cell>
          <cell r="Q335" t="str">
            <v>契約金額の100分の5以上の契約保証金を納付</v>
          </cell>
          <cell r="R335">
            <v>0</v>
          </cell>
          <cell r="S335">
            <v>0</v>
          </cell>
          <cell r="T335"/>
          <cell r="U335" t="str">
            <v>平成15年11月25日</v>
          </cell>
          <cell r="V335" t="str">
            <v>（有）下北測量</v>
          </cell>
          <cell r="W335" t="str">
            <v>FAX</v>
          </cell>
          <cell r="X335" t="str">
            <v>（株）アイテック</v>
          </cell>
          <cell r="Y335" t="str">
            <v>FAX</v>
          </cell>
          <cell r="Z335" t="str">
            <v>（有）三栄測量設計事務所</v>
          </cell>
          <cell r="AA335" t="str">
            <v>FAX</v>
          </cell>
          <cell r="AB335" t="str">
            <v>新産測量（株）</v>
          </cell>
          <cell r="AC335" t="str">
            <v>FAX</v>
          </cell>
          <cell r="AD335" t="str">
            <v>（株）開発技研</v>
          </cell>
          <cell r="AE335" t="str">
            <v>FAX</v>
          </cell>
          <cell r="AF335" t="str">
            <v>㈱開明技術</v>
          </cell>
          <cell r="AG335" t="str">
            <v>FAX</v>
          </cell>
          <cell r="AH335" t="str">
            <v>（株）コンテック東日本</v>
          </cell>
          <cell r="AI335" t="str">
            <v>FAX</v>
          </cell>
          <cell r="AJ335" t="str">
            <v>（株）岩沢測量コンサル</v>
          </cell>
          <cell r="AK335" t="str">
            <v>FAX</v>
          </cell>
          <cell r="AL335" t="str">
            <v>（株）コサカ技研</v>
          </cell>
          <cell r="AM335" t="str">
            <v>FAX</v>
          </cell>
          <cell r="AN335" t="str">
            <v>佐藤技術（株）</v>
          </cell>
          <cell r="AO335" t="str">
            <v>FAX</v>
          </cell>
          <cell r="AP335"/>
          <cell r="AQ335" t="e">
            <v>#N/A</v>
          </cell>
          <cell r="AR335"/>
          <cell r="AS335" t="e">
            <v>#N/A</v>
          </cell>
          <cell r="AT335"/>
          <cell r="AU335" t="e">
            <v>#N/A</v>
          </cell>
          <cell r="AV335"/>
          <cell r="AW335" t="e">
            <v>#N/A</v>
          </cell>
          <cell r="AX335"/>
          <cell r="AY335" t="e">
            <v>#N/A</v>
          </cell>
          <cell r="AZ335" t="str">
            <v>平成15年11月25日</v>
          </cell>
          <cell r="BA335">
            <v>3139500</v>
          </cell>
          <cell r="BB335"/>
          <cell r="BC335" t="e">
            <v>#N/A</v>
          </cell>
          <cell r="BD335"/>
          <cell r="BE335" t="e">
            <v>#N/A</v>
          </cell>
          <cell r="BF335"/>
          <cell r="BG335" t="e">
            <v>#N/A</v>
          </cell>
          <cell r="BH335"/>
          <cell r="BI335" t="e">
            <v>#N/A</v>
          </cell>
          <cell r="BJ335"/>
          <cell r="BK335" t="e">
            <v>#N/A</v>
          </cell>
          <cell r="BL335"/>
          <cell r="BM335" t="e">
            <v>#N/A</v>
          </cell>
          <cell r="BN335"/>
          <cell r="BO335" t="e">
            <v>#N/A</v>
          </cell>
          <cell r="BP335"/>
          <cell r="BQ335" t="e">
            <v>#N/A</v>
          </cell>
          <cell r="BR335"/>
          <cell r="BS335" t="e">
            <v>#N/A</v>
          </cell>
          <cell r="BT335"/>
          <cell r="BU335" t="e">
            <v>#N/A</v>
          </cell>
          <cell r="BV335"/>
          <cell r="BW335" t="e">
            <v>#N/A</v>
          </cell>
          <cell r="BX335"/>
          <cell r="BY335" t="e">
            <v>#N/A</v>
          </cell>
          <cell r="BZ335"/>
          <cell r="CA335" t="e">
            <v>#N/A</v>
          </cell>
          <cell r="CB335"/>
          <cell r="CC335" t="e">
            <v>#N/A</v>
          </cell>
          <cell r="CD335"/>
          <cell r="CE335" t="e">
            <v>#N/A</v>
          </cell>
          <cell r="CF335">
            <v>30</v>
          </cell>
          <cell r="CG335">
            <v>0</v>
          </cell>
          <cell r="CH335" t="e">
            <v>#VALUE!</v>
          </cell>
          <cell r="CI335">
            <v>0</v>
          </cell>
        </row>
        <row r="336">
          <cell r="A336">
            <v>334</v>
          </cell>
          <cell r="B336">
            <v>13</v>
          </cell>
          <cell r="C336" t="str">
            <v>公共事業</v>
          </cell>
          <cell r="D336" t="str">
            <v>急委第 23-1 号</v>
          </cell>
          <cell r="E336"/>
          <cell r="F336">
            <v>8</v>
          </cell>
          <cell r="G336" t="str">
            <v>桂沢区域急傾斜地崩壊対策用地測量業務委託</v>
          </cell>
          <cell r="H336" t="str">
            <v>下北郡脇野沢村大字桂沢地内</v>
          </cell>
          <cell r="I336" t="str">
            <v>100日間</v>
          </cell>
          <cell r="J336" t="str">
            <v>有</v>
          </cell>
          <cell r="K336" t="str">
            <v>平成15年11月25日(火)から平成15年12月3日(水)まで</v>
          </cell>
          <cell r="L336"/>
          <cell r="M336"/>
          <cell r="N336" t="str">
            <v>平成15年12月4日</v>
          </cell>
          <cell r="O336" t="str">
            <v>(木)</v>
          </cell>
          <cell r="P336" t="str">
            <v>午前10時30分</v>
          </cell>
          <cell r="Q336" t="str">
            <v>契約金額の100分の5以上の契約保証金を納付</v>
          </cell>
          <cell r="R336">
            <v>0</v>
          </cell>
          <cell r="S336">
            <v>0</v>
          </cell>
          <cell r="T336"/>
          <cell r="U336" t="str">
            <v>平成15年11月25日</v>
          </cell>
          <cell r="V336" t="str">
            <v>（有）下北測量</v>
          </cell>
          <cell r="W336" t="str">
            <v>FAX</v>
          </cell>
          <cell r="X336" t="str">
            <v>（株）オオタ測量設計</v>
          </cell>
          <cell r="Y336" t="str">
            <v>Fax　0176-23-4894</v>
          </cell>
          <cell r="Z336" t="str">
            <v>（有）三栄測量設計事務所</v>
          </cell>
          <cell r="AA336" t="str">
            <v>FAX</v>
          </cell>
          <cell r="AB336" t="str">
            <v>東陽測量設計（株）</v>
          </cell>
          <cell r="AC336" t="str">
            <v>FAX</v>
          </cell>
          <cell r="AD336" t="str">
            <v>共栄技術（株）</v>
          </cell>
          <cell r="AE336" t="str">
            <v>Fax 0177-38-8577</v>
          </cell>
          <cell r="AF336" t="str">
            <v>（株）測地コンサルシステム</v>
          </cell>
          <cell r="AG336" t="str">
            <v>FAX</v>
          </cell>
          <cell r="AH336" t="str">
            <v>（株）興和</v>
          </cell>
          <cell r="AI336" t="str">
            <v>FAX</v>
          </cell>
          <cell r="AJ336" t="str">
            <v>（有）三浦測量</v>
          </cell>
          <cell r="AK336" t="str">
            <v>0178-46-0641</v>
          </cell>
          <cell r="AL336"/>
          <cell r="AM336" t="e">
            <v>#N/A</v>
          </cell>
          <cell r="AN336"/>
          <cell r="AO336" t="e">
            <v>#N/A</v>
          </cell>
          <cell r="AP336"/>
          <cell r="AQ336" t="e">
            <v>#N/A</v>
          </cell>
          <cell r="AR336"/>
          <cell r="AS336" t="e">
            <v>#N/A</v>
          </cell>
          <cell r="AT336"/>
          <cell r="AU336" t="e">
            <v>#N/A</v>
          </cell>
          <cell r="AV336"/>
          <cell r="AW336" t="e">
            <v>#N/A</v>
          </cell>
          <cell r="AX336"/>
          <cell r="AY336" t="e">
            <v>#N/A</v>
          </cell>
          <cell r="AZ336" t="str">
            <v>平成15年11月25日</v>
          </cell>
          <cell r="BA336">
            <v>1533000</v>
          </cell>
          <cell r="BB336"/>
          <cell r="BC336" t="e">
            <v>#N/A</v>
          </cell>
          <cell r="BD336"/>
          <cell r="BE336" t="e">
            <v>#N/A</v>
          </cell>
          <cell r="BF336"/>
          <cell r="BG336" t="e">
            <v>#N/A</v>
          </cell>
          <cell r="BH336"/>
          <cell r="BI336" t="e">
            <v>#N/A</v>
          </cell>
          <cell r="BJ336"/>
          <cell r="BK336" t="e">
            <v>#N/A</v>
          </cell>
          <cell r="BL336"/>
          <cell r="BM336" t="e">
            <v>#N/A</v>
          </cell>
          <cell r="BN336"/>
          <cell r="BO336" t="e">
            <v>#N/A</v>
          </cell>
          <cell r="BP336"/>
          <cell r="BQ336" t="e">
            <v>#N/A</v>
          </cell>
          <cell r="BR336"/>
          <cell r="BS336" t="e">
            <v>#N/A</v>
          </cell>
          <cell r="BT336"/>
          <cell r="BU336" t="e">
            <v>#N/A</v>
          </cell>
          <cell r="BV336"/>
          <cell r="BW336" t="e">
            <v>#N/A</v>
          </cell>
          <cell r="BX336"/>
          <cell r="BY336" t="e">
            <v>#N/A</v>
          </cell>
          <cell r="BZ336"/>
          <cell r="CA336" t="e">
            <v>#N/A</v>
          </cell>
          <cell r="CB336"/>
          <cell r="CC336" t="e">
            <v>#N/A</v>
          </cell>
          <cell r="CD336"/>
          <cell r="CE336" t="e">
            <v>#N/A</v>
          </cell>
          <cell r="CF336">
            <v>30</v>
          </cell>
          <cell r="CG336">
            <v>0</v>
          </cell>
          <cell r="CH336" t="e">
            <v>#VALUE!</v>
          </cell>
          <cell r="CI336">
            <v>0</v>
          </cell>
        </row>
        <row r="337">
          <cell r="A337">
            <v>335</v>
          </cell>
          <cell r="B337">
            <v>113</v>
          </cell>
          <cell r="C337" t="str">
            <v>県単事業</v>
          </cell>
          <cell r="D337" t="str">
            <v>半総第 7926-4 号</v>
          </cell>
          <cell r="E337"/>
          <cell r="F337">
            <v>2</v>
          </cell>
          <cell r="G337" t="str">
            <v>川内佐井線道路改良用地調査（工損調査）業務委託</v>
          </cell>
          <cell r="H337" t="str">
            <v>下北郡川内町大字川内地内</v>
          </cell>
          <cell r="I337" t="str">
            <v>60日間</v>
          </cell>
          <cell r="J337" t="str">
            <v>有</v>
          </cell>
          <cell r="K337" t="str">
            <v>平成15年11月25日(火)から平成15年12月3日(水)まで</v>
          </cell>
          <cell r="L337"/>
          <cell r="M337"/>
          <cell r="N337" t="str">
            <v>平成15年12月4日</v>
          </cell>
          <cell r="O337" t="str">
            <v>(木)</v>
          </cell>
          <cell r="P337" t="str">
            <v>午前9時30分</v>
          </cell>
          <cell r="Q337" t="str">
            <v>契約金額の100分の5以上の契約保証金を納付</v>
          </cell>
          <cell r="R337">
            <v>0</v>
          </cell>
          <cell r="S337">
            <v>0</v>
          </cell>
          <cell r="T337"/>
          <cell r="U337" t="str">
            <v>平成15年11月25日</v>
          </cell>
          <cell r="V337" t="str">
            <v>（株）みちのく計画</v>
          </cell>
          <cell r="W337" t="str">
            <v>FAX</v>
          </cell>
          <cell r="X337" t="str">
            <v>佐藤技術（株）</v>
          </cell>
          <cell r="Y337" t="str">
            <v>FAX</v>
          </cell>
          <cell r="Z337"/>
          <cell r="AA337" t="e">
            <v>#N/A</v>
          </cell>
          <cell r="AB337"/>
          <cell r="AC337" t="e">
            <v>#N/A</v>
          </cell>
          <cell r="AD337"/>
          <cell r="AE337" t="e">
            <v>#N/A</v>
          </cell>
          <cell r="AF337"/>
          <cell r="AG337" t="e">
            <v>#N/A</v>
          </cell>
          <cell r="AH337"/>
          <cell r="AI337" t="e">
            <v>#N/A</v>
          </cell>
          <cell r="AJ337"/>
          <cell r="AK337" t="e">
            <v>#N/A</v>
          </cell>
          <cell r="AL337"/>
          <cell r="AM337" t="e">
            <v>#N/A</v>
          </cell>
          <cell r="AN337"/>
          <cell r="AO337" t="e">
            <v>#N/A</v>
          </cell>
          <cell r="AP337"/>
          <cell r="AQ337" t="e">
            <v>#N/A</v>
          </cell>
          <cell r="AR337"/>
          <cell r="AS337" t="e">
            <v>#N/A</v>
          </cell>
          <cell r="AT337"/>
          <cell r="AU337" t="e">
            <v>#N/A</v>
          </cell>
          <cell r="AV337"/>
          <cell r="AW337" t="e">
            <v>#N/A</v>
          </cell>
          <cell r="AX337"/>
          <cell r="AY337" t="e">
            <v>#N/A</v>
          </cell>
          <cell r="AZ337" t="str">
            <v>平成15年11月25日</v>
          </cell>
          <cell r="BA337">
            <v>472500</v>
          </cell>
          <cell r="BB337"/>
          <cell r="BC337" t="e">
            <v>#N/A</v>
          </cell>
          <cell r="BD337"/>
          <cell r="BE337" t="e">
            <v>#N/A</v>
          </cell>
          <cell r="BF337"/>
          <cell r="BG337" t="e">
            <v>#N/A</v>
          </cell>
          <cell r="BH337"/>
          <cell r="BI337" t="e">
            <v>#N/A</v>
          </cell>
          <cell r="BJ337"/>
          <cell r="BK337" t="e">
            <v>#N/A</v>
          </cell>
          <cell r="BL337"/>
          <cell r="BM337" t="e">
            <v>#N/A</v>
          </cell>
          <cell r="BN337"/>
          <cell r="BO337" t="e">
            <v>#N/A</v>
          </cell>
          <cell r="BP337"/>
          <cell r="BQ337" t="e">
            <v>#N/A</v>
          </cell>
          <cell r="BR337"/>
          <cell r="BS337" t="e">
            <v>#N/A</v>
          </cell>
          <cell r="BT337"/>
          <cell r="BU337" t="e">
            <v>#N/A</v>
          </cell>
          <cell r="BV337"/>
          <cell r="BW337" t="e">
            <v>#N/A</v>
          </cell>
          <cell r="BX337"/>
          <cell r="BY337" t="e">
            <v>#N/A</v>
          </cell>
          <cell r="BZ337"/>
          <cell r="CA337" t="e">
            <v>#N/A</v>
          </cell>
          <cell r="CB337"/>
          <cell r="CC337" t="e">
            <v>#N/A</v>
          </cell>
          <cell r="CD337"/>
          <cell r="CE337" t="e">
            <v>#N/A</v>
          </cell>
          <cell r="CF337">
            <v>30</v>
          </cell>
          <cell r="CG337">
            <v>0</v>
          </cell>
          <cell r="CH337" t="e">
            <v>#VALUE!</v>
          </cell>
          <cell r="CI337">
            <v>0</v>
          </cell>
        </row>
        <row r="338">
          <cell r="A338">
            <v>336</v>
          </cell>
          <cell r="B338">
            <v>0</v>
          </cell>
          <cell r="C338" t="str">
            <v>県単事業</v>
          </cell>
          <cell r="D338"/>
          <cell r="E338"/>
          <cell r="F338">
            <v>0</v>
          </cell>
          <cell r="G338"/>
          <cell r="H338"/>
          <cell r="I338" t="str">
            <v>明治33年1月0日まで</v>
          </cell>
          <cell r="J338" t="str">
            <v>有</v>
          </cell>
          <cell r="K338"/>
          <cell r="L338"/>
          <cell r="M338"/>
          <cell r="N338" t="str">
            <v>明治33年1月0日</v>
          </cell>
          <cell r="O338" t="str">
            <v>()</v>
          </cell>
          <cell r="P338">
            <v>0</v>
          </cell>
          <cell r="Q338" t="str">
            <v>契約金額の100分の5以上の契約保証金を納付</v>
          </cell>
          <cell r="R338">
            <v>0</v>
          </cell>
          <cell r="S338">
            <v>0</v>
          </cell>
          <cell r="T338"/>
          <cell r="U338" t="str">
            <v>明治33年1月0日</v>
          </cell>
          <cell r="V338"/>
          <cell r="W338" t="e">
            <v>#N/A</v>
          </cell>
          <cell r="X338"/>
          <cell r="Y338" t="e">
            <v>#N/A</v>
          </cell>
          <cell r="Z338"/>
          <cell r="AA338" t="e">
            <v>#N/A</v>
          </cell>
          <cell r="AB338"/>
          <cell r="AC338" t="e">
            <v>#N/A</v>
          </cell>
          <cell r="AD338"/>
          <cell r="AE338" t="e">
            <v>#N/A</v>
          </cell>
          <cell r="AF338"/>
          <cell r="AG338" t="e">
            <v>#N/A</v>
          </cell>
          <cell r="AH338"/>
          <cell r="AI338" t="e">
            <v>#N/A</v>
          </cell>
          <cell r="AJ338"/>
          <cell r="AK338" t="e">
            <v>#N/A</v>
          </cell>
          <cell r="AL338"/>
          <cell r="AM338" t="e">
            <v>#N/A</v>
          </cell>
          <cell r="AN338"/>
          <cell r="AO338" t="e">
            <v>#N/A</v>
          </cell>
          <cell r="AP338"/>
          <cell r="AQ338" t="e">
            <v>#N/A</v>
          </cell>
          <cell r="AR338"/>
          <cell r="AS338" t="e">
            <v>#N/A</v>
          </cell>
          <cell r="AT338"/>
          <cell r="AU338" t="e">
            <v>#N/A</v>
          </cell>
          <cell r="AV338"/>
          <cell r="AW338" t="e">
            <v>#N/A</v>
          </cell>
          <cell r="AX338"/>
          <cell r="AY338" t="e">
            <v>#N/A</v>
          </cell>
          <cell r="AZ338" t="str">
            <v>明治33年1月0日</v>
          </cell>
          <cell r="BA338">
            <v>0</v>
          </cell>
          <cell r="BB338"/>
          <cell r="BC338" t="e">
            <v>#N/A</v>
          </cell>
          <cell r="BD338"/>
          <cell r="BE338" t="e">
            <v>#N/A</v>
          </cell>
          <cell r="BF338"/>
          <cell r="BG338" t="e">
            <v>#N/A</v>
          </cell>
          <cell r="BH338"/>
          <cell r="BI338" t="e">
            <v>#N/A</v>
          </cell>
          <cell r="BJ338"/>
          <cell r="BK338" t="e">
            <v>#N/A</v>
          </cell>
          <cell r="BL338"/>
          <cell r="BM338" t="e">
            <v>#N/A</v>
          </cell>
          <cell r="BN338"/>
          <cell r="BO338" t="e">
            <v>#N/A</v>
          </cell>
          <cell r="BP338"/>
          <cell r="BQ338" t="e">
            <v>#N/A</v>
          </cell>
          <cell r="BR338"/>
          <cell r="BS338" t="e">
            <v>#N/A</v>
          </cell>
          <cell r="BT338"/>
          <cell r="BU338" t="e">
            <v>#N/A</v>
          </cell>
          <cell r="BV338"/>
          <cell r="BW338" t="e">
            <v>#N/A</v>
          </cell>
          <cell r="BX338"/>
          <cell r="BY338" t="e">
            <v>#N/A</v>
          </cell>
          <cell r="BZ338"/>
          <cell r="CA338" t="e">
            <v>#N/A</v>
          </cell>
          <cell r="CB338"/>
          <cell r="CC338" t="e">
            <v>#N/A</v>
          </cell>
          <cell r="CD338"/>
          <cell r="CE338" t="e">
            <v>#N/A</v>
          </cell>
          <cell r="CF338">
            <v>0</v>
          </cell>
          <cell r="CG338">
            <v>0</v>
          </cell>
          <cell r="CH338" t="e">
            <v>#VALUE!</v>
          </cell>
          <cell r="CI338">
            <v>0</v>
          </cell>
        </row>
        <row r="339">
          <cell r="A339">
            <v>337</v>
          </cell>
          <cell r="B339">
            <v>0</v>
          </cell>
          <cell r="C339" t="str">
            <v>県単事業</v>
          </cell>
          <cell r="D339"/>
          <cell r="E339"/>
          <cell r="F339">
            <v>0</v>
          </cell>
          <cell r="G339"/>
          <cell r="H339"/>
          <cell r="I339" t="str">
            <v>明治33年1月0日まで</v>
          </cell>
          <cell r="J339" t="str">
            <v>有</v>
          </cell>
          <cell r="K339"/>
          <cell r="L339"/>
          <cell r="M339"/>
          <cell r="N339" t="str">
            <v>明治33年1月0日</v>
          </cell>
          <cell r="O339" t="str">
            <v>()</v>
          </cell>
          <cell r="P339">
            <v>0</v>
          </cell>
          <cell r="Q339" t="str">
            <v>契約金額の100分の5以上の契約保証金を納付</v>
          </cell>
          <cell r="R339">
            <v>0</v>
          </cell>
          <cell r="S339">
            <v>0</v>
          </cell>
          <cell r="T339"/>
          <cell r="U339" t="str">
            <v>明治33年1月0日</v>
          </cell>
          <cell r="V339"/>
          <cell r="W339" t="e">
            <v>#N/A</v>
          </cell>
          <cell r="X339"/>
          <cell r="Y339" t="e">
            <v>#N/A</v>
          </cell>
          <cell r="Z339"/>
          <cell r="AA339" t="e">
            <v>#N/A</v>
          </cell>
          <cell r="AB339"/>
          <cell r="AC339" t="e">
            <v>#N/A</v>
          </cell>
          <cell r="AD339"/>
          <cell r="AE339" t="e">
            <v>#N/A</v>
          </cell>
          <cell r="AF339"/>
          <cell r="AG339" t="e">
            <v>#N/A</v>
          </cell>
          <cell r="AH339"/>
          <cell r="AI339" t="e">
            <v>#N/A</v>
          </cell>
          <cell r="AJ339"/>
          <cell r="AK339" t="e">
            <v>#N/A</v>
          </cell>
          <cell r="AL339"/>
          <cell r="AM339" t="e">
            <v>#N/A</v>
          </cell>
          <cell r="AN339"/>
          <cell r="AO339" t="e">
            <v>#N/A</v>
          </cell>
          <cell r="AP339"/>
          <cell r="AQ339" t="e">
            <v>#N/A</v>
          </cell>
          <cell r="AR339"/>
          <cell r="AS339" t="e">
            <v>#N/A</v>
          </cell>
          <cell r="AT339"/>
          <cell r="AU339" t="e">
            <v>#N/A</v>
          </cell>
          <cell r="AV339"/>
          <cell r="AW339" t="e">
            <v>#N/A</v>
          </cell>
          <cell r="AX339"/>
          <cell r="AY339" t="e">
            <v>#N/A</v>
          </cell>
          <cell r="AZ339" t="str">
            <v>明治33年1月0日</v>
          </cell>
          <cell r="BA339">
            <v>0</v>
          </cell>
          <cell r="BB339"/>
          <cell r="BC339" t="e">
            <v>#N/A</v>
          </cell>
          <cell r="BD339"/>
          <cell r="BE339" t="e">
            <v>#N/A</v>
          </cell>
          <cell r="BF339"/>
          <cell r="BG339" t="e">
            <v>#N/A</v>
          </cell>
          <cell r="BH339"/>
          <cell r="BI339" t="e">
            <v>#N/A</v>
          </cell>
          <cell r="BJ339"/>
          <cell r="BK339" t="e">
            <v>#N/A</v>
          </cell>
          <cell r="BL339"/>
          <cell r="BM339" t="e">
            <v>#N/A</v>
          </cell>
          <cell r="BN339"/>
          <cell r="BO339" t="e">
            <v>#N/A</v>
          </cell>
          <cell r="BP339"/>
          <cell r="BQ339" t="e">
            <v>#N/A</v>
          </cell>
          <cell r="BR339"/>
          <cell r="BS339" t="e">
            <v>#N/A</v>
          </cell>
          <cell r="BT339"/>
          <cell r="BU339" t="e">
            <v>#N/A</v>
          </cell>
          <cell r="BV339"/>
          <cell r="BW339" t="e">
            <v>#N/A</v>
          </cell>
          <cell r="BX339"/>
          <cell r="BY339" t="e">
            <v>#N/A</v>
          </cell>
          <cell r="BZ339"/>
          <cell r="CA339" t="e">
            <v>#N/A</v>
          </cell>
          <cell r="CB339"/>
          <cell r="CC339" t="e">
            <v>#N/A</v>
          </cell>
          <cell r="CD339"/>
          <cell r="CE339" t="e">
            <v>#N/A</v>
          </cell>
          <cell r="CF339">
            <v>0</v>
          </cell>
          <cell r="CG339">
            <v>0</v>
          </cell>
          <cell r="CH339" t="e">
            <v>#VALUE!</v>
          </cell>
          <cell r="CI339">
            <v>0</v>
          </cell>
        </row>
        <row r="340">
          <cell r="A340">
            <v>338</v>
          </cell>
          <cell r="B340">
            <v>0</v>
          </cell>
          <cell r="C340" t="str">
            <v>県単事業</v>
          </cell>
          <cell r="D340"/>
          <cell r="E340"/>
          <cell r="F340">
            <v>0</v>
          </cell>
          <cell r="G340"/>
          <cell r="H340"/>
          <cell r="I340" t="str">
            <v>明治33年1月0日まで</v>
          </cell>
          <cell r="J340" t="str">
            <v>有</v>
          </cell>
          <cell r="K340"/>
          <cell r="L340"/>
          <cell r="M340"/>
          <cell r="N340" t="str">
            <v>明治33年1月0日</v>
          </cell>
          <cell r="O340" t="str">
            <v>()</v>
          </cell>
          <cell r="P340">
            <v>0</v>
          </cell>
          <cell r="Q340" t="str">
            <v>契約金額の100分の5以上の契約保証金を納付</v>
          </cell>
          <cell r="R340">
            <v>0</v>
          </cell>
          <cell r="S340">
            <v>0</v>
          </cell>
          <cell r="T340"/>
          <cell r="U340" t="str">
            <v>明治33年1月0日</v>
          </cell>
          <cell r="V340"/>
          <cell r="W340" t="e">
            <v>#N/A</v>
          </cell>
          <cell r="X340"/>
          <cell r="Y340" t="e">
            <v>#N/A</v>
          </cell>
          <cell r="Z340"/>
          <cell r="AA340" t="e">
            <v>#N/A</v>
          </cell>
          <cell r="AB340"/>
          <cell r="AC340" t="e">
            <v>#N/A</v>
          </cell>
          <cell r="AD340"/>
          <cell r="AE340" t="e">
            <v>#N/A</v>
          </cell>
          <cell r="AF340"/>
          <cell r="AG340" t="e">
            <v>#N/A</v>
          </cell>
          <cell r="AH340"/>
          <cell r="AI340" t="e">
            <v>#N/A</v>
          </cell>
          <cell r="AJ340"/>
          <cell r="AK340" t="e">
            <v>#N/A</v>
          </cell>
          <cell r="AL340"/>
          <cell r="AM340" t="e">
            <v>#N/A</v>
          </cell>
          <cell r="AN340"/>
          <cell r="AO340" t="e">
            <v>#N/A</v>
          </cell>
          <cell r="AP340"/>
          <cell r="AQ340" t="e">
            <v>#N/A</v>
          </cell>
          <cell r="AR340"/>
          <cell r="AS340" t="e">
            <v>#N/A</v>
          </cell>
          <cell r="AT340"/>
          <cell r="AU340" t="e">
            <v>#N/A</v>
          </cell>
          <cell r="AV340"/>
          <cell r="AW340" t="e">
            <v>#N/A</v>
          </cell>
          <cell r="AX340"/>
          <cell r="AY340" t="e">
            <v>#N/A</v>
          </cell>
          <cell r="AZ340" t="str">
            <v>明治33年1月0日</v>
          </cell>
          <cell r="BA340">
            <v>0</v>
          </cell>
          <cell r="BB340"/>
          <cell r="BC340" t="e">
            <v>#N/A</v>
          </cell>
          <cell r="BD340"/>
          <cell r="BE340" t="e">
            <v>#N/A</v>
          </cell>
          <cell r="BF340"/>
          <cell r="BG340" t="e">
            <v>#N/A</v>
          </cell>
          <cell r="BH340"/>
          <cell r="BI340" t="e">
            <v>#N/A</v>
          </cell>
          <cell r="BJ340"/>
          <cell r="BK340" t="e">
            <v>#N/A</v>
          </cell>
          <cell r="BL340"/>
          <cell r="BM340" t="e">
            <v>#N/A</v>
          </cell>
          <cell r="BN340"/>
          <cell r="BO340" t="e">
            <v>#N/A</v>
          </cell>
          <cell r="BP340"/>
          <cell r="BQ340" t="e">
            <v>#N/A</v>
          </cell>
          <cell r="BR340"/>
          <cell r="BS340" t="e">
            <v>#N/A</v>
          </cell>
          <cell r="BT340"/>
          <cell r="BU340" t="e">
            <v>#N/A</v>
          </cell>
          <cell r="BV340"/>
          <cell r="BW340" t="e">
            <v>#N/A</v>
          </cell>
          <cell r="BX340"/>
          <cell r="BY340" t="e">
            <v>#N/A</v>
          </cell>
          <cell r="BZ340"/>
          <cell r="CA340" t="e">
            <v>#N/A</v>
          </cell>
          <cell r="CB340"/>
          <cell r="CC340" t="e">
            <v>#N/A</v>
          </cell>
          <cell r="CD340"/>
          <cell r="CE340" t="e">
            <v>#N/A</v>
          </cell>
          <cell r="CF340">
            <v>0</v>
          </cell>
          <cell r="CG340">
            <v>0</v>
          </cell>
          <cell r="CH340" t="e">
            <v>#VALUE!</v>
          </cell>
          <cell r="CI340">
            <v>0</v>
          </cell>
        </row>
        <row r="341">
          <cell r="A341">
            <v>339</v>
          </cell>
          <cell r="B341">
            <v>0</v>
          </cell>
          <cell r="C341" t="str">
            <v>県単事業</v>
          </cell>
          <cell r="D341"/>
          <cell r="E341"/>
          <cell r="F341">
            <v>0</v>
          </cell>
          <cell r="G341"/>
          <cell r="H341"/>
          <cell r="I341" t="str">
            <v>明治33年1月0日まで</v>
          </cell>
          <cell r="J341" t="str">
            <v>有</v>
          </cell>
          <cell r="K341"/>
          <cell r="L341"/>
          <cell r="M341"/>
          <cell r="N341" t="str">
            <v>明治33年1月0日</v>
          </cell>
          <cell r="O341" t="str">
            <v>()</v>
          </cell>
          <cell r="P341">
            <v>0</v>
          </cell>
          <cell r="Q341" t="str">
            <v>契約金額の100分の5以上の契約保証金を納付</v>
          </cell>
          <cell r="R341">
            <v>0</v>
          </cell>
          <cell r="S341">
            <v>0</v>
          </cell>
          <cell r="T341"/>
          <cell r="U341" t="str">
            <v>明治33年1月0日</v>
          </cell>
          <cell r="V341"/>
          <cell r="W341" t="e">
            <v>#N/A</v>
          </cell>
          <cell r="X341"/>
          <cell r="Y341" t="e">
            <v>#N/A</v>
          </cell>
          <cell r="Z341"/>
          <cell r="AA341" t="e">
            <v>#N/A</v>
          </cell>
          <cell r="AB341"/>
          <cell r="AC341" t="e">
            <v>#N/A</v>
          </cell>
          <cell r="AD341"/>
          <cell r="AE341" t="e">
            <v>#N/A</v>
          </cell>
          <cell r="AF341"/>
          <cell r="AG341" t="e">
            <v>#N/A</v>
          </cell>
          <cell r="AH341"/>
          <cell r="AI341" t="e">
            <v>#N/A</v>
          </cell>
          <cell r="AJ341"/>
          <cell r="AK341" t="e">
            <v>#N/A</v>
          </cell>
          <cell r="AL341"/>
          <cell r="AM341" t="e">
            <v>#N/A</v>
          </cell>
          <cell r="AN341"/>
          <cell r="AO341" t="e">
            <v>#N/A</v>
          </cell>
          <cell r="AP341"/>
          <cell r="AQ341" t="e">
            <v>#N/A</v>
          </cell>
          <cell r="AR341"/>
          <cell r="AS341" t="e">
            <v>#N/A</v>
          </cell>
          <cell r="AT341"/>
          <cell r="AU341" t="e">
            <v>#N/A</v>
          </cell>
          <cell r="AV341"/>
          <cell r="AW341" t="e">
            <v>#N/A</v>
          </cell>
          <cell r="AX341"/>
          <cell r="AY341" t="e">
            <v>#N/A</v>
          </cell>
          <cell r="AZ341" t="str">
            <v>明治33年1月0日</v>
          </cell>
          <cell r="BA341">
            <v>0</v>
          </cell>
          <cell r="BB341"/>
          <cell r="BC341" t="e">
            <v>#N/A</v>
          </cell>
          <cell r="BD341"/>
          <cell r="BE341" t="e">
            <v>#N/A</v>
          </cell>
          <cell r="BF341"/>
          <cell r="BG341" t="e">
            <v>#N/A</v>
          </cell>
          <cell r="BH341"/>
          <cell r="BI341" t="e">
            <v>#N/A</v>
          </cell>
          <cell r="BJ341"/>
          <cell r="BK341" t="e">
            <v>#N/A</v>
          </cell>
          <cell r="BL341"/>
          <cell r="BM341" t="e">
            <v>#N/A</v>
          </cell>
          <cell r="BN341"/>
          <cell r="BO341" t="e">
            <v>#N/A</v>
          </cell>
          <cell r="BP341"/>
          <cell r="BQ341" t="e">
            <v>#N/A</v>
          </cell>
          <cell r="BR341"/>
          <cell r="BS341" t="e">
            <v>#N/A</v>
          </cell>
          <cell r="BT341"/>
          <cell r="BU341" t="e">
            <v>#N/A</v>
          </cell>
          <cell r="BV341"/>
          <cell r="BW341" t="e">
            <v>#N/A</v>
          </cell>
          <cell r="BX341"/>
          <cell r="BY341" t="e">
            <v>#N/A</v>
          </cell>
          <cell r="BZ341"/>
          <cell r="CA341" t="e">
            <v>#N/A</v>
          </cell>
          <cell r="CB341"/>
          <cell r="CC341" t="e">
            <v>#N/A</v>
          </cell>
          <cell r="CD341"/>
          <cell r="CE341" t="e">
            <v>#N/A</v>
          </cell>
          <cell r="CF341">
            <v>0</v>
          </cell>
          <cell r="CG341">
            <v>0</v>
          </cell>
          <cell r="CH341" t="e">
            <v>#VALUE!</v>
          </cell>
          <cell r="CI341">
            <v>0</v>
          </cell>
        </row>
        <row r="342">
          <cell r="A342">
            <v>340</v>
          </cell>
          <cell r="B342">
            <v>0</v>
          </cell>
          <cell r="C342" t="str">
            <v>県単事業</v>
          </cell>
          <cell r="D342"/>
          <cell r="E342"/>
          <cell r="F342">
            <v>0</v>
          </cell>
          <cell r="G342"/>
          <cell r="H342"/>
          <cell r="I342" t="str">
            <v>明治33年1月0日まで</v>
          </cell>
          <cell r="J342" t="str">
            <v>有</v>
          </cell>
          <cell r="K342"/>
          <cell r="L342"/>
          <cell r="M342"/>
          <cell r="N342" t="str">
            <v>明治33年1月0日</v>
          </cell>
          <cell r="O342" t="str">
            <v>()</v>
          </cell>
          <cell r="P342">
            <v>0</v>
          </cell>
          <cell r="Q342" t="str">
            <v>契約金額の100分の5以上の契約保証金を納付</v>
          </cell>
          <cell r="R342">
            <v>0</v>
          </cell>
          <cell r="S342">
            <v>0</v>
          </cell>
          <cell r="T342"/>
          <cell r="U342" t="str">
            <v>明治33年1月0日</v>
          </cell>
          <cell r="V342"/>
          <cell r="W342" t="e">
            <v>#N/A</v>
          </cell>
          <cell r="X342"/>
          <cell r="Y342" t="e">
            <v>#N/A</v>
          </cell>
          <cell r="Z342"/>
          <cell r="AA342" t="e">
            <v>#N/A</v>
          </cell>
          <cell r="AB342"/>
          <cell r="AC342" t="e">
            <v>#N/A</v>
          </cell>
          <cell r="AD342"/>
          <cell r="AE342" t="e">
            <v>#N/A</v>
          </cell>
          <cell r="AF342"/>
          <cell r="AG342" t="e">
            <v>#N/A</v>
          </cell>
          <cell r="AH342"/>
          <cell r="AI342" t="e">
            <v>#N/A</v>
          </cell>
          <cell r="AJ342"/>
          <cell r="AK342" t="e">
            <v>#N/A</v>
          </cell>
          <cell r="AL342"/>
          <cell r="AM342" t="e">
            <v>#N/A</v>
          </cell>
          <cell r="AN342"/>
          <cell r="AO342" t="e">
            <v>#N/A</v>
          </cell>
          <cell r="AP342"/>
          <cell r="AQ342" t="e">
            <v>#N/A</v>
          </cell>
          <cell r="AR342"/>
          <cell r="AS342" t="e">
            <v>#N/A</v>
          </cell>
          <cell r="AT342"/>
          <cell r="AU342" t="e">
            <v>#N/A</v>
          </cell>
          <cell r="AV342"/>
          <cell r="AW342" t="e">
            <v>#N/A</v>
          </cell>
          <cell r="AX342"/>
          <cell r="AY342" t="e">
            <v>#N/A</v>
          </cell>
          <cell r="AZ342" t="str">
            <v>明治33年1月0日</v>
          </cell>
          <cell r="BA342">
            <v>0</v>
          </cell>
          <cell r="BB342"/>
          <cell r="BC342" t="e">
            <v>#N/A</v>
          </cell>
          <cell r="BD342"/>
          <cell r="BE342" t="e">
            <v>#N/A</v>
          </cell>
          <cell r="BF342"/>
          <cell r="BG342" t="e">
            <v>#N/A</v>
          </cell>
          <cell r="BH342"/>
          <cell r="BI342" t="e">
            <v>#N/A</v>
          </cell>
          <cell r="BJ342"/>
          <cell r="BK342" t="e">
            <v>#N/A</v>
          </cell>
          <cell r="BL342"/>
          <cell r="BM342" t="e">
            <v>#N/A</v>
          </cell>
          <cell r="BN342"/>
          <cell r="BO342" t="e">
            <v>#N/A</v>
          </cell>
          <cell r="BP342"/>
          <cell r="BQ342" t="e">
            <v>#N/A</v>
          </cell>
          <cell r="BR342"/>
          <cell r="BS342" t="e">
            <v>#N/A</v>
          </cell>
          <cell r="BT342"/>
          <cell r="BU342" t="e">
            <v>#N/A</v>
          </cell>
          <cell r="BV342"/>
          <cell r="BW342" t="e">
            <v>#N/A</v>
          </cell>
          <cell r="BX342"/>
          <cell r="BY342" t="e">
            <v>#N/A</v>
          </cell>
          <cell r="BZ342"/>
          <cell r="CA342" t="e">
            <v>#N/A</v>
          </cell>
          <cell r="CB342"/>
          <cell r="CC342" t="e">
            <v>#N/A</v>
          </cell>
          <cell r="CD342"/>
          <cell r="CE342" t="e">
            <v>#N/A</v>
          </cell>
          <cell r="CF342">
            <v>0</v>
          </cell>
          <cell r="CG342">
            <v>0</v>
          </cell>
          <cell r="CH342" t="e">
            <v>#VALUE!</v>
          </cell>
          <cell r="CI342">
            <v>0</v>
          </cell>
        </row>
        <row r="343">
          <cell r="A343">
            <v>341</v>
          </cell>
          <cell r="B343">
            <v>0</v>
          </cell>
          <cell r="C343" t="str">
            <v>県単事業</v>
          </cell>
          <cell r="D343"/>
          <cell r="E343"/>
          <cell r="F343">
            <v>0</v>
          </cell>
          <cell r="G343"/>
          <cell r="H343"/>
          <cell r="I343" t="str">
            <v>明治33年1月0日まで</v>
          </cell>
          <cell r="J343" t="str">
            <v>有</v>
          </cell>
          <cell r="K343"/>
          <cell r="L343"/>
          <cell r="M343"/>
          <cell r="N343" t="str">
            <v>明治33年1月0日</v>
          </cell>
          <cell r="O343" t="str">
            <v>()</v>
          </cell>
          <cell r="P343">
            <v>0</v>
          </cell>
          <cell r="Q343" t="str">
            <v>契約金額の100分の5以上の契約保証金を納付</v>
          </cell>
          <cell r="R343">
            <v>0</v>
          </cell>
          <cell r="S343">
            <v>0</v>
          </cell>
          <cell r="T343"/>
          <cell r="U343" t="str">
            <v>明治33年1月0日</v>
          </cell>
          <cell r="V343"/>
          <cell r="W343" t="e">
            <v>#N/A</v>
          </cell>
          <cell r="X343"/>
          <cell r="Y343" t="e">
            <v>#N/A</v>
          </cell>
          <cell r="Z343"/>
          <cell r="AA343" t="e">
            <v>#N/A</v>
          </cell>
          <cell r="AB343"/>
          <cell r="AC343" t="e">
            <v>#N/A</v>
          </cell>
          <cell r="AD343"/>
          <cell r="AE343" t="e">
            <v>#N/A</v>
          </cell>
          <cell r="AF343"/>
          <cell r="AG343" t="e">
            <v>#N/A</v>
          </cell>
          <cell r="AH343"/>
          <cell r="AI343" t="e">
            <v>#N/A</v>
          </cell>
          <cell r="AJ343"/>
          <cell r="AK343" t="e">
            <v>#N/A</v>
          </cell>
          <cell r="AL343"/>
          <cell r="AM343" t="e">
            <v>#N/A</v>
          </cell>
          <cell r="AN343"/>
          <cell r="AO343" t="e">
            <v>#N/A</v>
          </cell>
          <cell r="AP343"/>
          <cell r="AQ343" t="e">
            <v>#N/A</v>
          </cell>
          <cell r="AR343"/>
          <cell r="AS343" t="e">
            <v>#N/A</v>
          </cell>
          <cell r="AT343"/>
          <cell r="AU343" t="e">
            <v>#N/A</v>
          </cell>
          <cell r="AV343"/>
          <cell r="AW343" t="e">
            <v>#N/A</v>
          </cell>
          <cell r="AX343"/>
          <cell r="AY343" t="e">
            <v>#N/A</v>
          </cell>
          <cell r="AZ343" t="str">
            <v>明治33年1月0日</v>
          </cell>
          <cell r="BA343">
            <v>0</v>
          </cell>
          <cell r="BB343"/>
          <cell r="BC343" t="e">
            <v>#N/A</v>
          </cell>
          <cell r="BD343"/>
          <cell r="BE343" t="e">
            <v>#N/A</v>
          </cell>
          <cell r="BF343"/>
          <cell r="BG343" t="e">
            <v>#N/A</v>
          </cell>
          <cell r="BH343"/>
          <cell r="BI343" t="e">
            <v>#N/A</v>
          </cell>
          <cell r="BJ343"/>
          <cell r="BK343" t="e">
            <v>#N/A</v>
          </cell>
          <cell r="BL343"/>
          <cell r="BM343" t="e">
            <v>#N/A</v>
          </cell>
          <cell r="BN343"/>
          <cell r="BO343" t="e">
            <v>#N/A</v>
          </cell>
          <cell r="BP343"/>
          <cell r="BQ343" t="e">
            <v>#N/A</v>
          </cell>
          <cell r="BR343"/>
          <cell r="BS343" t="e">
            <v>#N/A</v>
          </cell>
          <cell r="BT343"/>
          <cell r="BU343" t="e">
            <v>#N/A</v>
          </cell>
          <cell r="BV343"/>
          <cell r="BW343" t="e">
            <v>#N/A</v>
          </cell>
          <cell r="BX343"/>
          <cell r="BY343" t="e">
            <v>#N/A</v>
          </cell>
          <cell r="BZ343"/>
          <cell r="CA343" t="e">
            <v>#N/A</v>
          </cell>
          <cell r="CB343"/>
          <cell r="CC343" t="e">
            <v>#N/A</v>
          </cell>
          <cell r="CD343"/>
          <cell r="CE343" t="e">
            <v>#N/A</v>
          </cell>
          <cell r="CF343">
            <v>0</v>
          </cell>
          <cell r="CG343">
            <v>0</v>
          </cell>
          <cell r="CH343" t="e">
            <v>#VALUE!</v>
          </cell>
          <cell r="CI343">
            <v>0</v>
          </cell>
        </row>
        <row r="344">
          <cell r="A344">
            <v>342</v>
          </cell>
          <cell r="B344">
            <v>0</v>
          </cell>
          <cell r="C344" t="str">
            <v>県単事業</v>
          </cell>
          <cell r="D344"/>
          <cell r="E344"/>
          <cell r="F344">
            <v>0</v>
          </cell>
          <cell r="G344"/>
          <cell r="H344"/>
          <cell r="I344" t="str">
            <v>明治33年1月0日まで</v>
          </cell>
          <cell r="J344" t="str">
            <v>有</v>
          </cell>
          <cell r="K344"/>
          <cell r="L344"/>
          <cell r="M344"/>
          <cell r="N344" t="str">
            <v>明治33年1月0日</v>
          </cell>
          <cell r="O344" t="str">
            <v>()</v>
          </cell>
          <cell r="P344">
            <v>0</v>
          </cell>
          <cell r="Q344" t="str">
            <v>契約金額の100分の5以上の契約保証金を納付</v>
          </cell>
          <cell r="R344">
            <v>0</v>
          </cell>
          <cell r="S344">
            <v>0</v>
          </cell>
          <cell r="T344"/>
          <cell r="U344" t="str">
            <v>明治33年1月0日</v>
          </cell>
          <cell r="V344"/>
          <cell r="W344" t="e">
            <v>#N/A</v>
          </cell>
          <cell r="X344"/>
          <cell r="Y344" t="e">
            <v>#N/A</v>
          </cell>
          <cell r="Z344"/>
          <cell r="AA344" t="e">
            <v>#N/A</v>
          </cell>
          <cell r="AB344"/>
          <cell r="AC344" t="e">
            <v>#N/A</v>
          </cell>
          <cell r="AD344"/>
          <cell r="AE344" t="e">
            <v>#N/A</v>
          </cell>
          <cell r="AF344"/>
          <cell r="AG344" t="e">
            <v>#N/A</v>
          </cell>
          <cell r="AH344"/>
          <cell r="AI344" t="e">
            <v>#N/A</v>
          </cell>
          <cell r="AJ344"/>
          <cell r="AK344" t="e">
            <v>#N/A</v>
          </cell>
          <cell r="AL344"/>
          <cell r="AM344" t="e">
            <v>#N/A</v>
          </cell>
          <cell r="AN344"/>
          <cell r="AO344" t="e">
            <v>#N/A</v>
          </cell>
          <cell r="AP344"/>
          <cell r="AQ344" t="e">
            <v>#N/A</v>
          </cell>
          <cell r="AR344"/>
          <cell r="AS344" t="e">
            <v>#N/A</v>
          </cell>
          <cell r="AT344"/>
          <cell r="AU344" t="e">
            <v>#N/A</v>
          </cell>
          <cell r="AV344"/>
          <cell r="AW344" t="e">
            <v>#N/A</v>
          </cell>
          <cell r="AX344"/>
          <cell r="AY344" t="e">
            <v>#N/A</v>
          </cell>
          <cell r="AZ344" t="str">
            <v>明治33年1月0日</v>
          </cell>
          <cell r="BA344">
            <v>0</v>
          </cell>
          <cell r="BB344"/>
          <cell r="BC344" t="e">
            <v>#N/A</v>
          </cell>
          <cell r="BD344"/>
          <cell r="BE344" t="e">
            <v>#N/A</v>
          </cell>
          <cell r="BF344"/>
          <cell r="BG344" t="e">
            <v>#N/A</v>
          </cell>
          <cell r="BH344"/>
          <cell r="BI344" t="e">
            <v>#N/A</v>
          </cell>
          <cell r="BJ344"/>
          <cell r="BK344" t="e">
            <v>#N/A</v>
          </cell>
          <cell r="BL344"/>
          <cell r="BM344" t="e">
            <v>#N/A</v>
          </cell>
          <cell r="BN344"/>
          <cell r="BO344" t="e">
            <v>#N/A</v>
          </cell>
          <cell r="BP344"/>
          <cell r="BQ344" t="e">
            <v>#N/A</v>
          </cell>
          <cell r="BR344"/>
          <cell r="BS344" t="e">
            <v>#N/A</v>
          </cell>
          <cell r="BT344"/>
          <cell r="BU344" t="e">
            <v>#N/A</v>
          </cell>
          <cell r="BV344"/>
          <cell r="BW344" t="e">
            <v>#N/A</v>
          </cell>
          <cell r="BX344"/>
          <cell r="BY344" t="e">
            <v>#N/A</v>
          </cell>
          <cell r="BZ344"/>
          <cell r="CA344" t="e">
            <v>#N/A</v>
          </cell>
          <cell r="CB344"/>
          <cell r="CC344" t="e">
            <v>#N/A</v>
          </cell>
          <cell r="CD344"/>
          <cell r="CE344" t="e">
            <v>#N/A</v>
          </cell>
          <cell r="CF344">
            <v>0</v>
          </cell>
          <cell r="CG344">
            <v>0</v>
          </cell>
          <cell r="CH344" t="e">
            <v>#VALUE!</v>
          </cell>
          <cell r="CI344">
            <v>0</v>
          </cell>
        </row>
        <row r="345">
          <cell r="A345">
            <v>343</v>
          </cell>
          <cell r="B345">
            <v>0</v>
          </cell>
          <cell r="C345" t="str">
            <v>県単事業</v>
          </cell>
          <cell r="D345"/>
          <cell r="E345"/>
          <cell r="F345">
            <v>0</v>
          </cell>
          <cell r="G345"/>
          <cell r="H345"/>
          <cell r="I345" t="str">
            <v>明治33年1月0日まで</v>
          </cell>
          <cell r="J345" t="str">
            <v>有</v>
          </cell>
          <cell r="K345"/>
          <cell r="L345"/>
          <cell r="M345"/>
          <cell r="N345" t="str">
            <v>明治33年1月0日</v>
          </cell>
          <cell r="O345" t="str">
            <v>()</v>
          </cell>
          <cell r="P345">
            <v>0</v>
          </cell>
          <cell r="Q345" t="str">
            <v>契約金額の100分の5以上の契約保証金を納付</v>
          </cell>
          <cell r="R345">
            <v>0</v>
          </cell>
          <cell r="S345">
            <v>0</v>
          </cell>
          <cell r="T345"/>
          <cell r="U345" t="str">
            <v>明治33年1月0日</v>
          </cell>
          <cell r="V345"/>
          <cell r="W345" t="e">
            <v>#N/A</v>
          </cell>
          <cell r="X345"/>
          <cell r="Y345" t="e">
            <v>#N/A</v>
          </cell>
          <cell r="Z345"/>
          <cell r="AA345" t="e">
            <v>#N/A</v>
          </cell>
          <cell r="AB345"/>
          <cell r="AC345" t="e">
            <v>#N/A</v>
          </cell>
          <cell r="AD345"/>
          <cell r="AE345" t="e">
            <v>#N/A</v>
          </cell>
          <cell r="AF345"/>
          <cell r="AG345" t="e">
            <v>#N/A</v>
          </cell>
          <cell r="AH345"/>
          <cell r="AI345" t="e">
            <v>#N/A</v>
          </cell>
          <cell r="AJ345"/>
          <cell r="AK345" t="e">
            <v>#N/A</v>
          </cell>
          <cell r="AL345"/>
          <cell r="AM345" t="e">
            <v>#N/A</v>
          </cell>
          <cell r="AN345"/>
          <cell r="AO345" t="e">
            <v>#N/A</v>
          </cell>
          <cell r="AP345"/>
          <cell r="AQ345" t="e">
            <v>#N/A</v>
          </cell>
          <cell r="AR345"/>
          <cell r="AS345" t="e">
            <v>#N/A</v>
          </cell>
          <cell r="AT345"/>
          <cell r="AU345" t="e">
            <v>#N/A</v>
          </cell>
          <cell r="AV345"/>
          <cell r="AW345" t="e">
            <v>#N/A</v>
          </cell>
          <cell r="AX345"/>
          <cell r="AY345" t="e">
            <v>#N/A</v>
          </cell>
          <cell r="AZ345" t="str">
            <v>明治33年1月0日</v>
          </cell>
          <cell r="BA345">
            <v>0</v>
          </cell>
          <cell r="BB345"/>
          <cell r="BC345" t="e">
            <v>#N/A</v>
          </cell>
          <cell r="BD345"/>
          <cell r="BE345" t="e">
            <v>#N/A</v>
          </cell>
          <cell r="BF345"/>
          <cell r="BG345" t="e">
            <v>#N/A</v>
          </cell>
          <cell r="BH345"/>
          <cell r="BI345" t="e">
            <v>#N/A</v>
          </cell>
          <cell r="BJ345"/>
          <cell r="BK345" t="e">
            <v>#N/A</v>
          </cell>
          <cell r="BL345"/>
          <cell r="BM345" t="e">
            <v>#N/A</v>
          </cell>
          <cell r="BN345"/>
          <cell r="BO345" t="e">
            <v>#N/A</v>
          </cell>
          <cell r="BP345"/>
          <cell r="BQ345" t="e">
            <v>#N/A</v>
          </cell>
          <cell r="BR345"/>
          <cell r="BS345" t="e">
            <v>#N/A</v>
          </cell>
          <cell r="BT345"/>
          <cell r="BU345" t="e">
            <v>#N/A</v>
          </cell>
          <cell r="BV345"/>
          <cell r="BW345" t="e">
            <v>#N/A</v>
          </cell>
          <cell r="BX345"/>
          <cell r="BY345" t="e">
            <v>#N/A</v>
          </cell>
          <cell r="BZ345"/>
          <cell r="CA345" t="e">
            <v>#N/A</v>
          </cell>
          <cell r="CB345"/>
          <cell r="CC345" t="e">
            <v>#N/A</v>
          </cell>
          <cell r="CD345"/>
          <cell r="CE345" t="e">
            <v>#N/A</v>
          </cell>
          <cell r="CF345">
            <v>0</v>
          </cell>
          <cell r="CG345">
            <v>0</v>
          </cell>
          <cell r="CH345" t="e">
            <v>#VALUE!</v>
          </cell>
          <cell r="CI345">
            <v>0</v>
          </cell>
        </row>
        <row r="346">
          <cell r="A346">
            <v>344</v>
          </cell>
          <cell r="B346">
            <v>0</v>
          </cell>
          <cell r="C346" t="str">
            <v>県単事業</v>
          </cell>
          <cell r="D346"/>
          <cell r="E346"/>
          <cell r="F346">
            <v>0</v>
          </cell>
          <cell r="G346"/>
          <cell r="H346"/>
          <cell r="I346" t="str">
            <v>明治33年1月0日まで</v>
          </cell>
          <cell r="J346" t="str">
            <v>有</v>
          </cell>
          <cell r="K346"/>
          <cell r="L346"/>
          <cell r="M346"/>
          <cell r="N346" t="str">
            <v>明治33年1月0日</v>
          </cell>
          <cell r="O346" t="str">
            <v>()</v>
          </cell>
          <cell r="P346">
            <v>0</v>
          </cell>
          <cell r="Q346" t="str">
            <v>契約金額の100分の5以上の契約保証金を納付</v>
          </cell>
          <cell r="R346">
            <v>0</v>
          </cell>
          <cell r="S346">
            <v>0</v>
          </cell>
          <cell r="T346"/>
          <cell r="U346" t="str">
            <v>明治33年1月0日</v>
          </cell>
          <cell r="V346"/>
          <cell r="W346" t="e">
            <v>#N/A</v>
          </cell>
          <cell r="X346"/>
          <cell r="Y346" t="e">
            <v>#N/A</v>
          </cell>
          <cell r="Z346"/>
          <cell r="AA346" t="e">
            <v>#N/A</v>
          </cell>
          <cell r="AB346"/>
          <cell r="AC346" t="e">
            <v>#N/A</v>
          </cell>
          <cell r="AD346"/>
          <cell r="AE346" t="e">
            <v>#N/A</v>
          </cell>
          <cell r="AF346"/>
          <cell r="AG346" t="e">
            <v>#N/A</v>
          </cell>
          <cell r="AH346"/>
          <cell r="AI346" t="e">
            <v>#N/A</v>
          </cell>
          <cell r="AJ346"/>
          <cell r="AK346" t="e">
            <v>#N/A</v>
          </cell>
          <cell r="AL346"/>
          <cell r="AM346" t="e">
            <v>#N/A</v>
          </cell>
          <cell r="AN346"/>
          <cell r="AO346" t="e">
            <v>#N/A</v>
          </cell>
          <cell r="AP346"/>
          <cell r="AQ346" t="e">
            <v>#N/A</v>
          </cell>
          <cell r="AR346"/>
          <cell r="AS346" t="e">
            <v>#N/A</v>
          </cell>
          <cell r="AT346"/>
          <cell r="AU346" t="e">
            <v>#N/A</v>
          </cell>
          <cell r="AV346"/>
          <cell r="AW346" t="e">
            <v>#N/A</v>
          </cell>
          <cell r="AX346"/>
          <cell r="AY346" t="e">
            <v>#N/A</v>
          </cell>
          <cell r="AZ346" t="str">
            <v>明治33年1月0日</v>
          </cell>
          <cell r="BA346">
            <v>0</v>
          </cell>
          <cell r="BB346"/>
          <cell r="BC346" t="e">
            <v>#N/A</v>
          </cell>
          <cell r="BD346"/>
          <cell r="BE346" t="e">
            <v>#N/A</v>
          </cell>
          <cell r="BF346"/>
          <cell r="BG346" t="e">
            <v>#N/A</v>
          </cell>
          <cell r="BH346"/>
          <cell r="BI346" t="e">
            <v>#N/A</v>
          </cell>
          <cell r="BJ346"/>
          <cell r="BK346" t="e">
            <v>#N/A</v>
          </cell>
          <cell r="BL346"/>
          <cell r="BM346" t="e">
            <v>#N/A</v>
          </cell>
          <cell r="BN346"/>
          <cell r="BO346" t="e">
            <v>#N/A</v>
          </cell>
          <cell r="BP346"/>
          <cell r="BQ346" t="e">
            <v>#N/A</v>
          </cell>
          <cell r="BR346"/>
          <cell r="BS346" t="e">
            <v>#N/A</v>
          </cell>
          <cell r="BT346"/>
          <cell r="BU346" t="e">
            <v>#N/A</v>
          </cell>
          <cell r="BV346"/>
          <cell r="BW346" t="e">
            <v>#N/A</v>
          </cell>
          <cell r="BX346"/>
          <cell r="BY346" t="e">
            <v>#N/A</v>
          </cell>
          <cell r="BZ346"/>
          <cell r="CA346" t="e">
            <v>#N/A</v>
          </cell>
          <cell r="CB346"/>
          <cell r="CC346" t="e">
            <v>#N/A</v>
          </cell>
          <cell r="CD346"/>
          <cell r="CE346" t="e">
            <v>#N/A</v>
          </cell>
          <cell r="CF346">
            <v>0</v>
          </cell>
          <cell r="CG346">
            <v>0</v>
          </cell>
          <cell r="CH346" t="e">
            <v>#VALUE!</v>
          </cell>
          <cell r="CI346">
            <v>0</v>
          </cell>
        </row>
        <row r="347">
          <cell r="A347">
            <v>345</v>
          </cell>
          <cell r="B347">
            <v>0</v>
          </cell>
          <cell r="C347" t="str">
            <v>県単事業</v>
          </cell>
          <cell r="D347"/>
          <cell r="E347"/>
          <cell r="F347">
            <v>0</v>
          </cell>
          <cell r="G347"/>
          <cell r="H347"/>
          <cell r="I347" t="str">
            <v>明治33年1月0日まで</v>
          </cell>
          <cell r="J347" t="str">
            <v>有</v>
          </cell>
          <cell r="K347"/>
          <cell r="L347"/>
          <cell r="M347"/>
          <cell r="N347" t="str">
            <v>明治33年1月0日</v>
          </cell>
          <cell r="O347" t="str">
            <v>()</v>
          </cell>
          <cell r="P347">
            <v>0</v>
          </cell>
          <cell r="Q347" t="str">
            <v>契約金額の100分の5以上の契約保証金を納付</v>
          </cell>
          <cell r="R347">
            <v>0</v>
          </cell>
          <cell r="S347">
            <v>0</v>
          </cell>
          <cell r="T347"/>
          <cell r="U347" t="str">
            <v>明治33年1月0日</v>
          </cell>
          <cell r="V347"/>
          <cell r="W347" t="e">
            <v>#N/A</v>
          </cell>
          <cell r="X347"/>
          <cell r="Y347" t="e">
            <v>#N/A</v>
          </cell>
          <cell r="Z347"/>
          <cell r="AA347" t="e">
            <v>#N/A</v>
          </cell>
          <cell r="AB347"/>
          <cell r="AC347" t="e">
            <v>#N/A</v>
          </cell>
          <cell r="AD347"/>
          <cell r="AE347" t="e">
            <v>#N/A</v>
          </cell>
          <cell r="AF347"/>
          <cell r="AG347" t="e">
            <v>#N/A</v>
          </cell>
          <cell r="AH347"/>
          <cell r="AI347" t="e">
            <v>#N/A</v>
          </cell>
          <cell r="AJ347"/>
          <cell r="AK347" t="e">
            <v>#N/A</v>
          </cell>
          <cell r="AL347"/>
          <cell r="AM347" t="e">
            <v>#N/A</v>
          </cell>
          <cell r="AN347"/>
          <cell r="AO347" t="e">
            <v>#N/A</v>
          </cell>
          <cell r="AP347"/>
          <cell r="AQ347" t="e">
            <v>#N/A</v>
          </cell>
          <cell r="AR347"/>
          <cell r="AS347" t="e">
            <v>#N/A</v>
          </cell>
          <cell r="AT347"/>
          <cell r="AU347" t="e">
            <v>#N/A</v>
          </cell>
          <cell r="AV347"/>
          <cell r="AW347" t="e">
            <v>#N/A</v>
          </cell>
          <cell r="AX347"/>
          <cell r="AY347" t="e">
            <v>#N/A</v>
          </cell>
          <cell r="AZ347" t="str">
            <v>明治33年1月0日</v>
          </cell>
          <cell r="BA347">
            <v>0</v>
          </cell>
          <cell r="BB347"/>
          <cell r="BC347" t="e">
            <v>#N/A</v>
          </cell>
          <cell r="BD347"/>
          <cell r="BE347" t="e">
            <v>#N/A</v>
          </cell>
          <cell r="BF347"/>
          <cell r="BG347" t="e">
            <v>#N/A</v>
          </cell>
          <cell r="BH347"/>
          <cell r="BI347" t="e">
            <v>#N/A</v>
          </cell>
          <cell r="BJ347"/>
          <cell r="BK347" t="e">
            <v>#N/A</v>
          </cell>
          <cell r="BL347"/>
          <cell r="BM347" t="e">
            <v>#N/A</v>
          </cell>
          <cell r="BN347"/>
          <cell r="BO347" t="e">
            <v>#N/A</v>
          </cell>
          <cell r="BP347"/>
          <cell r="BQ347" t="e">
            <v>#N/A</v>
          </cell>
          <cell r="BR347"/>
          <cell r="BS347" t="e">
            <v>#N/A</v>
          </cell>
          <cell r="BT347"/>
          <cell r="BU347" t="e">
            <v>#N/A</v>
          </cell>
          <cell r="BV347"/>
          <cell r="BW347" t="e">
            <v>#N/A</v>
          </cell>
          <cell r="BX347"/>
          <cell r="BY347" t="e">
            <v>#N/A</v>
          </cell>
          <cell r="BZ347"/>
          <cell r="CA347" t="e">
            <v>#N/A</v>
          </cell>
          <cell r="CB347"/>
          <cell r="CC347" t="e">
            <v>#N/A</v>
          </cell>
          <cell r="CD347"/>
          <cell r="CE347" t="e">
            <v>#N/A</v>
          </cell>
          <cell r="CF347">
            <v>0</v>
          </cell>
          <cell r="CG347">
            <v>0</v>
          </cell>
          <cell r="CH347" t="e">
            <v>#VALUE!</v>
          </cell>
          <cell r="CI347">
            <v>0</v>
          </cell>
        </row>
        <row r="348">
          <cell r="A348">
            <v>346</v>
          </cell>
          <cell r="B348">
            <v>0</v>
          </cell>
          <cell r="C348" t="str">
            <v>県単事業</v>
          </cell>
          <cell r="D348"/>
          <cell r="E348"/>
          <cell r="F348">
            <v>0</v>
          </cell>
          <cell r="G348"/>
          <cell r="H348"/>
          <cell r="I348" t="str">
            <v>明治33年1月0日まで</v>
          </cell>
          <cell r="J348" t="str">
            <v>有</v>
          </cell>
          <cell r="K348"/>
          <cell r="L348"/>
          <cell r="M348"/>
          <cell r="N348" t="str">
            <v>明治33年1月0日</v>
          </cell>
          <cell r="O348" t="str">
            <v>()</v>
          </cell>
          <cell r="P348">
            <v>0</v>
          </cell>
          <cell r="Q348" t="str">
            <v>契約金額の100分の5以上の契約保証金を納付</v>
          </cell>
          <cell r="R348">
            <v>0</v>
          </cell>
          <cell r="S348">
            <v>0</v>
          </cell>
          <cell r="T348"/>
          <cell r="U348" t="str">
            <v>明治33年1月0日</v>
          </cell>
          <cell r="V348"/>
          <cell r="W348" t="e">
            <v>#N/A</v>
          </cell>
          <cell r="X348"/>
          <cell r="Y348" t="e">
            <v>#N/A</v>
          </cell>
          <cell r="Z348"/>
          <cell r="AA348" t="e">
            <v>#N/A</v>
          </cell>
          <cell r="AB348"/>
          <cell r="AC348" t="e">
            <v>#N/A</v>
          </cell>
          <cell r="AD348"/>
          <cell r="AE348" t="e">
            <v>#N/A</v>
          </cell>
          <cell r="AF348"/>
          <cell r="AG348" t="e">
            <v>#N/A</v>
          </cell>
          <cell r="AH348"/>
          <cell r="AI348" t="e">
            <v>#N/A</v>
          </cell>
          <cell r="AJ348"/>
          <cell r="AK348" t="e">
            <v>#N/A</v>
          </cell>
          <cell r="AL348"/>
          <cell r="AM348" t="e">
            <v>#N/A</v>
          </cell>
          <cell r="AN348"/>
          <cell r="AO348" t="e">
            <v>#N/A</v>
          </cell>
          <cell r="AP348"/>
          <cell r="AQ348" t="e">
            <v>#N/A</v>
          </cell>
          <cell r="AR348"/>
          <cell r="AS348" t="e">
            <v>#N/A</v>
          </cell>
          <cell r="AT348"/>
          <cell r="AU348" t="e">
            <v>#N/A</v>
          </cell>
          <cell r="AV348"/>
          <cell r="AW348" t="e">
            <v>#N/A</v>
          </cell>
          <cell r="AX348"/>
          <cell r="AY348" t="e">
            <v>#N/A</v>
          </cell>
          <cell r="AZ348" t="str">
            <v>明治33年1月0日</v>
          </cell>
          <cell r="BA348">
            <v>0</v>
          </cell>
          <cell r="BB348"/>
          <cell r="BC348" t="e">
            <v>#N/A</v>
          </cell>
          <cell r="BD348"/>
          <cell r="BE348" t="e">
            <v>#N/A</v>
          </cell>
          <cell r="BF348"/>
          <cell r="BG348" t="e">
            <v>#N/A</v>
          </cell>
          <cell r="BH348"/>
          <cell r="BI348" t="e">
            <v>#N/A</v>
          </cell>
          <cell r="BJ348"/>
          <cell r="BK348" t="e">
            <v>#N/A</v>
          </cell>
          <cell r="BL348"/>
          <cell r="BM348" t="e">
            <v>#N/A</v>
          </cell>
          <cell r="BN348"/>
          <cell r="BO348" t="e">
            <v>#N/A</v>
          </cell>
          <cell r="BP348"/>
          <cell r="BQ348" t="e">
            <v>#N/A</v>
          </cell>
          <cell r="BR348"/>
          <cell r="BS348" t="e">
            <v>#N/A</v>
          </cell>
          <cell r="BT348"/>
          <cell r="BU348" t="e">
            <v>#N/A</v>
          </cell>
          <cell r="BV348"/>
          <cell r="BW348" t="e">
            <v>#N/A</v>
          </cell>
          <cell r="BX348"/>
          <cell r="BY348" t="e">
            <v>#N/A</v>
          </cell>
          <cell r="BZ348"/>
          <cell r="CA348" t="e">
            <v>#N/A</v>
          </cell>
          <cell r="CB348"/>
          <cell r="CC348" t="e">
            <v>#N/A</v>
          </cell>
          <cell r="CD348"/>
          <cell r="CE348" t="e">
            <v>#N/A</v>
          </cell>
          <cell r="CF348">
            <v>0</v>
          </cell>
          <cell r="CG348">
            <v>0</v>
          </cell>
          <cell r="CH348" t="e">
            <v>#VALUE!</v>
          </cell>
          <cell r="CI348">
            <v>0</v>
          </cell>
        </row>
        <row r="349">
          <cell r="A349">
            <v>347</v>
          </cell>
          <cell r="B349">
            <v>0</v>
          </cell>
          <cell r="C349" t="str">
            <v>県単事業</v>
          </cell>
          <cell r="D349"/>
          <cell r="E349"/>
          <cell r="F349">
            <v>0</v>
          </cell>
          <cell r="G349"/>
          <cell r="H349"/>
          <cell r="I349" t="str">
            <v>明治33年1月0日まで</v>
          </cell>
          <cell r="J349" t="str">
            <v>有</v>
          </cell>
          <cell r="K349"/>
          <cell r="L349"/>
          <cell r="M349"/>
          <cell r="N349" t="str">
            <v>明治33年1月0日</v>
          </cell>
          <cell r="O349" t="str">
            <v>()</v>
          </cell>
          <cell r="P349">
            <v>0</v>
          </cell>
          <cell r="Q349" t="str">
            <v>契約金額の100分の5以上の契約保証金を納付</v>
          </cell>
          <cell r="R349">
            <v>0</v>
          </cell>
          <cell r="S349">
            <v>0</v>
          </cell>
          <cell r="T349"/>
          <cell r="U349" t="str">
            <v>明治33年1月0日</v>
          </cell>
          <cell r="V349"/>
          <cell r="W349" t="e">
            <v>#N/A</v>
          </cell>
          <cell r="X349"/>
          <cell r="Y349" t="e">
            <v>#N/A</v>
          </cell>
          <cell r="Z349"/>
          <cell r="AA349" t="e">
            <v>#N/A</v>
          </cell>
          <cell r="AB349"/>
          <cell r="AC349" t="e">
            <v>#N/A</v>
          </cell>
          <cell r="AD349"/>
          <cell r="AE349" t="e">
            <v>#N/A</v>
          </cell>
          <cell r="AF349"/>
          <cell r="AG349" t="e">
            <v>#N/A</v>
          </cell>
          <cell r="AH349"/>
          <cell r="AI349" t="e">
            <v>#N/A</v>
          </cell>
          <cell r="AJ349"/>
          <cell r="AK349" t="e">
            <v>#N/A</v>
          </cell>
          <cell r="AL349"/>
          <cell r="AM349" t="e">
            <v>#N/A</v>
          </cell>
          <cell r="AN349"/>
          <cell r="AO349" t="e">
            <v>#N/A</v>
          </cell>
          <cell r="AP349"/>
          <cell r="AQ349" t="e">
            <v>#N/A</v>
          </cell>
          <cell r="AR349"/>
          <cell r="AS349" t="e">
            <v>#N/A</v>
          </cell>
          <cell r="AT349"/>
          <cell r="AU349" t="e">
            <v>#N/A</v>
          </cell>
          <cell r="AV349"/>
          <cell r="AW349" t="e">
            <v>#N/A</v>
          </cell>
          <cell r="AX349"/>
          <cell r="AY349" t="e">
            <v>#N/A</v>
          </cell>
          <cell r="AZ349" t="str">
            <v>明治33年1月0日</v>
          </cell>
          <cell r="BA349">
            <v>0</v>
          </cell>
          <cell r="BB349"/>
          <cell r="BC349" t="e">
            <v>#N/A</v>
          </cell>
          <cell r="BD349"/>
          <cell r="BE349" t="e">
            <v>#N/A</v>
          </cell>
          <cell r="BF349"/>
          <cell r="BG349" t="e">
            <v>#N/A</v>
          </cell>
          <cell r="BH349"/>
          <cell r="BI349" t="e">
            <v>#N/A</v>
          </cell>
          <cell r="BJ349"/>
          <cell r="BK349" t="e">
            <v>#N/A</v>
          </cell>
          <cell r="BL349"/>
          <cell r="BM349" t="e">
            <v>#N/A</v>
          </cell>
          <cell r="BN349"/>
          <cell r="BO349" t="e">
            <v>#N/A</v>
          </cell>
          <cell r="BP349"/>
          <cell r="BQ349" t="e">
            <v>#N/A</v>
          </cell>
          <cell r="BR349"/>
          <cell r="BS349" t="e">
            <v>#N/A</v>
          </cell>
          <cell r="BT349"/>
          <cell r="BU349" t="e">
            <v>#N/A</v>
          </cell>
          <cell r="BV349"/>
          <cell r="BW349" t="e">
            <v>#N/A</v>
          </cell>
          <cell r="BX349"/>
          <cell r="BY349" t="e">
            <v>#N/A</v>
          </cell>
          <cell r="BZ349"/>
          <cell r="CA349" t="e">
            <v>#N/A</v>
          </cell>
          <cell r="CB349"/>
          <cell r="CC349" t="e">
            <v>#N/A</v>
          </cell>
          <cell r="CD349"/>
          <cell r="CE349" t="e">
            <v>#N/A</v>
          </cell>
          <cell r="CF349">
            <v>0</v>
          </cell>
          <cell r="CG349">
            <v>0</v>
          </cell>
          <cell r="CH349" t="e">
            <v>#VALUE!</v>
          </cell>
          <cell r="CI349">
            <v>0</v>
          </cell>
        </row>
        <row r="350">
          <cell r="A350">
            <v>348</v>
          </cell>
          <cell r="B350">
            <v>0</v>
          </cell>
          <cell r="C350" t="str">
            <v>県単事業</v>
          </cell>
          <cell r="D350"/>
          <cell r="E350"/>
          <cell r="F350">
            <v>0</v>
          </cell>
          <cell r="G350"/>
          <cell r="H350"/>
          <cell r="I350" t="str">
            <v>明治33年1月0日まで</v>
          </cell>
          <cell r="J350" t="str">
            <v>有</v>
          </cell>
          <cell r="K350"/>
          <cell r="L350"/>
          <cell r="M350"/>
          <cell r="N350" t="str">
            <v>明治33年1月0日</v>
          </cell>
          <cell r="O350" t="str">
            <v>()</v>
          </cell>
          <cell r="P350">
            <v>0</v>
          </cell>
          <cell r="Q350" t="str">
            <v>契約金額の100分の5以上の契約保証金を納付</v>
          </cell>
          <cell r="R350">
            <v>0</v>
          </cell>
          <cell r="S350">
            <v>0</v>
          </cell>
          <cell r="T350"/>
          <cell r="U350" t="str">
            <v>明治33年1月0日</v>
          </cell>
          <cell r="V350"/>
          <cell r="W350" t="e">
            <v>#N/A</v>
          </cell>
          <cell r="X350"/>
          <cell r="Y350" t="e">
            <v>#N/A</v>
          </cell>
          <cell r="Z350"/>
          <cell r="AA350" t="e">
            <v>#N/A</v>
          </cell>
          <cell r="AB350"/>
          <cell r="AC350" t="e">
            <v>#N/A</v>
          </cell>
          <cell r="AD350"/>
          <cell r="AE350" t="e">
            <v>#N/A</v>
          </cell>
          <cell r="AF350"/>
          <cell r="AG350" t="e">
            <v>#N/A</v>
          </cell>
          <cell r="AH350"/>
          <cell r="AI350" t="e">
            <v>#N/A</v>
          </cell>
          <cell r="AJ350"/>
          <cell r="AK350" t="e">
            <v>#N/A</v>
          </cell>
          <cell r="AL350"/>
          <cell r="AM350" t="e">
            <v>#N/A</v>
          </cell>
          <cell r="AN350"/>
          <cell r="AO350" t="e">
            <v>#N/A</v>
          </cell>
          <cell r="AP350"/>
          <cell r="AQ350" t="e">
            <v>#N/A</v>
          </cell>
          <cell r="AR350"/>
          <cell r="AS350" t="e">
            <v>#N/A</v>
          </cell>
          <cell r="AT350"/>
          <cell r="AU350" t="e">
            <v>#N/A</v>
          </cell>
          <cell r="AV350"/>
          <cell r="AW350" t="e">
            <v>#N/A</v>
          </cell>
          <cell r="AX350"/>
          <cell r="AY350" t="e">
            <v>#N/A</v>
          </cell>
          <cell r="AZ350" t="str">
            <v>明治33年1月0日</v>
          </cell>
          <cell r="BA350">
            <v>0</v>
          </cell>
          <cell r="BB350"/>
          <cell r="BC350" t="e">
            <v>#N/A</v>
          </cell>
          <cell r="BD350"/>
          <cell r="BE350" t="e">
            <v>#N/A</v>
          </cell>
          <cell r="BF350"/>
          <cell r="BG350" t="e">
            <v>#N/A</v>
          </cell>
          <cell r="BH350"/>
          <cell r="BI350" t="e">
            <v>#N/A</v>
          </cell>
          <cell r="BJ350"/>
          <cell r="BK350" t="e">
            <v>#N/A</v>
          </cell>
          <cell r="BL350"/>
          <cell r="BM350" t="e">
            <v>#N/A</v>
          </cell>
          <cell r="BN350"/>
          <cell r="BO350" t="e">
            <v>#N/A</v>
          </cell>
          <cell r="BP350"/>
          <cell r="BQ350" t="e">
            <v>#N/A</v>
          </cell>
          <cell r="BR350"/>
          <cell r="BS350" t="e">
            <v>#N/A</v>
          </cell>
          <cell r="BT350"/>
          <cell r="BU350" t="e">
            <v>#N/A</v>
          </cell>
          <cell r="BV350"/>
          <cell r="BW350" t="e">
            <v>#N/A</v>
          </cell>
          <cell r="BX350"/>
          <cell r="BY350" t="e">
            <v>#N/A</v>
          </cell>
          <cell r="BZ350"/>
          <cell r="CA350" t="e">
            <v>#N/A</v>
          </cell>
          <cell r="CB350"/>
          <cell r="CC350" t="e">
            <v>#N/A</v>
          </cell>
          <cell r="CD350"/>
          <cell r="CE350" t="e">
            <v>#N/A</v>
          </cell>
          <cell r="CF350">
            <v>0</v>
          </cell>
          <cell r="CG350">
            <v>0</v>
          </cell>
          <cell r="CH350" t="e">
            <v>#VALUE!</v>
          </cell>
          <cell r="CI350">
            <v>0</v>
          </cell>
        </row>
        <row r="351">
          <cell r="A351">
            <v>349</v>
          </cell>
          <cell r="B351">
            <v>0</v>
          </cell>
          <cell r="C351" t="str">
            <v>県単事業</v>
          </cell>
          <cell r="D351"/>
          <cell r="E351"/>
          <cell r="F351">
            <v>0</v>
          </cell>
          <cell r="G351"/>
          <cell r="H351"/>
          <cell r="I351" t="str">
            <v>明治33年1月0日まで</v>
          </cell>
          <cell r="J351" t="str">
            <v>有</v>
          </cell>
          <cell r="K351"/>
          <cell r="L351"/>
          <cell r="M351"/>
          <cell r="N351" t="str">
            <v>明治33年1月0日</v>
          </cell>
          <cell r="O351" t="str">
            <v>()</v>
          </cell>
          <cell r="P351">
            <v>0</v>
          </cell>
          <cell r="Q351" t="str">
            <v>契約金額の100分の5以上の契約保証金を納付</v>
          </cell>
          <cell r="R351">
            <v>0</v>
          </cell>
          <cell r="S351">
            <v>0</v>
          </cell>
          <cell r="T351"/>
          <cell r="U351" t="str">
            <v>明治33年1月0日</v>
          </cell>
          <cell r="V351"/>
          <cell r="W351" t="e">
            <v>#N/A</v>
          </cell>
          <cell r="X351"/>
          <cell r="Y351" t="e">
            <v>#N/A</v>
          </cell>
          <cell r="Z351"/>
          <cell r="AA351" t="e">
            <v>#N/A</v>
          </cell>
          <cell r="AB351"/>
          <cell r="AC351" t="e">
            <v>#N/A</v>
          </cell>
          <cell r="AD351"/>
          <cell r="AE351" t="e">
            <v>#N/A</v>
          </cell>
          <cell r="AF351"/>
          <cell r="AG351" t="e">
            <v>#N/A</v>
          </cell>
          <cell r="AH351"/>
          <cell r="AI351" t="e">
            <v>#N/A</v>
          </cell>
          <cell r="AJ351"/>
          <cell r="AK351" t="e">
            <v>#N/A</v>
          </cell>
          <cell r="AL351"/>
          <cell r="AM351" t="e">
            <v>#N/A</v>
          </cell>
          <cell r="AN351"/>
          <cell r="AO351" t="e">
            <v>#N/A</v>
          </cell>
          <cell r="AP351"/>
          <cell r="AQ351" t="e">
            <v>#N/A</v>
          </cell>
          <cell r="AR351"/>
          <cell r="AS351" t="e">
            <v>#N/A</v>
          </cell>
          <cell r="AT351"/>
          <cell r="AU351" t="e">
            <v>#N/A</v>
          </cell>
          <cell r="AV351"/>
          <cell r="AW351" t="e">
            <v>#N/A</v>
          </cell>
          <cell r="AX351"/>
          <cell r="AY351" t="e">
            <v>#N/A</v>
          </cell>
          <cell r="AZ351" t="str">
            <v>明治33年1月0日</v>
          </cell>
          <cell r="BA351">
            <v>0</v>
          </cell>
          <cell r="BB351"/>
          <cell r="BC351" t="e">
            <v>#N/A</v>
          </cell>
          <cell r="BD351"/>
          <cell r="BE351" t="e">
            <v>#N/A</v>
          </cell>
          <cell r="BF351"/>
          <cell r="BG351" t="e">
            <v>#N/A</v>
          </cell>
          <cell r="BH351"/>
          <cell r="BI351" t="e">
            <v>#N/A</v>
          </cell>
          <cell r="BJ351"/>
          <cell r="BK351" t="e">
            <v>#N/A</v>
          </cell>
          <cell r="BL351"/>
          <cell r="BM351" t="e">
            <v>#N/A</v>
          </cell>
          <cell r="BN351"/>
          <cell r="BO351" t="e">
            <v>#N/A</v>
          </cell>
          <cell r="BP351"/>
          <cell r="BQ351" t="e">
            <v>#N/A</v>
          </cell>
          <cell r="BR351"/>
          <cell r="BS351" t="e">
            <v>#N/A</v>
          </cell>
          <cell r="BT351"/>
          <cell r="BU351" t="e">
            <v>#N/A</v>
          </cell>
          <cell r="BV351"/>
          <cell r="BW351" t="e">
            <v>#N/A</v>
          </cell>
          <cell r="BX351"/>
          <cell r="BY351" t="e">
            <v>#N/A</v>
          </cell>
          <cell r="BZ351"/>
          <cell r="CA351" t="e">
            <v>#N/A</v>
          </cell>
          <cell r="CB351"/>
          <cell r="CC351" t="e">
            <v>#N/A</v>
          </cell>
          <cell r="CD351"/>
          <cell r="CE351" t="e">
            <v>#N/A</v>
          </cell>
          <cell r="CF351">
            <v>0</v>
          </cell>
          <cell r="CG351">
            <v>0</v>
          </cell>
          <cell r="CH351" t="e">
            <v>#VALUE!</v>
          </cell>
          <cell r="CI351">
            <v>0</v>
          </cell>
        </row>
        <row r="352">
          <cell r="A352">
            <v>350</v>
          </cell>
          <cell r="B352">
            <v>0</v>
          </cell>
          <cell r="C352" t="str">
            <v>県単事業</v>
          </cell>
          <cell r="D352"/>
          <cell r="E352"/>
          <cell r="F352">
            <v>0</v>
          </cell>
          <cell r="G352"/>
          <cell r="H352"/>
          <cell r="I352" t="str">
            <v>明治33年1月0日まで</v>
          </cell>
          <cell r="J352" t="str">
            <v>有</v>
          </cell>
          <cell r="K352"/>
          <cell r="L352"/>
          <cell r="M352"/>
          <cell r="N352" t="str">
            <v>明治33年1月0日</v>
          </cell>
          <cell r="O352" t="str">
            <v>()</v>
          </cell>
          <cell r="P352">
            <v>0</v>
          </cell>
          <cell r="Q352" t="str">
            <v>契約金額の100分の5以上の契約保証金を納付</v>
          </cell>
          <cell r="R352">
            <v>0</v>
          </cell>
          <cell r="S352">
            <v>0</v>
          </cell>
          <cell r="T352"/>
          <cell r="U352" t="str">
            <v>明治33年1月0日</v>
          </cell>
          <cell r="V352"/>
          <cell r="W352" t="e">
            <v>#N/A</v>
          </cell>
          <cell r="X352"/>
          <cell r="Y352" t="e">
            <v>#N/A</v>
          </cell>
          <cell r="Z352"/>
          <cell r="AA352" t="e">
            <v>#N/A</v>
          </cell>
          <cell r="AB352"/>
          <cell r="AC352" t="e">
            <v>#N/A</v>
          </cell>
          <cell r="AD352"/>
          <cell r="AE352" t="e">
            <v>#N/A</v>
          </cell>
          <cell r="AF352"/>
          <cell r="AG352" t="e">
            <v>#N/A</v>
          </cell>
          <cell r="AH352"/>
          <cell r="AI352" t="e">
            <v>#N/A</v>
          </cell>
          <cell r="AJ352"/>
          <cell r="AK352" t="e">
            <v>#N/A</v>
          </cell>
          <cell r="AL352"/>
          <cell r="AM352" t="e">
            <v>#N/A</v>
          </cell>
          <cell r="AN352"/>
          <cell r="AO352" t="e">
            <v>#N/A</v>
          </cell>
          <cell r="AP352"/>
          <cell r="AQ352" t="e">
            <v>#N/A</v>
          </cell>
          <cell r="AR352"/>
          <cell r="AS352" t="e">
            <v>#N/A</v>
          </cell>
          <cell r="AT352"/>
          <cell r="AU352" t="e">
            <v>#N/A</v>
          </cell>
          <cell r="AV352"/>
          <cell r="AW352" t="e">
            <v>#N/A</v>
          </cell>
          <cell r="AX352"/>
          <cell r="AY352" t="e">
            <v>#N/A</v>
          </cell>
          <cell r="AZ352" t="str">
            <v>明治33年1月0日</v>
          </cell>
          <cell r="BA352">
            <v>0</v>
          </cell>
          <cell r="BB352"/>
          <cell r="BC352" t="e">
            <v>#N/A</v>
          </cell>
          <cell r="BD352"/>
          <cell r="BE352" t="e">
            <v>#N/A</v>
          </cell>
          <cell r="BF352"/>
          <cell r="BG352" t="e">
            <v>#N/A</v>
          </cell>
          <cell r="BH352"/>
          <cell r="BI352" t="e">
            <v>#N/A</v>
          </cell>
          <cell r="BJ352"/>
          <cell r="BK352" t="e">
            <v>#N/A</v>
          </cell>
          <cell r="BL352"/>
          <cell r="BM352" t="e">
            <v>#N/A</v>
          </cell>
          <cell r="BN352"/>
          <cell r="BO352" t="e">
            <v>#N/A</v>
          </cell>
          <cell r="BP352"/>
          <cell r="BQ352" t="e">
            <v>#N/A</v>
          </cell>
          <cell r="BR352"/>
          <cell r="BS352" t="e">
            <v>#N/A</v>
          </cell>
          <cell r="BT352"/>
          <cell r="BU352" t="e">
            <v>#N/A</v>
          </cell>
          <cell r="BV352"/>
          <cell r="BW352" t="e">
            <v>#N/A</v>
          </cell>
          <cell r="BX352"/>
          <cell r="BY352" t="e">
            <v>#N/A</v>
          </cell>
          <cell r="BZ352"/>
          <cell r="CA352" t="e">
            <v>#N/A</v>
          </cell>
          <cell r="CB352"/>
          <cell r="CC352" t="e">
            <v>#N/A</v>
          </cell>
          <cell r="CD352"/>
          <cell r="CE352" t="e">
            <v>#N/A</v>
          </cell>
          <cell r="CF352">
            <v>0</v>
          </cell>
          <cell r="CG352">
            <v>0</v>
          </cell>
          <cell r="CH352" t="e">
            <v>#VALUE!</v>
          </cell>
          <cell r="CI352">
            <v>0</v>
          </cell>
        </row>
        <row r="353">
          <cell r="A353">
            <v>351</v>
          </cell>
          <cell r="B353">
            <v>0</v>
          </cell>
          <cell r="C353" t="str">
            <v>県単事業</v>
          </cell>
          <cell r="D353"/>
          <cell r="E353"/>
          <cell r="F353">
            <v>0</v>
          </cell>
          <cell r="G353"/>
          <cell r="H353"/>
          <cell r="I353" t="str">
            <v>明治33年1月0日まで</v>
          </cell>
          <cell r="J353" t="str">
            <v>有</v>
          </cell>
          <cell r="K353"/>
          <cell r="L353"/>
          <cell r="M353"/>
          <cell r="N353" t="str">
            <v>明治33年1月0日</v>
          </cell>
          <cell r="O353" t="str">
            <v>()</v>
          </cell>
          <cell r="P353">
            <v>0</v>
          </cell>
          <cell r="Q353" t="str">
            <v>契約金額の100分の5以上の契約保証金を納付</v>
          </cell>
          <cell r="R353">
            <v>0</v>
          </cell>
          <cell r="S353">
            <v>0</v>
          </cell>
          <cell r="T353"/>
          <cell r="U353" t="str">
            <v>明治33年1月0日</v>
          </cell>
          <cell r="V353"/>
          <cell r="W353" t="e">
            <v>#N/A</v>
          </cell>
          <cell r="X353"/>
          <cell r="Y353" t="e">
            <v>#N/A</v>
          </cell>
          <cell r="Z353"/>
          <cell r="AA353" t="e">
            <v>#N/A</v>
          </cell>
          <cell r="AB353"/>
          <cell r="AC353" t="e">
            <v>#N/A</v>
          </cell>
          <cell r="AD353"/>
          <cell r="AE353" t="e">
            <v>#N/A</v>
          </cell>
          <cell r="AF353"/>
          <cell r="AG353" t="e">
            <v>#N/A</v>
          </cell>
          <cell r="AH353"/>
          <cell r="AI353" t="e">
            <v>#N/A</v>
          </cell>
          <cell r="AJ353"/>
          <cell r="AK353" t="e">
            <v>#N/A</v>
          </cell>
          <cell r="AL353"/>
          <cell r="AM353" t="e">
            <v>#N/A</v>
          </cell>
          <cell r="AN353"/>
          <cell r="AO353" t="e">
            <v>#N/A</v>
          </cell>
          <cell r="AP353"/>
          <cell r="AQ353" t="e">
            <v>#N/A</v>
          </cell>
          <cell r="AR353"/>
          <cell r="AS353" t="e">
            <v>#N/A</v>
          </cell>
          <cell r="AT353"/>
          <cell r="AU353" t="e">
            <v>#N/A</v>
          </cell>
          <cell r="AV353"/>
          <cell r="AW353" t="e">
            <v>#N/A</v>
          </cell>
          <cell r="AX353"/>
          <cell r="AY353" t="e">
            <v>#N/A</v>
          </cell>
          <cell r="AZ353" t="str">
            <v>明治33年1月0日</v>
          </cell>
          <cell r="BA353">
            <v>0</v>
          </cell>
          <cell r="BB353"/>
          <cell r="BC353" t="e">
            <v>#N/A</v>
          </cell>
          <cell r="BD353"/>
          <cell r="BE353" t="e">
            <v>#N/A</v>
          </cell>
          <cell r="BF353"/>
          <cell r="BG353" t="e">
            <v>#N/A</v>
          </cell>
          <cell r="BH353"/>
          <cell r="BI353" t="e">
            <v>#N/A</v>
          </cell>
          <cell r="BJ353"/>
          <cell r="BK353" t="e">
            <v>#N/A</v>
          </cell>
          <cell r="BL353"/>
          <cell r="BM353" t="e">
            <v>#N/A</v>
          </cell>
          <cell r="BN353"/>
          <cell r="BO353" t="e">
            <v>#N/A</v>
          </cell>
          <cell r="BP353"/>
          <cell r="BQ353" t="e">
            <v>#N/A</v>
          </cell>
          <cell r="BR353"/>
          <cell r="BS353" t="e">
            <v>#N/A</v>
          </cell>
          <cell r="BT353"/>
          <cell r="BU353" t="e">
            <v>#N/A</v>
          </cell>
          <cell r="BV353"/>
          <cell r="BW353" t="e">
            <v>#N/A</v>
          </cell>
          <cell r="BX353"/>
          <cell r="BY353" t="e">
            <v>#N/A</v>
          </cell>
          <cell r="BZ353"/>
          <cell r="CA353" t="e">
            <v>#N/A</v>
          </cell>
          <cell r="CB353"/>
          <cell r="CC353" t="e">
            <v>#N/A</v>
          </cell>
          <cell r="CD353"/>
          <cell r="CE353" t="e">
            <v>#N/A</v>
          </cell>
          <cell r="CF353">
            <v>0</v>
          </cell>
          <cell r="CG353">
            <v>0</v>
          </cell>
          <cell r="CH353" t="e">
            <v>#VALUE!</v>
          </cell>
          <cell r="CI353">
            <v>0</v>
          </cell>
        </row>
        <row r="354">
          <cell r="A354">
            <v>352</v>
          </cell>
          <cell r="B354">
            <v>0</v>
          </cell>
          <cell r="C354" t="str">
            <v>県単事業</v>
          </cell>
          <cell r="D354"/>
          <cell r="E354"/>
          <cell r="F354">
            <v>0</v>
          </cell>
          <cell r="G354"/>
          <cell r="H354"/>
          <cell r="I354" t="str">
            <v>明治33年1月0日まで</v>
          </cell>
          <cell r="J354" t="str">
            <v>有</v>
          </cell>
          <cell r="K354"/>
          <cell r="L354"/>
          <cell r="M354"/>
          <cell r="N354" t="str">
            <v>明治33年1月0日</v>
          </cell>
          <cell r="O354" t="str">
            <v>()</v>
          </cell>
          <cell r="P354">
            <v>0</v>
          </cell>
          <cell r="Q354" t="str">
            <v>契約金額の100分の5以上の契約保証金を納付</v>
          </cell>
          <cell r="R354">
            <v>0</v>
          </cell>
          <cell r="S354">
            <v>0</v>
          </cell>
          <cell r="T354"/>
          <cell r="U354" t="str">
            <v>明治33年1月0日</v>
          </cell>
          <cell r="V354"/>
          <cell r="W354" t="e">
            <v>#N/A</v>
          </cell>
          <cell r="X354"/>
          <cell r="Y354" t="e">
            <v>#N/A</v>
          </cell>
          <cell r="Z354"/>
          <cell r="AA354" t="e">
            <v>#N/A</v>
          </cell>
          <cell r="AB354"/>
          <cell r="AC354" t="e">
            <v>#N/A</v>
          </cell>
          <cell r="AD354"/>
          <cell r="AE354" t="e">
            <v>#N/A</v>
          </cell>
          <cell r="AF354"/>
          <cell r="AG354" t="e">
            <v>#N/A</v>
          </cell>
          <cell r="AH354"/>
          <cell r="AI354" t="e">
            <v>#N/A</v>
          </cell>
          <cell r="AJ354"/>
          <cell r="AK354" t="e">
            <v>#N/A</v>
          </cell>
          <cell r="AL354"/>
          <cell r="AM354" t="e">
            <v>#N/A</v>
          </cell>
          <cell r="AN354"/>
          <cell r="AO354" t="e">
            <v>#N/A</v>
          </cell>
          <cell r="AP354"/>
          <cell r="AQ354" t="e">
            <v>#N/A</v>
          </cell>
          <cell r="AR354"/>
          <cell r="AS354" t="e">
            <v>#N/A</v>
          </cell>
          <cell r="AT354"/>
          <cell r="AU354" t="e">
            <v>#N/A</v>
          </cell>
          <cell r="AV354"/>
          <cell r="AW354" t="e">
            <v>#N/A</v>
          </cell>
          <cell r="AX354"/>
          <cell r="AY354" t="e">
            <v>#N/A</v>
          </cell>
          <cell r="AZ354" t="str">
            <v>明治33年1月0日</v>
          </cell>
          <cell r="BA354">
            <v>0</v>
          </cell>
          <cell r="BB354"/>
          <cell r="BC354" t="e">
            <v>#N/A</v>
          </cell>
          <cell r="BD354"/>
          <cell r="BE354" t="e">
            <v>#N/A</v>
          </cell>
          <cell r="BF354"/>
          <cell r="BG354" t="e">
            <v>#N/A</v>
          </cell>
          <cell r="BH354"/>
          <cell r="BI354" t="e">
            <v>#N/A</v>
          </cell>
          <cell r="BJ354"/>
          <cell r="BK354" t="e">
            <v>#N/A</v>
          </cell>
          <cell r="BL354"/>
          <cell r="BM354" t="e">
            <v>#N/A</v>
          </cell>
          <cell r="BN354"/>
          <cell r="BO354" t="e">
            <v>#N/A</v>
          </cell>
          <cell r="BP354"/>
          <cell r="BQ354" t="e">
            <v>#N/A</v>
          </cell>
          <cell r="BR354"/>
          <cell r="BS354" t="e">
            <v>#N/A</v>
          </cell>
          <cell r="BT354"/>
          <cell r="BU354" t="e">
            <v>#N/A</v>
          </cell>
          <cell r="BV354"/>
          <cell r="BW354" t="e">
            <v>#N/A</v>
          </cell>
          <cell r="BX354"/>
          <cell r="BY354" t="e">
            <v>#N/A</v>
          </cell>
          <cell r="BZ354"/>
          <cell r="CA354" t="e">
            <v>#N/A</v>
          </cell>
          <cell r="CB354"/>
          <cell r="CC354" t="e">
            <v>#N/A</v>
          </cell>
          <cell r="CD354"/>
          <cell r="CE354" t="e">
            <v>#N/A</v>
          </cell>
          <cell r="CF354">
            <v>0</v>
          </cell>
          <cell r="CG354">
            <v>0</v>
          </cell>
          <cell r="CH354" t="e">
            <v>#VALUE!</v>
          </cell>
          <cell r="CI354">
            <v>0</v>
          </cell>
        </row>
        <row r="355">
          <cell r="A355">
            <v>353</v>
          </cell>
          <cell r="B355">
            <v>0</v>
          </cell>
          <cell r="C355" t="str">
            <v>県単事業</v>
          </cell>
          <cell r="D355"/>
          <cell r="E355"/>
          <cell r="F355">
            <v>0</v>
          </cell>
          <cell r="G355"/>
          <cell r="H355"/>
          <cell r="I355" t="str">
            <v>明治33年1月0日まで</v>
          </cell>
          <cell r="J355" t="str">
            <v>有</v>
          </cell>
          <cell r="K355"/>
          <cell r="L355"/>
          <cell r="M355"/>
          <cell r="N355" t="str">
            <v>明治33年1月0日</v>
          </cell>
          <cell r="O355" t="str">
            <v>()</v>
          </cell>
          <cell r="P355">
            <v>0</v>
          </cell>
          <cell r="Q355" t="str">
            <v>契約金額の100分の5以上の契約保証金を納付</v>
          </cell>
          <cell r="R355">
            <v>0</v>
          </cell>
          <cell r="S355">
            <v>0</v>
          </cell>
          <cell r="T355"/>
          <cell r="U355" t="str">
            <v>明治33年1月0日</v>
          </cell>
          <cell r="V355"/>
          <cell r="W355" t="e">
            <v>#N/A</v>
          </cell>
          <cell r="X355"/>
          <cell r="Y355" t="e">
            <v>#N/A</v>
          </cell>
          <cell r="Z355"/>
          <cell r="AA355" t="e">
            <v>#N/A</v>
          </cell>
          <cell r="AB355"/>
          <cell r="AC355" t="e">
            <v>#N/A</v>
          </cell>
          <cell r="AD355"/>
          <cell r="AE355" t="e">
            <v>#N/A</v>
          </cell>
          <cell r="AF355"/>
          <cell r="AG355" t="e">
            <v>#N/A</v>
          </cell>
          <cell r="AH355"/>
          <cell r="AI355" t="e">
            <v>#N/A</v>
          </cell>
          <cell r="AJ355"/>
          <cell r="AK355" t="e">
            <v>#N/A</v>
          </cell>
          <cell r="AL355"/>
          <cell r="AM355" t="e">
            <v>#N/A</v>
          </cell>
          <cell r="AN355"/>
          <cell r="AO355" t="e">
            <v>#N/A</v>
          </cell>
          <cell r="AP355"/>
          <cell r="AQ355" t="e">
            <v>#N/A</v>
          </cell>
          <cell r="AR355"/>
          <cell r="AS355" t="e">
            <v>#N/A</v>
          </cell>
          <cell r="AT355"/>
          <cell r="AU355" t="e">
            <v>#N/A</v>
          </cell>
          <cell r="AV355"/>
          <cell r="AW355" t="e">
            <v>#N/A</v>
          </cell>
          <cell r="AX355"/>
          <cell r="AY355" t="e">
            <v>#N/A</v>
          </cell>
          <cell r="AZ355" t="str">
            <v>明治33年1月0日</v>
          </cell>
          <cell r="BA355">
            <v>0</v>
          </cell>
          <cell r="BB355"/>
          <cell r="BC355" t="e">
            <v>#N/A</v>
          </cell>
          <cell r="BD355"/>
          <cell r="BE355" t="e">
            <v>#N/A</v>
          </cell>
          <cell r="BF355"/>
          <cell r="BG355" t="e">
            <v>#N/A</v>
          </cell>
          <cell r="BH355"/>
          <cell r="BI355" t="e">
            <v>#N/A</v>
          </cell>
          <cell r="BJ355"/>
          <cell r="BK355" t="e">
            <v>#N/A</v>
          </cell>
          <cell r="BL355"/>
          <cell r="BM355" t="e">
            <v>#N/A</v>
          </cell>
          <cell r="BN355"/>
          <cell r="BO355" t="e">
            <v>#N/A</v>
          </cell>
          <cell r="BP355"/>
          <cell r="BQ355" t="e">
            <v>#N/A</v>
          </cell>
          <cell r="BR355"/>
          <cell r="BS355" t="e">
            <v>#N/A</v>
          </cell>
          <cell r="BT355"/>
          <cell r="BU355" t="e">
            <v>#N/A</v>
          </cell>
          <cell r="BV355"/>
          <cell r="BW355" t="e">
            <v>#N/A</v>
          </cell>
          <cell r="BX355"/>
          <cell r="BY355" t="e">
            <v>#N/A</v>
          </cell>
          <cell r="BZ355"/>
          <cell r="CA355" t="e">
            <v>#N/A</v>
          </cell>
          <cell r="CB355"/>
          <cell r="CC355" t="e">
            <v>#N/A</v>
          </cell>
          <cell r="CD355"/>
          <cell r="CE355" t="e">
            <v>#N/A</v>
          </cell>
          <cell r="CF355">
            <v>0</v>
          </cell>
          <cell r="CG355">
            <v>0</v>
          </cell>
          <cell r="CH355" t="e">
            <v>#VALUE!</v>
          </cell>
          <cell r="CI355">
            <v>0</v>
          </cell>
        </row>
        <row r="356">
          <cell r="A356">
            <v>354</v>
          </cell>
          <cell r="B356">
            <v>0</v>
          </cell>
          <cell r="C356" t="str">
            <v>県単事業</v>
          </cell>
          <cell r="D356"/>
          <cell r="E356"/>
          <cell r="F356">
            <v>0</v>
          </cell>
          <cell r="G356"/>
          <cell r="H356"/>
          <cell r="I356" t="str">
            <v>明治33年1月0日まで</v>
          </cell>
          <cell r="J356" t="str">
            <v>有</v>
          </cell>
          <cell r="K356"/>
          <cell r="L356"/>
          <cell r="M356"/>
          <cell r="N356" t="str">
            <v>明治33年1月0日</v>
          </cell>
          <cell r="O356" t="str">
            <v>()</v>
          </cell>
          <cell r="P356">
            <v>0</v>
          </cell>
          <cell r="Q356" t="str">
            <v>契約金額の100分の5以上の契約保証金を納付</v>
          </cell>
          <cell r="R356">
            <v>0</v>
          </cell>
          <cell r="S356">
            <v>0</v>
          </cell>
          <cell r="T356"/>
          <cell r="U356" t="str">
            <v>明治33年1月0日</v>
          </cell>
          <cell r="V356"/>
          <cell r="W356" t="e">
            <v>#N/A</v>
          </cell>
          <cell r="X356"/>
          <cell r="Y356" t="e">
            <v>#N/A</v>
          </cell>
          <cell r="Z356"/>
          <cell r="AA356" t="e">
            <v>#N/A</v>
          </cell>
          <cell r="AB356"/>
          <cell r="AC356" t="e">
            <v>#N/A</v>
          </cell>
          <cell r="AD356"/>
          <cell r="AE356" t="e">
            <v>#N/A</v>
          </cell>
          <cell r="AF356"/>
          <cell r="AG356" t="e">
            <v>#N/A</v>
          </cell>
          <cell r="AH356"/>
          <cell r="AI356" t="e">
            <v>#N/A</v>
          </cell>
          <cell r="AJ356"/>
          <cell r="AK356" t="e">
            <v>#N/A</v>
          </cell>
          <cell r="AL356"/>
          <cell r="AM356" t="e">
            <v>#N/A</v>
          </cell>
          <cell r="AN356"/>
          <cell r="AO356" t="e">
            <v>#N/A</v>
          </cell>
          <cell r="AP356"/>
          <cell r="AQ356" t="e">
            <v>#N/A</v>
          </cell>
          <cell r="AR356"/>
          <cell r="AS356" t="e">
            <v>#N/A</v>
          </cell>
          <cell r="AT356"/>
          <cell r="AU356" t="e">
            <v>#N/A</v>
          </cell>
          <cell r="AV356"/>
          <cell r="AW356" t="e">
            <v>#N/A</v>
          </cell>
          <cell r="AX356"/>
          <cell r="AY356" t="e">
            <v>#N/A</v>
          </cell>
          <cell r="AZ356" t="str">
            <v>明治33年1月0日</v>
          </cell>
          <cell r="BA356">
            <v>0</v>
          </cell>
          <cell r="BB356"/>
          <cell r="BC356" t="e">
            <v>#N/A</v>
          </cell>
          <cell r="BD356"/>
          <cell r="BE356" t="e">
            <v>#N/A</v>
          </cell>
          <cell r="BF356"/>
          <cell r="BG356" t="e">
            <v>#N/A</v>
          </cell>
          <cell r="BH356"/>
          <cell r="BI356" t="e">
            <v>#N/A</v>
          </cell>
          <cell r="BJ356"/>
          <cell r="BK356" t="e">
            <v>#N/A</v>
          </cell>
          <cell r="BL356"/>
          <cell r="BM356" t="e">
            <v>#N/A</v>
          </cell>
          <cell r="BN356"/>
          <cell r="BO356" t="e">
            <v>#N/A</v>
          </cell>
          <cell r="BP356"/>
          <cell r="BQ356" t="e">
            <v>#N/A</v>
          </cell>
          <cell r="BR356"/>
          <cell r="BS356" t="e">
            <v>#N/A</v>
          </cell>
          <cell r="BT356"/>
          <cell r="BU356" t="e">
            <v>#N/A</v>
          </cell>
          <cell r="BV356"/>
          <cell r="BW356" t="e">
            <v>#N/A</v>
          </cell>
          <cell r="BX356"/>
          <cell r="BY356" t="e">
            <v>#N/A</v>
          </cell>
          <cell r="BZ356"/>
          <cell r="CA356" t="e">
            <v>#N/A</v>
          </cell>
          <cell r="CB356"/>
          <cell r="CC356" t="e">
            <v>#N/A</v>
          </cell>
          <cell r="CD356"/>
          <cell r="CE356" t="e">
            <v>#N/A</v>
          </cell>
          <cell r="CF356">
            <v>0</v>
          </cell>
          <cell r="CG356">
            <v>0</v>
          </cell>
          <cell r="CH356" t="e">
            <v>#VALUE!</v>
          </cell>
          <cell r="CI356">
            <v>0</v>
          </cell>
        </row>
        <row r="357">
          <cell r="A357">
            <v>355</v>
          </cell>
          <cell r="B357">
            <v>0</v>
          </cell>
          <cell r="C357" t="str">
            <v>県単事業</v>
          </cell>
          <cell r="D357"/>
          <cell r="E357"/>
          <cell r="F357">
            <v>0</v>
          </cell>
          <cell r="G357"/>
          <cell r="H357"/>
          <cell r="I357" t="str">
            <v>明治33年1月0日まで</v>
          </cell>
          <cell r="J357" t="str">
            <v>有</v>
          </cell>
          <cell r="K357"/>
          <cell r="L357"/>
          <cell r="M357"/>
          <cell r="N357" t="str">
            <v>明治33年1月0日</v>
          </cell>
          <cell r="O357" t="str">
            <v>()</v>
          </cell>
          <cell r="P357">
            <v>0</v>
          </cell>
          <cell r="Q357" t="str">
            <v>契約金額の100分の5以上の契約保証金を納付</v>
          </cell>
          <cell r="R357">
            <v>0</v>
          </cell>
          <cell r="S357">
            <v>0</v>
          </cell>
          <cell r="T357"/>
          <cell r="U357" t="str">
            <v>明治33年1月0日</v>
          </cell>
          <cell r="V357"/>
          <cell r="W357" t="e">
            <v>#N/A</v>
          </cell>
          <cell r="X357"/>
          <cell r="Y357" t="e">
            <v>#N/A</v>
          </cell>
          <cell r="Z357"/>
          <cell r="AA357" t="e">
            <v>#N/A</v>
          </cell>
          <cell r="AB357"/>
          <cell r="AC357" t="e">
            <v>#N/A</v>
          </cell>
          <cell r="AD357"/>
          <cell r="AE357" t="e">
            <v>#N/A</v>
          </cell>
          <cell r="AF357"/>
          <cell r="AG357" t="e">
            <v>#N/A</v>
          </cell>
          <cell r="AH357"/>
          <cell r="AI357" t="e">
            <v>#N/A</v>
          </cell>
          <cell r="AJ357"/>
          <cell r="AK357" t="e">
            <v>#N/A</v>
          </cell>
          <cell r="AL357"/>
          <cell r="AM357" t="e">
            <v>#N/A</v>
          </cell>
          <cell r="AN357"/>
          <cell r="AO357" t="e">
            <v>#N/A</v>
          </cell>
          <cell r="AP357"/>
          <cell r="AQ357" t="e">
            <v>#N/A</v>
          </cell>
          <cell r="AR357"/>
          <cell r="AS357" t="e">
            <v>#N/A</v>
          </cell>
          <cell r="AT357"/>
          <cell r="AU357" t="e">
            <v>#N/A</v>
          </cell>
          <cell r="AV357"/>
          <cell r="AW357" t="e">
            <v>#N/A</v>
          </cell>
          <cell r="AX357"/>
          <cell r="AY357" t="e">
            <v>#N/A</v>
          </cell>
          <cell r="AZ357" t="str">
            <v>明治33年1月0日</v>
          </cell>
          <cell r="BA357">
            <v>0</v>
          </cell>
          <cell r="BB357"/>
          <cell r="BC357" t="e">
            <v>#N/A</v>
          </cell>
          <cell r="BD357"/>
          <cell r="BE357" t="e">
            <v>#N/A</v>
          </cell>
          <cell r="BF357"/>
          <cell r="BG357" t="e">
            <v>#N/A</v>
          </cell>
          <cell r="BH357"/>
          <cell r="BI357" t="e">
            <v>#N/A</v>
          </cell>
          <cell r="BJ357"/>
          <cell r="BK357" t="e">
            <v>#N/A</v>
          </cell>
          <cell r="BL357"/>
          <cell r="BM357" t="e">
            <v>#N/A</v>
          </cell>
          <cell r="BN357"/>
          <cell r="BO357" t="e">
            <v>#N/A</v>
          </cell>
          <cell r="BP357"/>
          <cell r="BQ357" t="e">
            <v>#N/A</v>
          </cell>
          <cell r="BR357"/>
          <cell r="BS357" t="e">
            <v>#N/A</v>
          </cell>
          <cell r="BT357"/>
          <cell r="BU357" t="e">
            <v>#N/A</v>
          </cell>
          <cell r="BV357"/>
          <cell r="BW357" t="e">
            <v>#N/A</v>
          </cell>
          <cell r="BX357"/>
          <cell r="BY357" t="e">
            <v>#N/A</v>
          </cell>
          <cell r="BZ357"/>
          <cell r="CA357" t="e">
            <v>#N/A</v>
          </cell>
          <cell r="CB357"/>
          <cell r="CC357" t="e">
            <v>#N/A</v>
          </cell>
          <cell r="CD357"/>
          <cell r="CE357" t="e">
            <v>#N/A</v>
          </cell>
          <cell r="CF357">
            <v>0</v>
          </cell>
          <cell r="CG357">
            <v>0</v>
          </cell>
          <cell r="CH357" t="e">
            <v>#VALUE!</v>
          </cell>
          <cell r="CI357">
            <v>0</v>
          </cell>
        </row>
        <row r="358">
          <cell r="A358">
            <v>356</v>
          </cell>
          <cell r="B358">
            <v>0</v>
          </cell>
          <cell r="C358" t="str">
            <v>県単事業</v>
          </cell>
          <cell r="D358"/>
          <cell r="E358"/>
          <cell r="F358">
            <v>0</v>
          </cell>
          <cell r="G358"/>
          <cell r="H358"/>
          <cell r="I358" t="str">
            <v>明治33年1月0日まで</v>
          </cell>
          <cell r="J358" t="str">
            <v>有</v>
          </cell>
          <cell r="K358"/>
          <cell r="L358"/>
          <cell r="M358"/>
          <cell r="N358" t="str">
            <v>明治33年1月0日</v>
          </cell>
          <cell r="O358" t="str">
            <v>()</v>
          </cell>
          <cell r="P358">
            <v>0</v>
          </cell>
          <cell r="Q358" t="str">
            <v>契約金額の100分の5以上の契約保証金を納付</v>
          </cell>
          <cell r="R358">
            <v>0</v>
          </cell>
          <cell r="S358">
            <v>0</v>
          </cell>
          <cell r="T358"/>
          <cell r="U358" t="str">
            <v>明治33年1月0日</v>
          </cell>
          <cell r="V358"/>
          <cell r="W358" t="e">
            <v>#N/A</v>
          </cell>
          <cell r="X358"/>
          <cell r="Y358" t="e">
            <v>#N/A</v>
          </cell>
          <cell r="Z358"/>
          <cell r="AA358" t="e">
            <v>#N/A</v>
          </cell>
          <cell r="AB358"/>
          <cell r="AC358" t="e">
            <v>#N/A</v>
          </cell>
          <cell r="AD358"/>
          <cell r="AE358" t="e">
            <v>#N/A</v>
          </cell>
          <cell r="AF358"/>
          <cell r="AG358" t="e">
            <v>#N/A</v>
          </cell>
          <cell r="AH358"/>
          <cell r="AI358" t="e">
            <v>#N/A</v>
          </cell>
          <cell r="AJ358"/>
          <cell r="AK358" t="e">
            <v>#N/A</v>
          </cell>
          <cell r="AL358"/>
          <cell r="AM358" t="e">
            <v>#N/A</v>
          </cell>
          <cell r="AN358"/>
          <cell r="AO358" t="e">
            <v>#N/A</v>
          </cell>
          <cell r="AP358"/>
          <cell r="AQ358" t="e">
            <v>#N/A</v>
          </cell>
          <cell r="AR358"/>
          <cell r="AS358" t="e">
            <v>#N/A</v>
          </cell>
          <cell r="AT358"/>
          <cell r="AU358" t="e">
            <v>#N/A</v>
          </cell>
          <cell r="AV358"/>
          <cell r="AW358" t="e">
            <v>#N/A</v>
          </cell>
          <cell r="AX358"/>
          <cell r="AY358" t="e">
            <v>#N/A</v>
          </cell>
          <cell r="AZ358" t="str">
            <v>明治33年1月0日</v>
          </cell>
          <cell r="BA358">
            <v>0</v>
          </cell>
          <cell r="BB358"/>
          <cell r="BC358" t="e">
            <v>#N/A</v>
          </cell>
          <cell r="BD358"/>
          <cell r="BE358" t="e">
            <v>#N/A</v>
          </cell>
          <cell r="BF358"/>
          <cell r="BG358" t="e">
            <v>#N/A</v>
          </cell>
          <cell r="BH358"/>
          <cell r="BI358" t="e">
            <v>#N/A</v>
          </cell>
          <cell r="BJ358"/>
          <cell r="BK358" t="e">
            <v>#N/A</v>
          </cell>
          <cell r="BL358"/>
          <cell r="BM358" t="e">
            <v>#N/A</v>
          </cell>
          <cell r="BN358"/>
          <cell r="BO358" t="e">
            <v>#N/A</v>
          </cell>
          <cell r="BP358"/>
          <cell r="BQ358" t="e">
            <v>#N/A</v>
          </cell>
          <cell r="BR358"/>
          <cell r="BS358" t="e">
            <v>#N/A</v>
          </cell>
          <cell r="BT358"/>
          <cell r="BU358" t="e">
            <v>#N/A</v>
          </cell>
          <cell r="BV358"/>
          <cell r="BW358" t="e">
            <v>#N/A</v>
          </cell>
          <cell r="BX358"/>
          <cell r="BY358" t="e">
            <v>#N/A</v>
          </cell>
          <cell r="BZ358"/>
          <cell r="CA358" t="e">
            <v>#N/A</v>
          </cell>
          <cell r="CB358"/>
          <cell r="CC358" t="e">
            <v>#N/A</v>
          </cell>
          <cell r="CD358"/>
          <cell r="CE358" t="e">
            <v>#N/A</v>
          </cell>
          <cell r="CF358">
            <v>0</v>
          </cell>
          <cell r="CG358">
            <v>0</v>
          </cell>
          <cell r="CH358" t="e">
            <v>#VALUE!</v>
          </cell>
          <cell r="CI358">
            <v>0</v>
          </cell>
        </row>
        <row r="359">
          <cell r="A359">
            <v>357</v>
          </cell>
          <cell r="B359">
            <v>0</v>
          </cell>
          <cell r="C359" t="str">
            <v>県単事業</v>
          </cell>
          <cell r="D359"/>
          <cell r="E359"/>
          <cell r="F359">
            <v>0</v>
          </cell>
          <cell r="G359"/>
          <cell r="H359"/>
          <cell r="I359" t="str">
            <v>明治33年1月0日まで</v>
          </cell>
          <cell r="J359" t="str">
            <v>有</v>
          </cell>
          <cell r="K359"/>
          <cell r="L359"/>
          <cell r="M359"/>
          <cell r="N359" t="str">
            <v>明治33年1月0日</v>
          </cell>
          <cell r="O359" t="str">
            <v>()</v>
          </cell>
          <cell r="P359">
            <v>0</v>
          </cell>
          <cell r="Q359" t="str">
            <v>契約金額の100分の5以上の契約保証金を納付</v>
          </cell>
          <cell r="R359">
            <v>0</v>
          </cell>
          <cell r="S359">
            <v>0</v>
          </cell>
          <cell r="T359"/>
          <cell r="U359" t="str">
            <v>明治33年1月0日</v>
          </cell>
          <cell r="V359"/>
          <cell r="W359" t="e">
            <v>#N/A</v>
          </cell>
          <cell r="X359"/>
          <cell r="Y359" t="e">
            <v>#N/A</v>
          </cell>
          <cell r="Z359"/>
          <cell r="AA359" t="e">
            <v>#N/A</v>
          </cell>
          <cell r="AB359"/>
          <cell r="AC359" t="e">
            <v>#N/A</v>
          </cell>
          <cell r="AD359"/>
          <cell r="AE359" t="e">
            <v>#N/A</v>
          </cell>
          <cell r="AF359"/>
          <cell r="AG359" t="e">
            <v>#N/A</v>
          </cell>
          <cell r="AH359"/>
          <cell r="AI359" t="e">
            <v>#N/A</v>
          </cell>
          <cell r="AJ359"/>
          <cell r="AK359" t="e">
            <v>#N/A</v>
          </cell>
          <cell r="AL359"/>
          <cell r="AM359" t="e">
            <v>#N/A</v>
          </cell>
          <cell r="AN359"/>
          <cell r="AO359" t="e">
            <v>#N/A</v>
          </cell>
          <cell r="AP359"/>
          <cell r="AQ359" t="e">
            <v>#N/A</v>
          </cell>
          <cell r="AR359"/>
          <cell r="AS359" t="e">
            <v>#N/A</v>
          </cell>
          <cell r="AT359"/>
          <cell r="AU359" t="e">
            <v>#N/A</v>
          </cell>
          <cell r="AV359"/>
          <cell r="AW359" t="e">
            <v>#N/A</v>
          </cell>
          <cell r="AX359"/>
          <cell r="AY359" t="e">
            <v>#N/A</v>
          </cell>
          <cell r="AZ359" t="str">
            <v>明治33年1月0日</v>
          </cell>
          <cell r="BA359">
            <v>0</v>
          </cell>
          <cell r="BB359"/>
          <cell r="BC359" t="e">
            <v>#N/A</v>
          </cell>
          <cell r="BD359"/>
          <cell r="BE359" t="e">
            <v>#N/A</v>
          </cell>
          <cell r="BF359"/>
          <cell r="BG359" t="e">
            <v>#N/A</v>
          </cell>
          <cell r="BH359"/>
          <cell r="BI359" t="e">
            <v>#N/A</v>
          </cell>
          <cell r="BJ359"/>
          <cell r="BK359" t="e">
            <v>#N/A</v>
          </cell>
          <cell r="BL359"/>
          <cell r="BM359" t="e">
            <v>#N/A</v>
          </cell>
          <cell r="BN359"/>
          <cell r="BO359" t="e">
            <v>#N/A</v>
          </cell>
          <cell r="BP359"/>
          <cell r="BQ359" t="e">
            <v>#N/A</v>
          </cell>
          <cell r="BR359"/>
          <cell r="BS359" t="e">
            <v>#N/A</v>
          </cell>
          <cell r="BT359"/>
          <cell r="BU359" t="e">
            <v>#N/A</v>
          </cell>
          <cell r="BV359"/>
          <cell r="BW359" t="e">
            <v>#N/A</v>
          </cell>
          <cell r="BX359"/>
          <cell r="BY359" t="e">
            <v>#N/A</v>
          </cell>
          <cell r="BZ359"/>
          <cell r="CA359" t="e">
            <v>#N/A</v>
          </cell>
          <cell r="CB359"/>
          <cell r="CC359" t="e">
            <v>#N/A</v>
          </cell>
          <cell r="CD359"/>
          <cell r="CE359" t="e">
            <v>#N/A</v>
          </cell>
          <cell r="CF359">
            <v>0</v>
          </cell>
          <cell r="CG359">
            <v>0</v>
          </cell>
          <cell r="CH359" t="e">
            <v>#VALUE!</v>
          </cell>
          <cell r="CI359">
            <v>0</v>
          </cell>
        </row>
        <row r="360">
          <cell r="A360">
            <v>358</v>
          </cell>
          <cell r="B360">
            <v>0</v>
          </cell>
          <cell r="C360" t="str">
            <v>県単事業</v>
          </cell>
          <cell r="D360"/>
          <cell r="E360"/>
          <cell r="F360">
            <v>0</v>
          </cell>
          <cell r="G360"/>
          <cell r="H360"/>
          <cell r="I360" t="str">
            <v>明治33年1月0日まで</v>
          </cell>
          <cell r="J360" t="str">
            <v>有</v>
          </cell>
          <cell r="K360"/>
          <cell r="L360"/>
          <cell r="M360"/>
          <cell r="N360" t="str">
            <v>明治33年1月0日</v>
          </cell>
          <cell r="O360" t="str">
            <v>()</v>
          </cell>
          <cell r="P360">
            <v>0</v>
          </cell>
          <cell r="Q360" t="str">
            <v>契約金額の100分の5以上の契約保証金を納付</v>
          </cell>
          <cell r="R360">
            <v>0</v>
          </cell>
          <cell r="S360">
            <v>0</v>
          </cell>
          <cell r="T360"/>
          <cell r="U360" t="str">
            <v>明治33年1月0日</v>
          </cell>
          <cell r="V360"/>
          <cell r="W360" t="e">
            <v>#N/A</v>
          </cell>
          <cell r="X360"/>
          <cell r="Y360" t="e">
            <v>#N/A</v>
          </cell>
          <cell r="Z360"/>
          <cell r="AA360" t="e">
            <v>#N/A</v>
          </cell>
          <cell r="AB360"/>
          <cell r="AC360" t="e">
            <v>#N/A</v>
          </cell>
          <cell r="AD360"/>
          <cell r="AE360" t="e">
            <v>#N/A</v>
          </cell>
          <cell r="AF360"/>
          <cell r="AG360" t="e">
            <v>#N/A</v>
          </cell>
          <cell r="AH360"/>
          <cell r="AI360" t="e">
            <v>#N/A</v>
          </cell>
          <cell r="AJ360"/>
          <cell r="AK360" t="e">
            <v>#N/A</v>
          </cell>
          <cell r="AL360"/>
          <cell r="AM360" t="e">
            <v>#N/A</v>
          </cell>
          <cell r="AN360"/>
          <cell r="AO360" t="e">
            <v>#N/A</v>
          </cell>
          <cell r="AP360"/>
          <cell r="AQ360" t="e">
            <v>#N/A</v>
          </cell>
          <cell r="AR360"/>
          <cell r="AS360" t="e">
            <v>#N/A</v>
          </cell>
          <cell r="AT360"/>
          <cell r="AU360" t="e">
            <v>#N/A</v>
          </cell>
          <cell r="AV360"/>
          <cell r="AW360" t="e">
            <v>#N/A</v>
          </cell>
          <cell r="AX360"/>
          <cell r="AY360" t="e">
            <v>#N/A</v>
          </cell>
          <cell r="AZ360" t="str">
            <v>明治33年1月0日</v>
          </cell>
          <cell r="BA360">
            <v>0</v>
          </cell>
          <cell r="BB360"/>
          <cell r="BC360" t="e">
            <v>#N/A</v>
          </cell>
          <cell r="BD360"/>
          <cell r="BE360" t="e">
            <v>#N/A</v>
          </cell>
          <cell r="BF360"/>
          <cell r="BG360" t="e">
            <v>#N/A</v>
          </cell>
          <cell r="BH360"/>
          <cell r="BI360" t="e">
            <v>#N/A</v>
          </cell>
          <cell r="BJ360"/>
          <cell r="BK360" t="e">
            <v>#N/A</v>
          </cell>
          <cell r="BL360"/>
          <cell r="BM360" t="e">
            <v>#N/A</v>
          </cell>
          <cell r="BN360"/>
          <cell r="BO360" t="e">
            <v>#N/A</v>
          </cell>
          <cell r="BP360"/>
          <cell r="BQ360" t="e">
            <v>#N/A</v>
          </cell>
          <cell r="BR360"/>
          <cell r="BS360" t="e">
            <v>#N/A</v>
          </cell>
          <cell r="BT360"/>
          <cell r="BU360" t="e">
            <v>#N/A</v>
          </cell>
          <cell r="BV360"/>
          <cell r="BW360" t="e">
            <v>#N/A</v>
          </cell>
          <cell r="BX360"/>
          <cell r="BY360" t="e">
            <v>#N/A</v>
          </cell>
          <cell r="BZ360"/>
          <cell r="CA360" t="e">
            <v>#N/A</v>
          </cell>
          <cell r="CB360"/>
          <cell r="CC360" t="e">
            <v>#N/A</v>
          </cell>
          <cell r="CD360"/>
          <cell r="CE360" t="e">
            <v>#N/A</v>
          </cell>
          <cell r="CF360">
            <v>0</v>
          </cell>
          <cell r="CG360">
            <v>0</v>
          </cell>
          <cell r="CH360" t="e">
            <v>#VALUE!</v>
          </cell>
          <cell r="CI360">
            <v>0</v>
          </cell>
        </row>
        <row r="361">
          <cell r="A361">
            <v>359</v>
          </cell>
          <cell r="B361">
            <v>0</v>
          </cell>
          <cell r="C361" t="str">
            <v>県単事業</v>
          </cell>
          <cell r="D361"/>
          <cell r="E361"/>
          <cell r="F361">
            <v>0</v>
          </cell>
          <cell r="G361"/>
          <cell r="H361"/>
          <cell r="I361" t="str">
            <v>明治33年1月0日まで</v>
          </cell>
          <cell r="J361" t="str">
            <v>有</v>
          </cell>
          <cell r="K361"/>
          <cell r="L361"/>
          <cell r="M361"/>
          <cell r="N361" t="str">
            <v>明治33年1月0日</v>
          </cell>
          <cell r="O361" t="str">
            <v>()</v>
          </cell>
          <cell r="P361">
            <v>0</v>
          </cell>
          <cell r="Q361" t="str">
            <v>契約金額の100分の5以上の契約保証金を納付</v>
          </cell>
          <cell r="R361">
            <v>0</v>
          </cell>
          <cell r="S361">
            <v>0</v>
          </cell>
          <cell r="T361"/>
          <cell r="U361" t="str">
            <v>明治33年1月0日</v>
          </cell>
          <cell r="V361"/>
          <cell r="W361" t="e">
            <v>#N/A</v>
          </cell>
          <cell r="X361"/>
          <cell r="Y361" t="e">
            <v>#N/A</v>
          </cell>
          <cell r="Z361"/>
          <cell r="AA361" t="e">
            <v>#N/A</v>
          </cell>
          <cell r="AB361"/>
          <cell r="AC361" t="e">
            <v>#N/A</v>
          </cell>
          <cell r="AD361"/>
          <cell r="AE361" t="e">
            <v>#N/A</v>
          </cell>
          <cell r="AF361"/>
          <cell r="AG361" t="e">
            <v>#N/A</v>
          </cell>
          <cell r="AH361"/>
          <cell r="AI361" t="e">
            <v>#N/A</v>
          </cell>
          <cell r="AJ361"/>
          <cell r="AK361" t="e">
            <v>#N/A</v>
          </cell>
          <cell r="AL361"/>
          <cell r="AM361" t="e">
            <v>#N/A</v>
          </cell>
          <cell r="AN361"/>
          <cell r="AO361" t="e">
            <v>#N/A</v>
          </cell>
          <cell r="AP361"/>
          <cell r="AQ361" t="e">
            <v>#N/A</v>
          </cell>
          <cell r="AR361"/>
          <cell r="AS361" t="e">
            <v>#N/A</v>
          </cell>
          <cell r="AT361"/>
          <cell r="AU361" t="e">
            <v>#N/A</v>
          </cell>
          <cell r="AV361"/>
          <cell r="AW361" t="e">
            <v>#N/A</v>
          </cell>
          <cell r="AX361"/>
          <cell r="AY361" t="e">
            <v>#N/A</v>
          </cell>
          <cell r="AZ361" t="str">
            <v>明治33年1月0日</v>
          </cell>
          <cell r="BA361">
            <v>0</v>
          </cell>
          <cell r="BB361"/>
          <cell r="BC361" t="e">
            <v>#N/A</v>
          </cell>
          <cell r="BD361"/>
          <cell r="BE361" t="e">
            <v>#N/A</v>
          </cell>
          <cell r="BF361"/>
          <cell r="BG361" t="e">
            <v>#N/A</v>
          </cell>
          <cell r="BH361"/>
          <cell r="BI361" t="e">
            <v>#N/A</v>
          </cell>
          <cell r="BJ361"/>
          <cell r="BK361" t="e">
            <v>#N/A</v>
          </cell>
          <cell r="BL361"/>
          <cell r="BM361" t="e">
            <v>#N/A</v>
          </cell>
          <cell r="BN361"/>
          <cell r="BO361" t="e">
            <v>#N/A</v>
          </cell>
          <cell r="BP361"/>
          <cell r="BQ361" t="e">
            <v>#N/A</v>
          </cell>
          <cell r="BR361"/>
          <cell r="BS361" t="e">
            <v>#N/A</v>
          </cell>
          <cell r="BT361"/>
          <cell r="BU361" t="e">
            <v>#N/A</v>
          </cell>
          <cell r="BV361"/>
          <cell r="BW361" t="e">
            <v>#N/A</v>
          </cell>
          <cell r="BX361"/>
          <cell r="BY361" t="e">
            <v>#N/A</v>
          </cell>
          <cell r="BZ361"/>
          <cell r="CA361" t="e">
            <v>#N/A</v>
          </cell>
          <cell r="CB361"/>
          <cell r="CC361" t="e">
            <v>#N/A</v>
          </cell>
          <cell r="CD361"/>
          <cell r="CE361" t="e">
            <v>#N/A</v>
          </cell>
          <cell r="CF361">
            <v>0</v>
          </cell>
          <cell r="CG361">
            <v>0</v>
          </cell>
          <cell r="CH361" t="e">
            <v>#VALUE!</v>
          </cell>
          <cell r="CI361">
            <v>0</v>
          </cell>
        </row>
        <row r="362">
          <cell r="A362">
            <v>360</v>
          </cell>
          <cell r="B362">
            <v>0</v>
          </cell>
          <cell r="C362" t="str">
            <v>県単事業</v>
          </cell>
          <cell r="D362"/>
          <cell r="E362"/>
          <cell r="F362">
            <v>0</v>
          </cell>
          <cell r="G362"/>
          <cell r="H362"/>
          <cell r="I362" t="str">
            <v>明治33年1月0日まで</v>
          </cell>
          <cell r="J362" t="str">
            <v>有</v>
          </cell>
          <cell r="K362"/>
          <cell r="L362"/>
          <cell r="M362"/>
          <cell r="N362" t="str">
            <v>明治33年1月0日</v>
          </cell>
          <cell r="O362" t="str">
            <v>()</v>
          </cell>
          <cell r="P362">
            <v>0</v>
          </cell>
          <cell r="Q362" t="str">
            <v>契約金額の100分の5以上の契約保証金を納付</v>
          </cell>
          <cell r="R362">
            <v>0</v>
          </cell>
          <cell r="S362">
            <v>0</v>
          </cell>
          <cell r="T362"/>
          <cell r="U362" t="str">
            <v>明治33年1月0日</v>
          </cell>
          <cell r="V362"/>
          <cell r="W362" t="e">
            <v>#N/A</v>
          </cell>
          <cell r="X362"/>
          <cell r="Y362" t="e">
            <v>#N/A</v>
          </cell>
          <cell r="Z362"/>
          <cell r="AA362" t="e">
            <v>#N/A</v>
          </cell>
          <cell r="AB362"/>
          <cell r="AC362" t="e">
            <v>#N/A</v>
          </cell>
          <cell r="AD362"/>
          <cell r="AE362" t="e">
            <v>#N/A</v>
          </cell>
          <cell r="AF362"/>
          <cell r="AG362" t="e">
            <v>#N/A</v>
          </cell>
          <cell r="AH362"/>
          <cell r="AI362" t="e">
            <v>#N/A</v>
          </cell>
          <cell r="AJ362"/>
          <cell r="AK362" t="e">
            <v>#N/A</v>
          </cell>
          <cell r="AL362"/>
          <cell r="AM362" t="e">
            <v>#N/A</v>
          </cell>
          <cell r="AN362"/>
          <cell r="AO362" t="e">
            <v>#N/A</v>
          </cell>
          <cell r="AP362"/>
          <cell r="AQ362" t="e">
            <v>#N/A</v>
          </cell>
          <cell r="AR362"/>
          <cell r="AS362" t="e">
            <v>#N/A</v>
          </cell>
          <cell r="AT362"/>
          <cell r="AU362" t="e">
            <v>#N/A</v>
          </cell>
          <cell r="AV362"/>
          <cell r="AW362" t="e">
            <v>#N/A</v>
          </cell>
          <cell r="AX362"/>
          <cell r="AY362" t="e">
            <v>#N/A</v>
          </cell>
          <cell r="AZ362" t="str">
            <v>明治33年1月0日</v>
          </cell>
          <cell r="BA362">
            <v>0</v>
          </cell>
          <cell r="BB362"/>
          <cell r="BC362" t="e">
            <v>#N/A</v>
          </cell>
          <cell r="BD362"/>
          <cell r="BE362" t="e">
            <v>#N/A</v>
          </cell>
          <cell r="BF362"/>
          <cell r="BG362" t="e">
            <v>#N/A</v>
          </cell>
          <cell r="BH362"/>
          <cell r="BI362" t="e">
            <v>#N/A</v>
          </cell>
          <cell r="BJ362"/>
          <cell r="BK362" t="e">
            <v>#N/A</v>
          </cell>
          <cell r="BL362"/>
          <cell r="BM362" t="e">
            <v>#N/A</v>
          </cell>
          <cell r="BN362"/>
          <cell r="BO362" t="e">
            <v>#N/A</v>
          </cell>
          <cell r="BP362"/>
          <cell r="BQ362" t="e">
            <v>#N/A</v>
          </cell>
          <cell r="BR362"/>
          <cell r="BS362" t="e">
            <v>#N/A</v>
          </cell>
          <cell r="BT362"/>
          <cell r="BU362" t="e">
            <v>#N/A</v>
          </cell>
          <cell r="BV362"/>
          <cell r="BW362" t="e">
            <v>#N/A</v>
          </cell>
          <cell r="BX362"/>
          <cell r="BY362" t="e">
            <v>#N/A</v>
          </cell>
          <cell r="BZ362"/>
          <cell r="CA362" t="e">
            <v>#N/A</v>
          </cell>
          <cell r="CB362"/>
          <cell r="CC362" t="e">
            <v>#N/A</v>
          </cell>
          <cell r="CD362"/>
          <cell r="CE362" t="e">
            <v>#N/A</v>
          </cell>
          <cell r="CF362">
            <v>0</v>
          </cell>
          <cell r="CG362">
            <v>0</v>
          </cell>
          <cell r="CH362" t="e">
            <v>#VALUE!</v>
          </cell>
          <cell r="CI362">
            <v>0</v>
          </cell>
        </row>
        <row r="363">
          <cell r="A363">
            <v>361</v>
          </cell>
          <cell r="B363">
            <v>0</v>
          </cell>
          <cell r="C363" t="str">
            <v>県単事業</v>
          </cell>
          <cell r="D363"/>
          <cell r="E363"/>
          <cell r="F363">
            <v>0</v>
          </cell>
          <cell r="G363"/>
          <cell r="H363"/>
          <cell r="I363" t="str">
            <v>明治33年1月0日まで</v>
          </cell>
          <cell r="J363" t="str">
            <v>有</v>
          </cell>
          <cell r="K363"/>
          <cell r="L363"/>
          <cell r="M363"/>
          <cell r="N363" t="str">
            <v>明治33年1月0日</v>
          </cell>
          <cell r="O363" t="str">
            <v>()</v>
          </cell>
          <cell r="P363">
            <v>0</v>
          </cell>
          <cell r="Q363" t="str">
            <v>契約金額の100分の5以上の契約保証金を納付</v>
          </cell>
          <cell r="R363">
            <v>0</v>
          </cell>
          <cell r="S363">
            <v>0</v>
          </cell>
          <cell r="T363"/>
          <cell r="U363" t="str">
            <v>明治33年1月0日</v>
          </cell>
          <cell r="V363"/>
          <cell r="W363" t="e">
            <v>#N/A</v>
          </cell>
          <cell r="X363"/>
          <cell r="Y363" t="e">
            <v>#N/A</v>
          </cell>
          <cell r="Z363"/>
          <cell r="AA363" t="e">
            <v>#N/A</v>
          </cell>
          <cell r="AB363"/>
          <cell r="AC363" t="e">
            <v>#N/A</v>
          </cell>
          <cell r="AD363"/>
          <cell r="AE363" t="e">
            <v>#N/A</v>
          </cell>
          <cell r="AF363"/>
          <cell r="AG363" t="e">
            <v>#N/A</v>
          </cell>
          <cell r="AH363"/>
          <cell r="AI363" t="e">
            <v>#N/A</v>
          </cell>
          <cell r="AJ363"/>
          <cell r="AK363" t="e">
            <v>#N/A</v>
          </cell>
          <cell r="AL363"/>
          <cell r="AM363" t="e">
            <v>#N/A</v>
          </cell>
          <cell r="AN363"/>
          <cell r="AO363" t="e">
            <v>#N/A</v>
          </cell>
          <cell r="AP363"/>
          <cell r="AQ363" t="e">
            <v>#N/A</v>
          </cell>
          <cell r="AR363"/>
          <cell r="AS363" t="e">
            <v>#N/A</v>
          </cell>
          <cell r="AT363"/>
          <cell r="AU363" t="e">
            <v>#N/A</v>
          </cell>
          <cell r="AV363"/>
          <cell r="AW363" t="e">
            <v>#N/A</v>
          </cell>
          <cell r="AX363"/>
          <cell r="AY363" t="e">
            <v>#N/A</v>
          </cell>
          <cell r="AZ363" t="str">
            <v>明治33年1月0日</v>
          </cell>
          <cell r="BA363">
            <v>0</v>
          </cell>
          <cell r="BB363"/>
          <cell r="BC363" t="e">
            <v>#N/A</v>
          </cell>
          <cell r="BD363"/>
          <cell r="BE363" t="e">
            <v>#N/A</v>
          </cell>
          <cell r="BF363"/>
          <cell r="BG363" t="e">
            <v>#N/A</v>
          </cell>
          <cell r="BH363"/>
          <cell r="BI363" t="e">
            <v>#N/A</v>
          </cell>
          <cell r="BJ363"/>
          <cell r="BK363" t="e">
            <v>#N/A</v>
          </cell>
          <cell r="BL363"/>
          <cell r="BM363" t="e">
            <v>#N/A</v>
          </cell>
          <cell r="BN363"/>
          <cell r="BO363" t="e">
            <v>#N/A</v>
          </cell>
          <cell r="BP363"/>
          <cell r="BQ363" t="e">
            <v>#N/A</v>
          </cell>
          <cell r="BR363"/>
          <cell r="BS363" t="e">
            <v>#N/A</v>
          </cell>
          <cell r="BT363"/>
          <cell r="BU363" t="e">
            <v>#N/A</v>
          </cell>
          <cell r="BV363"/>
          <cell r="BW363" t="e">
            <v>#N/A</v>
          </cell>
          <cell r="BX363"/>
          <cell r="BY363" t="e">
            <v>#N/A</v>
          </cell>
          <cell r="BZ363"/>
          <cell r="CA363" t="e">
            <v>#N/A</v>
          </cell>
          <cell r="CB363"/>
          <cell r="CC363" t="e">
            <v>#N/A</v>
          </cell>
          <cell r="CD363"/>
          <cell r="CE363" t="e">
            <v>#N/A</v>
          </cell>
          <cell r="CF363">
            <v>0</v>
          </cell>
          <cell r="CG363">
            <v>0</v>
          </cell>
          <cell r="CH363" t="e">
            <v>#VALUE!</v>
          </cell>
          <cell r="CI363">
            <v>0</v>
          </cell>
        </row>
        <row r="364">
          <cell r="A364">
            <v>362</v>
          </cell>
          <cell r="B364">
            <v>0</v>
          </cell>
          <cell r="C364" t="str">
            <v>県単事業</v>
          </cell>
          <cell r="D364"/>
          <cell r="E364"/>
          <cell r="F364">
            <v>0</v>
          </cell>
          <cell r="G364"/>
          <cell r="H364"/>
          <cell r="I364" t="str">
            <v>明治33年1月0日まで</v>
          </cell>
          <cell r="J364" t="str">
            <v>有</v>
          </cell>
          <cell r="K364"/>
          <cell r="L364"/>
          <cell r="M364"/>
          <cell r="N364" t="str">
            <v>明治33年1月0日</v>
          </cell>
          <cell r="O364" t="str">
            <v>()</v>
          </cell>
          <cell r="P364">
            <v>0</v>
          </cell>
          <cell r="Q364" t="str">
            <v>契約金額の100分の5以上の契約保証金を納付</v>
          </cell>
          <cell r="R364">
            <v>0</v>
          </cell>
          <cell r="S364">
            <v>0</v>
          </cell>
          <cell r="T364"/>
          <cell r="U364" t="str">
            <v>明治33年1月0日</v>
          </cell>
          <cell r="V364"/>
          <cell r="W364" t="e">
            <v>#N/A</v>
          </cell>
          <cell r="X364"/>
          <cell r="Y364" t="e">
            <v>#N/A</v>
          </cell>
          <cell r="Z364"/>
          <cell r="AA364" t="e">
            <v>#N/A</v>
          </cell>
          <cell r="AB364"/>
          <cell r="AC364" t="e">
            <v>#N/A</v>
          </cell>
          <cell r="AD364"/>
          <cell r="AE364" t="e">
            <v>#N/A</v>
          </cell>
          <cell r="AF364"/>
          <cell r="AG364" t="e">
            <v>#N/A</v>
          </cell>
          <cell r="AH364"/>
          <cell r="AI364" t="e">
            <v>#N/A</v>
          </cell>
          <cell r="AJ364"/>
          <cell r="AK364" t="e">
            <v>#N/A</v>
          </cell>
          <cell r="AL364"/>
          <cell r="AM364" t="e">
            <v>#N/A</v>
          </cell>
          <cell r="AN364"/>
          <cell r="AO364" t="e">
            <v>#N/A</v>
          </cell>
          <cell r="AP364"/>
          <cell r="AQ364" t="e">
            <v>#N/A</v>
          </cell>
          <cell r="AR364"/>
          <cell r="AS364" t="e">
            <v>#N/A</v>
          </cell>
          <cell r="AT364"/>
          <cell r="AU364" t="e">
            <v>#N/A</v>
          </cell>
          <cell r="AV364"/>
          <cell r="AW364" t="e">
            <v>#N/A</v>
          </cell>
          <cell r="AX364"/>
          <cell r="AY364" t="e">
            <v>#N/A</v>
          </cell>
          <cell r="AZ364" t="str">
            <v>明治33年1月0日</v>
          </cell>
          <cell r="BA364">
            <v>0</v>
          </cell>
          <cell r="BB364"/>
          <cell r="BC364" t="e">
            <v>#N/A</v>
          </cell>
          <cell r="BD364"/>
          <cell r="BE364" t="e">
            <v>#N/A</v>
          </cell>
          <cell r="BF364"/>
          <cell r="BG364" t="e">
            <v>#N/A</v>
          </cell>
          <cell r="BH364"/>
          <cell r="BI364" t="e">
            <v>#N/A</v>
          </cell>
          <cell r="BJ364"/>
          <cell r="BK364" t="e">
            <v>#N/A</v>
          </cell>
          <cell r="BL364"/>
          <cell r="BM364" t="e">
            <v>#N/A</v>
          </cell>
          <cell r="BN364"/>
          <cell r="BO364" t="e">
            <v>#N/A</v>
          </cell>
          <cell r="BP364"/>
          <cell r="BQ364" t="e">
            <v>#N/A</v>
          </cell>
          <cell r="BR364"/>
          <cell r="BS364" t="e">
            <v>#N/A</v>
          </cell>
          <cell r="BT364"/>
          <cell r="BU364" t="e">
            <v>#N/A</v>
          </cell>
          <cell r="BV364"/>
          <cell r="BW364" t="e">
            <v>#N/A</v>
          </cell>
          <cell r="BX364"/>
          <cell r="BY364" t="e">
            <v>#N/A</v>
          </cell>
          <cell r="BZ364"/>
          <cell r="CA364" t="e">
            <v>#N/A</v>
          </cell>
          <cell r="CB364"/>
          <cell r="CC364" t="e">
            <v>#N/A</v>
          </cell>
          <cell r="CD364"/>
          <cell r="CE364" t="e">
            <v>#N/A</v>
          </cell>
          <cell r="CF364">
            <v>0</v>
          </cell>
          <cell r="CG364">
            <v>0</v>
          </cell>
          <cell r="CH364" t="e">
            <v>#VALUE!</v>
          </cell>
          <cell r="CI364">
            <v>0</v>
          </cell>
        </row>
        <row r="365">
          <cell r="A365">
            <v>363</v>
          </cell>
          <cell r="B365">
            <v>0</v>
          </cell>
          <cell r="C365" t="str">
            <v>県単事業</v>
          </cell>
          <cell r="D365"/>
          <cell r="E365"/>
          <cell r="F365">
            <v>0</v>
          </cell>
          <cell r="G365"/>
          <cell r="H365"/>
          <cell r="I365" t="str">
            <v>明治33年1月0日まで</v>
          </cell>
          <cell r="J365" t="str">
            <v>有</v>
          </cell>
          <cell r="K365"/>
          <cell r="L365"/>
          <cell r="M365"/>
          <cell r="N365" t="str">
            <v>明治33年1月0日</v>
          </cell>
          <cell r="O365" t="str">
            <v>()</v>
          </cell>
          <cell r="P365">
            <v>0</v>
          </cell>
          <cell r="Q365" t="str">
            <v>契約金額の100分の5以上の契約保証金を納付</v>
          </cell>
          <cell r="R365">
            <v>0</v>
          </cell>
          <cell r="S365">
            <v>0</v>
          </cell>
          <cell r="T365"/>
          <cell r="U365" t="str">
            <v>明治33年1月0日</v>
          </cell>
          <cell r="V365"/>
          <cell r="W365" t="e">
            <v>#N/A</v>
          </cell>
          <cell r="X365"/>
          <cell r="Y365" t="e">
            <v>#N/A</v>
          </cell>
          <cell r="Z365"/>
          <cell r="AA365" t="e">
            <v>#N/A</v>
          </cell>
          <cell r="AB365"/>
          <cell r="AC365" t="e">
            <v>#N/A</v>
          </cell>
          <cell r="AD365"/>
          <cell r="AE365" t="e">
            <v>#N/A</v>
          </cell>
          <cell r="AF365"/>
          <cell r="AG365" t="e">
            <v>#N/A</v>
          </cell>
          <cell r="AH365"/>
          <cell r="AI365" t="e">
            <v>#N/A</v>
          </cell>
          <cell r="AJ365"/>
          <cell r="AK365" t="e">
            <v>#N/A</v>
          </cell>
          <cell r="AL365"/>
          <cell r="AM365" t="e">
            <v>#N/A</v>
          </cell>
          <cell r="AN365"/>
          <cell r="AO365" t="e">
            <v>#N/A</v>
          </cell>
          <cell r="AP365"/>
          <cell r="AQ365" t="e">
            <v>#N/A</v>
          </cell>
          <cell r="AR365"/>
          <cell r="AS365" t="e">
            <v>#N/A</v>
          </cell>
          <cell r="AT365"/>
          <cell r="AU365" t="e">
            <v>#N/A</v>
          </cell>
          <cell r="AV365"/>
          <cell r="AW365" t="e">
            <v>#N/A</v>
          </cell>
          <cell r="AX365"/>
          <cell r="AY365" t="e">
            <v>#N/A</v>
          </cell>
          <cell r="AZ365" t="str">
            <v>明治33年1月0日</v>
          </cell>
          <cell r="BA365">
            <v>0</v>
          </cell>
          <cell r="BB365"/>
          <cell r="BC365" t="e">
            <v>#N/A</v>
          </cell>
          <cell r="BD365"/>
          <cell r="BE365" t="e">
            <v>#N/A</v>
          </cell>
          <cell r="BF365"/>
          <cell r="BG365" t="e">
            <v>#N/A</v>
          </cell>
          <cell r="BH365"/>
          <cell r="BI365" t="e">
            <v>#N/A</v>
          </cell>
          <cell r="BJ365"/>
          <cell r="BK365" t="e">
            <v>#N/A</v>
          </cell>
          <cell r="BL365"/>
          <cell r="BM365" t="e">
            <v>#N/A</v>
          </cell>
          <cell r="BN365"/>
          <cell r="BO365" t="e">
            <v>#N/A</v>
          </cell>
          <cell r="BP365"/>
          <cell r="BQ365" t="e">
            <v>#N/A</v>
          </cell>
          <cell r="BR365"/>
          <cell r="BS365" t="e">
            <v>#N/A</v>
          </cell>
          <cell r="BT365"/>
          <cell r="BU365" t="e">
            <v>#N/A</v>
          </cell>
          <cell r="BV365"/>
          <cell r="BW365" t="e">
            <v>#N/A</v>
          </cell>
          <cell r="BX365"/>
          <cell r="BY365" t="e">
            <v>#N/A</v>
          </cell>
          <cell r="BZ365"/>
          <cell r="CA365" t="e">
            <v>#N/A</v>
          </cell>
          <cell r="CB365"/>
          <cell r="CC365" t="e">
            <v>#N/A</v>
          </cell>
          <cell r="CD365"/>
          <cell r="CE365" t="e">
            <v>#N/A</v>
          </cell>
          <cell r="CF365">
            <v>0</v>
          </cell>
          <cell r="CG365">
            <v>0</v>
          </cell>
          <cell r="CH365" t="e">
            <v>#VALUE!</v>
          </cell>
          <cell r="CI365">
            <v>0</v>
          </cell>
        </row>
        <row r="366">
          <cell r="A366">
            <v>364</v>
          </cell>
          <cell r="B366">
            <v>0</v>
          </cell>
          <cell r="C366" t="str">
            <v>県単事業</v>
          </cell>
          <cell r="D366"/>
          <cell r="E366"/>
          <cell r="F366">
            <v>0</v>
          </cell>
          <cell r="G366"/>
          <cell r="H366"/>
          <cell r="I366" t="str">
            <v>明治33年1月0日まで</v>
          </cell>
          <cell r="J366" t="str">
            <v>有</v>
          </cell>
          <cell r="K366"/>
          <cell r="L366"/>
          <cell r="M366"/>
          <cell r="N366" t="str">
            <v>明治33年1月0日</v>
          </cell>
          <cell r="O366" t="str">
            <v>()</v>
          </cell>
          <cell r="P366">
            <v>0</v>
          </cell>
          <cell r="Q366" t="str">
            <v>契約金額の100分の5以上の契約保証金を納付</v>
          </cell>
          <cell r="R366">
            <v>0</v>
          </cell>
          <cell r="S366">
            <v>0</v>
          </cell>
          <cell r="T366"/>
          <cell r="U366" t="str">
            <v>明治33年1月0日</v>
          </cell>
          <cell r="V366"/>
          <cell r="W366" t="e">
            <v>#N/A</v>
          </cell>
          <cell r="X366"/>
          <cell r="Y366" t="e">
            <v>#N/A</v>
          </cell>
          <cell r="Z366"/>
          <cell r="AA366" t="e">
            <v>#N/A</v>
          </cell>
          <cell r="AB366"/>
          <cell r="AC366" t="e">
            <v>#N/A</v>
          </cell>
          <cell r="AD366"/>
          <cell r="AE366" t="e">
            <v>#N/A</v>
          </cell>
          <cell r="AF366"/>
          <cell r="AG366" t="e">
            <v>#N/A</v>
          </cell>
          <cell r="AH366"/>
          <cell r="AI366" t="e">
            <v>#N/A</v>
          </cell>
          <cell r="AJ366"/>
          <cell r="AK366" t="e">
            <v>#N/A</v>
          </cell>
          <cell r="AL366"/>
          <cell r="AM366" t="e">
            <v>#N/A</v>
          </cell>
          <cell r="AN366"/>
          <cell r="AO366" t="e">
            <v>#N/A</v>
          </cell>
          <cell r="AP366"/>
          <cell r="AQ366" t="e">
            <v>#N/A</v>
          </cell>
          <cell r="AR366"/>
          <cell r="AS366" t="e">
            <v>#N/A</v>
          </cell>
          <cell r="AT366"/>
          <cell r="AU366" t="e">
            <v>#N/A</v>
          </cell>
          <cell r="AV366"/>
          <cell r="AW366" t="e">
            <v>#N/A</v>
          </cell>
          <cell r="AX366"/>
          <cell r="AY366" t="e">
            <v>#N/A</v>
          </cell>
          <cell r="AZ366" t="str">
            <v>明治33年1月0日</v>
          </cell>
          <cell r="BA366">
            <v>0</v>
          </cell>
          <cell r="BB366"/>
          <cell r="BC366" t="e">
            <v>#N/A</v>
          </cell>
          <cell r="BD366"/>
          <cell r="BE366" t="e">
            <v>#N/A</v>
          </cell>
          <cell r="BF366"/>
          <cell r="BG366" t="e">
            <v>#N/A</v>
          </cell>
          <cell r="BH366"/>
          <cell r="BI366" t="e">
            <v>#N/A</v>
          </cell>
          <cell r="BJ366"/>
          <cell r="BK366" t="e">
            <v>#N/A</v>
          </cell>
          <cell r="BL366"/>
          <cell r="BM366" t="e">
            <v>#N/A</v>
          </cell>
          <cell r="BN366"/>
          <cell r="BO366" t="e">
            <v>#N/A</v>
          </cell>
          <cell r="BP366"/>
          <cell r="BQ366" t="e">
            <v>#N/A</v>
          </cell>
          <cell r="BR366"/>
          <cell r="BS366" t="e">
            <v>#N/A</v>
          </cell>
          <cell r="BT366"/>
          <cell r="BU366" t="e">
            <v>#N/A</v>
          </cell>
          <cell r="BV366"/>
          <cell r="BW366" t="e">
            <v>#N/A</v>
          </cell>
          <cell r="BX366"/>
          <cell r="BY366" t="e">
            <v>#N/A</v>
          </cell>
          <cell r="BZ366"/>
          <cell r="CA366" t="e">
            <v>#N/A</v>
          </cell>
          <cell r="CB366"/>
          <cell r="CC366" t="e">
            <v>#N/A</v>
          </cell>
          <cell r="CD366"/>
          <cell r="CE366" t="e">
            <v>#N/A</v>
          </cell>
          <cell r="CF366">
            <v>0</v>
          </cell>
          <cell r="CG366">
            <v>0</v>
          </cell>
          <cell r="CH366" t="e">
            <v>#VALUE!</v>
          </cell>
          <cell r="CI366">
            <v>0</v>
          </cell>
        </row>
        <row r="367">
          <cell r="A367">
            <v>365</v>
          </cell>
          <cell r="B367">
            <v>0</v>
          </cell>
          <cell r="C367" t="str">
            <v>県単事業</v>
          </cell>
          <cell r="D367"/>
          <cell r="E367"/>
          <cell r="F367">
            <v>0</v>
          </cell>
          <cell r="G367"/>
          <cell r="H367"/>
          <cell r="I367" t="str">
            <v>明治33年1月0日まで</v>
          </cell>
          <cell r="J367" t="str">
            <v>有</v>
          </cell>
          <cell r="K367"/>
          <cell r="L367"/>
          <cell r="M367"/>
          <cell r="N367" t="str">
            <v>明治33年1月0日</v>
          </cell>
          <cell r="O367" t="str">
            <v>()</v>
          </cell>
          <cell r="P367">
            <v>0</v>
          </cell>
          <cell r="Q367" t="str">
            <v>契約金額の100分の5以上の契約保証金を納付</v>
          </cell>
          <cell r="R367">
            <v>0</v>
          </cell>
          <cell r="S367">
            <v>0</v>
          </cell>
          <cell r="T367"/>
          <cell r="U367" t="str">
            <v>明治33年1月0日</v>
          </cell>
          <cell r="V367"/>
          <cell r="W367" t="e">
            <v>#N/A</v>
          </cell>
          <cell r="X367"/>
          <cell r="Y367" t="e">
            <v>#N/A</v>
          </cell>
          <cell r="Z367"/>
          <cell r="AA367" t="e">
            <v>#N/A</v>
          </cell>
          <cell r="AB367"/>
          <cell r="AC367" t="e">
            <v>#N/A</v>
          </cell>
          <cell r="AD367"/>
          <cell r="AE367" t="e">
            <v>#N/A</v>
          </cell>
          <cell r="AF367"/>
          <cell r="AG367" t="e">
            <v>#N/A</v>
          </cell>
          <cell r="AH367"/>
          <cell r="AI367" t="e">
            <v>#N/A</v>
          </cell>
          <cell r="AJ367"/>
          <cell r="AK367" t="e">
            <v>#N/A</v>
          </cell>
          <cell r="AL367"/>
          <cell r="AM367" t="e">
            <v>#N/A</v>
          </cell>
          <cell r="AN367"/>
          <cell r="AO367" t="e">
            <v>#N/A</v>
          </cell>
          <cell r="AP367"/>
          <cell r="AQ367" t="e">
            <v>#N/A</v>
          </cell>
          <cell r="AR367"/>
          <cell r="AS367" t="e">
            <v>#N/A</v>
          </cell>
          <cell r="AT367"/>
          <cell r="AU367" t="e">
            <v>#N/A</v>
          </cell>
          <cell r="AV367"/>
          <cell r="AW367" t="e">
            <v>#N/A</v>
          </cell>
          <cell r="AX367"/>
          <cell r="AY367" t="e">
            <v>#N/A</v>
          </cell>
          <cell r="AZ367" t="str">
            <v>明治33年1月0日</v>
          </cell>
          <cell r="BA367">
            <v>0</v>
          </cell>
          <cell r="BB367"/>
          <cell r="BC367" t="e">
            <v>#N/A</v>
          </cell>
          <cell r="BD367"/>
          <cell r="BE367" t="e">
            <v>#N/A</v>
          </cell>
          <cell r="BF367"/>
          <cell r="BG367" t="e">
            <v>#N/A</v>
          </cell>
          <cell r="BH367"/>
          <cell r="BI367" t="e">
            <v>#N/A</v>
          </cell>
          <cell r="BJ367"/>
          <cell r="BK367" t="e">
            <v>#N/A</v>
          </cell>
          <cell r="BL367"/>
          <cell r="BM367" t="e">
            <v>#N/A</v>
          </cell>
          <cell r="BN367"/>
          <cell r="BO367" t="e">
            <v>#N/A</v>
          </cell>
          <cell r="BP367"/>
          <cell r="BQ367" t="e">
            <v>#N/A</v>
          </cell>
          <cell r="BR367"/>
          <cell r="BS367" t="e">
            <v>#N/A</v>
          </cell>
          <cell r="BT367"/>
          <cell r="BU367" t="e">
            <v>#N/A</v>
          </cell>
          <cell r="BV367"/>
          <cell r="BW367" t="e">
            <v>#N/A</v>
          </cell>
          <cell r="BX367"/>
          <cell r="BY367" t="e">
            <v>#N/A</v>
          </cell>
          <cell r="BZ367"/>
          <cell r="CA367" t="e">
            <v>#N/A</v>
          </cell>
          <cell r="CB367"/>
          <cell r="CC367" t="e">
            <v>#N/A</v>
          </cell>
          <cell r="CD367"/>
          <cell r="CE367" t="e">
            <v>#N/A</v>
          </cell>
          <cell r="CF367">
            <v>0</v>
          </cell>
          <cell r="CG367">
            <v>0</v>
          </cell>
          <cell r="CH367" t="e">
            <v>#VALUE!</v>
          </cell>
          <cell r="CI367">
            <v>0</v>
          </cell>
        </row>
        <row r="368">
          <cell r="A368">
            <v>366</v>
          </cell>
          <cell r="B368">
            <v>0</v>
          </cell>
          <cell r="C368" t="str">
            <v>県単事業</v>
          </cell>
          <cell r="D368"/>
          <cell r="E368"/>
          <cell r="F368">
            <v>0</v>
          </cell>
          <cell r="G368"/>
          <cell r="H368"/>
          <cell r="I368" t="str">
            <v>明治33年1月0日まで</v>
          </cell>
          <cell r="J368" t="str">
            <v>有</v>
          </cell>
          <cell r="K368"/>
          <cell r="L368"/>
          <cell r="M368"/>
          <cell r="N368" t="str">
            <v>明治33年1月0日</v>
          </cell>
          <cell r="O368" t="str">
            <v>()</v>
          </cell>
          <cell r="P368">
            <v>0</v>
          </cell>
          <cell r="Q368" t="str">
            <v>契約金額の100分の5以上の契約保証金を納付</v>
          </cell>
          <cell r="R368">
            <v>0</v>
          </cell>
          <cell r="S368">
            <v>0</v>
          </cell>
          <cell r="T368"/>
          <cell r="U368" t="str">
            <v>明治33年1月0日</v>
          </cell>
          <cell r="V368"/>
          <cell r="W368" t="e">
            <v>#N/A</v>
          </cell>
          <cell r="X368"/>
          <cell r="Y368" t="e">
            <v>#N/A</v>
          </cell>
          <cell r="Z368"/>
          <cell r="AA368" t="e">
            <v>#N/A</v>
          </cell>
          <cell r="AB368"/>
          <cell r="AC368" t="e">
            <v>#N/A</v>
          </cell>
          <cell r="AD368"/>
          <cell r="AE368" t="e">
            <v>#N/A</v>
          </cell>
          <cell r="AF368"/>
          <cell r="AG368" t="e">
            <v>#N/A</v>
          </cell>
          <cell r="AH368"/>
          <cell r="AI368" t="e">
            <v>#N/A</v>
          </cell>
          <cell r="AJ368"/>
          <cell r="AK368" t="e">
            <v>#N/A</v>
          </cell>
          <cell r="AL368"/>
          <cell r="AM368" t="e">
            <v>#N/A</v>
          </cell>
          <cell r="AN368"/>
          <cell r="AO368" t="e">
            <v>#N/A</v>
          </cell>
          <cell r="AP368"/>
          <cell r="AQ368" t="e">
            <v>#N/A</v>
          </cell>
          <cell r="AR368"/>
          <cell r="AS368" t="e">
            <v>#N/A</v>
          </cell>
          <cell r="AT368"/>
          <cell r="AU368" t="e">
            <v>#N/A</v>
          </cell>
          <cell r="AV368"/>
          <cell r="AW368" t="e">
            <v>#N/A</v>
          </cell>
          <cell r="AX368"/>
          <cell r="AY368" t="e">
            <v>#N/A</v>
          </cell>
          <cell r="AZ368" t="str">
            <v>明治33年1月0日</v>
          </cell>
          <cell r="BA368">
            <v>0</v>
          </cell>
          <cell r="BB368"/>
          <cell r="BC368" t="e">
            <v>#N/A</v>
          </cell>
          <cell r="BD368"/>
          <cell r="BE368" t="e">
            <v>#N/A</v>
          </cell>
          <cell r="BF368"/>
          <cell r="BG368" t="e">
            <v>#N/A</v>
          </cell>
          <cell r="BH368"/>
          <cell r="BI368" t="e">
            <v>#N/A</v>
          </cell>
          <cell r="BJ368"/>
          <cell r="BK368" t="e">
            <v>#N/A</v>
          </cell>
          <cell r="BL368"/>
          <cell r="BM368" t="e">
            <v>#N/A</v>
          </cell>
          <cell r="BN368"/>
          <cell r="BO368" t="e">
            <v>#N/A</v>
          </cell>
          <cell r="BP368"/>
          <cell r="BQ368" t="e">
            <v>#N/A</v>
          </cell>
          <cell r="BR368"/>
          <cell r="BS368" t="e">
            <v>#N/A</v>
          </cell>
          <cell r="BT368"/>
          <cell r="BU368" t="e">
            <v>#N/A</v>
          </cell>
          <cell r="BV368"/>
          <cell r="BW368" t="e">
            <v>#N/A</v>
          </cell>
          <cell r="BX368"/>
          <cell r="BY368" t="e">
            <v>#N/A</v>
          </cell>
          <cell r="BZ368"/>
          <cell r="CA368" t="e">
            <v>#N/A</v>
          </cell>
          <cell r="CB368"/>
          <cell r="CC368" t="e">
            <v>#N/A</v>
          </cell>
          <cell r="CD368"/>
          <cell r="CE368" t="e">
            <v>#N/A</v>
          </cell>
          <cell r="CF368">
            <v>0</v>
          </cell>
          <cell r="CG368">
            <v>0</v>
          </cell>
          <cell r="CH368" t="e">
            <v>#VALUE!</v>
          </cell>
          <cell r="CI368">
            <v>0</v>
          </cell>
        </row>
        <row r="369">
          <cell r="A369">
            <v>367</v>
          </cell>
          <cell r="B369">
            <v>0</v>
          </cell>
          <cell r="C369" t="str">
            <v>県単事業</v>
          </cell>
          <cell r="D369"/>
          <cell r="E369"/>
          <cell r="F369">
            <v>0</v>
          </cell>
          <cell r="G369"/>
          <cell r="H369"/>
          <cell r="I369" t="str">
            <v>明治33年1月0日まで</v>
          </cell>
          <cell r="J369" t="str">
            <v>有</v>
          </cell>
          <cell r="K369"/>
          <cell r="L369"/>
          <cell r="M369"/>
          <cell r="N369" t="str">
            <v>明治33年1月0日</v>
          </cell>
          <cell r="O369" t="str">
            <v>()</v>
          </cell>
          <cell r="P369">
            <v>0</v>
          </cell>
          <cell r="Q369" t="str">
            <v>契約金額の100分の5以上の契約保証金を納付</v>
          </cell>
          <cell r="R369">
            <v>0</v>
          </cell>
          <cell r="S369">
            <v>0</v>
          </cell>
          <cell r="T369"/>
          <cell r="U369" t="str">
            <v>明治33年1月0日</v>
          </cell>
          <cell r="V369"/>
          <cell r="W369" t="e">
            <v>#N/A</v>
          </cell>
          <cell r="X369"/>
          <cell r="Y369" t="e">
            <v>#N/A</v>
          </cell>
          <cell r="Z369"/>
          <cell r="AA369" t="e">
            <v>#N/A</v>
          </cell>
          <cell r="AB369"/>
          <cell r="AC369" t="e">
            <v>#N/A</v>
          </cell>
          <cell r="AD369"/>
          <cell r="AE369" t="e">
            <v>#N/A</v>
          </cell>
          <cell r="AF369"/>
          <cell r="AG369" t="e">
            <v>#N/A</v>
          </cell>
          <cell r="AH369"/>
          <cell r="AI369" t="e">
            <v>#N/A</v>
          </cell>
          <cell r="AJ369"/>
          <cell r="AK369" t="e">
            <v>#N/A</v>
          </cell>
          <cell r="AL369"/>
          <cell r="AM369" t="e">
            <v>#N/A</v>
          </cell>
          <cell r="AN369"/>
          <cell r="AO369" t="e">
            <v>#N/A</v>
          </cell>
          <cell r="AP369"/>
          <cell r="AQ369" t="e">
            <v>#N/A</v>
          </cell>
          <cell r="AR369"/>
          <cell r="AS369" t="e">
            <v>#N/A</v>
          </cell>
          <cell r="AT369"/>
          <cell r="AU369" t="e">
            <v>#N/A</v>
          </cell>
          <cell r="AV369"/>
          <cell r="AW369" t="e">
            <v>#N/A</v>
          </cell>
          <cell r="AX369"/>
          <cell r="AY369" t="e">
            <v>#N/A</v>
          </cell>
          <cell r="AZ369" t="str">
            <v>明治33年1月0日</v>
          </cell>
          <cell r="BA369">
            <v>0</v>
          </cell>
          <cell r="BB369"/>
          <cell r="BC369" t="e">
            <v>#N/A</v>
          </cell>
          <cell r="BD369"/>
          <cell r="BE369" t="e">
            <v>#N/A</v>
          </cell>
          <cell r="BF369"/>
          <cell r="BG369" t="e">
            <v>#N/A</v>
          </cell>
          <cell r="BH369"/>
          <cell r="BI369" t="e">
            <v>#N/A</v>
          </cell>
          <cell r="BJ369"/>
          <cell r="BK369" t="e">
            <v>#N/A</v>
          </cell>
          <cell r="BL369"/>
          <cell r="BM369" t="e">
            <v>#N/A</v>
          </cell>
          <cell r="BN369"/>
          <cell r="BO369" t="e">
            <v>#N/A</v>
          </cell>
          <cell r="BP369"/>
          <cell r="BQ369" t="e">
            <v>#N/A</v>
          </cell>
          <cell r="BR369"/>
          <cell r="BS369" t="e">
            <v>#N/A</v>
          </cell>
          <cell r="BT369"/>
          <cell r="BU369" t="e">
            <v>#N/A</v>
          </cell>
          <cell r="BV369"/>
          <cell r="BW369" t="e">
            <v>#N/A</v>
          </cell>
          <cell r="BX369"/>
          <cell r="BY369" t="e">
            <v>#N/A</v>
          </cell>
          <cell r="BZ369"/>
          <cell r="CA369" t="e">
            <v>#N/A</v>
          </cell>
          <cell r="CB369"/>
          <cell r="CC369" t="e">
            <v>#N/A</v>
          </cell>
          <cell r="CD369"/>
          <cell r="CE369" t="e">
            <v>#N/A</v>
          </cell>
          <cell r="CF369">
            <v>0</v>
          </cell>
          <cell r="CG369">
            <v>0</v>
          </cell>
          <cell r="CH369" t="e">
            <v>#VALUE!</v>
          </cell>
          <cell r="CI369">
            <v>0</v>
          </cell>
        </row>
        <row r="370">
          <cell r="A370">
            <v>368</v>
          </cell>
          <cell r="B370">
            <v>0</v>
          </cell>
          <cell r="C370" t="str">
            <v>県単事業</v>
          </cell>
          <cell r="D370"/>
          <cell r="E370"/>
          <cell r="F370">
            <v>0</v>
          </cell>
          <cell r="G370"/>
          <cell r="H370"/>
          <cell r="I370" t="str">
            <v>明治33年1月0日まで</v>
          </cell>
          <cell r="J370" t="str">
            <v>有</v>
          </cell>
          <cell r="K370"/>
          <cell r="L370"/>
          <cell r="M370"/>
          <cell r="N370" t="str">
            <v>明治33年1月0日</v>
          </cell>
          <cell r="O370" t="str">
            <v>()</v>
          </cell>
          <cell r="P370">
            <v>0</v>
          </cell>
          <cell r="Q370" t="str">
            <v>契約金額の100分の5以上の契約保証金を納付</v>
          </cell>
          <cell r="R370">
            <v>0</v>
          </cell>
          <cell r="S370">
            <v>0</v>
          </cell>
          <cell r="T370"/>
          <cell r="U370" t="str">
            <v>明治33年1月0日</v>
          </cell>
          <cell r="V370"/>
          <cell r="W370" t="e">
            <v>#N/A</v>
          </cell>
          <cell r="X370"/>
          <cell r="Y370" t="e">
            <v>#N/A</v>
          </cell>
          <cell r="Z370"/>
          <cell r="AA370" t="e">
            <v>#N/A</v>
          </cell>
          <cell r="AB370"/>
          <cell r="AC370" t="e">
            <v>#N/A</v>
          </cell>
          <cell r="AD370"/>
          <cell r="AE370" t="e">
            <v>#N/A</v>
          </cell>
          <cell r="AF370"/>
          <cell r="AG370" t="e">
            <v>#N/A</v>
          </cell>
          <cell r="AH370"/>
          <cell r="AI370" t="e">
            <v>#N/A</v>
          </cell>
          <cell r="AJ370"/>
          <cell r="AK370" t="e">
            <v>#N/A</v>
          </cell>
          <cell r="AL370"/>
          <cell r="AM370" t="e">
            <v>#N/A</v>
          </cell>
          <cell r="AN370"/>
          <cell r="AO370" t="e">
            <v>#N/A</v>
          </cell>
          <cell r="AP370"/>
          <cell r="AQ370" t="e">
            <v>#N/A</v>
          </cell>
          <cell r="AR370"/>
          <cell r="AS370" t="e">
            <v>#N/A</v>
          </cell>
          <cell r="AT370"/>
          <cell r="AU370" t="e">
            <v>#N/A</v>
          </cell>
          <cell r="AV370"/>
          <cell r="AW370" t="e">
            <v>#N/A</v>
          </cell>
          <cell r="AX370"/>
          <cell r="AY370" t="e">
            <v>#N/A</v>
          </cell>
          <cell r="AZ370" t="str">
            <v>明治33年1月0日</v>
          </cell>
          <cell r="BA370">
            <v>0</v>
          </cell>
          <cell r="BB370"/>
          <cell r="BC370" t="e">
            <v>#N/A</v>
          </cell>
          <cell r="BD370"/>
          <cell r="BE370" t="e">
            <v>#N/A</v>
          </cell>
          <cell r="BF370"/>
          <cell r="BG370" t="e">
            <v>#N/A</v>
          </cell>
          <cell r="BH370"/>
          <cell r="BI370" t="e">
            <v>#N/A</v>
          </cell>
          <cell r="BJ370"/>
          <cell r="BK370" t="e">
            <v>#N/A</v>
          </cell>
          <cell r="BL370"/>
          <cell r="BM370" t="e">
            <v>#N/A</v>
          </cell>
          <cell r="BN370"/>
          <cell r="BO370" t="e">
            <v>#N/A</v>
          </cell>
          <cell r="BP370"/>
          <cell r="BQ370" t="e">
            <v>#N/A</v>
          </cell>
          <cell r="BR370"/>
          <cell r="BS370" t="e">
            <v>#N/A</v>
          </cell>
          <cell r="BT370"/>
          <cell r="BU370" t="e">
            <v>#N/A</v>
          </cell>
          <cell r="BV370"/>
          <cell r="BW370" t="e">
            <v>#N/A</v>
          </cell>
          <cell r="BX370"/>
          <cell r="BY370" t="e">
            <v>#N/A</v>
          </cell>
          <cell r="BZ370"/>
          <cell r="CA370" t="e">
            <v>#N/A</v>
          </cell>
          <cell r="CB370"/>
          <cell r="CC370" t="e">
            <v>#N/A</v>
          </cell>
          <cell r="CD370"/>
          <cell r="CE370" t="e">
            <v>#N/A</v>
          </cell>
          <cell r="CF370">
            <v>0</v>
          </cell>
          <cell r="CG370">
            <v>0</v>
          </cell>
          <cell r="CH370" t="e">
            <v>#VALUE!</v>
          </cell>
          <cell r="CI370">
            <v>0</v>
          </cell>
        </row>
        <row r="371">
          <cell r="A371">
            <v>369</v>
          </cell>
          <cell r="B371">
            <v>0</v>
          </cell>
          <cell r="C371" t="str">
            <v>県単事業</v>
          </cell>
          <cell r="D371"/>
          <cell r="E371"/>
          <cell r="F371">
            <v>0</v>
          </cell>
          <cell r="G371"/>
          <cell r="H371"/>
          <cell r="I371" t="str">
            <v>明治33年1月0日まで</v>
          </cell>
          <cell r="J371" t="str">
            <v>有</v>
          </cell>
          <cell r="K371"/>
          <cell r="L371"/>
          <cell r="M371"/>
          <cell r="N371" t="str">
            <v>明治33年1月0日</v>
          </cell>
          <cell r="O371" t="str">
            <v>()</v>
          </cell>
          <cell r="P371">
            <v>0</v>
          </cell>
          <cell r="Q371" t="str">
            <v>契約金額の100分の5以上の契約保証金を納付</v>
          </cell>
          <cell r="R371">
            <v>0</v>
          </cell>
          <cell r="S371">
            <v>0</v>
          </cell>
          <cell r="T371"/>
          <cell r="U371" t="str">
            <v>明治33年1月0日</v>
          </cell>
          <cell r="V371"/>
          <cell r="W371" t="e">
            <v>#N/A</v>
          </cell>
          <cell r="X371"/>
          <cell r="Y371" t="e">
            <v>#N/A</v>
          </cell>
          <cell r="Z371"/>
          <cell r="AA371" t="e">
            <v>#N/A</v>
          </cell>
          <cell r="AB371"/>
          <cell r="AC371" t="e">
            <v>#N/A</v>
          </cell>
          <cell r="AD371"/>
          <cell r="AE371" t="e">
            <v>#N/A</v>
          </cell>
          <cell r="AF371"/>
          <cell r="AG371" t="e">
            <v>#N/A</v>
          </cell>
          <cell r="AH371"/>
          <cell r="AI371" t="e">
            <v>#N/A</v>
          </cell>
          <cell r="AJ371"/>
          <cell r="AK371" t="e">
            <v>#N/A</v>
          </cell>
          <cell r="AL371"/>
          <cell r="AM371" t="e">
            <v>#N/A</v>
          </cell>
          <cell r="AN371"/>
          <cell r="AO371" t="e">
            <v>#N/A</v>
          </cell>
          <cell r="AP371"/>
          <cell r="AQ371" t="e">
            <v>#N/A</v>
          </cell>
          <cell r="AR371"/>
          <cell r="AS371" t="e">
            <v>#N/A</v>
          </cell>
          <cell r="AT371"/>
          <cell r="AU371" t="e">
            <v>#N/A</v>
          </cell>
          <cell r="AV371"/>
          <cell r="AW371" t="e">
            <v>#N/A</v>
          </cell>
          <cell r="AX371"/>
          <cell r="AY371" t="e">
            <v>#N/A</v>
          </cell>
          <cell r="AZ371" t="str">
            <v>明治33年1月0日</v>
          </cell>
          <cell r="BA371">
            <v>0</v>
          </cell>
          <cell r="BB371"/>
          <cell r="BC371" t="e">
            <v>#N/A</v>
          </cell>
          <cell r="BD371"/>
          <cell r="BE371" t="e">
            <v>#N/A</v>
          </cell>
          <cell r="BF371"/>
          <cell r="BG371" t="e">
            <v>#N/A</v>
          </cell>
          <cell r="BH371"/>
          <cell r="BI371" t="e">
            <v>#N/A</v>
          </cell>
          <cell r="BJ371"/>
          <cell r="BK371" t="e">
            <v>#N/A</v>
          </cell>
          <cell r="BL371"/>
          <cell r="BM371" t="e">
            <v>#N/A</v>
          </cell>
          <cell r="BN371"/>
          <cell r="BO371" t="e">
            <v>#N/A</v>
          </cell>
          <cell r="BP371"/>
          <cell r="BQ371" t="e">
            <v>#N/A</v>
          </cell>
          <cell r="BR371"/>
          <cell r="BS371" t="e">
            <v>#N/A</v>
          </cell>
          <cell r="BT371"/>
          <cell r="BU371" t="e">
            <v>#N/A</v>
          </cell>
          <cell r="BV371"/>
          <cell r="BW371" t="e">
            <v>#N/A</v>
          </cell>
          <cell r="BX371"/>
          <cell r="BY371" t="e">
            <v>#N/A</v>
          </cell>
          <cell r="BZ371"/>
          <cell r="CA371" t="e">
            <v>#N/A</v>
          </cell>
          <cell r="CB371"/>
          <cell r="CC371" t="e">
            <v>#N/A</v>
          </cell>
          <cell r="CD371"/>
          <cell r="CE371" t="e">
            <v>#N/A</v>
          </cell>
          <cell r="CF371">
            <v>0</v>
          </cell>
          <cell r="CG371">
            <v>0</v>
          </cell>
          <cell r="CH371" t="e">
            <v>#VALUE!</v>
          </cell>
          <cell r="CI371">
            <v>0</v>
          </cell>
        </row>
        <row r="372">
          <cell r="A372">
            <v>370</v>
          </cell>
          <cell r="B372">
            <v>0</v>
          </cell>
          <cell r="C372" t="str">
            <v>県単事業</v>
          </cell>
          <cell r="D372"/>
          <cell r="E372"/>
          <cell r="F372">
            <v>0</v>
          </cell>
          <cell r="G372"/>
          <cell r="H372"/>
          <cell r="I372" t="str">
            <v>明治33年1月0日まで</v>
          </cell>
          <cell r="J372" t="str">
            <v>有</v>
          </cell>
          <cell r="K372"/>
          <cell r="L372"/>
          <cell r="M372"/>
          <cell r="N372" t="str">
            <v>明治33年1月0日</v>
          </cell>
          <cell r="O372" t="str">
            <v>()</v>
          </cell>
          <cell r="P372">
            <v>0</v>
          </cell>
          <cell r="Q372" t="str">
            <v>契約金額の100分の5以上の契約保証金を納付</v>
          </cell>
          <cell r="R372">
            <v>0</v>
          </cell>
          <cell r="S372">
            <v>0</v>
          </cell>
          <cell r="T372"/>
          <cell r="U372" t="str">
            <v>明治33年1月0日</v>
          </cell>
          <cell r="V372"/>
          <cell r="W372" t="e">
            <v>#N/A</v>
          </cell>
          <cell r="X372"/>
          <cell r="Y372" t="e">
            <v>#N/A</v>
          </cell>
          <cell r="Z372"/>
          <cell r="AA372" t="e">
            <v>#N/A</v>
          </cell>
          <cell r="AB372"/>
          <cell r="AC372" t="e">
            <v>#N/A</v>
          </cell>
          <cell r="AD372"/>
          <cell r="AE372" t="e">
            <v>#N/A</v>
          </cell>
          <cell r="AF372"/>
          <cell r="AG372" t="e">
            <v>#N/A</v>
          </cell>
          <cell r="AH372"/>
          <cell r="AI372" t="e">
            <v>#N/A</v>
          </cell>
          <cell r="AJ372"/>
          <cell r="AK372" t="e">
            <v>#N/A</v>
          </cell>
          <cell r="AL372"/>
          <cell r="AM372" t="e">
            <v>#N/A</v>
          </cell>
          <cell r="AN372"/>
          <cell r="AO372" t="e">
            <v>#N/A</v>
          </cell>
          <cell r="AP372"/>
          <cell r="AQ372" t="e">
            <v>#N/A</v>
          </cell>
          <cell r="AR372"/>
          <cell r="AS372" t="e">
            <v>#N/A</v>
          </cell>
          <cell r="AT372"/>
          <cell r="AU372" t="e">
            <v>#N/A</v>
          </cell>
          <cell r="AV372"/>
          <cell r="AW372" t="e">
            <v>#N/A</v>
          </cell>
          <cell r="AX372"/>
          <cell r="AY372" t="e">
            <v>#N/A</v>
          </cell>
          <cell r="AZ372" t="str">
            <v>明治33年1月0日</v>
          </cell>
          <cell r="BA372">
            <v>0</v>
          </cell>
          <cell r="BB372"/>
          <cell r="BC372" t="e">
            <v>#N/A</v>
          </cell>
          <cell r="BD372"/>
          <cell r="BE372" t="e">
            <v>#N/A</v>
          </cell>
          <cell r="BF372"/>
          <cell r="BG372" t="e">
            <v>#N/A</v>
          </cell>
          <cell r="BH372"/>
          <cell r="BI372" t="e">
            <v>#N/A</v>
          </cell>
          <cell r="BJ372"/>
          <cell r="BK372" t="e">
            <v>#N/A</v>
          </cell>
          <cell r="BL372"/>
          <cell r="BM372" t="e">
            <v>#N/A</v>
          </cell>
          <cell r="BN372"/>
          <cell r="BO372" t="e">
            <v>#N/A</v>
          </cell>
          <cell r="BP372"/>
          <cell r="BQ372" t="e">
            <v>#N/A</v>
          </cell>
          <cell r="BR372"/>
          <cell r="BS372" t="e">
            <v>#N/A</v>
          </cell>
          <cell r="BT372"/>
          <cell r="BU372" t="e">
            <v>#N/A</v>
          </cell>
          <cell r="BV372"/>
          <cell r="BW372" t="e">
            <v>#N/A</v>
          </cell>
          <cell r="BX372"/>
          <cell r="BY372" t="e">
            <v>#N/A</v>
          </cell>
          <cell r="BZ372"/>
          <cell r="CA372" t="e">
            <v>#N/A</v>
          </cell>
          <cell r="CB372"/>
          <cell r="CC372" t="e">
            <v>#N/A</v>
          </cell>
          <cell r="CD372"/>
          <cell r="CE372" t="e">
            <v>#N/A</v>
          </cell>
          <cell r="CF372">
            <v>0</v>
          </cell>
          <cell r="CG372">
            <v>0</v>
          </cell>
          <cell r="CH372" t="e">
            <v>#VALUE!</v>
          </cell>
          <cell r="CI372">
            <v>0</v>
          </cell>
        </row>
        <row r="373">
          <cell r="A373">
            <v>371</v>
          </cell>
          <cell r="B373">
            <v>0</v>
          </cell>
          <cell r="C373" t="str">
            <v>県単事業</v>
          </cell>
          <cell r="D373"/>
          <cell r="E373"/>
          <cell r="F373">
            <v>0</v>
          </cell>
          <cell r="G373"/>
          <cell r="H373"/>
          <cell r="I373" t="str">
            <v>明治33年1月0日まで</v>
          </cell>
          <cell r="J373" t="str">
            <v>有</v>
          </cell>
          <cell r="K373"/>
          <cell r="L373"/>
          <cell r="M373"/>
          <cell r="N373" t="str">
            <v>明治33年1月0日</v>
          </cell>
          <cell r="O373" t="str">
            <v>()</v>
          </cell>
          <cell r="P373">
            <v>0</v>
          </cell>
          <cell r="Q373" t="str">
            <v>契約金額の100分の5以上の契約保証金を納付</v>
          </cell>
          <cell r="R373">
            <v>0</v>
          </cell>
          <cell r="S373">
            <v>0</v>
          </cell>
          <cell r="T373"/>
          <cell r="U373" t="str">
            <v>明治33年1月0日</v>
          </cell>
          <cell r="V373"/>
          <cell r="W373" t="e">
            <v>#N/A</v>
          </cell>
          <cell r="X373"/>
          <cell r="Y373" t="e">
            <v>#N/A</v>
          </cell>
          <cell r="Z373"/>
          <cell r="AA373" t="e">
            <v>#N/A</v>
          </cell>
          <cell r="AB373"/>
          <cell r="AC373" t="e">
            <v>#N/A</v>
          </cell>
          <cell r="AD373"/>
          <cell r="AE373" t="e">
            <v>#N/A</v>
          </cell>
          <cell r="AF373"/>
          <cell r="AG373" t="e">
            <v>#N/A</v>
          </cell>
          <cell r="AH373"/>
          <cell r="AI373" t="e">
            <v>#N/A</v>
          </cell>
          <cell r="AJ373"/>
          <cell r="AK373" t="e">
            <v>#N/A</v>
          </cell>
          <cell r="AL373"/>
          <cell r="AM373" t="e">
            <v>#N/A</v>
          </cell>
          <cell r="AN373"/>
          <cell r="AO373" t="e">
            <v>#N/A</v>
          </cell>
          <cell r="AP373"/>
          <cell r="AQ373" t="e">
            <v>#N/A</v>
          </cell>
          <cell r="AR373"/>
          <cell r="AS373" t="e">
            <v>#N/A</v>
          </cell>
          <cell r="AT373"/>
          <cell r="AU373" t="e">
            <v>#N/A</v>
          </cell>
          <cell r="AV373"/>
          <cell r="AW373" t="e">
            <v>#N/A</v>
          </cell>
          <cell r="AX373"/>
          <cell r="AY373" t="e">
            <v>#N/A</v>
          </cell>
          <cell r="AZ373" t="str">
            <v>明治33年1月0日</v>
          </cell>
          <cell r="BA373">
            <v>0</v>
          </cell>
          <cell r="BB373"/>
          <cell r="BC373" t="e">
            <v>#N/A</v>
          </cell>
          <cell r="BD373"/>
          <cell r="BE373" t="e">
            <v>#N/A</v>
          </cell>
          <cell r="BF373"/>
          <cell r="BG373" t="e">
            <v>#N/A</v>
          </cell>
          <cell r="BH373"/>
          <cell r="BI373" t="e">
            <v>#N/A</v>
          </cell>
          <cell r="BJ373"/>
          <cell r="BK373" t="e">
            <v>#N/A</v>
          </cell>
          <cell r="BL373"/>
          <cell r="BM373" t="e">
            <v>#N/A</v>
          </cell>
          <cell r="BN373"/>
          <cell r="BO373" t="e">
            <v>#N/A</v>
          </cell>
          <cell r="BP373"/>
          <cell r="BQ373" t="e">
            <v>#N/A</v>
          </cell>
          <cell r="BR373"/>
          <cell r="BS373" t="e">
            <v>#N/A</v>
          </cell>
          <cell r="BT373"/>
          <cell r="BU373" t="e">
            <v>#N/A</v>
          </cell>
          <cell r="BV373"/>
          <cell r="BW373" t="e">
            <v>#N/A</v>
          </cell>
          <cell r="BX373"/>
          <cell r="BY373" t="e">
            <v>#N/A</v>
          </cell>
          <cell r="BZ373"/>
          <cell r="CA373" t="e">
            <v>#N/A</v>
          </cell>
          <cell r="CB373"/>
          <cell r="CC373" t="e">
            <v>#N/A</v>
          </cell>
          <cell r="CD373"/>
          <cell r="CE373" t="e">
            <v>#N/A</v>
          </cell>
          <cell r="CF373">
            <v>0</v>
          </cell>
          <cell r="CG373">
            <v>0</v>
          </cell>
          <cell r="CH373" t="e">
            <v>#VALUE!</v>
          </cell>
          <cell r="CI373">
            <v>0</v>
          </cell>
        </row>
        <row r="374">
          <cell r="A374">
            <v>372</v>
          </cell>
          <cell r="B374">
            <v>0</v>
          </cell>
          <cell r="C374" t="str">
            <v>県単事業</v>
          </cell>
          <cell r="D374"/>
          <cell r="E374"/>
          <cell r="F374">
            <v>0</v>
          </cell>
          <cell r="G374"/>
          <cell r="H374"/>
          <cell r="I374" t="str">
            <v>明治33年1月0日まで</v>
          </cell>
          <cell r="J374" t="str">
            <v>有</v>
          </cell>
          <cell r="K374"/>
          <cell r="L374"/>
          <cell r="M374"/>
          <cell r="N374" t="str">
            <v>明治33年1月0日</v>
          </cell>
          <cell r="O374" t="str">
            <v>()</v>
          </cell>
          <cell r="P374">
            <v>0</v>
          </cell>
          <cell r="Q374" t="str">
            <v>契約金額の100分の5以上の契約保証金を納付</v>
          </cell>
          <cell r="R374">
            <v>0</v>
          </cell>
          <cell r="S374">
            <v>0</v>
          </cell>
          <cell r="T374"/>
          <cell r="U374" t="str">
            <v>明治33年1月0日</v>
          </cell>
          <cell r="V374"/>
          <cell r="W374" t="e">
            <v>#N/A</v>
          </cell>
          <cell r="X374"/>
          <cell r="Y374" t="e">
            <v>#N/A</v>
          </cell>
          <cell r="Z374"/>
          <cell r="AA374" t="e">
            <v>#N/A</v>
          </cell>
          <cell r="AB374"/>
          <cell r="AC374" t="e">
            <v>#N/A</v>
          </cell>
          <cell r="AD374"/>
          <cell r="AE374" t="e">
            <v>#N/A</v>
          </cell>
          <cell r="AF374"/>
          <cell r="AG374" t="e">
            <v>#N/A</v>
          </cell>
          <cell r="AH374"/>
          <cell r="AI374" t="e">
            <v>#N/A</v>
          </cell>
          <cell r="AJ374"/>
          <cell r="AK374" t="e">
            <v>#N/A</v>
          </cell>
          <cell r="AL374"/>
          <cell r="AM374" t="e">
            <v>#N/A</v>
          </cell>
          <cell r="AN374"/>
          <cell r="AO374" t="e">
            <v>#N/A</v>
          </cell>
          <cell r="AP374"/>
          <cell r="AQ374" t="e">
            <v>#N/A</v>
          </cell>
          <cell r="AR374"/>
          <cell r="AS374" t="e">
            <v>#N/A</v>
          </cell>
          <cell r="AT374"/>
          <cell r="AU374" t="e">
            <v>#N/A</v>
          </cell>
          <cell r="AV374"/>
          <cell r="AW374" t="e">
            <v>#N/A</v>
          </cell>
          <cell r="AX374"/>
          <cell r="AY374" t="e">
            <v>#N/A</v>
          </cell>
          <cell r="AZ374" t="str">
            <v>明治33年1月0日</v>
          </cell>
          <cell r="BA374">
            <v>0</v>
          </cell>
          <cell r="BB374"/>
          <cell r="BC374" t="e">
            <v>#N/A</v>
          </cell>
          <cell r="BD374"/>
          <cell r="BE374" t="e">
            <v>#N/A</v>
          </cell>
          <cell r="BF374"/>
          <cell r="BG374" t="e">
            <v>#N/A</v>
          </cell>
          <cell r="BH374"/>
          <cell r="BI374" t="e">
            <v>#N/A</v>
          </cell>
          <cell r="BJ374"/>
          <cell r="BK374" t="e">
            <v>#N/A</v>
          </cell>
          <cell r="BL374"/>
          <cell r="BM374" t="e">
            <v>#N/A</v>
          </cell>
          <cell r="BN374"/>
          <cell r="BO374" t="e">
            <v>#N/A</v>
          </cell>
          <cell r="BP374"/>
          <cell r="BQ374" t="e">
            <v>#N/A</v>
          </cell>
          <cell r="BR374"/>
          <cell r="BS374" t="e">
            <v>#N/A</v>
          </cell>
          <cell r="BT374"/>
          <cell r="BU374" t="e">
            <v>#N/A</v>
          </cell>
          <cell r="BV374"/>
          <cell r="BW374" t="e">
            <v>#N/A</v>
          </cell>
          <cell r="BX374"/>
          <cell r="BY374" t="e">
            <v>#N/A</v>
          </cell>
          <cell r="BZ374"/>
          <cell r="CA374" t="e">
            <v>#N/A</v>
          </cell>
          <cell r="CB374"/>
          <cell r="CC374" t="e">
            <v>#N/A</v>
          </cell>
          <cell r="CD374"/>
          <cell r="CE374" t="e">
            <v>#N/A</v>
          </cell>
          <cell r="CF374">
            <v>0</v>
          </cell>
          <cell r="CG374">
            <v>0</v>
          </cell>
          <cell r="CH374" t="e">
            <v>#VALUE!</v>
          </cell>
          <cell r="CI374">
            <v>0</v>
          </cell>
        </row>
        <row r="375">
          <cell r="A375">
            <v>373</v>
          </cell>
          <cell r="B375">
            <v>0</v>
          </cell>
          <cell r="C375" t="str">
            <v>県単事業</v>
          </cell>
          <cell r="D375"/>
          <cell r="E375"/>
          <cell r="F375">
            <v>0</v>
          </cell>
          <cell r="G375"/>
          <cell r="H375"/>
          <cell r="I375" t="str">
            <v>明治33年1月0日まで</v>
          </cell>
          <cell r="J375" t="str">
            <v>有</v>
          </cell>
          <cell r="K375"/>
          <cell r="L375"/>
          <cell r="M375"/>
          <cell r="N375" t="str">
            <v>明治33年1月0日</v>
          </cell>
          <cell r="O375" t="str">
            <v>()</v>
          </cell>
          <cell r="P375">
            <v>0</v>
          </cell>
          <cell r="Q375" t="str">
            <v>契約金額の100分の5以上の契約保証金を納付</v>
          </cell>
          <cell r="R375">
            <v>0</v>
          </cell>
          <cell r="S375">
            <v>0</v>
          </cell>
          <cell r="T375"/>
          <cell r="U375" t="str">
            <v>明治33年1月0日</v>
          </cell>
          <cell r="V375"/>
          <cell r="W375" t="e">
            <v>#N/A</v>
          </cell>
          <cell r="X375"/>
          <cell r="Y375" t="e">
            <v>#N/A</v>
          </cell>
          <cell r="Z375"/>
          <cell r="AA375" t="e">
            <v>#N/A</v>
          </cell>
          <cell r="AB375"/>
          <cell r="AC375" t="e">
            <v>#N/A</v>
          </cell>
          <cell r="AD375"/>
          <cell r="AE375" t="e">
            <v>#N/A</v>
          </cell>
          <cell r="AF375"/>
          <cell r="AG375" t="e">
            <v>#N/A</v>
          </cell>
          <cell r="AH375"/>
          <cell r="AI375" t="e">
            <v>#N/A</v>
          </cell>
          <cell r="AJ375"/>
          <cell r="AK375" t="e">
            <v>#N/A</v>
          </cell>
          <cell r="AL375"/>
          <cell r="AM375" t="e">
            <v>#N/A</v>
          </cell>
          <cell r="AN375"/>
          <cell r="AO375" t="e">
            <v>#N/A</v>
          </cell>
          <cell r="AP375"/>
          <cell r="AQ375" t="e">
            <v>#N/A</v>
          </cell>
          <cell r="AR375"/>
          <cell r="AS375" t="e">
            <v>#N/A</v>
          </cell>
          <cell r="AT375"/>
          <cell r="AU375" t="e">
            <v>#N/A</v>
          </cell>
          <cell r="AV375"/>
          <cell r="AW375" t="e">
            <v>#N/A</v>
          </cell>
          <cell r="AX375"/>
          <cell r="AY375" t="e">
            <v>#N/A</v>
          </cell>
          <cell r="AZ375" t="str">
            <v>明治33年1月0日</v>
          </cell>
          <cell r="BA375">
            <v>0</v>
          </cell>
          <cell r="BB375"/>
          <cell r="BC375" t="e">
            <v>#N/A</v>
          </cell>
          <cell r="BD375"/>
          <cell r="BE375" t="e">
            <v>#N/A</v>
          </cell>
          <cell r="BF375"/>
          <cell r="BG375" t="e">
            <v>#N/A</v>
          </cell>
          <cell r="BH375"/>
          <cell r="BI375" t="e">
            <v>#N/A</v>
          </cell>
          <cell r="BJ375"/>
          <cell r="BK375" t="e">
            <v>#N/A</v>
          </cell>
          <cell r="BL375"/>
          <cell r="BM375" t="e">
            <v>#N/A</v>
          </cell>
          <cell r="BN375"/>
          <cell r="BO375" t="e">
            <v>#N/A</v>
          </cell>
          <cell r="BP375"/>
          <cell r="BQ375" t="e">
            <v>#N/A</v>
          </cell>
          <cell r="BR375"/>
          <cell r="BS375" t="e">
            <v>#N/A</v>
          </cell>
          <cell r="BT375"/>
          <cell r="BU375" t="e">
            <v>#N/A</v>
          </cell>
          <cell r="BV375"/>
          <cell r="BW375" t="e">
            <v>#N/A</v>
          </cell>
          <cell r="BX375"/>
          <cell r="BY375" t="e">
            <v>#N/A</v>
          </cell>
          <cell r="BZ375"/>
          <cell r="CA375" t="e">
            <v>#N/A</v>
          </cell>
          <cell r="CB375"/>
          <cell r="CC375" t="e">
            <v>#N/A</v>
          </cell>
          <cell r="CD375"/>
          <cell r="CE375" t="e">
            <v>#N/A</v>
          </cell>
          <cell r="CF375">
            <v>0</v>
          </cell>
          <cell r="CG375">
            <v>0</v>
          </cell>
          <cell r="CH375" t="e">
            <v>#VALUE!</v>
          </cell>
          <cell r="CI375">
            <v>0</v>
          </cell>
        </row>
        <row r="376">
          <cell r="A376">
            <v>374</v>
          </cell>
          <cell r="B376">
            <v>0</v>
          </cell>
          <cell r="C376" t="str">
            <v>県単事業</v>
          </cell>
          <cell r="D376"/>
          <cell r="E376"/>
          <cell r="F376">
            <v>0</v>
          </cell>
          <cell r="G376"/>
          <cell r="H376"/>
          <cell r="I376" t="str">
            <v>明治33年1月0日まで</v>
          </cell>
          <cell r="J376" t="str">
            <v>有</v>
          </cell>
          <cell r="K376"/>
          <cell r="L376"/>
          <cell r="M376"/>
          <cell r="N376" t="str">
            <v>明治33年1月0日</v>
          </cell>
          <cell r="O376" t="str">
            <v>()</v>
          </cell>
          <cell r="P376">
            <v>0</v>
          </cell>
          <cell r="Q376" t="str">
            <v>契約金額の100分の5以上の契約保証金を納付</v>
          </cell>
          <cell r="R376">
            <v>0</v>
          </cell>
          <cell r="S376">
            <v>0</v>
          </cell>
          <cell r="T376"/>
          <cell r="U376" t="str">
            <v>明治33年1月0日</v>
          </cell>
          <cell r="V376"/>
          <cell r="W376" t="e">
            <v>#N/A</v>
          </cell>
          <cell r="X376"/>
          <cell r="Y376" t="e">
            <v>#N/A</v>
          </cell>
          <cell r="Z376"/>
          <cell r="AA376" t="e">
            <v>#N/A</v>
          </cell>
          <cell r="AB376"/>
          <cell r="AC376" t="e">
            <v>#N/A</v>
          </cell>
          <cell r="AD376"/>
          <cell r="AE376" t="e">
            <v>#N/A</v>
          </cell>
          <cell r="AF376"/>
          <cell r="AG376" t="e">
            <v>#N/A</v>
          </cell>
          <cell r="AH376"/>
          <cell r="AI376" t="e">
            <v>#N/A</v>
          </cell>
          <cell r="AJ376"/>
          <cell r="AK376" t="e">
            <v>#N/A</v>
          </cell>
          <cell r="AL376"/>
          <cell r="AM376" t="e">
            <v>#N/A</v>
          </cell>
          <cell r="AN376"/>
          <cell r="AO376" t="e">
            <v>#N/A</v>
          </cell>
          <cell r="AP376"/>
          <cell r="AQ376" t="e">
            <v>#N/A</v>
          </cell>
          <cell r="AR376"/>
          <cell r="AS376" t="e">
            <v>#N/A</v>
          </cell>
          <cell r="AT376"/>
          <cell r="AU376" t="e">
            <v>#N/A</v>
          </cell>
          <cell r="AV376"/>
          <cell r="AW376" t="e">
            <v>#N/A</v>
          </cell>
          <cell r="AX376"/>
          <cell r="AY376" t="e">
            <v>#N/A</v>
          </cell>
          <cell r="AZ376" t="str">
            <v>明治33年1月0日</v>
          </cell>
          <cell r="BA376">
            <v>0</v>
          </cell>
          <cell r="BB376"/>
          <cell r="BC376" t="e">
            <v>#N/A</v>
          </cell>
          <cell r="BD376"/>
          <cell r="BE376" t="e">
            <v>#N/A</v>
          </cell>
          <cell r="BF376"/>
          <cell r="BG376" t="e">
            <v>#N/A</v>
          </cell>
          <cell r="BH376"/>
          <cell r="BI376" t="e">
            <v>#N/A</v>
          </cell>
          <cell r="BJ376"/>
          <cell r="BK376" t="e">
            <v>#N/A</v>
          </cell>
          <cell r="BL376"/>
          <cell r="BM376" t="e">
            <v>#N/A</v>
          </cell>
          <cell r="BN376"/>
          <cell r="BO376" t="e">
            <v>#N/A</v>
          </cell>
          <cell r="BP376"/>
          <cell r="BQ376" t="e">
            <v>#N/A</v>
          </cell>
          <cell r="BR376"/>
          <cell r="BS376" t="e">
            <v>#N/A</v>
          </cell>
          <cell r="BT376"/>
          <cell r="BU376" t="e">
            <v>#N/A</v>
          </cell>
          <cell r="BV376"/>
          <cell r="BW376" t="e">
            <v>#N/A</v>
          </cell>
          <cell r="BX376"/>
          <cell r="BY376" t="e">
            <v>#N/A</v>
          </cell>
          <cell r="BZ376"/>
          <cell r="CA376" t="e">
            <v>#N/A</v>
          </cell>
          <cell r="CB376"/>
          <cell r="CC376" t="e">
            <v>#N/A</v>
          </cell>
          <cell r="CD376"/>
          <cell r="CE376" t="e">
            <v>#N/A</v>
          </cell>
          <cell r="CF376">
            <v>0</v>
          </cell>
          <cell r="CG376">
            <v>0</v>
          </cell>
          <cell r="CH376" t="e">
            <v>#VALUE!</v>
          </cell>
          <cell r="CI376">
            <v>0</v>
          </cell>
        </row>
        <row r="377">
          <cell r="A377">
            <v>375</v>
          </cell>
          <cell r="B377">
            <v>0</v>
          </cell>
          <cell r="C377" t="str">
            <v>県単事業</v>
          </cell>
          <cell r="D377"/>
          <cell r="E377"/>
          <cell r="F377">
            <v>0</v>
          </cell>
          <cell r="G377"/>
          <cell r="H377"/>
          <cell r="I377" t="str">
            <v>明治33年1月0日まで</v>
          </cell>
          <cell r="J377" t="str">
            <v>有</v>
          </cell>
          <cell r="K377"/>
          <cell r="L377"/>
          <cell r="M377"/>
          <cell r="N377" t="str">
            <v>明治33年1月0日</v>
          </cell>
          <cell r="O377" t="str">
            <v>()</v>
          </cell>
          <cell r="P377">
            <v>0</v>
          </cell>
          <cell r="Q377" t="str">
            <v>契約金額の100分の5以上の契約保証金を納付</v>
          </cell>
          <cell r="R377">
            <v>0</v>
          </cell>
          <cell r="S377">
            <v>0</v>
          </cell>
          <cell r="T377"/>
          <cell r="U377" t="str">
            <v>明治33年1月0日</v>
          </cell>
          <cell r="V377"/>
          <cell r="W377" t="e">
            <v>#N/A</v>
          </cell>
          <cell r="X377"/>
          <cell r="Y377" t="e">
            <v>#N/A</v>
          </cell>
          <cell r="Z377"/>
          <cell r="AA377" t="e">
            <v>#N/A</v>
          </cell>
          <cell r="AB377"/>
          <cell r="AC377" t="e">
            <v>#N/A</v>
          </cell>
          <cell r="AD377"/>
          <cell r="AE377" t="e">
            <v>#N/A</v>
          </cell>
          <cell r="AF377"/>
          <cell r="AG377" t="e">
            <v>#N/A</v>
          </cell>
          <cell r="AH377"/>
          <cell r="AI377" t="e">
            <v>#N/A</v>
          </cell>
          <cell r="AJ377"/>
          <cell r="AK377" t="e">
            <v>#N/A</v>
          </cell>
          <cell r="AL377"/>
          <cell r="AM377" t="e">
            <v>#N/A</v>
          </cell>
          <cell r="AN377"/>
          <cell r="AO377" t="e">
            <v>#N/A</v>
          </cell>
          <cell r="AP377"/>
          <cell r="AQ377" t="e">
            <v>#N/A</v>
          </cell>
          <cell r="AR377"/>
          <cell r="AS377" t="e">
            <v>#N/A</v>
          </cell>
          <cell r="AT377"/>
          <cell r="AU377" t="e">
            <v>#N/A</v>
          </cell>
          <cell r="AV377"/>
          <cell r="AW377" t="e">
            <v>#N/A</v>
          </cell>
          <cell r="AX377"/>
          <cell r="AY377" t="e">
            <v>#N/A</v>
          </cell>
          <cell r="AZ377" t="str">
            <v>明治33年1月0日</v>
          </cell>
          <cell r="BA377">
            <v>0</v>
          </cell>
          <cell r="BB377"/>
          <cell r="BC377" t="e">
            <v>#N/A</v>
          </cell>
          <cell r="BD377"/>
          <cell r="BE377" t="e">
            <v>#N/A</v>
          </cell>
          <cell r="BF377"/>
          <cell r="BG377" t="e">
            <v>#N/A</v>
          </cell>
          <cell r="BH377"/>
          <cell r="BI377" t="e">
            <v>#N/A</v>
          </cell>
          <cell r="BJ377"/>
          <cell r="BK377" t="e">
            <v>#N/A</v>
          </cell>
          <cell r="BL377"/>
          <cell r="BM377" t="e">
            <v>#N/A</v>
          </cell>
          <cell r="BN377"/>
          <cell r="BO377" t="e">
            <v>#N/A</v>
          </cell>
          <cell r="BP377"/>
          <cell r="BQ377" t="e">
            <v>#N/A</v>
          </cell>
          <cell r="BR377"/>
          <cell r="BS377" t="e">
            <v>#N/A</v>
          </cell>
          <cell r="BT377"/>
          <cell r="BU377" t="e">
            <v>#N/A</v>
          </cell>
          <cell r="BV377"/>
          <cell r="BW377" t="e">
            <v>#N/A</v>
          </cell>
          <cell r="BX377"/>
          <cell r="BY377" t="e">
            <v>#N/A</v>
          </cell>
          <cell r="BZ377"/>
          <cell r="CA377" t="e">
            <v>#N/A</v>
          </cell>
          <cell r="CB377"/>
          <cell r="CC377" t="e">
            <v>#N/A</v>
          </cell>
          <cell r="CD377"/>
          <cell r="CE377" t="e">
            <v>#N/A</v>
          </cell>
          <cell r="CF377">
            <v>0</v>
          </cell>
          <cell r="CG377">
            <v>0</v>
          </cell>
          <cell r="CH377" t="e">
            <v>#VALUE!</v>
          </cell>
          <cell r="CI377">
            <v>0</v>
          </cell>
        </row>
        <row r="378">
          <cell r="A378">
            <v>376</v>
          </cell>
          <cell r="B378">
            <v>0</v>
          </cell>
          <cell r="C378" t="str">
            <v>県単事業</v>
          </cell>
          <cell r="D378"/>
          <cell r="E378"/>
          <cell r="F378">
            <v>0</v>
          </cell>
          <cell r="G378"/>
          <cell r="H378"/>
          <cell r="I378" t="str">
            <v>明治33年1月0日まで</v>
          </cell>
          <cell r="J378" t="str">
            <v>有</v>
          </cell>
          <cell r="K378"/>
          <cell r="L378"/>
          <cell r="M378"/>
          <cell r="N378" t="str">
            <v>明治33年1月0日</v>
          </cell>
          <cell r="O378" t="str">
            <v>()</v>
          </cell>
          <cell r="P378">
            <v>0</v>
          </cell>
          <cell r="Q378" t="str">
            <v>契約金額の100分の5以上の契約保証金を納付</v>
          </cell>
          <cell r="R378">
            <v>0</v>
          </cell>
          <cell r="S378">
            <v>0</v>
          </cell>
          <cell r="T378"/>
          <cell r="U378" t="str">
            <v>明治33年1月0日</v>
          </cell>
          <cell r="V378"/>
          <cell r="W378" t="e">
            <v>#N/A</v>
          </cell>
          <cell r="X378"/>
          <cell r="Y378" t="e">
            <v>#N/A</v>
          </cell>
          <cell r="Z378"/>
          <cell r="AA378" t="e">
            <v>#N/A</v>
          </cell>
          <cell r="AB378"/>
          <cell r="AC378" t="e">
            <v>#N/A</v>
          </cell>
          <cell r="AD378"/>
          <cell r="AE378" t="e">
            <v>#N/A</v>
          </cell>
          <cell r="AF378"/>
          <cell r="AG378" t="e">
            <v>#N/A</v>
          </cell>
          <cell r="AH378"/>
          <cell r="AI378" t="e">
            <v>#N/A</v>
          </cell>
          <cell r="AJ378"/>
          <cell r="AK378" t="e">
            <v>#N/A</v>
          </cell>
          <cell r="AL378"/>
          <cell r="AM378" t="e">
            <v>#N/A</v>
          </cell>
          <cell r="AN378"/>
          <cell r="AO378" t="e">
            <v>#N/A</v>
          </cell>
          <cell r="AP378"/>
          <cell r="AQ378" t="e">
            <v>#N/A</v>
          </cell>
          <cell r="AR378"/>
          <cell r="AS378" t="e">
            <v>#N/A</v>
          </cell>
          <cell r="AT378"/>
          <cell r="AU378" t="e">
            <v>#N/A</v>
          </cell>
          <cell r="AV378"/>
          <cell r="AW378" t="e">
            <v>#N/A</v>
          </cell>
          <cell r="AX378"/>
          <cell r="AY378" t="e">
            <v>#N/A</v>
          </cell>
          <cell r="AZ378" t="str">
            <v>明治33年1月0日</v>
          </cell>
          <cell r="BA378">
            <v>0</v>
          </cell>
          <cell r="BB378"/>
          <cell r="BC378" t="e">
            <v>#N/A</v>
          </cell>
          <cell r="BD378"/>
          <cell r="BE378" t="e">
            <v>#N/A</v>
          </cell>
          <cell r="BF378"/>
          <cell r="BG378" t="e">
            <v>#N/A</v>
          </cell>
          <cell r="BH378"/>
          <cell r="BI378" t="e">
            <v>#N/A</v>
          </cell>
          <cell r="BJ378"/>
          <cell r="BK378" t="e">
            <v>#N/A</v>
          </cell>
          <cell r="BL378"/>
          <cell r="BM378" t="e">
            <v>#N/A</v>
          </cell>
          <cell r="BN378"/>
          <cell r="BO378" t="e">
            <v>#N/A</v>
          </cell>
          <cell r="BP378"/>
          <cell r="BQ378" t="e">
            <v>#N/A</v>
          </cell>
          <cell r="BR378"/>
          <cell r="BS378" t="e">
            <v>#N/A</v>
          </cell>
          <cell r="BT378"/>
          <cell r="BU378" t="e">
            <v>#N/A</v>
          </cell>
          <cell r="BV378"/>
          <cell r="BW378" t="e">
            <v>#N/A</v>
          </cell>
          <cell r="BX378"/>
          <cell r="BY378" t="e">
            <v>#N/A</v>
          </cell>
          <cell r="BZ378"/>
          <cell r="CA378" t="e">
            <v>#N/A</v>
          </cell>
          <cell r="CB378"/>
          <cell r="CC378" t="e">
            <v>#N/A</v>
          </cell>
          <cell r="CD378"/>
          <cell r="CE378" t="e">
            <v>#N/A</v>
          </cell>
          <cell r="CF378">
            <v>0</v>
          </cell>
          <cell r="CG378">
            <v>0</v>
          </cell>
          <cell r="CH378" t="e">
            <v>#VALUE!</v>
          </cell>
          <cell r="CI378">
            <v>0</v>
          </cell>
        </row>
        <row r="379">
          <cell r="A379">
            <v>377</v>
          </cell>
          <cell r="B379">
            <v>0</v>
          </cell>
          <cell r="C379" t="str">
            <v>県単事業</v>
          </cell>
          <cell r="D379"/>
          <cell r="E379"/>
          <cell r="F379">
            <v>0</v>
          </cell>
          <cell r="G379"/>
          <cell r="H379"/>
          <cell r="I379" t="str">
            <v>明治33年1月0日まで</v>
          </cell>
          <cell r="J379" t="str">
            <v>有</v>
          </cell>
          <cell r="K379"/>
          <cell r="L379"/>
          <cell r="M379"/>
          <cell r="N379" t="str">
            <v>明治33年1月0日</v>
          </cell>
          <cell r="O379" t="str">
            <v>()</v>
          </cell>
          <cell r="P379">
            <v>0</v>
          </cell>
          <cell r="Q379" t="str">
            <v>契約金額の100分の5以上の契約保証金を納付</v>
          </cell>
          <cell r="R379">
            <v>0</v>
          </cell>
          <cell r="S379">
            <v>0</v>
          </cell>
          <cell r="T379"/>
          <cell r="U379" t="str">
            <v>明治33年1月0日</v>
          </cell>
          <cell r="V379"/>
          <cell r="W379" t="e">
            <v>#N/A</v>
          </cell>
          <cell r="X379"/>
          <cell r="Y379" t="e">
            <v>#N/A</v>
          </cell>
          <cell r="Z379"/>
          <cell r="AA379" t="e">
            <v>#N/A</v>
          </cell>
          <cell r="AB379"/>
          <cell r="AC379" t="e">
            <v>#N/A</v>
          </cell>
          <cell r="AD379"/>
          <cell r="AE379" t="e">
            <v>#N/A</v>
          </cell>
          <cell r="AF379"/>
          <cell r="AG379" t="e">
            <v>#N/A</v>
          </cell>
          <cell r="AH379"/>
          <cell r="AI379" t="e">
            <v>#N/A</v>
          </cell>
          <cell r="AJ379"/>
          <cell r="AK379" t="e">
            <v>#N/A</v>
          </cell>
          <cell r="AL379"/>
          <cell r="AM379" t="e">
            <v>#N/A</v>
          </cell>
          <cell r="AN379"/>
          <cell r="AO379" t="e">
            <v>#N/A</v>
          </cell>
          <cell r="AP379"/>
          <cell r="AQ379" t="e">
            <v>#N/A</v>
          </cell>
          <cell r="AR379"/>
          <cell r="AS379" t="e">
            <v>#N/A</v>
          </cell>
          <cell r="AT379"/>
          <cell r="AU379" t="e">
            <v>#N/A</v>
          </cell>
          <cell r="AV379"/>
          <cell r="AW379" t="e">
            <v>#N/A</v>
          </cell>
          <cell r="AX379"/>
          <cell r="AY379" t="e">
            <v>#N/A</v>
          </cell>
          <cell r="AZ379" t="str">
            <v>明治33年1月0日</v>
          </cell>
          <cell r="BA379">
            <v>0</v>
          </cell>
          <cell r="BB379"/>
          <cell r="BC379" t="e">
            <v>#N/A</v>
          </cell>
          <cell r="BD379"/>
          <cell r="BE379" t="e">
            <v>#N/A</v>
          </cell>
          <cell r="BF379"/>
          <cell r="BG379" t="e">
            <v>#N/A</v>
          </cell>
          <cell r="BH379"/>
          <cell r="BI379" t="e">
            <v>#N/A</v>
          </cell>
          <cell r="BJ379"/>
          <cell r="BK379" t="e">
            <v>#N/A</v>
          </cell>
          <cell r="BL379"/>
          <cell r="BM379" t="e">
            <v>#N/A</v>
          </cell>
          <cell r="BN379"/>
          <cell r="BO379" t="e">
            <v>#N/A</v>
          </cell>
          <cell r="BP379"/>
          <cell r="BQ379" t="e">
            <v>#N/A</v>
          </cell>
          <cell r="BR379"/>
          <cell r="BS379" t="e">
            <v>#N/A</v>
          </cell>
          <cell r="BT379"/>
          <cell r="BU379" t="e">
            <v>#N/A</v>
          </cell>
          <cell r="BV379"/>
          <cell r="BW379" t="e">
            <v>#N/A</v>
          </cell>
          <cell r="BX379"/>
          <cell r="BY379" t="e">
            <v>#N/A</v>
          </cell>
          <cell r="BZ379"/>
          <cell r="CA379" t="e">
            <v>#N/A</v>
          </cell>
          <cell r="CB379"/>
          <cell r="CC379" t="e">
            <v>#N/A</v>
          </cell>
          <cell r="CD379"/>
          <cell r="CE379" t="e">
            <v>#N/A</v>
          </cell>
          <cell r="CF379">
            <v>0</v>
          </cell>
          <cell r="CG379">
            <v>0</v>
          </cell>
          <cell r="CH379" t="e">
            <v>#VALUE!</v>
          </cell>
          <cell r="CI379">
            <v>0</v>
          </cell>
        </row>
        <row r="380">
          <cell r="A380">
            <v>378</v>
          </cell>
          <cell r="B380">
            <v>0</v>
          </cell>
          <cell r="C380" t="str">
            <v>県単事業</v>
          </cell>
          <cell r="D380"/>
          <cell r="E380"/>
          <cell r="F380">
            <v>0</v>
          </cell>
          <cell r="G380"/>
          <cell r="H380"/>
          <cell r="I380" t="str">
            <v>明治33年1月0日まで</v>
          </cell>
          <cell r="J380" t="str">
            <v>有</v>
          </cell>
          <cell r="K380"/>
          <cell r="L380"/>
          <cell r="M380"/>
          <cell r="N380" t="str">
            <v>明治33年1月0日</v>
          </cell>
          <cell r="O380" t="str">
            <v>()</v>
          </cell>
          <cell r="P380">
            <v>0</v>
          </cell>
          <cell r="Q380" t="str">
            <v>契約金額の100分の5以上の契約保証金を納付</v>
          </cell>
          <cell r="R380">
            <v>0</v>
          </cell>
          <cell r="S380">
            <v>0</v>
          </cell>
          <cell r="T380"/>
          <cell r="U380" t="str">
            <v>明治33年1月0日</v>
          </cell>
          <cell r="V380"/>
          <cell r="W380" t="e">
            <v>#N/A</v>
          </cell>
          <cell r="X380"/>
          <cell r="Y380" t="e">
            <v>#N/A</v>
          </cell>
          <cell r="Z380"/>
          <cell r="AA380" t="e">
            <v>#N/A</v>
          </cell>
          <cell r="AB380"/>
          <cell r="AC380" t="e">
            <v>#N/A</v>
          </cell>
          <cell r="AD380"/>
          <cell r="AE380" t="e">
            <v>#N/A</v>
          </cell>
          <cell r="AF380"/>
          <cell r="AG380" t="e">
            <v>#N/A</v>
          </cell>
          <cell r="AH380"/>
          <cell r="AI380" t="e">
            <v>#N/A</v>
          </cell>
          <cell r="AJ380"/>
          <cell r="AK380" t="e">
            <v>#N/A</v>
          </cell>
          <cell r="AL380"/>
          <cell r="AM380" t="e">
            <v>#N/A</v>
          </cell>
          <cell r="AN380"/>
          <cell r="AO380" t="e">
            <v>#N/A</v>
          </cell>
          <cell r="AP380"/>
          <cell r="AQ380" t="e">
            <v>#N/A</v>
          </cell>
          <cell r="AR380"/>
          <cell r="AS380" t="e">
            <v>#N/A</v>
          </cell>
          <cell r="AT380"/>
          <cell r="AU380" t="e">
            <v>#N/A</v>
          </cell>
          <cell r="AV380"/>
          <cell r="AW380" t="e">
            <v>#N/A</v>
          </cell>
          <cell r="AX380"/>
          <cell r="AY380" t="e">
            <v>#N/A</v>
          </cell>
          <cell r="AZ380" t="str">
            <v>明治33年1月0日</v>
          </cell>
          <cell r="BA380">
            <v>0</v>
          </cell>
          <cell r="BB380"/>
          <cell r="BC380" t="e">
            <v>#N/A</v>
          </cell>
          <cell r="BD380"/>
          <cell r="BE380" t="e">
            <v>#N/A</v>
          </cell>
          <cell r="BF380"/>
          <cell r="BG380" t="e">
            <v>#N/A</v>
          </cell>
          <cell r="BH380"/>
          <cell r="BI380" t="e">
            <v>#N/A</v>
          </cell>
          <cell r="BJ380"/>
          <cell r="BK380" t="e">
            <v>#N/A</v>
          </cell>
          <cell r="BL380"/>
          <cell r="BM380" t="e">
            <v>#N/A</v>
          </cell>
          <cell r="BN380"/>
          <cell r="BO380" t="e">
            <v>#N/A</v>
          </cell>
          <cell r="BP380"/>
          <cell r="BQ380" t="e">
            <v>#N/A</v>
          </cell>
          <cell r="BR380"/>
          <cell r="BS380" t="e">
            <v>#N/A</v>
          </cell>
          <cell r="BT380"/>
          <cell r="BU380" t="e">
            <v>#N/A</v>
          </cell>
          <cell r="BV380"/>
          <cell r="BW380" t="e">
            <v>#N/A</v>
          </cell>
          <cell r="BX380"/>
          <cell r="BY380" t="e">
            <v>#N/A</v>
          </cell>
          <cell r="BZ380"/>
          <cell r="CA380" t="e">
            <v>#N/A</v>
          </cell>
          <cell r="CB380"/>
          <cell r="CC380" t="e">
            <v>#N/A</v>
          </cell>
          <cell r="CD380"/>
          <cell r="CE380" t="e">
            <v>#N/A</v>
          </cell>
          <cell r="CF380">
            <v>0</v>
          </cell>
          <cell r="CG380">
            <v>0</v>
          </cell>
          <cell r="CH380" t="e">
            <v>#VALUE!</v>
          </cell>
          <cell r="CI380">
            <v>0</v>
          </cell>
        </row>
        <row r="381">
          <cell r="A381">
            <v>379</v>
          </cell>
          <cell r="B381">
            <v>0</v>
          </cell>
          <cell r="C381" t="str">
            <v>県単事業</v>
          </cell>
          <cell r="D381"/>
          <cell r="E381"/>
          <cell r="F381">
            <v>0</v>
          </cell>
          <cell r="G381"/>
          <cell r="H381"/>
          <cell r="I381" t="str">
            <v>明治33年1月0日まで</v>
          </cell>
          <cell r="J381" t="str">
            <v>有</v>
          </cell>
          <cell r="K381"/>
          <cell r="L381"/>
          <cell r="M381"/>
          <cell r="N381" t="str">
            <v>明治33年1月0日</v>
          </cell>
          <cell r="O381" t="str">
            <v>()</v>
          </cell>
          <cell r="P381">
            <v>0</v>
          </cell>
          <cell r="Q381" t="str">
            <v>契約金額の100分の5以上の契約保証金を納付</v>
          </cell>
          <cell r="R381">
            <v>0</v>
          </cell>
          <cell r="S381">
            <v>0</v>
          </cell>
          <cell r="T381"/>
          <cell r="U381" t="str">
            <v>明治33年1月0日</v>
          </cell>
          <cell r="V381"/>
          <cell r="W381" t="e">
            <v>#N/A</v>
          </cell>
          <cell r="X381"/>
          <cell r="Y381" t="e">
            <v>#N/A</v>
          </cell>
          <cell r="Z381"/>
          <cell r="AA381" t="e">
            <v>#N/A</v>
          </cell>
          <cell r="AB381"/>
          <cell r="AC381" t="e">
            <v>#N/A</v>
          </cell>
          <cell r="AD381"/>
          <cell r="AE381" t="e">
            <v>#N/A</v>
          </cell>
          <cell r="AF381"/>
          <cell r="AG381" t="e">
            <v>#N/A</v>
          </cell>
          <cell r="AH381"/>
          <cell r="AI381" t="e">
            <v>#N/A</v>
          </cell>
          <cell r="AJ381"/>
          <cell r="AK381" t="e">
            <v>#N/A</v>
          </cell>
          <cell r="AL381"/>
          <cell r="AM381" t="e">
            <v>#N/A</v>
          </cell>
          <cell r="AN381"/>
          <cell r="AO381" t="e">
            <v>#N/A</v>
          </cell>
          <cell r="AP381"/>
          <cell r="AQ381" t="e">
            <v>#N/A</v>
          </cell>
          <cell r="AR381"/>
          <cell r="AS381" t="e">
            <v>#N/A</v>
          </cell>
          <cell r="AT381"/>
          <cell r="AU381" t="e">
            <v>#N/A</v>
          </cell>
          <cell r="AV381"/>
          <cell r="AW381" t="e">
            <v>#N/A</v>
          </cell>
          <cell r="AX381"/>
          <cell r="AY381" t="e">
            <v>#N/A</v>
          </cell>
          <cell r="AZ381" t="str">
            <v>明治33年1月0日</v>
          </cell>
          <cell r="BA381">
            <v>0</v>
          </cell>
          <cell r="BB381"/>
          <cell r="BC381" t="e">
            <v>#N/A</v>
          </cell>
          <cell r="BD381"/>
          <cell r="BE381" t="e">
            <v>#N/A</v>
          </cell>
          <cell r="BF381"/>
          <cell r="BG381" t="e">
            <v>#N/A</v>
          </cell>
          <cell r="BH381"/>
          <cell r="BI381" t="e">
            <v>#N/A</v>
          </cell>
          <cell r="BJ381"/>
          <cell r="BK381" t="e">
            <v>#N/A</v>
          </cell>
          <cell r="BL381"/>
          <cell r="BM381" t="e">
            <v>#N/A</v>
          </cell>
          <cell r="BN381"/>
          <cell r="BO381" t="e">
            <v>#N/A</v>
          </cell>
          <cell r="BP381"/>
          <cell r="BQ381" t="e">
            <v>#N/A</v>
          </cell>
          <cell r="BR381"/>
          <cell r="BS381" t="e">
            <v>#N/A</v>
          </cell>
          <cell r="BT381"/>
          <cell r="BU381" t="e">
            <v>#N/A</v>
          </cell>
          <cell r="BV381"/>
          <cell r="BW381" t="e">
            <v>#N/A</v>
          </cell>
          <cell r="BX381"/>
          <cell r="BY381" t="e">
            <v>#N/A</v>
          </cell>
          <cell r="BZ381"/>
          <cell r="CA381" t="e">
            <v>#N/A</v>
          </cell>
          <cell r="CB381"/>
          <cell r="CC381" t="e">
            <v>#N/A</v>
          </cell>
          <cell r="CD381"/>
          <cell r="CE381" t="e">
            <v>#N/A</v>
          </cell>
          <cell r="CF381">
            <v>0</v>
          </cell>
          <cell r="CG381">
            <v>0</v>
          </cell>
          <cell r="CH381" t="e">
            <v>#VALUE!</v>
          </cell>
          <cell r="CI381">
            <v>0</v>
          </cell>
        </row>
        <row r="382">
          <cell r="A382">
            <v>380</v>
          </cell>
          <cell r="B382">
            <v>0</v>
          </cell>
          <cell r="C382" t="str">
            <v>県単事業</v>
          </cell>
          <cell r="D382"/>
          <cell r="E382"/>
          <cell r="F382">
            <v>0</v>
          </cell>
          <cell r="G382"/>
          <cell r="H382"/>
          <cell r="I382" t="str">
            <v>明治33年1月0日まで</v>
          </cell>
          <cell r="J382" t="str">
            <v>有</v>
          </cell>
          <cell r="K382"/>
          <cell r="L382"/>
          <cell r="M382"/>
          <cell r="N382" t="str">
            <v>明治33年1月0日</v>
          </cell>
          <cell r="O382" t="str">
            <v>()</v>
          </cell>
          <cell r="P382">
            <v>0</v>
          </cell>
          <cell r="Q382" t="str">
            <v>契約金額の100分の5以上の契約保証金を納付</v>
          </cell>
          <cell r="R382">
            <v>0</v>
          </cell>
          <cell r="S382">
            <v>0</v>
          </cell>
          <cell r="T382"/>
          <cell r="U382" t="str">
            <v>明治33年1月0日</v>
          </cell>
          <cell r="V382"/>
          <cell r="W382" t="e">
            <v>#N/A</v>
          </cell>
          <cell r="X382"/>
          <cell r="Y382" t="e">
            <v>#N/A</v>
          </cell>
          <cell r="Z382"/>
          <cell r="AA382" t="e">
            <v>#N/A</v>
          </cell>
          <cell r="AB382"/>
          <cell r="AC382" t="e">
            <v>#N/A</v>
          </cell>
          <cell r="AD382"/>
          <cell r="AE382" t="e">
            <v>#N/A</v>
          </cell>
          <cell r="AF382"/>
          <cell r="AG382" t="e">
            <v>#N/A</v>
          </cell>
          <cell r="AH382"/>
          <cell r="AI382" t="e">
            <v>#N/A</v>
          </cell>
          <cell r="AJ382"/>
          <cell r="AK382" t="e">
            <v>#N/A</v>
          </cell>
          <cell r="AL382"/>
          <cell r="AM382" t="e">
            <v>#N/A</v>
          </cell>
          <cell r="AN382"/>
          <cell r="AO382" t="e">
            <v>#N/A</v>
          </cell>
          <cell r="AP382"/>
          <cell r="AQ382" t="e">
            <v>#N/A</v>
          </cell>
          <cell r="AR382"/>
          <cell r="AS382" t="e">
            <v>#N/A</v>
          </cell>
          <cell r="AT382"/>
          <cell r="AU382" t="e">
            <v>#N/A</v>
          </cell>
          <cell r="AV382"/>
          <cell r="AW382" t="e">
            <v>#N/A</v>
          </cell>
          <cell r="AX382"/>
          <cell r="AY382" t="e">
            <v>#N/A</v>
          </cell>
          <cell r="AZ382" t="str">
            <v>明治33年1月0日</v>
          </cell>
          <cell r="BA382">
            <v>0</v>
          </cell>
          <cell r="BB382"/>
          <cell r="BC382" t="e">
            <v>#N/A</v>
          </cell>
          <cell r="BD382"/>
          <cell r="BE382" t="e">
            <v>#N/A</v>
          </cell>
          <cell r="BF382"/>
          <cell r="BG382" t="e">
            <v>#N/A</v>
          </cell>
          <cell r="BH382"/>
          <cell r="BI382" t="e">
            <v>#N/A</v>
          </cell>
          <cell r="BJ382"/>
          <cell r="BK382" t="e">
            <v>#N/A</v>
          </cell>
          <cell r="BL382"/>
          <cell r="BM382" t="e">
            <v>#N/A</v>
          </cell>
          <cell r="BN382"/>
          <cell r="BO382" t="e">
            <v>#N/A</v>
          </cell>
          <cell r="BP382"/>
          <cell r="BQ382" t="e">
            <v>#N/A</v>
          </cell>
          <cell r="BR382"/>
          <cell r="BS382" t="e">
            <v>#N/A</v>
          </cell>
          <cell r="BT382"/>
          <cell r="BU382" t="e">
            <v>#N/A</v>
          </cell>
          <cell r="BV382"/>
          <cell r="BW382" t="e">
            <v>#N/A</v>
          </cell>
          <cell r="BX382"/>
          <cell r="BY382" t="e">
            <v>#N/A</v>
          </cell>
          <cell r="BZ382"/>
          <cell r="CA382" t="e">
            <v>#N/A</v>
          </cell>
          <cell r="CB382"/>
          <cell r="CC382" t="e">
            <v>#N/A</v>
          </cell>
          <cell r="CD382"/>
          <cell r="CE382" t="e">
            <v>#N/A</v>
          </cell>
          <cell r="CF382">
            <v>0</v>
          </cell>
          <cell r="CG382">
            <v>0</v>
          </cell>
          <cell r="CH382" t="e">
            <v>#VALUE!</v>
          </cell>
          <cell r="CI382">
            <v>0</v>
          </cell>
        </row>
        <row r="383">
          <cell r="A383">
            <v>381</v>
          </cell>
          <cell r="B383">
            <v>0</v>
          </cell>
          <cell r="C383" t="str">
            <v>県単事業</v>
          </cell>
          <cell r="D383"/>
          <cell r="E383"/>
          <cell r="F383">
            <v>0</v>
          </cell>
          <cell r="G383"/>
          <cell r="H383"/>
          <cell r="I383" t="str">
            <v>明治33年1月0日まで</v>
          </cell>
          <cell r="J383" t="str">
            <v>有</v>
          </cell>
          <cell r="K383"/>
          <cell r="L383"/>
          <cell r="M383"/>
          <cell r="N383" t="str">
            <v>明治33年1月0日</v>
          </cell>
          <cell r="O383" t="str">
            <v>()</v>
          </cell>
          <cell r="P383">
            <v>0</v>
          </cell>
          <cell r="Q383" t="str">
            <v>契約金額の100分の5以上の契約保証金を納付</v>
          </cell>
          <cell r="R383">
            <v>0</v>
          </cell>
          <cell r="S383">
            <v>0</v>
          </cell>
          <cell r="T383"/>
          <cell r="U383" t="str">
            <v>明治33年1月0日</v>
          </cell>
          <cell r="V383"/>
          <cell r="W383" t="e">
            <v>#N/A</v>
          </cell>
          <cell r="X383"/>
          <cell r="Y383" t="e">
            <v>#N/A</v>
          </cell>
          <cell r="Z383"/>
          <cell r="AA383" t="e">
            <v>#N/A</v>
          </cell>
          <cell r="AB383"/>
          <cell r="AC383" t="e">
            <v>#N/A</v>
          </cell>
          <cell r="AD383"/>
          <cell r="AE383" t="e">
            <v>#N/A</v>
          </cell>
          <cell r="AF383"/>
          <cell r="AG383" t="e">
            <v>#N/A</v>
          </cell>
          <cell r="AH383"/>
          <cell r="AI383" t="e">
            <v>#N/A</v>
          </cell>
          <cell r="AJ383"/>
          <cell r="AK383" t="e">
            <v>#N/A</v>
          </cell>
          <cell r="AL383"/>
          <cell r="AM383" t="e">
            <v>#N/A</v>
          </cell>
          <cell r="AN383"/>
          <cell r="AO383" t="e">
            <v>#N/A</v>
          </cell>
          <cell r="AP383"/>
          <cell r="AQ383" t="e">
            <v>#N/A</v>
          </cell>
          <cell r="AR383"/>
          <cell r="AS383" t="e">
            <v>#N/A</v>
          </cell>
          <cell r="AT383"/>
          <cell r="AU383" t="e">
            <v>#N/A</v>
          </cell>
          <cell r="AV383"/>
          <cell r="AW383" t="e">
            <v>#N/A</v>
          </cell>
          <cell r="AX383"/>
          <cell r="AY383" t="e">
            <v>#N/A</v>
          </cell>
          <cell r="AZ383" t="str">
            <v>明治33年1月0日</v>
          </cell>
          <cell r="BA383">
            <v>0</v>
          </cell>
          <cell r="BB383"/>
          <cell r="BC383" t="e">
            <v>#N/A</v>
          </cell>
          <cell r="BD383"/>
          <cell r="BE383" t="e">
            <v>#N/A</v>
          </cell>
          <cell r="BF383"/>
          <cell r="BG383" t="e">
            <v>#N/A</v>
          </cell>
          <cell r="BH383"/>
          <cell r="BI383" t="e">
            <v>#N/A</v>
          </cell>
          <cell r="BJ383"/>
          <cell r="BK383" t="e">
            <v>#N/A</v>
          </cell>
          <cell r="BL383"/>
          <cell r="BM383" t="e">
            <v>#N/A</v>
          </cell>
          <cell r="BN383"/>
          <cell r="BO383" t="e">
            <v>#N/A</v>
          </cell>
          <cell r="BP383"/>
          <cell r="BQ383" t="e">
            <v>#N/A</v>
          </cell>
          <cell r="BR383"/>
          <cell r="BS383" t="e">
            <v>#N/A</v>
          </cell>
          <cell r="BT383"/>
          <cell r="BU383" t="e">
            <v>#N/A</v>
          </cell>
          <cell r="BV383"/>
          <cell r="BW383" t="e">
            <v>#N/A</v>
          </cell>
          <cell r="BX383"/>
          <cell r="BY383" t="e">
            <v>#N/A</v>
          </cell>
          <cell r="BZ383"/>
          <cell r="CA383" t="e">
            <v>#N/A</v>
          </cell>
          <cell r="CB383"/>
          <cell r="CC383" t="e">
            <v>#N/A</v>
          </cell>
          <cell r="CD383"/>
          <cell r="CE383" t="e">
            <v>#N/A</v>
          </cell>
          <cell r="CF383">
            <v>0</v>
          </cell>
          <cell r="CG383">
            <v>0</v>
          </cell>
          <cell r="CH383" t="e">
            <v>#VALUE!</v>
          </cell>
          <cell r="CI383">
            <v>0</v>
          </cell>
        </row>
        <row r="384">
          <cell r="A384">
            <v>382</v>
          </cell>
          <cell r="B384">
            <v>0</v>
          </cell>
          <cell r="C384" t="str">
            <v>県単事業</v>
          </cell>
          <cell r="D384"/>
          <cell r="E384"/>
          <cell r="F384">
            <v>0</v>
          </cell>
          <cell r="G384"/>
          <cell r="H384"/>
          <cell r="I384" t="str">
            <v>明治33年1月0日まで</v>
          </cell>
          <cell r="J384" t="str">
            <v>有</v>
          </cell>
          <cell r="K384"/>
          <cell r="L384"/>
          <cell r="M384"/>
          <cell r="N384" t="str">
            <v>明治33年1月0日</v>
          </cell>
          <cell r="O384" t="str">
            <v>()</v>
          </cell>
          <cell r="P384">
            <v>0</v>
          </cell>
          <cell r="Q384" t="str">
            <v>契約金額の100分の5以上の契約保証金を納付</v>
          </cell>
          <cell r="R384">
            <v>0</v>
          </cell>
          <cell r="S384">
            <v>0</v>
          </cell>
          <cell r="T384"/>
          <cell r="U384" t="str">
            <v>明治33年1月0日</v>
          </cell>
          <cell r="V384"/>
          <cell r="W384" t="e">
            <v>#N/A</v>
          </cell>
          <cell r="X384"/>
          <cell r="Y384" t="e">
            <v>#N/A</v>
          </cell>
          <cell r="Z384"/>
          <cell r="AA384" t="e">
            <v>#N/A</v>
          </cell>
          <cell r="AB384"/>
          <cell r="AC384" t="e">
            <v>#N/A</v>
          </cell>
          <cell r="AD384"/>
          <cell r="AE384" t="e">
            <v>#N/A</v>
          </cell>
          <cell r="AF384"/>
          <cell r="AG384" t="e">
            <v>#N/A</v>
          </cell>
          <cell r="AH384"/>
          <cell r="AI384" t="e">
            <v>#N/A</v>
          </cell>
          <cell r="AJ384"/>
          <cell r="AK384" t="e">
            <v>#N/A</v>
          </cell>
          <cell r="AL384"/>
          <cell r="AM384" t="e">
            <v>#N/A</v>
          </cell>
          <cell r="AN384"/>
          <cell r="AO384" t="e">
            <v>#N/A</v>
          </cell>
          <cell r="AP384"/>
          <cell r="AQ384" t="e">
            <v>#N/A</v>
          </cell>
          <cell r="AR384"/>
          <cell r="AS384" t="e">
            <v>#N/A</v>
          </cell>
          <cell r="AT384"/>
          <cell r="AU384" t="e">
            <v>#N/A</v>
          </cell>
          <cell r="AV384"/>
          <cell r="AW384" t="e">
            <v>#N/A</v>
          </cell>
          <cell r="AX384"/>
          <cell r="AY384" t="e">
            <v>#N/A</v>
          </cell>
          <cell r="AZ384" t="str">
            <v>明治33年1月0日</v>
          </cell>
          <cell r="BA384">
            <v>0</v>
          </cell>
          <cell r="BB384"/>
          <cell r="BC384" t="e">
            <v>#N/A</v>
          </cell>
          <cell r="BD384"/>
          <cell r="BE384" t="e">
            <v>#N/A</v>
          </cell>
          <cell r="BF384"/>
          <cell r="BG384" t="e">
            <v>#N/A</v>
          </cell>
          <cell r="BH384"/>
          <cell r="BI384" t="e">
            <v>#N/A</v>
          </cell>
          <cell r="BJ384"/>
          <cell r="BK384" t="e">
            <v>#N/A</v>
          </cell>
          <cell r="BL384"/>
          <cell r="BM384" t="e">
            <v>#N/A</v>
          </cell>
          <cell r="BN384"/>
          <cell r="BO384" t="e">
            <v>#N/A</v>
          </cell>
          <cell r="BP384"/>
          <cell r="BQ384" t="e">
            <v>#N/A</v>
          </cell>
          <cell r="BR384"/>
          <cell r="BS384" t="e">
            <v>#N/A</v>
          </cell>
          <cell r="BT384"/>
          <cell r="BU384" t="e">
            <v>#N/A</v>
          </cell>
          <cell r="BV384"/>
          <cell r="BW384" t="e">
            <v>#N/A</v>
          </cell>
          <cell r="BX384"/>
          <cell r="BY384" t="e">
            <v>#N/A</v>
          </cell>
          <cell r="BZ384"/>
          <cell r="CA384" t="e">
            <v>#N/A</v>
          </cell>
          <cell r="CB384"/>
          <cell r="CC384" t="e">
            <v>#N/A</v>
          </cell>
          <cell r="CD384"/>
          <cell r="CE384" t="e">
            <v>#N/A</v>
          </cell>
          <cell r="CF384">
            <v>0</v>
          </cell>
          <cell r="CG384">
            <v>0</v>
          </cell>
          <cell r="CH384" t="e">
            <v>#VALUE!</v>
          </cell>
          <cell r="CI384">
            <v>0</v>
          </cell>
        </row>
        <row r="385">
          <cell r="A385">
            <v>383</v>
          </cell>
          <cell r="B385">
            <v>0</v>
          </cell>
          <cell r="C385" t="str">
            <v>県単事業</v>
          </cell>
          <cell r="D385"/>
          <cell r="E385"/>
          <cell r="F385">
            <v>0</v>
          </cell>
          <cell r="G385"/>
          <cell r="H385"/>
          <cell r="I385" t="str">
            <v>明治33年1月0日まで</v>
          </cell>
          <cell r="J385" t="str">
            <v>有</v>
          </cell>
          <cell r="K385"/>
          <cell r="L385"/>
          <cell r="M385"/>
          <cell r="N385" t="str">
            <v>明治33年1月0日</v>
          </cell>
          <cell r="O385" t="str">
            <v>()</v>
          </cell>
          <cell r="P385">
            <v>0</v>
          </cell>
          <cell r="Q385" t="str">
            <v>契約金額の100分の5以上の契約保証金を納付</v>
          </cell>
          <cell r="R385">
            <v>0</v>
          </cell>
          <cell r="S385">
            <v>0</v>
          </cell>
          <cell r="T385"/>
          <cell r="U385" t="str">
            <v>明治33年1月0日</v>
          </cell>
          <cell r="V385"/>
          <cell r="W385" t="e">
            <v>#N/A</v>
          </cell>
          <cell r="X385"/>
          <cell r="Y385" t="e">
            <v>#N/A</v>
          </cell>
          <cell r="Z385"/>
          <cell r="AA385" t="e">
            <v>#N/A</v>
          </cell>
          <cell r="AB385"/>
          <cell r="AC385" t="e">
            <v>#N/A</v>
          </cell>
          <cell r="AD385"/>
          <cell r="AE385" t="e">
            <v>#N/A</v>
          </cell>
          <cell r="AF385"/>
          <cell r="AG385" t="e">
            <v>#N/A</v>
          </cell>
          <cell r="AH385"/>
          <cell r="AI385" t="e">
            <v>#N/A</v>
          </cell>
          <cell r="AJ385"/>
          <cell r="AK385" t="e">
            <v>#N/A</v>
          </cell>
          <cell r="AL385"/>
          <cell r="AM385" t="e">
            <v>#N/A</v>
          </cell>
          <cell r="AN385"/>
          <cell r="AO385" t="e">
            <v>#N/A</v>
          </cell>
          <cell r="AP385"/>
          <cell r="AQ385" t="e">
            <v>#N/A</v>
          </cell>
          <cell r="AR385"/>
          <cell r="AS385" t="e">
            <v>#N/A</v>
          </cell>
          <cell r="AT385"/>
          <cell r="AU385" t="e">
            <v>#N/A</v>
          </cell>
          <cell r="AV385"/>
          <cell r="AW385" t="e">
            <v>#N/A</v>
          </cell>
          <cell r="AX385"/>
          <cell r="AY385" t="e">
            <v>#N/A</v>
          </cell>
          <cell r="AZ385" t="str">
            <v>明治33年1月0日</v>
          </cell>
          <cell r="BA385">
            <v>0</v>
          </cell>
          <cell r="BB385"/>
          <cell r="BC385" t="e">
            <v>#N/A</v>
          </cell>
          <cell r="BD385"/>
          <cell r="BE385" t="e">
            <v>#N/A</v>
          </cell>
          <cell r="BF385"/>
          <cell r="BG385" t="e">
            <v>#N/A</v>
          </cell>
          <cell r="BH385"/>
          <cell r="BI385" t="e">
            <v>#N/A</v>
          </cell>
          <cell r="BJ385"/>
          <cell r="BK385" t="e">
            <v>#N/A</v>
          </cell>
          <cell r="BL385"/>
          <cell r="BM385" t="e">
            <v>#N/A</v>
          </cell>
          <cell r="BN385"/>
          <cell r="BO385" t="e">
            <v>#N/A</v>
          </cell>
          <cell r="BP385"/>
          <cell r="BQ385" t="e">
            <v>#N/A</v>
          </cell>
          <cell r="BR385"/>
          <cell r="BS385" t="e">
            <v>#N/A</v>
          </cell>
          <cell r="BT385"/>
          <cell r="BU385" t="e">
            <v>#N/A</v>
          </cell>
          <cell r="BV385"/>
          <cell r="BW385" t="e">
            <v>#N/A</v>
          </cell>
          <cell r="BX385"/>
          <cell r="BY385" t="e">
            <v>#N/A</v>
          </cell>
          <cell r="BZ385"/>
          <cell r="CA385" t="e">
            <v>#N/A</v>
          </cell>
          <cell r="CB385"/>
          <cell r="CC385" t="e">
            <v>#N/A</v>
          </cell>
          <cell r="CD385"/>
          <cell r="CE385" t="e">
            <v>#N/A</v>
          </cell>
          <cell r="CF385">
            <v>0</v>
          </cell>
          <cell r="CG385">
            <v>0</v>
          </cell>
          <cell r="CH385" t="e">
            <v>#VALUE!</v>
          </cell>
          <cell r="CI385">
            <v>0</v>
          </cell>
        </row>
        <row r="386">
          <cell r="A386">
            <v>384</v>
          </cell>
          <cell r="B386">
            <v>0</v>
          </cell>
          <cell r="C386" t="str">
            <v>県単事業</v>
          </cell>
          <cell r="D386"/>
          <cell r="E386"/>
          <cell r="F386">
            <v>0</v>
          </cell>
          <cell r="G386"/>
          <cell r="H386"/>
          <cell r="I386" t="str">
            <v>明治33年1月0日まで</v>
          </cell>
          <cell r="J386" t="str">
            <v>有</v>
          </cell>
          <cell r="K386"/>
          <cell r="L386"/>
          <cell r="M386"/>
          <cell r="N386" t="str">
            <v>明治33年1月0日</v>
          </cell>
          <cell r="O386" t="str">
            <v>()</v>
          </cell>
          <cell r="P386">
            <v>0</v>
          </cell>
          <cell r="Q386" t="str">
            <v>契約金額の100分の5以上の契約保証金を納付</v>
          </cell>
          <cell r="R386">
            <v>0</v>
          </cell>
          <cell r="S386">
            <v>0</v>
          </cell>
          <cell r="T386"/>
          <cell r="U386" t="str">
            <v>明治33年1月0日</v>
          </cell>
          <cell r="V386"/>
          <cell r="W386" t="e">
            <v>#N/A</v>
          </cell>
          <cell r="X386"/>
          <cell r="Y386" t="e">
            <v>#N/A</v>
          </cell>
          <cell r="Z386"/>
          <cell r="AA386" t="e">
            <v>#N/A</v>
          </cell>
          <cell r="AB386"/>
          <cell r="AC386" t="e">
            <v>#N/A</v>
          </cell>
          <cell r="AD386"/>
          <cell r="AE386" t="e">
            <v>#N/A</v>
          </cell>
          <cell r="AF386"/>
          <cell r="AG386" t="e">
            <v>#N/A</v>
          </cell>
          <cell r="AH386"/>
          <cell r="AI386" t="e">
            <v>#N/A</v>
          </cell>
          <cell r="AJ386"/>
          <cell r="AK386" t="e">
            <v>#N/A</v>
          </cell>
          <cell r="AL386"/>
          <cell r="AM386" t="e">
            <v>#N/A</v>
          </cell>
          <cell r="AN386"/>
          <cell r="AO386" t="e">
            <v>#N/A</v>
          </cell>
          <cell r="AP386"/>
          <cell r="AQ386" t="e">
            <v>#N/A</v>
          </cell>
          <cell r="AR386"/>
          <cell r="AS386" t="e">
            <v>#N/A</v>
          </cell>
          <cell r="AT386"/>
          <cell r="AU386" t="e">
            <v>#N/A</v>
          </cell>
          <cell r="AV386"/>
          <cell r="AW386" t="e">
            <v>#N/A</v>
          </cell>
          <cell r="AX386"/>
          <cell r="AY386" t="e">
            <v>#N/A</v>
          </cell>
          <cell r="AZ386" t="str">
            <v>明治33年1月0日</v>
          </cell>
          <cell r="BA386">
            <v>0</v>
          </cell>
          <cell r="BB386"/>
          <cell r="BC386" t="e">
            <v>#N/A</v>
          </cell>
          <cell r="BD386"/>
          <cell r="BE386" t="e">
            <v>#N/A</v>
          </cell>
          <cell r="BF386"/>
          <cell r="BG386" t="e">
            <v>#N/A</v>
          </cell>
          <cell r="BH386"/>
          <cell r="BI386" t="e">
            <v>#N/A</v>
          </cell>
          <cell r="BJ386"/>
          <cell r="BK386" t="e">
            <v>#N/A</v>
          </cell>
          <cell r="BL386"/>
          <cell r="BM386" t="e">
            <v>#N/A</v>
          </cell>
          <cell r="BN386"/>
          <cell r="BO386" t="e">
            <v>#N/A</v>
          </cell>
          <cell r="BP386"/>
          <cell r="BQ386" t="e">
            <v>#N/A</v>
          </cell>
          <cell r="BR386"/>
          <cell r="BS386" t="e">
            <v>#N/A</v>
          </cell>
          <cell r="BT386"/>
          <cell r="BU386" t="e">
            <v>#N/A</v>
          </cell>
          <cell r="BV386"/>
          <cell r="BW386" t="e">
            <v>#N/A</v>
          </cell>
          <cell r="BX386"/>
          <cell r="BY386" t="e">
            <v>#N/A</v>
          </cell>
          <cell r="BZ386"/>
          <cell r="CA386" t="e">
            <v>#N/A</v>
          </cell>
          <cell r="CB386"/>
          <cell r="CC386" t="e">
            <v>#N/A</v>
          </cell>
          <cell r="CD386"/>
          <cell r="CE386" t="e">
            <v>#N/A</v>
          </cell>
          <cell r="CF386">
            <v>0</v>
          </cell>
          <cell r="CG386">
            <v>0</v>
          </cell>
          <cell r="CH386" t="e">
            <v>#VALUE!</v>
          </cell>
          <cell r="CI386">
            <v>0</v>
          </cell>
        </row>
        <row r="387">
          <cell r="A387">
            <v>385</v>
          </cell>
          <cell r="B387">
            <v>0</v>
          </cell>
          <cell r="C387" t="str">
            <v>県単事業</v>
          </cell>
          <cell r="D387"/>
          <cell r="E387"/>
          <cell r="F387">
            <v>0</v>
          </cell>
          <cell r="G387"/>
          <cell r="H387"/>
          <cell r="I387" t="str">
            <v>明治33年1月0日まで</v>
          </cell>
          <cell r="J387" t="str">
            <v>有</v>
          </cell>
          <cell r="K387"/>
          <cell r="L387"/>
          <cell r="M387"/>
          <cell r="N387" t="str">
            <v>明治33年1月0日</v>
          </cell>
          <cell r="O387" t="str">
            <v>()</v>
          </cell>
          <cell r="P387">
            <v>0</v>
          </cell>
          <cell r="Q387" t="str">
            <v>契約金額の100分の5以上の契約保証金を納付</v>
          </cell>
          <cell r="R387">
            <v>0</v>
          </cell>
          <cell r="S387">
            <v>0</v>
          </cell>
          <cell r="T387"/>
          <cell r="U387" t="str">
            <v>明治33年1月0日</v>
          </cell>
          <cell r="V387"/>
          <cell r="W387" t="e">
            <v>#N/A</v>
          </cell>
          <cell r="X387"/>
          <cell r="Y387" t="e">
            <v>#N/A</v>
          </cell>
          <cell r="Z387"/>
          <cell r="AA387" t="e">
            <v>#N/A</v>
          </cell>
          <cell r="AB387"/>
          <cell r="AC387" t="e">
            <v>#N/A</v>
          </cell>
          <cell r="AD387"/>
          <cell r="AE387" t="e">
            <v>#N/A</v>
          </cell>
          <cell r="AF387"/>
          <cell r="AG387" t="e">
            <v>#N/A</v>
          </cell>
          <cell r="AH387"/>
          <cell r="AI387" t="e">
            <v>#N/A</v>
          </cell>
          <cell r="AJ387"/>
          <cell r="AK387" t="e">
            <v>#N/A</v>
          </cell>
          <cell r="AL387"/>
          <cell r="AM387" t="e">
            <v>#N/A</v>
          </cell>
          <cell r="AN387"/>
          <cell r="AO387" t="e">
            <v>#N/A</v>
          </cell>
          <cell r="AP387"/>
          <cell r="AQ387" t="e">
            <v>#N/A</v>
          </cell>
          <cell r="AR387"/>
          <cell r="AS387" t="e">
            <v>#N/A</v>
          </cell>
          <cell r="AT387"/>
          <cell r="AU387" t="e">
            <v>#N/A</v>
          </cell>
          <cell r="AV387"/>
          <cell r="AW387" t="e">
            <v>#N/A</v>
          </cell>
          <cell r="AX387"/>
          <cell r="AY387" t="e">
            <v>#N/A</v>
          </cell>
          <cell r="AZ387" t="str">
            <v>明治33年1月0日</v>
          </cell>
          <cell r="BA387">
            <v>0</v>
          </cell>
          <cell r="BB387"/>
          <cell r="BC387" t="e">
            <v>#N/A</v>
          </cell>
          <cell r="BD387"/>
          <cell r="BE387" t="e">
            <v>#N/A</v>
          </cell>
          <cell r="BF387"/>
          <cell r="BG387" t="e">
            <v>#N/A</v>
          </cell>
          <cell r="BH387"/>
          <cell r="BI387" t="e">
            <v>#N/A</v>
          </cell>
          <cell r="BJ387"/>
          <cell r="BK387" t="e">
            <v>#N/A</v>
          </cell>
          <cell r="BL387"/>
          <cell r="BM387" t="e">
            <v>#N/A</v>
          </cell>
          <cell r="BN387"/>
          <cell r="BO387" t="e">
            <v>#N/A</v>
          </cell>
          <cell r="BP387"/>
          <cell r="BQ387" t="e">
            <v>#N/A</v>
          </cell>
          <cell r="BR387"/>
          <cell r="BS387" t="e">
            <v>#N/A</v>
          </cell>
          <cell r="BT387"/>
          <cell r="BU387" t="e">
            <v>#N/A</v>
          </cell>
          <cell r="BV387"/>
          <cell r="BW387" t="e">
            <v>#N/A</v>
          </cell>
          <cell r="BX387"/>
          <cell r="BY387" t="e">
            <v>#N/A</v>
          </cell>
          <cell r="BZ387"/>
          <cell r="CA387" t="e">
            <v>#N/A</v>
          </cell>
          <cell r="CB387"/>
          <cell r="CC387" t="e">
            <v>#N/A</v>
          </cell>
          <cell r="CD387"/>
          <cell r="CE387" t="e">
            <v>#N/A</v>
          </cell>
          <cell r="CF387">
            <v>0</v>
          </cell>
          <cell r="CG387">
            <v>0</v>
          </cell>
          <cell r="CH387" t="e">
            <v>#VALUE!</v>
          </cell>
          <cell r="CI387">
            <v>0</v>
          </cell>
        </row>
        <row r="388">
          <cell r="A388">
            <v>386</v>
          </cell>
          <cell r="B388">
            <v>0</v>
          </cell>
          <cell r="C388" t="str">
            <v>県単事業</v>
          </cell>
          <cell r="D388"/>
          <cell r="E388"/>
          <cell r="F388">
            <v>0</v>
          </cell>
          <cell r="G388"/>
          <cell r="H388"/>
          <cell r="I388" t="str">
            <v>明治33年1月0日まで</v>
          </cell>
          <cell r="J388" t="str">
            <v>有</v>
          </cell>
          <cell r="K388"/>
          <cell r="L388"/>
          <cell r="M388"/>
          <cell r="N388" t="str">
            <v>明治33年1月0日</v>
          </cell>
          <cell r="O388" t="str">
            <v>()</v>
          </cell>
          <cell r="P388">
            <v>0</v>
          </cell>
          <cell r="Q388" t="str">
            <v>契約金額の100分の5以上の契約保証金を納付</v>
          </cell>
          <cell r="R388">
            <v>0</v>
          </cell>
          <cell r="S388">
            <v>0</v>
          </cell>
          <cell r="T388"/>
          <cell r="U388" t="str">
            <v>明治33年1月0日</v>
          </cell>
          <cell r="V388"/>
          <cell r="W388" t="e">
            <v>#N/A</v>
          </cell>
          <cell r="X388"/>
          <cell r="Y388" t="e">
            <v>#N/A</v>
          </cell>
          <cell r="Z388"/>
          <cell r="AA388" t="e">
            <v>#N/A</v>
          </cell>
          <cell r="AB388"/>
          <cell r="AC388" t="e">
            <v>#N/A</v>
          </cell>
          <cell r="AD388"/>
          <cell r="AE388" t="e">
            <v>#N/A</v>
          </cell>
          <cell r="AF388"/>
          <cell r="AG388" t="e">
            <v>#N/A</v>
          </cell>
          <cell r="AH388"/>
          <cell r="AI388" t="e">
            <v>#N/A</v>
          </cell>
          <cell r="AJ388"/>
          <cell r="AK388" t="e">
            <v>#N/A</v>
          </cell>
          <cell r="AL388"/>
          <cell r="AM388" t="e">
            <v>#N/A</v>
          </cell>
          <cell r="AN388"/>
          <cell r="AO388" t="e">
            <v>#N/A</v>
          </cell>
          <cell r="AP388"/>
          <cell r="AQ388" t="e">
            <v>#N/A</v>
          </cell>
          <cell r="AR388"/>
          <cell r="AS388" t="e">
            <v>#N/A</v>
          </cell>
          <cell r="AT388"/>
          <cell r="AU388" t="e">
            <v>#N/A</v>
          </cell>
          <cell r="AV388"/>
          <cell r="AW388" t="e">
            <v>#N/A</v>
          </cell>
          <cell r="AX388"/>
          <cell r="AY388" t="e">
            <v>#N/A</v>
          </cell>
          <cell r="AZ388" t="str">
            <v>明治33年1月0日</v>
          </cell>
          <cell r="BA388">
            <v>0</v>
          </cell>
          <cell r="BB388"/>
          <cell r="BC388" t="e">
            <v>#N/A</v>
          </cell>
          <cell r="BD388"/>
          <cell r="BE388" t="e">
            <v>#N/A</v>
          </cell>
          <cell r="BF388"/>
          <cell r="BG388" t="e">
            <v>#N/A</v>
          </cell>
          <cell r="BH388"/>
          <cell r="BI388" t="e">
            <v>#N/A</v>
          </cell>
          <cell r="BJ388"/>
          <cell r="BK388" t="e">
            <v>#N/A</v>
          </cell>
          <cell r="BL388"/>
          <cell r="BM388" t="e">
            <v>#N/A</v>
          </cell>
          <cell r="BN388"/>
          <cell r="BO388" t="e">
            <v>#N/A</v>
          </cell>
          <cell r="BP388"/>
          <cell r="BQ388" t="e">
            <v>#N/A</v>
          </cell>
          <cell r="BR388"/>
          <cell r="BS388" t="e">
            <v>#N/A</v>
          </cell>
          <cell r="BT388"/>
          <cell r="BU388" t="e">
            <v>#N/A</v>
          </cell>
          <cell r="BV388"/>
          <cell r="BW388" t="e">
            <v>#N/A</v>
          </cell>
          <cell r="BX388"/>
          <cell r="BY388" t="e">
            <v>#N/A</v>
          </cell>
          <cell r="BZ388"/>
          <cell r="CA388" t="e">
            <v>#N/A</v>
          </cell>
          <cell r="CB388"/>
          <cell r="CC388" t="e">
            <v>#N/A</v>
          </cell>
          <cell r="CD388"/>
          <cell r="CE388" t="e">
            <v>#N/A</v>
          </cell>
          <cell r="CF388">
            <v>0</v>
          </cell>
          <cell r="CG388">
            <v>0</v>
          </cell>
          <cell r="CH388" t="e">
            <v>#VALUE!</v>
          </cell>
          <cell r="CI388">
            <v>0</v>
          </cell>
        </row>
        <row r="389">
          <cell r="A389">
            <v>387</v>
          </cell>
          <cell r="B389">
            <v>0</v>
          </cell>
          <cell r="C389" t="str">
            <v>県単事業</v>
          </cell>
          <cell r="D389"/>
          <cell r="E389"/>
          <cell r="F389">
            <v>0</v>
          </cell>
          <cell r="G389"/>
          <cell r="H389"/>
          <cell r="I389" t="str">
            <v>明治33年1月0日まで</v>
          </cell>
          <cell r="J389" t="str">
            <v>有</v>
          </cell>
          <cell r="K389"/>
          <cell r="L389"/>
          <cell r="M389"/>
          <cell r="N389" t="str">
            <v>明治33年1月0日</v>
          </cell>
          <cell r="O389" t="str">
            <v>()</v>
          </cell>
          <cell r="P389">
            <v>0</v>
          </cell>
          <cell r="Q389" t="str">
            <v>契約金額の100分の5以上の契約保証金を納付</v>
          </cell>
          <cell r="R389">
            <v>0</v>
          </cell>
          <cell r="S389">
            <v>0</v>
          </cell>
          <cell r="T389"/>
          <cell r="U389" t="str">
            <v>明治33年1月0日</v>
          </cell>
          <cell r="V389"/>
          <cell r="W389" t="e">
            <v>#N/A</v>
          </cell>
          <cell r="X389"/>
          <cell r="Y389" t="e">
            <v>#N/A</v>
          </cell>
          <cell r="Z389"/>
          <cell r="AA389" t="e">
            <v>#N/A</v>
          </cell>
          <cell r="AB389"/>
          <cell r="AC389" t="e">
            <v>#N/A</v>
          </cell>
          <cell r="AD389"/>
          <cell r="AE389" t="e">
            <v>#N/A</v>
          </cell>
          <cell r="AF389"/>
          <cell r="AG389" t="e">
            <v>#N/A</v>
          </cell>
          <cell r="AH389"/>
          <cell r="AI389" t="e">
            <v>#N/A</v>
          </cell>
          <cell r="AJ389"/>
          <cell r="AK389" t="e">
            <v>#N/A</v>
          </cell>
          <cell r="AL389"/>
          <cell r="AM389" t="e">
            <v>#N/A</v>
          </cell>
          <cell r="AN389"/>
          <cell r="AO389" t="e">
            <v>#N/A</v>
          </cell>
          <cell r="AP389"/>
          <cell r="AQ389" t="e">
            <v>#N/A</v>
          </cell>
          <cell r="AR389"/>
          <cell r="AS389" t="e">
            <v>#N/A</v>
          </cell>
          <cell r="AT389"/>
          <cell r="AU389" t="e">
            <v>#N/A</v>
          </cell>
          <cell r="AV389"/>
          <cell r="AW389" t="e">
            <v>#N/A</v>
          </cell>
          <cell r="AX389"/>
          <cell r="AY389" t="e">
            <v>#N/A</v>
          </cell>
          <cell r="AZ389" t="str">
            <v>明治33年1月0日</v>
          </cell>
          <cell r="BA389">
            <v>0</v>
          </cell>
          <cell r="BB389"/>
          <cell r="BC389" t="e">
            <v>#N/A</v>
          </cell>
          <cell r="BD389"/>
          <cell r="BE389" t="e">
            <v>#N/A</v>
          </cell>
          <cell r="BF389"/>
          <cell r="BG389" t="e">
            <v>#N/A</v>
          </cell>
          <cell r="BH389"/>
          <cell r="BI389" t="e">
            <v>#N/A</v>
          </cell>
          <cell r="BJ389"/>
          <cell r="BK389" t="e">
            <v>#N/A</v>
          </cell>
          <cell r="BL389"/>
          <cell r="BM389" t="e">
            <v>#N/A</v>
          </cell>
          <cell r="BN389"/>
          <cell r="BO389" t="e">
            <v>#N/A</v>
          </cell>
          <cell r="BP389"/>
          <cell r="BQ389" t="e">
            <v>#N/A</v>
          </cell>
          <cell r="BR389"/>
          <cell r="BS389" t="e">
            <v>#N/A</v>
          </cell>
          <cell r="BT389"/>
          <cell r="BU389" t="e">
            <v>#N/A</v>
          </cell>
          <cell r="BV389"/>
          <cell r="BW389" t="e">
            <v>#N/A</v>
          </cell>
          <cell r="BX389"/>
          <cell r="BY389" t="e">
            <v>#N/A</v>
          </cell>
          <cell r="BZ389"/>
          <cell r="CA389" t="e">
            <v>#N/A</v>
          </cell>
          <cell r="CB389"/>
          <cell r="CC389" t="e">
            <v>#N/A</v>
          </cell>
          <cell r="CD389"/>
          <cell r="CE389" t="e">
            <v>#N/A</v>
          </cell>
          <cell r="CF389">
            <v>0</v>
          </cell>
          <cell r="CG389">
            <v>0</v>
          </cell>
          <cell r="CH389" t="e">
            <v>#VALUE!</v>
          </cell>
          <cell r="CI389">
            <v>0</v>
          </cell>
        </row>
        <row r="390">
          <cell r="A390">
            <v>388</v>
          </cell>
          <cell r="B390">
            <v>0</v>
          </cell>
          <cell r="C390" t="str">
            <v>県単事業</v>
          </cell>
          <cell r="D390"/>
          <cell r="E390"/>
          <cell r="F390">
            <v>0</v>
          </cell>
          <cell r="G390"/>
          <cell r="H390"/>
          <cell r="I390" t="str">
            <v>明治33年1月0日まで</v>
          </cell>
          <cell r="J390" t="str">
            <v>有</v>
          </cell>
          <cell r="K390"/>
          <cell r="L390"/>
          <cell r="M390"/>
          <cell r="N390" t="str">
            <v>明治33年1月0日</v>
          </cell>
          <cell r="O390" t="str">
            <v>()</v>
          </cell>
          <cell r="P390">
            <v>0</v>
          </cell>
          <cell r="Q390" t="str">
            <v>契約金額の100分の5以上の契約保証金を納付</v>
          </cell>
          <cell r="R390">
            <v>0</v>
          </cell>
          <cell r="S390">
            <v>0</v>
          </cell>
          <cell r="T390"/>
          <cell r="U390" t="str">
            <v>明治33年1月0日</v>
          </cell>
          <cell r="V390"/>
          <cell r="W390" t="e">
            <v>#N/A</v>
          </cell>
          <cell r="X390"/>
          <cell r="Y390" t="e">
            <v>#N/A</v>
          </cell>
          <cell r="Z390"/>
          <cell r="AA390" t="e">
            <v>#N/A</v>
          </cell>
          <cell r="AB390"/>
          <cell r="AC390" t="e">
            <v>#N/A</v>
          </cell>
          <cell r="AD390"/>
          <cell r="AE390" t="e">
            <v>#N/A</v>
          </cell>
          <cell r="AF390"/>
          <cell r="AG390" t="e">
            <v>#N/A</v>
          </cell>
          <cell r="AH390"/>
          <cell r="AI390" t="e">
            <v>#N/A</v>
          </cell>
          <cell r="AJ390"/>
          <cell r="AK390" t="e">
            <v>#N/A</v>
          </cell>
          <cell r="AL390"/>
          <cell r="AM390" t="e">
            <v>#N/A</v>
          </cell>
          <cell r="AN390"/>
          <cell r="AO390" t="e">
            <v>#N/A</v>
          </cell>
          <cell r="AP390"/>
          <cell r="AQ390" t="e">
            <v>#N/A</v>
          </cell>
          <cell r="AR390"/>
          <cell r="AS390" t="e">
            <v>#N/A</v>
          </cell>
          <cell r="AT390"/>
          <cell r="AU390" t="e">
            <v>#N/A</v>
          </cell>
          <cell r="AV390"/>
          <cell r="AW390" t="e">
            <v>#N/A</v>
          </cell>
          <cell r="AX390"/>
          <cell r="AY390" t="e">
            <v>#N/A</v>
          </cell>
          <cell r="AZ390" t="str">
            <v>明治33年1月0日</v>
          </cell>
          <cell r="BA390">
            <v>0</v>
          </cell>
          <cell r="BB390"/>
          <cell r="BC390" t="e">
            <v>#N/A</v>
          </cell>
          <cell r="BD390"/>
          <cell r="BE390" t="e">
            <v>#N/A</v>
          </cell>
          <cell r="BF390"/>
          <cell r="BG390" t="e">
            <v>#N/A</v>
          </cell>
          <cell r="BH390"/>
          <cell r="BI390" t="e">
            <v>#N/A</v>
          </cell>
          <cell r="BJ390"/>
          <cell r="BK390" t="e">
            <v>#N/A</v>
          </cell>
          <cell r="BL390"/>
          <cell r="BM390" t="e">
            <v>#N/A</v>
          </cell>
          <cell r="BN390"/>
          <cell r="BO390" t="e">
            <v>#N/A</v>
          </cell>
          <cell r="BP390"/>
          <cell r="BQ390" t="e">
            <v>#N/A</v>
          </cell>
          <cell r="BR390"/>
          <cell r="BS390" t="e">
            <v>#N/A</v>
          </cell>
          <cell r="BT390"/>
          <cell r="BU390" t="e">
            <v>#N/A</v>
          </cell>
          <cell r="BV390"/>
          <cell r="BW390" t="e">
            <v>#N/A</v>
          </cell>
          <cell r="BX390"/>
          <cell r="BY390" t="e">
            <v>#N/A</v>
          </cell>
          <cell r="BZ390"/>
          <cell r="CA390" t="e">
            <v>#N/A</v>
          </cell>
          <cell r="CB390"/>
          <cell r="CC390" t="e">
            <v>#N/A</v>
          </cell>
          <cell r="CD390"/>
          <cell r="CE390" t="e">
            <v>#N/A</v>
          </cell>
          <cell r="CF390">
            <v>0</v>
          </cell>
          <cell r="CG390">
            <v>0</v>
          </cell>
          <cell r="CH390" t="e">
            <v>#VALUE!</v>
          </cell>
          <cell r="CI390">
            <v>0</v>
          </cell>
        </row>
        <row r="391">
          <cell r="A391">
            <v>389</v>
          </cell>
          <cell r="B391">
            <v>0</v>
          </cell>
          <cell r="C391" t="str">
            <v>県単事業</v>
          </cell>
          <cell r="D391"/>
          <cell r="E391"/>
          <cell r="F391">
            <v>0</v>
          </cell>
          <cell r="G391"/>
          <cell r="H391"/>
          <cell r="I391" t="str">
            <v>明治33年1月0日まで</v>
          </cell>
          <cell r="J391" t="str">
            <v>有</v>
          </cell>
          <cell r="K391"/>
          <cell r="L391"/>
          <cell r="M391"/>
          <cell r="N391" t="str">
            <v>明治33年1月0日</v>
          </cell>
          <cell r="O391" t="str">
            <v>()</v>
          </cell>
          <cell r="P391">
            <v>0</v>
          </cell>
          <cell r="Q391" t="str">
            <v>契約金額の100分の5以上の契約保証金を納付</v>
          </cell>
          <cell r="R391">
            <v>0</v>
          </cell>
          <cell r="S391">
            <v>0</v>
          </cell>
          <cell r="T391"/>
          <cell r="U391" t="str">
            <v>明治33年1月0日</v>
          </cell>
          <cell r="V391"/>
          <cell r="W391" t="e">
            <v>#N/A</v>
          </cell>
          <cell r="X391"/>
          <cell r="Y391" t="e">
            <v>#N/A</v>
          </cell>
          <cell r="Z391"/>
          <cell r="AA391" t="e">
            <v>#N/A</v>
          </cell>
          <cell r="AB391"/>
          <cell r="AC391" t="e">
            <v>#N/A</v>
          </cell>
          <cell r="AD391"/>
          <cell r="AE391" t="e">
            <v>#N/A</v>
          </cell>
          <cell r="AF391"/>
          <cell r="AG391" t="e">
            <v>#N/A</v>
          </cell>
          <cell r="AH391"/>
          <cell r="AI391" t="e">
            <v>#N/A</v>
          </cell>
          <cell r="AJ391"/>
          <cell r="AK391" t="e">
            <v>#N/A</v>
          </cell>
          <cell r="AL391"/>
          <cell r="AM391" t="e">
            <v>#N/A</v>
          </cell>
          <cell r="AN391"/>
          <cell r="AO391" t="e">
            <v>#N/A</v>
          </cell>
          <cell r="AP391"/>
          <cell r="AQ391" t="e">
            <v>#N/A</v>
          </cell>
          <cell r="AR391"/>
          <cell r="AS391" t="e">
            <v>#N/A</v>
          </cell>
          <cell r="AT391"/>
          <cell r="AU391" t="e">
            <v>#N/A</v>
          </cell>
          <cell r="AV391"/>
          <cell r="AW391" t="e">
            <v>#N/A</v>
          </cell>
          <cell r="AX391"/>
          <cell r="AY391" t="e">
            <v>#N/A</v>
          </cell>
          <cell r="AZ391" t="str">
            <v>明治33年1月0日</v>
          </cell>
          <cell r="BA391">
            <v>0</v>
          </cell>
          <cell r="BB391"/>
          <cell r="BC391" t="e">
            <v>#N/A</v>
          </cell>
          <cell r="BD391"/>
          <cell r="BE391" t="e">
            <v>#N/A</v>
          </cell>
          <cell r="BF391"/>
          <cell r="BG391" t="e">
            <v>#N/A</v>
          </cell>
          <cell r="BH391"/>
          <cell r="BI391" t="e">
            <v>#N/A</v>
          </cell>
          <cell r="BJ391"/>
          <cell r="BK391" t="e">
            <v>#N/A</v>
          </cell>
          <cell r="BL391"/>
          <cell r="BM391" t="e">
            <v>#N/A</v>
          </cell>
          <cell r="BN391"/>
          <cell r="BO391" t="e">
            <v>#N/A</v>
          </cell>
          <cell r="BP391"/>
          <cell r="BQ391" t="e">
            <v>#N/A</v>
          </cell>
          <cell r="BR391"/>
          <cell r="BS391" t="e">
            <v>#N/A</v>
          </cell>
          <cell r="BT391"/>
          <cell r="BU391" t="e">
            <v>#N/A</v>
          </cell>
          <cell r="BV391"/>
          <cell r="BW391" t="e">
            <v>#N/A</v>
          </cell>
          <cell r="BX391"/>
          <cell r="BY391" t="e">
            <v>#N/A</v>
          </cell>
          <cell r="BZ391"/>
          <cell r="CA391" t="e">
            <v>#N/A</v>
          </cell>
          <cell r="CB391"/>
          <cell r="CC391" t="e">
            <v>#N/A</v>
          </cell>
          <cell r="CD391"/>
          <cell r="CE391" t="e">
            <v>#N/A</v>
          </cell>
          <cell r="CF391">
            <v>0</v>
          </cell>
          <cell r="CG391">
            <v>0</v>
          </cell>
          <cell r="CH391" t="e">
            <v>#VALUE!</v>
          </cell>
          <cell r="CI391">
            <v>0</v>
          </cell>
        </row>
        <row r="392">
          <cell r="A392">
            <v>390</v>
          </cell>
          <cell r="B392">
            <v>0</v>
          </cell>
          <cell r="C392" t="str">
            <v>県単事業</v>
          </cell>
          <cell r="D392"/>
          <cell r="E392"/>
          <cell r="F392">
            <v>0</v>
          </cell>
          <cell r="G392"/>
          <cell r="H392"/>
          <cell r="I392" t="str">
            <v>明治33年1月0日まで</v>
          </cell>
          <cell r="J392" t="str">
            <v>有</v>
          </cell>
          <cell r="K392"/>
          <cell r="L392"/>
          <cell r="M392"/>
          <cell r="N392" t="str">
            <v>明治33年1月0日</v>
          </cell>
          <cell r="O392" t="str">
            <v>()</v>
          </cell>
          <cell r="P392">
            <v>0</v>
          </cell>
          <cell r="Q392" t="str">
            <v>契約金額の100分の5以上の契約保証金を納付</v>
          </cell>
          <cell r="R392">
            <v>0</v>
          </cell>
          <cell r="S392">
            <v>0</v>
          </cell>
          <cell r="T392"/>
          <cell r="U392" t="str">
            <v>明治33年1月0日</v>
          </cell>
          <cell r="V392"/>
          <cell r="W392" t="e">
            <v>#N/A</v>
          </cell>
          <cell r="X392"/>
          <cell r="Y392" t="e">
            <v>#N/A</v>
          </cell>
          <cell r="Z392"/>
          <cell r="AA392" t="e">
            <v>#N/A</v>
          </cell>
          <cell r="AB392"/>
          <cell r="AC392" t="e">
            <v>#N/A</v>
          </cell>
          <cell r="AD392"/>
          <cell r="AE392" t="e">
            <v>#N/A</v>
          </cell>
          <cell r="AF392"/>
          <cell r="AG392" t="e">
            <v>#N/A</v>
          </cell>
          <cell r="AH392"/>
          <cell r="AI392" t="e">
            <v>#N/A</v>
          </cell>
          <cell r="AJ392"/>
          <cell r="AK392" t="e">
            <v>#N/A</v>
          </cell>
          <cell r="AL392"/>
          <cell r="AM392" t="e">
            <v>#N/A</v>
          </cell>
          <cell r="AN392"/>
          <cell r="AO392" t="e">
            <v>#N/A</v>
          </cell>
          <cell r="AP392"/>
          <cell r="AQ392" t="e">
            <v>#N/A</v>
          </cell>
          <cell r="AR392"/>
          <cell r="AS392" t="e">
            <v>#N/A</v>
          </cell>
          <cell r="AT392"/>
          <cell r="AU392" t="e">
            <v>#N/A</v>
          </cell>
          <cell r="AV392"/>
          <cell r="AW392" t="e">
            <v>#N/A</v>
          </cell>
          <cell r="AX392"/>
          <cell r="AY392" t="e">
            <v>#N/A</v>
          </cell>
          <cell r="AZ392" t="str">
            <v>明治33年1月0日</v>
          </cell>
          <cell r="BA392">
            <v>0</v>
          </cell>
          <cell r="BB392"/>
          <cell r="BC392" t="e">
            <v>#N/A</v>
          </cell>
          <cell r="BD392"/>
          <cell r="BE392" t="e">
            <v>#N/A</v>
          </cell>
          <cell r="BF392"/>
          <cell r="BG392" t="e">
            <v>#N/A</v>
          </cell>
          <cell r="BH392"/>
          <cell r="BI392" t="e">
            <v>#N/A</v>
          </cell>
          <cell r="BJ392"/>
          <cell r="BK392" t="e">
            <v>#N/A</v>
          </cell>
          <cell r="BL392"/>
          <cell r="BM392" t="e">
            <v>#N/A</v>
          </cell>
          <cell r="BN392"/>
          <cell r="BO392" t="e">
            <v>#N/A</v>
          </cell>
          <cell r="BP392"/>
          <cell r="BQ392" t="e">
            <v>#N/A</v>
          </cell>
          <cell r="BR392"/>
          <cell r="BS392" t="e">
            <v>#N/A</v>
          </cell>
          <cell r="BT392"/>
          <cell r="BU392" t="e">
            <v>#N/A</v>
          </cell>
          <cell r="BV392"/>
          <cell r="BW392" t="e">
            <v>#N/A</v>
          </cell>
          <cell r="BX392"/>
          <cell r="BY392" t="e">
            <v>#N/A</v>
          </cell>
          <cell r="BZ392"/>
          <cell r="CA392" t="e">
            <v>#N/A</v>
          </cell>
          <cell r="CB392"/>
          <cell r="CC392" t="e">
            <v>#N/A</v>
          </cell>
          <cell r="CD392"/>
          <cell r="CE392" t="e">
            <v>#N/A</v>
          </cell>
          <cell r="CF392">
            <v>0</v>
          </cell>
          <cell r="CG392">
            <v>0</v>
          </cell>
          <cell r="CH392" t="e">
            <v>#VALUE!</v>
          </cell>
          <cell r="CI392">
            <v>0</v>
          </cell>
        </row>
        <row r="393">
          <cell r="A393">
            <v>391</v>
          </cell>
          <cell r="B393">
            <v>0</v>
          </cell>
          <cell r="C393" t="str">
            <v>県単事業</v>
          </cell>
          <cell r="D393"/>
          <cell r="E393"/>
          <cell r="F393">
            <v>0</v>
          </cell>
          <cell r="G393"/>
          <cell r="H393"/>
          <cell r="I393" t="str">
            <v>明治33年1月0日まで</v>
          </cell>
          <cell r="J393" t="str">
            <v>有</v>
          </cell>
          <cell r="K393"/>
          <cell r="L393"/>
          <cell r="M393"/>
          <cell r="N393" t="str">
            <v>明治33年1月0日</v>
          </cell>
          <cell r="O393" t="str">
            <v>()</v>
          </cell>
          <cell r="P393">
            <v>0</v>
          </cell>
          <cell r="Q393" t="str">
            <v>契約金額の100分の5以上の契約保証金を納付</v>
          </cell>
          <cell r="R393">
            <v>0</v>
          </cell>
          <cell r="S393">
            <v>0</v>
          </cell>
          <cell r="T393"/>
          <cell r="U393" t="str">
            <v>明治33年1月0日</v>
          </cell>
          <cell r="V393"/>
          <cell r="W393" t="e">
            <v>#N/A</v>
          </cell>
          <cell r="X393"/>
          <cell r="Y393" t="e">
            <v>#N/A</v>
          </cell>
          <cell r="Z393"/>
          <cell r="AA393" t="e">
            <v>#N/A</v>
          </cell>
          <cell r="AB393"/>
          <cell r="AC393" t="e">
            <v>#N/A</v>
          </cell>
          <cell r="AD393"/>
          <cell r="AE393" t="e">
            <v>#N/A</v>
          </cell>
          <cell r="AF393"/>
          <cell r="AG393" t="e">
            <v>#N/A</v>
          </cell>
          <cell r="AH393"/>
          <cell r="AI393" t="e">
            <v>#N/A</v>
          </cell>
          <cell r="AJ393"/>
          <cell r="AK393" t="e">
            <v>#N/A</v>
          </cell>
          <cell r="AL393"/>
          <cell r="AM393" t="e">
            <v>#N/A</v>
          </cell>
          <cell r="AN393"/>
          <cell r="AO393" t="e">
            <v>#N/A</v>
          </cell>
          <cell r="AP393"/>
          <cell r="AQ393" t="e">
            <v>#N/A</v>
          </cell>
          <cell r="AR393"/>
          <cell r="AS393" t="e">
            <v>#N/A</v>
          </cell>
          <cell r="AT393"/>
          <cell r="AU393" t="e">
            <v>#N/A</v>
          </cell>
          <cell r="AV393"/>
          <cell r="AW393" t="e">
            <v>#N/A</v>
          </cell>
          <cell r="AX393"/>
          <cell r="AY393" t="e">
            <v>#N/A</v>
          </cell>
          <cell r="AZ393" t="str">
            <v>明治33年1月0日</v>
          </cell>
          <cell r="BA393">
            <v>0</v>
          </cell>
          <cell r="BB393"/>
          <cell r="BC393" t="e">
            <v>#N/A</v>
          </cell>
          <cell r="BD393"/>
          <cell r="BE393" t="e">
            <v>#N/A</v>
          </cell>
          <cell r="BF393"/>
          <cell r="BG393" t="e">
            <v>#N/A</v>
          </cell>
          <cell r="BH393"/>
          <cell r="BI393" t="e">
            <v>#N/A</v>
          </cell>
          <cell r="BJ393"/>
          <cell r="BK393" t="e">
            <v>#N/A</v>
          </cell>
          <cell r="BL393"/>
          <cell r="BM393" t="e">
            <v>#N/A</v>
          </cell>
          <cell r="BN393"/>
          <cell r="BO393" t="e">
            <v>#N/A</v>
          </cell>
          <cell r="BP393"/>
          <cell r="BQ393" t="e">
            <v>#N/A</v>
          </cell>
          <cell r="BR393"/>
          <cell r="BS393" t="e">
            <v>#N/A</v>
          </cell>
          <cell r="BT393"/>
          <cell r="BU393" t="e">
            <v>#N/A</v>
          </cell>
          <cell r="BV393"/>
          <cell r="BW393" t="e">
            <v>#N/A</v>
          </cell>
          <cell r="BX393"/>
          <cell r="BY393" t="e">
            <v>#N/A</v>
          </cell>
          <cell r="BZ393"/>
          <cell r="CA393" t="e">
            <v>#N/A</v>
          </cell>
          <cell r="CB393"/>
          <cell r="CC393" t="e">
            <v>#N/A</v>
          </cell>
          <cell r="CD393"/>
          <cell r="CE393" t="e">
            <v>#N/A</v>
          </cell>
          <cell r="CF393">
            <v>0</v>
          </cell>
          <cell r="CG393">
            <v>0</v>
          </cell>
          <cell r="CH393" t="e">
            <v>#VALUE!</v>
          </cell>
          <cell r="CI393">
            <v>0</v>
          </cell>
        </row>
        <row r="394">
          <cell r="A394">
            <v>392</v>
          </cell>
          <cell r="B394">
            <v>0</v>
          </cell>
          <cell r="C394" t="str">
            <v>県単事業</v>
          </cell>
          <cell r="D394"/>
          <cell r="E394"/>
          <cell r="F394">
            <v>0</v>
          </cell>
          <cell r="G394"/>
          <cell r="H394"/>
          <cell r="I394" t="str">
            <v>明治33年1月0日まで</v>
          </cell>
          <cell r="J394" t="str">
            <v>有</v>
          </cell>
          <cell r="K394"/>
          <cell r="L394"/>
          <cell r="M394"/>
          <cell r="N394" t="str">
            <v>明治33年1月0日</v>
          </cell>
          <cell r="O394" t="str">
            <v>()</v>
          </cell>
          <cell r="P394">
            <v>0</v>
          </cell>
          <cell r="Q394" t="str">
            <v>契約金額の100分の5以上の契約保証金を納付</v>
          </cell>
          <cell r="R394">
            <v>0</v>
          </cell>
          <cell r="S394">
            <v>0</v>
          </cell>
          <cell r="T394"/>
          <cell r="U394" t="str">
            <v>明治33年1月0日</v>
          </cell>
          <cell r="V394"/>
          <cell r="W394" t="e">
            <v>#N/A</v>
          </cell>
          <cell r="X394"/>
          <cell r="Y394" t="e">
            <v>#N/A</v>
          </cell>
          <cell r="Z394"/>
          <cell r="AA394" t="e">
            <v>#N/A</v>
          </cell>
          <cell r="AB394"/>
          <cell r="AC394" t="e">
            <v>#N/A</v>
          </cell>
          <cell r="AD394"/>
          <cell r="AE394" t="e">
            <v>#N/A</v>
          </cell>
          <cell r="AF394"/>
          <cell r="AG394" t="e">
            <v>#N/A</v>
          </cell>
          <cell r="AH394"/>
          <cell r="AI394" t="e">
            <v>#N/A</v>
          </cell>
          <cell r="AJ394"/>
          <cell r="AK394" t="e">
            <v>#N/A</v>
          </cell>
          <cell r="AL394"/>
          <cell r="AM394" t="e">
            <v>#N/A</v>
          </cell>
          <cell r="AN394"/>
          <cell r="AO394" t="e">
            <v>#N/A</v>
          </cell>
          <cell r="AP394"/>
          <cell r="AQ394" t="e">
            <v>#N/A</v>
          </cell>
          <cell r="AR394"/>
          <cell r="AS394" t="e">
            <v>#N/A</v>
          </cell>
          <cell r="AT394"/>
          <cell r="AU394" t="e">
            <v>#N/A</v>
          </cell>
          <cell r="AV394"/>
          <cell r="AW394" t="e">
            <v>#N/A</v>
          </cell>
          <cell r="AX394"/>
          <cell r="AY394" t="e">
            <v>#N/A</v>
          </cell>
          <cell r="AZ394" t="str">
            <v>明治33年1月0日</v>
          </cell>
          <cell r="BA394">
            <v>0</v>
          </cell>
          <cell r="BB394"/>
          <cell r="BC394" t="e">
            <v>#N/A</v>
          </cell>
          <cell r="BD394"/>
          <cell r="BE394" t="e">
            <v>#N/A</v>
          </cell>
          <cell r="BF394"/>
          <cell r="BG394" t="e">
            <v>#N/A</v>
          </cell>
          <cell r="BH394"/>
          <cell r="BI394" t="e">
            <v>#N/A</v>
          </cell>
          <cell r="BJ394"/>
          <cell r="BK394" t="e">
            <v>#N/A</v>
          </cell>
          <cell r="BL394"/>
          <cell r="BM394" t="e">
            <v>#N/A</v>
          </cell>
          <cell r="BN394"/>
          <cell r="BO394" t="e">
            <v>#N/A</v>
          </cell>
          <cell r="BP394"/>
          <cell r="BQ394" t="e">
            <v>#N/A</v>
          </cell>
          <cell r="BR394"/>
          <cell r="BS394" t="e">
            <v>#N/A</v>
          </cell>
          <cell r="BT394"/>
          <cell r="BU394" t="e">
            <v>#N/A</v>
          </cell>
          <cell r="BV394"/>
          <cell r="BW394" t="e">
            <v>#N/A</v>
          </cell>
          <cell r="BX394"/>
          <cell r="BY394" t="e">
            <v>#N/A</v>
          </cell>
          <cell r="BZ394"/>
          <cell r="CA394" t="e">
            <v>#N/A</v>
          </cell>
          <cell r="CB394"/>
          <cell r="CC394" t="e">
            <v>#N/A</v>
          </cell>
          <cell r="CD394"/>
          <cell r="CE394" t="e">
            <v>#N/A</v>
          </cell>
          <cell r="CF394">
            <v>0</v>
          </cell>
          <cell r="CG394">
            <v>0</v>
          </cell>
          <cell r="CH394" t="e">
            <v>#VALUE!</v>
          </cell>
          <cell r="CI394">
            <v>0</v>
          </cell>
        </row>
        <row r="395">
          <cell r="A395">
            <v>393</v>
          </cell>
          <cell r="B395">
            <v>0</v>
          </cell>
          <cell r="C395" t="str">
            <v>県単事業</v>
          </cell>
          <cell r="D395"/>
          <cell r="E395"/>
          <cell r="F395">
            <v>0</v>
          </cell>
          <cell r="G395"/>
          <cell r="H395"/>
          <cell r="I395" t="str">
            <v>明治33年1月0日まで</v>
          </cell>
          <cell r="J395" t="str">
            <v>有</v>
          </cell>
          <cell r="K395"/>
          <cell r="L395"/>
          <cell r="M395"/>
          <cell r="N395" t="str">
            <v>明治33年1月0日</v>
          </cell>
          <cell r="O395" t="str">
            <v>()</v>
          </cell>
          <cell r="P395">
            <v>0</v>
          </cell>
          <cell r="Q395" t="str">
            <v>契約金額の100分の5以上の契約保証金を納付</v>
          </cell>
          <cell r="R395">
            <v>0</v>
          </cell>
          <cell r="S395">
            <v>0</v>
          </cell>
          <cell r="T395"/>
          <cell r="U395" t="str">
            <v>明治33年1月0日</v>
          </cell>
          <cell r="V395"/>
          <cell r="W395" t="e">
            <v>#N/A</v>
          </cell>
          <cell r="X395"/>
          <cell r="Y395" t="e">
            <v>#N/A</v>
          </cell>
          <cell r="Z395"/>
          <cell r="AA395" t="e">
            <v>#N/A</v>
          </cell>
          <cell r="AB395"/>
          <cell r="AC395" t="e">
            <v>#N/A</v>
          </cell>
          <cell r="AD395"/>
          <cell r="AE395" t="e">
            <v>#N/A</v>
          </cell>
          <cell r="AF395"/>
          <cell r="AG395" t="e">
            <v>#N/A</v>
          </cell>
          <cell r="AH395"/>
          <cell r="AI395" t="e">
            <v>#N/A</v>
          </cell>
          <cell r="AJ395"/>
          <cell r="AK395" t="e">
            <v>#N/A</v>
          </cell>
          <cell r="AL395"/>
          <cell r="AM395" t="e">
            <v>#N/A</v>
          </cell>
          <cell r="AN395"/>
          <cell r="AO395" t="e">
            <v>#N/A</v>
          </cell>
          <cell r="AP395"/>
          <cell r="AQ395" t="e">
            <v>#N/A</v>
          </cell>
          <cell r="AR395"/>
          <cell r="AS395" t="e">
            <v>#N/A</v>
          </cell>
          <cell r="AT395"/>
          <cell r="AU395" t="e">
            <v>#N/A</v>
          </cell>
          <cell r="AV395"/>
          <cell r="AW395" t="e">
            <v>#N/A</v>
          </cell>
          <cell r="AX395"/>
          <cell r="AY395" t="e">
            <v>#N/A</v>
          </cell>
          <cell r="AZ395" t="str">
            <v>明治33年1月0日</v>
          </cell>
          <cell r="BA395">
            <v>0</v>
          </cell>
          <cell r="BB395"/>
          <cell r="BC395" t="e">
            <v>#N/A</v>
          </cell>
          <cell r="BD395"/>
          <cell r="BE395" t="e">
            <v>#N/A</v>
          </cell>
          <cell r="BF395"/>
          <cell r="BG395" t="e">
            <v>#N/A</v>
          </cell>
          <cell r="BH395"/>
          <cell r="BI395" t="e">
            <v>#N/A</v>
          </cell>
          <cell r="BJ395"/>
          <cell r="BK395" t="e">
            <v>#N/A</v>
          </cell>
          <cell r="BL395"/>
          <cell r="BM395" t="e">
            <v>#N/A</v>
          </cell>
          <cell r="BN395"/>
          <cell r="BO395" t="e">
            <v>#N/A</v>
          </cell>
          <cell r="BP395"/>
          <cell r="BQ395" t="e">
            <v>#N/A</v>
          </cell>
          <cell r="BR395"/>
          <cell r="BS395" t="e">
            <v>#N/A</v>
          </cell>
          <cell r="BT395"/>
          <cell r="BU395" t="e">
            <v>#N/A</v>
          </cell>
          <cell r="BV395"/>
          <cell r="BW395" t="e">
            <v>#N/A</v>
          </cell>
          <cell r="BX395"/>
          <cell r="BY395" t="e">
            <v>#N/A</v>
          </cell>
          <cell r="BZ395"/>
          <cell r="CA395" t="e">
            <v>#N/A</v>
          </cell>
          <cell r="CB395"/>
          <cell r="CC395" t="e">
            <v>#N/A</v>
          </cell>
          <cell r="CD395"/>
          <cell r="CE395" t="e">
            <v>#N/A</v>
          </cell>
          <cell r="CF395">
            <v>0</v>
          </cell>
          <cell r="CG395">
            <v>0</v>
          </cell>
          <cell r="CH395" t="e">
            <v>#VALUE!</v>
          </cell>
          <cell r="CI395">
            <v>0</v>
          </cell>
        </row>
        <row r="396">
          <cell r="A396">
            <v>394</v>
          </cell>
          <cell r="B396">
            <v>0</v>
          </cell>
          <cell r="C396" t="str">
            <v>県単事業</v>
          </cell>
          <cell r="D396"/>
          <cell r="E396"/>
          <cell r="F396">
            <v>0</v>
          </cell>
          <cell r="G396"/>
          <cell r="H396"/>
          <cell r="I396" t="str">
            <v>明治33年1月0日まで</v>
          </cell>
          <cell r="J396" t="str">
            <v>有</v>
          </cell>
          <cell r="K396"/>
          <cell r="L396"/>
          <cell r="M396"/>
          <cell r="N396" t="str">
            <v>明治33年1月0日</v>
          </cell>
          <cell r="O396" t="str">
            <v>()</v>
          </cell>
          <cell r="P396">
            <v>0</v>
          </cell>
          <cell r="Q396" t="str">
            <v>契約金額の100分の5以上の契約保証金を納付</v>
          </cell>
          <cell r="R396">
            <v>0</v>
          </cell>
          <cell r="S396">
            <v>0</v>
          </cell>
          <cell r="T396"/>
          <cell r="U396" t="str">
            <v>明治33年1月0日</v>
          </cell>
          <cell r="V396"/>
          <cell r="W396" t="e">
            <v>#N/A</v>
          </cell>
          <cell r="X396"/>
          <cell r="Y396" t="e">
            <v>#N/A</v>
          </cell>
          <cell r="Z396"/>
          <cell r="AA396" t="e">
            <v>#N/A</v>
          </cell>
          <cell r="AB396"/>
          <cell r="AC396" t="e">
            <v>#N/A</v>
          </cell>
          <cell r="AD396"/>
          <cell r="AE396" t="e">
            <v>#N/A</v>
          </cell>
          <cell r="AF396"/>
          <cell r="AG396" t="e">
            <v>#N/A</v>
          </cell>
          <cell r="AH396"/>
          <cell r="AI396" t="e">
            <v>#N/A</v>
          </cell>
          <cell r="AJ396"/>
          <cell r="AK396" t="e">
            <v>#N/A</v>
          </cell>
          <cell r="AL396"/>
          <cell r="AM396" t="e">
            <v>#N/A</v>
          </cell>
          <cell r="AN396"/>
          <cell r="AO396" t="e">
            <v>#N/A</v>
          </cell>
          <cell r="AP396"/>
          <cell r="AQ396" t="e">
            <v>#N/A</v>
          </cell>
          <cell r="AR396"/>
          <cell r="AS396" t="e">
            <v>#N/A</v>
          </cell>
          <cell r="AT396"/>
          <cell r="AU396" t="e">
            <v>#N/A</v>
          </cell>
          <cell r="AV396"/>
          <cell r="AW396" t="e">
            <v>#N/A</v>
          </cell>
          <cell r="AX396"/>
          <cell r="AY396" t="e">
            <v>#N/A</v>
          </cell>
          <cell r="AZ396" t="str">
            <v>明治33年1月0日</v>
          </cell>
          <cell r="BA396">
            <v>0</v>
          </cell>
          <cell r="BB396"/>
          <cell r="BC396" t="e">
            <v>#N/A</v>
          </cell>
          <cell r="BD396"/>
          <cell r="BE396" t="e">
            <v>#N/A</v>
          </cell>
          <cell r="BF396"/>
          <cell r="BG396" t="e">
            <v>#N/A</v>
          </cell>
          <cell r="BH396"/>
          <cell r="BI396" t="e">
            <v>#N/A</v>
          </cell>
          <cell r="BJ396"/>
          <cell r="BK396" t="e">
            <v>#N/A</v>
          </cell>
          <cell r="BL396"/>
          <cell r="BM396" t="e">
            <v>#N/A</v>
          </cell>
          <cell r="BN396"/>
          <cell r="BO396" t="e">
            <v>#N/A</v>
          </cell>
          <cell r="BP396"/>
          <cell r="BQ396" t="e">
            <v>#N/A</v>
          </cell>
          <cell r="BR396"/>
          <cell r="BS396" t="e">
            <v>#N/A</v>
          </cell>
          <cell r="BT396"/>
          <cell r="BU396" t="e">
            <v>#N/A</v>
          </cell>
          <cell r="BV396"/>
          <cell r="BW396" t="e">
            <v>#N/A</v>
          </cell>
          <cell r="BX396"/>
          <cell r="BY396" t="e">
            <v>#N/A</v>
          </cell>
          <cell r="BZ396"/>
          <cell r="CA396" t="e">
            <v>#N/A</v>
          </cell>
          <cell r="CB396"/>
          <cell r="CC396" t="e">
            <v>#N/A</v>
          </cell>
          <cell r="CD396"/>
          <cell r="CE396" t="e">
            <v>#N/A</v>
          </cell>
          <cell r="CF396">
            <v>0</v>
          </cell>
          <cell r="CG396">
            <v>0</v>
          </cell>
          <cell r="CH396" t="e">
            <v>#VALUE!</v>
          </cell>
          <cell r="CI396">
            <v>0</v>
          </cell>
        </row>
        <row r="397">
          <cell r="A397">
            <v>395</v>
          </cell>
          <cell r="B397">
            <v>0</v>
          </cell>
          <cell r="C397" t="str">
            <v>県単事業</v>
          </cell>
          <cell r="D397"/>
          <cell r="E397"/>
          <cell r="F397">
            <v>0</v>
          </cell>
          <cell r="G397"/>
          <cell r="H397"/>
          <cell r="I397" t="str">
            <v>明治33年1月0日まで</v>
          </cell>
          <cell r="J397" t="str">
            <v>有</v>
          </cell>
          <cell r="K397"/>
          <cell r="L397"/>
          <cell r="M397"/>
          <cell r="N397" t="str">
            <v>明治33年1月0日</v>
          </cell>
          <cell r="O397" t="str">
            <v>()</v>
          </cell>
          <cell r="P397">
            <v>0</v>
          </cell>
          <cell r="Q397" t="str">
            <v>契約金額の100分の5以上の契約保証金を納付</v>
          </cell>
          <cell r="R397">
            <v>0</v>
          </cell>
          <cell r="S397">
            <v>0</v>
          </cell>
          <cell r="T397"/>
          <cell r="U397" t="str">
            <v>明治33年1月0日</v>
          </cell>
          <cell r="V397"/>
          <cell r="W397" t="e">
            <v>#N/A</v>
          </cell>
          <cell r="X397"/>
          <cell r="Y397" t="e">
            <v>#N/A</v>
          </cell>
          <cell r="Z397"/>
          <cell r="AA397" t="e">
            <v>#N/A</v>
          </cell>
          <cell r="AB397"/>
          <cell r="AC397" t="e">
            <v>#N/A</v>
          </cell>
          <cell r="AD397"/>
          <cell r="AE397" t="e">
            <v>#N/A</v>
          </cell>
          <cell r="AF397"/>
          <cell r="AG397" t="e">
            <v>#N/A</v>
          </cell>
          <cell r="AH397"/>
          <cell r="AI397" t="e">
            <v>#N/A</v>
          </cell>
          <cell r="AJ397"/>
          <cell r="AK397" t="e">
            <v>#N/A</v>
          </cell>
          <cell r="AL397"/>
          <cell r="AM397" t="e">
            <v>#N/A</v>
          </cell>
          <cell r="AN397"/>
          <cell r="AO397" t="e">
            <v>#N/A</v>
          </cell>
          <cell r="AP397"/>
          <cell r="AQ397" t="e">
            <v>#N/A</v>
          </cell>
          <cell r="AR397"/>
          <cell r="AS397" t="e">
            <v>#N/A</v>
          </cell>
          <cell r="AT397"/>
          <cell r="AU397" t="e">
            <v>#N/A</v>
          </cell>
          <cell r="AV397"/>
          <cell r="AW397" t="e">
            <v>#N/A</v>
          </cell>
          <cell r="AX397"/>
          <cell r="AY397" t="e">
            <v>#N/A</v>
          </cell>
          <cell r="AZ397" t="str">
            <v>明治33年1月0日</v>
          </cell>
          <cell r="BA397">
            <v>0</v>
          </cell>
          <cell r="BB397"/>
          <cell r="BC397" t="e">
            <v>#N/A</v>
          </cell>
          <cell r="BD397"/>
          <cell r="BE397" t="e">
            <v>#N/A</v>
          </cell>
          <cell r="BF397"/>
          <cell r="BG397" t="e">
            <v>#N/A</v>
          </cell>
          <cell r="BH397"/>
          <cell r="BI397" t="e">
            <v>#N/A</v>
          </cell>
          <cell r="BJ397"/>
          <cell r="BK397" t="e">
            <v>#N/A</v>
          </cell>
          <cell r="BL397"/>
          <cell r="BM397" t="e">
            <v>#N/A</v>
          </cell>
          <cell r="BN397"/>
          <cell r="BO397" t="e">
            <v>#N/A</v>
          </cell>
          <cell r="BP397"/>
          <cell r="BQ397" t="e">
            <v>#N/A</v>
          </cell>
          <cell r="BR397"/>
          <cell r="BS397" t="e">
            <v>#N/A</v>
          </cell>
          <cell r="BT397"/>
          <cell r="BU397" t="e">
            <v>#N/A</v>
          </cell>
          <cell r="BV397"/>
          <cell r="BW397" t="e">
            <v>#N/A</v>
          </cell>
          <cell r="BX397"/>
          <cell r="BY397" t="e">
            <v>#N/A</v>
          </cell>
          <cell r="BZ397"/>
          <cell r="CA397" t="e">
            <v>#N/A</v>
          </cell>
          <cell r="CB397"/>
          <cell r="CC397" t="e">
            <v>#N/A</v>
          </cell>
          <cell r="CD397"/>
          <cell r="CE397" t="e">
            <v>#N/A</v>
          </cell>
          <cell r="CF397">
            <v>0</v>
          </cell>
          <cell r="CG397">
            <v>0</v>
          </cell>
          <cell r="CH397" t="e">
            <v>#VALUE!</v>
          </cell>
          <cell r="CI397">
            <v>0</v>
          </cell>
        </row>
        <row r="398">
          <cell r="A398">
            <v>396</v>
          </cell>
          <cell r="B398">
            <v>0</v>
          </cell>
          <cell r="C398" t="str">
            <v>県単事業</v>
          </cell>
          <cell r="D398"/>
          <cell r="E398"/>
          <cell r="F398">
            <v>0</v>
          </cell>
          <cell r="G398"/>
          <cell r="H398"/>
          <cell r="I398" t="str">
            <v>明治33年1月0日まで</v>
          </cell>
          <cell r="J398" t="str">
            <v>有</v>
          </cell>
          <cell r="K398"/>
          <cell r="L398"/>
          <cell r="M398"/>
          <cell r="N398" t="str">
            <v>明治33年1月0日</v>
          </cell>
          <cell r="O398" t="str">
            <v>()</v>
          </cell>
          <cell r="P398">
            <v>0</v>
          </cell>
          <cell r="Q398" t="str">
            <v>契約金額の100分の5以上の契約保証金を納付</v>
          </cell>
          <cell r="R398">
            <v>0</v>
          </cell>
          <cell r="S398">
            <v>0</v>
          </cell>
          <cell r="T398"/>
          <cell r="U398" t="str">
            <v>明治33年1月0日</v>
          </cell>
          <cell r="V398"/>
          <cell r="W398" t="e">
            <v>#N/A</v>
          </cell>
          <cell r="X398"/>
          <cell r="Y398" t="e">
            <v>#N/A</v>
          </cell>
          <cell r="Z398"/>
          <cell r="AA398" t="e">
            <v>#N/A</v>
          </cell>
          <cell r="AB398"/>
          <cell r="AC398" t="e">
            <v>#N/A</v>
          </cell>
          <cell r="AD398"/>
          <cell r="AE398" t="e">
            <v>#N/A</v>
          </cell>
          <cell r="AF398"/>
          <cell r="AG398" t="e">
            <v>#N/A</v>
          </cell>
          <cell r="AH398"/>
          <cell r="AI398" t="e">
            <v>#N/A</v>
          </cell>
          <cell r="AJ398"/>
          <cell r="AK398" t="e">
            <v>#N/A</v>
          </cell>
          <cell r="AL398"/>
          <cell r="AM398" t="e">
            <v>#N/A</v>
          </cell>
          <cell r="AN398"/>
          <cell r="AO398" t="e">
            <v>#N/A</v>
          </cell>
          <cell r="AP398"/>
          <cell r="AQ398" t="e">
            <v>#N/A</v>
          </cell>
          <cell r="AR398"/>
          <cell r="AS398" t="e">
            <v>#N/A</v>
          </cell>
          <cell r="AT398"/>
          <cell r="AU398" t="e">
            <v>#N/A</v>
          </cell>
          <cell r="AV398"/>
          <cell r="AW398" t="e">
            <v>#N/A</v>
          </cell>
          <cell r="AX398"/>
          <cell r="AY398" t="e">
            <v>#N/A</v>
          </cell>
          <cell r="AZ398" t="str">
            <v>明治33年1月0日</v>
          </cell>
          <cell r="BA398">
            <v>0</v>
          </cell>
          <cell r="BB398"/>
          <cell r="BC398" t="e">
            <v>#N/A</v>
          </cell>
          <cell r="BD398"/>
          <cell r="BE398" t="e">
            <v>#N/A</v>
          </cell>
          <cell r="BF398"/>
          <cell r="BG398" t="e">
            <v>#N/A</v>
          </cell>
          <cell r="BH398"/>
          <cell r="BI398" t="e">
            <v>#N/A</v>
          </cell>
          <cell r="BJ398"/>
          <cell r="BK398" t="e">
            <v>#N/A</v>
          </cell>
          <cell r="BL398"/>
          <cell r="BM398" t="e">
            <v>#N/A</v>
          </cell>
          <cell r="BN398"/>
          <cell r="BO398" t="e">
            <v>#N/A</v>
          </cell>
          <cell r="BP398"/>
          <cell r="BQ398" t="e">
            <v>#N/A</v>
          </cell>
          <cell r="BR398"/>
          <cell r="BS398" t="e">
            <v>#N/A</v>
          </cell>
          <cell r="BT398"/>
          <cell r="BU398" t="e">
            <v>#N/A</v>
          </cell>
          <cell r="BV398"/>
          <cell r="BW398" t="e">
            <v>#N/A</v>
          </cell>
          <cell r="BX398"/>
          <cell r="BY398" t="e">
            <v>#N/A</v>
          </cell>
          <cell r="BZ398"/>
          <cell r="CA398" t="e">
            <v>#N/A</v>
          </cell>
          <cell r="CB398"/>
          <cell r="CC398" t="e">
            <v>#N/A</v>
          </cell>
          <cell r="CD398"/>
          <cell r="CE398" t="e">
            <v>#N/A</v>
          </cell>
          <cell r="CF398">
            <v>0</v>
          </cell>
          <cell r="CG398">
            <v>0</v>
          </cell>
          <cell r="CH398" t="e">
            <v>#VALUE!</v>
          </cell>
          <cell r="CI398">
            <v>0</v>
          </cell>
        </row>
        <row r="399">
          <cell r="A399">
            <v>397</v>
          </cell>
          <cell r="B399">
            <v>0</v>
          </cell>
          <cell r="C399" t="str">
            <v>県単事業</v>
          </cell>
          <cell r="D399"/>
          <cell r="E399"/>
          <cell r="F399">
            <v>0</v>
          </cell>
          <cell r="G399"/>
          <cell r="H399"/>
          <cell r="I399" t="str">
            <v>明治33年1月0日まで</v>
          </cell>
          <cell r="J399" t="str">
            <v>有</v>
          </cell>
          <cell r="K399"/>
          <cell r="L399"/>
          <cell r="M399"/>
          <cell r="N399" t="str">
            <v>明治33年1月0日</v>
          </cell>
          <cell r="O399" t="str">
            <v>()</v>
          </cell>
          <cell r="P399">
            <v>0</v>
          </cell>
          <cell r="Q399" t="str">
            <v>契約金額の100分の5以上の契約保証金を納付</v>
          </cell>
          <cell r="R399">
            <v>0</v>
          </cell>
          <cell r="S399">
            <v>0</v>
          </cell>
          <cell r="T399"/>
          <cell r="U399" t="str">
            <v>明治33年1月0日</v>
          </cell>
          <cell r="V399"/>
          <cell r="W399" t="e">
            <v>#N/A</v>
          </cell>
          <cell r="X399"/>
          <cell r="Y399" t="e">
            <v>#N/A</v>
          </cell>
          <cell r="Z399"/>
          <cell r="AA399" t="e">
            <v>#N/A</v>
          </cell>
          <cell r="AB399"/>
          <cell r="AC399" t="e">
            <v>#N/A</v>
          </cell>
          <cell r="AD399"/>
          <cell r="AE399" t="e">
            <v>#N/A</v>
          </cell>
          <cell r="AF399"/>
          <cell r="AG399" t="e">
            <v>#N/A</v>
          </cell>
          <cell r="AH399"/>
          <cell r="AI399" t="e">
            <v>#N/A</v>
          </cell>
          <cell r="AJ399"/>
          <cell r="AK399" t="e">
            <v>#N/A</v>
          </cell>
          <cell r="AL399"/>
          <cell r="AM399" t="e">
            <v>#N/A</v>
          </cell>
          <cell r="AN399"/>
          <cell r="AO399" t="e">
            <v>#N/A</v>
          </cell>
          <cell r="AP399"/>
          <cell r="AQ399" t="e">
            <v>#N/A</v>
          </cell>
          <cell r="AR399"/>
          <cell r="AS399" t="e">
            <v>#N/A</v>
          </cell>
          <cell r="AT399"/>
          <cell r="AU399" t="e">
            <v>#N/A</v>
          </cell>
          <cell r="AV399"/>
          <cell r="AW399" t="e">
            <v>#N/A</v>
          </cell>
          <cell r="AX399"/>
          <cell r="AY399" t="e">
            <v>#N/A</v>
          </cell>
          <cell r="AZ399" t="str">
            <v>明治33年1月0日</v>
          </cell>
          <cell r="BA399">
            <v>0</v>
          </cell>
          <cell r="BB399"/>
          <cell r="BC399" t="e">
            <v>#N/A</v>
          </cell>
          <cell r="BD399"/>
          <cell r="BE399" t="e">
            <v>#N/A</v>
          </cell>
          <cell r="BF399"/>
          <cell r="BG399" t="e">
            <v>#N/A</v>
          </cell>
          <cell r="BH399"/>
          <cell r="BI399" t="e">
            <v>#N/A</v>
          </cell>
          <cell r="BJ399"/>
          <cell r="BK399" t="e">
            <v>#N/A</v>
          </cell>
          <cell r="BL399"/>
          <cell r="BM399" t="e">
            <v>#N/A</v>
          </cell>
          <cell r="BN399"/>
          <cell r="BO399" t="e">
            <v>#N/A</v>
          </cell>
          <cell r="BP399"/>
          <cell r="BQ399" t="e">
            <v>#N/A</v>
          </cell>
          <cell r="BR399"/>
          <cell r="BS399" t="e">
            <v>#N/A</v>
          </cell>
          <cell r="BT399"/>
          <cell r="BU399" t="e">
            <v>#N/A</v>
          </cell>
          <cell r="BV399"/>
          <cell r="BW399" t="e">
            <v>#N/A</v>
          </cell>
          <cell r="BX399"/>
          <cell r="BY399" t="e">
            <v>#N/A</v>
          </cell>
          <cell r="BZ399"/>
          <cell r="CA399" t="e">
            <v>#N/A</v>
          </cell>
          <cell r="CB399"/>
          <cell r="CC399" t="e">
            <v>#N/A</v>
          </cell>
          <cell r="CD399"/>
          <cell r="CE399" t="e">
            <v>#N/A</v>
          </cell>
          <cell r="CF399">
            <v>0</v>
          </cell>
          <cell r="CG399">
            <v>0</v>
          </cell>
          <cell r="CH399" t="e">
            <v>#VALUE!</v>
          </cell>
          <cell r="CI399">
            <v>0</v>
          </cell>
        </row>
        <row r="400">
          <cell r="A400">
            <v>398</v>
          </cell>
          <cell r="B400">
            <v>0</v>
          </cell>
          <cell r="C400" t="str">
            <v>県単事業</v>
          </cell>
          <cell r="D400"/>
          <cell r="E400"/>
          <cell r="F400">
            <v>0</v>
          </cell>
          <cell r="G400"/>
          <cell r="H400"/>
          <cell r="I400" t="str">
            <v>明治33年1月0日まで</v>
          </cell>
          <cell r="J400" t="str">
            <v>有</v>
          </cell>
          <cell r="K400"/>
          <cell r="L400"/>
          <cell r="M400"/>
          <cell r="N400" t="str">
            <v>明治33年1月0日</v>
          </cell>
          <cell r="O400" t="str">
            <v>()</v>
          </cell>
          <cell r="P400">
            <v>0</v>
          </cell>
          <cell r="Q400" t="str">
            <v>契約金額の100分の5以上の契約保証金を納付</v>
          </cell>
          <cell r="R400">
            <v>0</v>
          </cell>
          <cell r="S400">
            <v>0</v>
          </cell>
          <cell r="T400"/>
          <cell r="U400" t="str">
            <v>明治33年1月0日</v>
          </cell>
          <cell r="V400"/>
          <cell r="W400" t="e">
            <v>#N/A</v>
          </cell>
          <cell r="X400"/>
          <cell r="Y400" t="e">
            <v>#N/A</v>
          </cell>
          <cell r="Z400"/>
          <cell r="AA400" t="e">
            <v>#N/A</v>
          </cell>
          <cell r="AB400"/>
          <cell r="AC400" t="e">
            <v>#N/A</v>
          </cell>
          <cell r="AD400"/>
          <cell r="AE400" t="e">
            <v>#N/A</v>
          </cell>
          <cell r="AF400"/>
          <cell r="AG400" t="e">
            <v>#N/A</v>
          </cell>
          <cell r="AH400"/>
          <cell r="AI400" t="e">
            <v>#N/A</v>
          </cell>
          <cell r="AJ400"/>
          <cell r="AK400" t="e">
            <v>#N/A</v>
          </cell>
          <cell r="AL400"/>
          <cell r="AM400" t="e">
            <v>#N/A</v>
          </cell>
          <cell r="AN400"/>
          <cell r="AO400" t="e">
            <v>#N/A</v>
          </cell>
          <cell r="AP400"/>
          <cell r="AQ400" t="e">
            <v>#N/A</v>
          </cell>
          <cell r="AR400"/>
          <cell r="AS400" t="e">
            <v>#N/A</v>
          </cell>
          <cell r="AT400"/>
          <cell r="AU400" t="e">
            <v>#N/A</v>
          </cell>
          <cell r="AV400"/>
          <cell r="AW400" t="e">
            <v>#N/A</v>
          </cell>
          <cell r="AX400"/>
          <cell r="AY400" t="e">
            <v>#N/A</v>
          </cell>
          <cell r="AZ400" t="str">
            <v>明治33年1月0日</v>
          </cell>
          <cell r="BA400">
            <v>0</v>
          </cell>
          <cell r="BB400"/>
          <cell r="BC400" t="e">
            <v>#N/A</v>
          </cell>
          <cell r="BD400"/>
          <cell r="BE400" t="e">
            <v>#N/A</v>
          </cell>
          <cell r="BF400"/>
          <cell r="BG400" t="e">
            <v>#N/A</v>
          </cell>
          <cell r="BH400"/>
          <cell r="BI400" t="e">
            <v>#N/A</v>
          </cell>
          <cell r="BJ400"/>
          <cell r="BK400" t="e">
            <v>#N/A</v>
          </cell>
          <cell r="BL400"/>
          <cell r="BM400" t="e">
            <v>#N/A</v>
          </cell>
          <cell r="BN400"/>
          <cell r="BO400" t="e">
            <v>#N/A</v>
          </cell>
          <cell r="BP400"/>
          <cell r="BQ400" t="e">
            <v>#N/A</v>
          </cell>
          <cell r="BR400"/>
          <cell r="BS400" t="e">
            <v>#N/A</v>
          </cell>
          <cell r="BT400"/>
          <cell r="BU400" t="e">
            <v>#N/A</v>
          </cell>
          <cell r="BV400"/>
          <cell r="BW400" t="e">
            <v>#N/A</v>
          </cell>
          <cell r="BX400"/>
          <cell r="BY400" t="e">
            <v>#N/A</v>
          </cell>
          <cell r="BZ400"/>
          <cell r="CA400" t="e">
            <v>#N/A</v>
          </cell>
          <cell r="CB400"/>
          <cell r="CC400" t="e">
            <v>#N/A</v>
          </cell>
          <cell r="CD400"/>
          <cell r="CE400" t="e">
            <v>#N/A</v>
          </cell>
          <cell r="CF400">
            <v>0</v>
          </cell>
          <cell r="CG400">
            <v>0</v>
          </cell>
          <cell r="CH400" t="e">
            <v>#VALUE!</v>
          </cell>
          <cell r="CI400">
            <v>0</v>
          </cell>
        </row>
        <row r="401">
          <cell r="A401">
            <v>399</v>
          </cell>
          <cell r="B401">
            <v>0</v>
          </cell>
          <cell r="C401" t="str">
            <v>県単事業</v>
          </cell>
          <cell r="D401"/>
          <cell r="E401"/>
          <cell r="F401">
            <v>0</v>
          </cell>
          <cell r="G401"/>
          <cell r="H401"/>
          <cell r="I401" t="str">
            <v>明治33年1月0日まで</v>
          </cell>
          <cell r="J401" t="str">
            <v>有</v>
          </cell>
          <cell r="K401"/>
          <cell r="L401"/>
          <cell r="M401"/>
          <cell r="N401" t="str">
            <v>明治33年1月0日</v>
          </cell>
          <cell r="O401" t="str">
            <v>()</v>
          </cell>
          <cell r="P401">
            <v>0</v>
          </cell>
          <cell r="Q401" t="str">
            <v>契約金額の100分の5以上の契約保証金を納付</v>
          </cell>
          <cell r="R401">
            <v>0</v>
          </cell>
          <cell r="S401">
            <v>0</v>
          </cell>
          <cell r="T401"/>
          <cell r="U401" t="str">
            <v>明治33年1月0日</v>
          </cell>
          <cell r="V401"/>
          <cell r="W401" t="e">
            <v>#N/A</v>
          </cell>
          <cell r="X401"/>
          <cell r="Y401" t="e">
            <v>#N/A</v>
          </cell>
          <cell r="Z401"/>
          <cell r="AA401" t="e">
            <v>#N/A</v>
          </cell>
          <cell r="AB401"/>
          <cell r="AC401" t="e">
            <v>#N/A</v>
          </cell>
          <cell r="AD401"/>
          <cell r="AE401" t="e">
            <v>#N/A</v>
          </cell>
          <cell r="AF401"/>
          <cell r="AG401" t="e">
            <v>#N/A</v>
          </cell>
          <cell r="AH401"/>
          <cell r="AI401" t="e">
            <v>#N/A</v>
          </cell>
          <cell r="AJ401"/>
          <cell r="AK401" t="e">
            <v>#N/A</v>
          </cell>
          <cell r="AL401"/>
          <cell r="AM401" t="e">
            <v>#N/A</v>
          </cell>
          <cell r="AN401"/>
          <cell r="AO401" t="e">
            <v>#N/A</v>
          </cell>
          <cell r="AP401"/>
          <cell r="AQ401" t="e">
            <v>#N/A</v>
          </cell>
          <cell r="AR401"/>
          <cell r="AS401" t="e">
            <v>#N/A</v>
          </cell>
          <cell r="AT401"/>
          <cell r="AU401" t="e">
            <v>#N/A</v>
          </cell>
          <cell r="AV401"/>
          <cell r="AW401" t="e">
            <v>#N/A</v>
          </cell>
          <cell r="AX401"/>
          <cell r="AY401" t="e">
            <v>#N/A</v>
          </cell>
          <cell r="AZ401" t="str">
            <v>明治33年1月0日</v>
          </cell>
          <cell r="BA401">
            <v>0</v>
          </cell>
          <cell r="BB401"/>
          <cell r="BC401" t="e">
            <v>#N/A</v>
          </cell>
          <cell r="BD401"/>
          <cell r="BE401" t="e">
            <v>#N/A</v>
          </cell>
          <cell r="BF401"/>
          <cell r="BG401" t="e">
            <v>#N/A</v>
          </cell>
          <cell r="BH401"/>
          <cell r="BI401" t="e">
            <v>#N/A</v>
          </cell>
          <cell r="BJ401"/>
          <cell r="BK401" t="e">
            <v>#N/A</v>
          </cell>
          <cell r="BL401"/>
          <cell r="BM401" t="e">
            <v>#N/A</v>
          </cell>
          <cell r="BN401"/>
          <cell r="BO401" t="e">
            <v>#N/A</v>
          </cell>
          <cell r="BP401"/>
          <cell r="BQ401" t="e">
            <v>#N/A</v>
          </cell>
          <cell r="BR401"/>
          <cell r="BS401" t="e">
            <v>#N/A</v>
          </cell>
          <cell r="BT401"/>
          <cell r="BU401" t="e">
            <v>#N/A</v>
          </cell>
          <cell r="BV401"/>
          <cell r="BW401" t="e">
            <v>#N/A</v>
          </cell>
          <cell r="BX401"/>
          <cell r="BY401" t="e">
            <v>#N/A</v>
          </cell>
          <cell r="BZ401"/>
          <cell r="CA401" t="e">
            <v>#N/A</v>
          </cell>
          <cell r="CB401"/>
          <cell r="CC401" t="e">
            <v>#N/A</v>
          </cell>
          <cell r="CD401"/>
          <cell r="CE401" t="e">
            <v>#N/A</v>
          </cell>
          <cell r="CF401">
            <v>0</v>
          </cell>
          <cell r="CG401">
            <v>0</v>
          </cell>
          <cell r="CH401" t="e">
            <v>#VALUE!</v>
          </cell>
          <cell r="CI401">
            <v>0</v>
          </cell>
        </row>
        <row r="402">
          <cell r="A402">
            <v>400</v>
          </cell>
          <cell r="B402">
            <v>0</v>
          </cell>
          <cell r="C402" t="str">
            <v>県単事業</v>
          </cell>
          <cell r="D402"/>
          <cell r="E402"/>
          <cell r="F402">
            <v>0</v>
          </cell>
          <cell r="G402"/>
          <cell r="H402"/>
          <cell r="I402" t="str">
            <v>明治33年1月0日まで</v>
          </cell>
          <cell r="J402" t="str">
            <v>有</v>
          </cell>
          <cell r="K402"/>
          <cell r="L402"/>
          <cell r="M402"/>
          <cell r="N402" t="str">
            <v>明治33年1月0日</v>
          </cell>
          <cell r="O402" t="str">
            <v>()</v>
          </cell>
          <cell r="P402">
            <v>0</v>
          </cell>
          <cell r="Q402" t="str">
            <v>契約金額の100分の5以上の契約保証金を納付</v>
          </cell>
          <cell r="R402">
            <v>0</v>
          </cell>
          <cell r="S402">
            <v>0</v>
          </cell>
          <cell r="T402"/>
          <cell r="U402" t="str">
            <v>明治33年1月0日</v>
          </cell>
          <cell r="V402"/>
          <cell r="W402" t="e">
            <v>#N/A</v>
          </cell>
          <cell r="X402"/>
          <cell r="Y402" t="e">
            <v>#N/A</v>
          </cell>
          <cell r="Z402"/>
          <cell r="AA402" t="e">
            <v>#N/A</v>
          </cell>
          <cell r="AB402"/>
          <cell r="AC402" t="e">
            <v>#N/A</v>
          </cell>
          <cell r="AD402"/>
          <cell r="AE402" t="e">
            <v>#N/A</v>
          </cell>
          <cell r="AF402"/>
          <cell r="AG402" t="e">
            <v>#N/A</v>
          </cell>
          <cell r="AH402"/>
          <cell r="AI402" t="e">
            <v>#N/A</v>
          </cell>
          <cell r="AJ402"/>
          <cell r="AK402" t="e">
            <v>#N/A</v>
          </cell>
          <cell r="AL402"/>
          <cell r="AM402" t="e">
            <v>#N/A</v>
          </cell>
          <cell r="AN402"/>
          <cell r="AO402" t="e">
            <v>#N/A</v>
          </cell>
          <cell r="AP402"/>
          <cell r="AQ402" t="e">
            <v>#N/A</v>
          </cell>
          <cell r="AR402"/>
          <cell r="AS402" t="e">
            <v>#N/A</v>
          </cell>
          <cell r="AT402"/>
          <cell r="AU402" t="e">
            <v>#N/A</v>
          </cell>
          <cell r="AV402"/>
          <cell r="AW402" t="e">
            <v>#N/A</v>
          </cell>
          <cell r="AX402"/>
          <cell r="AY402" t="e">
            <v>#N/A</v>
          </cell>
          <cell r="AZ402" t="str">
            <v>明治33年1月0日</v>
          </cell>
          <cell r="BA402">
            <v>0</v>
          </cell>
          <cell r="BB402"/>
          <cell r="BC402" t="e">
            <v>#N/A</v>
          </cell>
          <cell r="BD402"/>
          <cell r="BE402" t="e">
            <v>#N/A</v>
          </cell>
          <cell r="BF402"/>
          <cell r="BG402" t="e">
            <v>#N/A</v>
          </cell>
          <cell r="BH402"/>
          <cell r="BI402" t="e">
            <v>#N/A</v>
          </cell>
          <cell r="BJ402"/>
          <cell r="BK402" t="e">
            <v>#N/A</v>
          </cell>
          <cell r="BL402"/>
          <cell r="BM402" t="e">
            <v>#N/A</v>
          </cell>
          <cell r="BN402"/>
          <cell r="BO402" t="e">
            <v>#N/A</v>
          </cell>
          <cell r="BP402"/>
          <cell r="BQ402" t="e">
            <v>#N/A</v>
          </cell>
          <cell r="BR402"/>
          <cell r="BS402" t="e">
            <v>#N/A</v>
          </cell>
          <cell r="BT402"/>
          <cell r="BU402" t="e">
            <v>#N/A</v>
          </cell>
          <cell r="BV402"/>
          <cell r="BW402" t="e">
            <v>#N/A</v>
          </cell>
          <cell r="BX402"/>
          <cell r="BY402" t="e">
            <v>#N/A</v>
          </cell>
          <cell r="BZ402"/>
          <cell r="CA402" t="e">
            <v>#N/A</v>
          </cell>
          <cell r="CB402"/>
          <cell r="CC402" t="e">
            <v>#N/A</v>
          </cell>
          <cell r="CD402"/>
          <cell r="CE402" t="e">
            <v>#N/A</v>
          </cell>
          <cell r="CF402">
            <v>0</v>
          </cell>
          <cell r="CG402">
            <v>0</v>
          </cell>
          <cell r="CH402" t="e">
            <v>#VALUE!</v>
          </cell>
          <cell r="CI402">
            <v>0</v>
          </cell>
        </row>
        <row r="403">
          <cell r="A403">
            <v>401</v>
          </cell>
          <cell r="B403">
            <v>0</v>
          </cell>
          <cell r="C403" t="str">
            <v>県単事業</v>
          </cell>
          <cell r="D403"/>
          <cell r="E403"/>
          <cell r="F403">
            <v>0</v>
          </cell>
          <cell r="G403"/>
          <cell r="H403"/>
          <cell r="I403" t="str">
            <v>明治33年1月0日まで</v>
          </cell>
          <cell r="J403" t="str">
            <v>有</v>
          </cell>
          <cell r="K403"/>
          <cell r="L403"/>
          <cell r="M403"/>
          <cell r="N403" t="str">
            <v>明治33年1月0日</v>
          </cell>
          <cell r="O403" t="str">
            <v>()</v>
          </cell>
          <cell r="P403">
            <v>0</v>
          </cell>
          <cell r="Q403" t="str">
            <v>契約金額の100分の5以上の契約保証金を納付</v>
          </cell>
          <cell r="R403">
            <v>0</v>
          </cell>
          <cell r="S403">
            <v>0</v>
          </cell>
          <cell r="T403"/>
          <cell r="U403" t="str">
            <v>明治33年1月0日</v>
          </cell>
          <cell r="V403"/>
          <cell r="W403" t="e">
            <v>#N/A</v>
          </cell>
          <cell r="X403"/>
          <cell r="Y403" t="e">
            <v>#N/A</v>
          </cell>
          <cell r="Z403"/>
          <cell r="AA403" t="e">
            <v>#N/A</v>
          </cell>
          <cell r="AB403"/>
          <cell r="AC403" t="e">
            <v>#N/A</v>
          </cell>
          <cell r="AD403"/>
          <cell r="AE403" t="e">
            <v>#N/A</v>
          </cell>
          <cell r="AF403"/>
          <cell r="AG403" t="e">
            <v>#N/A</v>
          </cell>
          <cell r="AH403"/>
          <cell r="AI403" t="e">
            <v>#N/A</v>
          </cell>
          <cell r="AJ403"/>
          <cell r="AK403" t="e">
            <v>#N/A</v>
          </cell>
          <cell r="AL403"/>
          <cell r="AM403" t="e">
            <v>#N/A</v>
          </cell>
          <cell r="AN403"/>
          <cell r="AO403" t="e">
            <v>#N/A</v>
          </cell>
          <cell r="AP403"/>
          <cell r="AQ403" t="e">
            <v>#N/A</v>
          </cell>
          <cell r="AR403"/>
          <cell r="AS403" t="e">
            <v>#N/A</v>
          </cell>
          <cell r="AT403"/>
          <cell r="AU403" t="e">
            <v>#N/A</v>
          </cell>
          <cell r="AV403"/>
          <cell r="AW403" t="e">
            <v>#N/A</v>
          </cell>
          <cell r="AX403"/>
          <cell r="AY403" t="e">
            <v>#N/A</v>
          </cell>
          <cell r="AZ403" t="str">
            <v>明治33年1月0日</v>
          </cell>
          <cell r="BA403">
            <v>0</v>
          </cell>
          <cell r="BB403"/>
          <cell r="BC403" t="e">
            <v>#N/A</v>
          </cell>
          <cell r="BD403"/>
          <cell r="BE403" t="e">
            <v>#N/A</v>
          </cell>
          <cell r="BF403"/>
          <cell r="BG403" t="e">
            <v>#N/A</v>
          </cell>
          <cell r="BH403"/>
          <cell r="BI403" t="e">
            <v>#N/A</v>
          </cell>
          <cell r="BJ403"/>
          <cell r="BK403" t="e">
            <v>#N/A</v>
          </cell>
          <cell r="BL403"/>
          <cell r="BM403" t="e">
            <v>#N/A</v>
          </cell>
          <cell r="BN403"/>
          <cell r="BO403" t="e">
            <v>#N/A</v>
          </cell>
          <cell r="BP403"/>
          <cell r="BQ403" t="e">
            <v>#N/A</v>
          </cell>
          <cell r="BR403"/>
          <cell r="BS403" t="e">
            <v>#N/A</v>
          </cell>
          <cell r="BT403"/>
          <cell r="BU403" t="e">
            <v>#N/A</v>
          </cell>
          <cell r="BV403"/>
          <cell r="BW403" t="e">
            <v>#N/A</v>
          </cell>
          <cell r="BX403"/>
          <cell r="BY403" t="e">
            <v>#N/A</v>
          </cell>
          <cell r="BZ403"/>
          <cell r="CA403" t="e">
            <v>#N/A</v>
          </cell>
          <cell r="CB403"/>
          <cell r="CC403" t="e">
            <v>#N/A</v>
          </cell>
          <cell r="CD403"/>
          <cell r="CE403" t="e">
            <v>#N/A</v>
          </cell>
          <cell r="CF403">
            <v>0</v>
          </cell>
          <cell r="CG403">
            <v>0</v>
          </cell>
          <cell r="CH403" t="e">
            <v>#VALUE!</v>
          </cell>
          <cell r="CI403">
            <v>0</v>
          </cell>
        </row>
        <row r="404">
          <cell r="A404">
            <v>402</v>
          </cell>
          <cell r="B404">
            <v>0</v>
          </cell>
          <cell r="C404" t="str">
            <v>県単事業</v>
          </cell>
          <cell r="D404"/>
          <cell r="E404"/>
          <cell r="F404">
            <v>0</v>
          </cell>
          <cell r="G404"/>
          <cell r="H404"/>
          <cell r="I404" t="str">
            <v>明治33年1月0日まで</v>
          </cell>
          <cell r="J404" t="str">
            <v>有</v>
          </cell>
          <cell r="K404"/>
          <cell r="L404"/>
          <cell r="M404"/>
          <cell r="N404" t="str">
            <v>明治33年1月0日</v>
          </cell>
          <cell r="O404" t="str">
            <v>()</v>
          </cell>
          <cell r="P404">
            <v>0</v>
          </cell>
          <cell r="Q404" t="str">
            <v>契約金額の100分の5以上の契約保証金を納付</v>
          </cell>
          <cell r="R404">
            <v>0</v>
          </cell>
          <cell r="S404">
            <v>0</v>
          </cell>
          <cell r="T404"/>
          <cell r="U404" t="str">
            <v>明治33年1月0日</v>
          </cell>
          <cell r="V404"/>
          <cell r="W404" t="e">
            <v>#N/A</v>
          </cell>
          <cell r="X404"/>
          <cell r="Y404" t="e">
            <v>#N/A</v>
          </cell>
          <cell r="Z404"/>
          <cell r="AA404" t="e">
            <v>#N/A</v>
          </cell>
          <cell r="AB404"/>
          <cell r="AC404" t="e">
            <v>#N/A</v>
          </cell>
          <cell r="AD404"/>
          <cell r="AE404" t="e">
            <v>#N/A</v>
          </cell>
          <cell r="AF404"/>
          <cell r="AG404" t="e">
            <v>#N/A</v>
          </cell>
          <cell r="AH404"/>
          <cell r="AI404" t="e">
            <v>#N/A</v>
          </cell>
          <cell r="AJ404"/>
          <cell r="AK404" t="e">
            <v>#N/A</v>
          </cell>
          <cell r="AL404"/>
          <cell r="AM404" t="e">
            <v>#N/A</v>
          </cell>
          <cell r="AN404"/>
          <cell r="AO404" t="e">
            <v>#N/A</v>
          </cell>
          <cell r="AP404"/>
          <cell r="AQ404" t="e">
            <v>#N/A</v>
          </cell>
          <cell r="AR404"/>
          <cell r="AS404" t="e">
            <v>#N/A</v>
          </cell>
          <cell r="AT404"/>
          <cell r="AU404" t="e">
            <v>#N/A</v>
          </cell>
          <cell r="AV404"/>
          <cell r="AW404" t="e">
            <v>#N/A</v>
          </cell>
          <cell r="AX404"/>
          <cell r="AY404" t="e">
            <v>#N/A</v>
          </cell>
          <cell r="AZ404" t="str">
            <v>明治33年1月0日</v>
          </cell>
          <cell r="BA404">
            <v>0</v>
          </cell>
          <cell r="BB404"/>
          <cell r="BC404" t="e">
            <v>#N/A</v>
          </cell>
          <cell r="BD404"/>
          <cell r="BE404" t="e">
            <v>#N/A</v>
          </cell>
          <cell r="BF404"/>
          <cell r="BG404" t="e">
            <v>#N/A</v>
          </cell>
          <cell r="BH404"/>
          <cell r="BI404" t="e">
            <v>#N/A</v>
          </cell>
          <cell r="BJ404"/>
          <cell r="BK404" t="e">
            <v>#N/A</v>
          </cell>
          <cell r="BL404"/>
          <cell r="BM404" t="e">
            <v>#N/A</v>
          </cell>
          <cell r="BN404"/>
          <cell r="BO404" t="e">
            <v>#N/A</v>
          </cell>
          <cell r="BP404"/>
          <cell r="BQ404" t="e">
            <v>#N/A</v>
          </cell>
          <cell r="BR404"/>
          <cell r="BS404" t="e">
            <v>#N/A</v>
          </cell>
          <cell r="BT404"/>
          <cell r="BU404" t="e">
            <v>#N/A</v>
          </cell>
          <cell r="BV404"/>
          <cell r="BW404" t="e">
            <v>#N/A</v>
          </cell>
          <cell r="BX404"/>
          <cell r="BY404" t="e">
            <v>#N/A</v>
          </cell>
          <cell r="BZ404"/>
          <cell r="CA404" t="e">
            <v>#N/A</v>
          </cell>
          <cell r="CB404"/>
          <cell r="CC404" t="e">
            <v>#N/A</v>
          </cell>
          <cell r="CD404"/>
          <cell r="CE404" t="e">
            <v>#N/A</v>
          </cell>
          <cell r="CF404">
            <v>0</v>
          </cell>
          <cell r="CG404">
            <v>0</v>
          </cell>
          <cell r="CH404" t="e">
            <v>#VALUE!</v>
          </cell>
          <cell r="CI404">
            <v>0</v>
          </cell>
        </row>
        <row r="405">
          <cell r="A405">
            <v>403</v>
          </cell>
          <cell r="B405">
            <v>0</v>
          </cell>
          <cell r="C405" t="str">
            <v>県単事業</v>
          </cell>
          <cell r="D405"/>
          <cell r="E405"/>
          <cell r="F405">
            <v>0</v>
          </cell>
          <cell r="G405"/>
          <cell r="H405"/>
          <cell r="I405" t="str">
            <v>明治33年1月0日まで</v>
          </cell>
          <cell r="J405" t="str">
            <v>有</v>
          </cell>
          <cell r="K405"/>
          <cell r="L405"/>
          <cell r="M405"/>
          <cell r="N405" t="str">
            <v>明治33年1月0日</v>
          </cell>
          <cell r="O405" t="str">
            <v>()</v>
          </cell>
          <cell r="P405">
            <v>0</v>
          </cell>
          <cell r="Q405" t="str">
            <v>契約金額の100分の5以上の契約保証金を納付</v>
          </cell>
          <cell r="R405">
            <v>0</v>
          </cell>
          <cell r="S405">
            <v>0</v>
          </cell>
          <cell r="T405"/>
          <cell r="U405" t="str">
            <v>明治33年1月0日</v>
          </cell>
          <cell r="V405"/>
          <cell r="W405" t="e">
            <v>#N/A</v>
          </cell>
          <cell r="X405"/>
          <cell r="Y405" t="e">
            <v>#N/A</v>
          </cell>
          <cell r="Z405"/>
          <cell r="AA405" t="e">
            <v>#N/A</v>
          </cell>
          <cell r="AB405"/>
          <cell r="AC405" t="e">
            <v>#N/A</v>
          </cell>
          <cell r="AD405"/>
          <cell r="AE405" t="e">
            <v>#N/A</v>
          </cell>
          <cell r="AF405"/>
          <cell r="AG405" t="e">
            <v>#N/A</v>
          </cell>
          <cell r="AH405"/>
          <cell r="AI405" t="e">
            <v>#N/A</v>
          </cell>
          <cell r="AJ405"/>
          <cell r="AK405" t="e">
            <v>#N/A</v>
          </cell>
          <cell r="AL405"/>
          <cell r="AM405" t="e">
            <v>#N/A</v>
          </cell>
          <cell r="AN405"/>
          <cell r="AO405" t="e">
            <v>#N/A</v>
          </cell>
          <cell r="AP405"/>
          <cell r="AQ405" t="e">
            <v>#N/A</v>
          </cell>
          <cell r="AR405"/>
          <cell r="AS405" t="e">
            <v>#N/A</v>
          </cell>
          <cell r="AT405"/>
          <cell r="AU405" t="e">
            <v>#N/A</v>
          </cell>
          <cell r="AV405"/>
          <cell r="AW405" t="e">
            <v>#N/A</v>
          </cell>
          <cell r="AX405"/>
          <cell r="AY405" t="e">
            <v>#N/A</v>
          </cell>
          <cell r="AZ405" t="str">
            <v>明治33年1月0日</v>
          </cell>
          <cell r="BA405">
            <v>0</v>
          </cell>
          <cell r="BB405"/>
          <cell r="BC405" t="e">
            <v>#N/A</v>
          </cell>
          <cell r="BD405"/>
          <cell r="BE405" t="e">
            <v>#N/A</v>
          </cell>
          <cell r="BF405"/>
          <cell r="BG405" t="e">
            <v>#N/A</v>
          </cell>
          <cell r="BH405"/>
          <cell r="BI405" t="e">
            <v>#N/A</v>
          </cell>
          <cell r="BJ405"/>
          <cell r="BK405" t="e">
            <v>#N/A</v>
          </cell>
          <cell r="BL405"/>
          <cell r="BM405" t="e">
            <v>#N/A</v>
          </cell>
          <cell r="BN405"/>
          <cell r="BO405" t="e">
            <v>#N/A</v>
          </cell>
          <cell r="BP405"/>
          <cell r="BQ405" t="e">
            <v>#N/A</v>
          </cell>
          <cell r="BR405"/>
          <cell r="BS405" t="e">
            <v>#N/A</v>
          </cell>
          <cell r="BT405"/>
          <cell r="BU405" t="e">
            <v>#N/A</v>
          </cell>
          <cell r="BV405"/>
          <cell r="BW405" t="e">
            <v>#N/A</v>
          </cell>
          <cell r="BX405"/>
          <cell r="BY405" t="e">
            <v>#N/A</v>
          </cell>
          <cell r="BZ405"/>
          <cell r="CA405" t="e">
            <v>#N/A</v>
          </cell>
          <cell r="CB405"/>
          <cell r="CC405" t="e">
            <v>#N/A</v>
          </cell>
          <cell r="CD405"/>
          <cell r="CE405" t="e">
            <v>#N/A</v>
          </cell>
          <cell r="CF405">
            <v>0</v>
          </cell>
          <cell r="CG405">
            <v>0</v>
          </cell>
          <cell r="CH405" t="e">
            <v>#VALUE!</v>
          </cell>
          <cell r="CI405">
            <v>0</v>
          </cell>
        </row>
        <row r="406">
          <cell r="A406">
            <v>404</v>
          </cell>
          <cell r="B406">
            <v>0</v>
          </cell>
          <cell r="C406" t="str">
            <v>県単事業</v>
          </cell>
          <cell r="D406"/>
          <cell r="E406"/>
          <cell r="F406">
            <v>0</v>
          </cell>
          <cell r="G406"/>
          <cell r="H406"/>
          <cell r="I406" t="str">
            <v>明治33年1月0日まで</v>
          </cell>
          <cell r="J406" t="str">
            <v>有</v>
          </cell>
          <cell r="K406"/>
          <cell r="L406"/>
          <cell r="M406"/>
          <cell r="N406" t="str">
            <v>明治33年1月0日</v>
          </cell>
          <cell r="O406" t="str">
            <v>()</v>
          </cell>
          <cell r="P406">
            <v>0</v>
          </cell>
          <cell r="Q406" t="str">
            <v>契約金額の100分の5以上の契約保証金を納付</v>
          </cell>
          <cell r="R406">
            <v>0</v>
          </cell>
          <cell r="S406">
            <v>0</v>
          </cell>
          <cell r="T406"/>
          <cell r="U406" t="str">
            <v>明治33年1月0日</v>
          </cell>
          <cell r="V406"/>
          <cell r="W406" t="e">
            <v>#N/A</v>
          </cell>
          <cell r="X406"/>
          <cell r="Y406" t="e">
            <v>#N/A</v>
          </cell>
          <cell r="Z406"/>
          <cell r="AA406" t="e">
            <v>#N/A</v>
          </cell>
          <cell r="AB406"/>
          <cell r="AC406" t="e">
            <v>#N/A</v>
          </cell>
          <cell r="AD406"/>
          <cell r="AE406" t="e">
            <v>#N/A</v>
          </cell>
          <cell r="AF406"/>
          <cell r="AG406" t="e">
            <v>#N/A</v>
          </cell>
          <cell r="AH406"/>
          <cell r="AI406" t="e">
            <v>#N/A</v>
          </cell>
          <cell r="AJ406"/>
          <cell r="AK406" t="e">
            <v>#N/A</v>
          </cell>
          <cell r="AL406"/>
          <cell r="AM406" t="e">
            <v>#N/A</v>
          </cell>
          <cell r="AN406"/>
          <cell r="AO406" t="e">
            <v>#N/A</v>
          </cell>
          <cell r="AP406"/>
          <cell r="AQ406" t="e">
            <v>#N/A</v>
          </cell>
          <cell r="AR406"/>
          <cell r="AS406" t="e">
            <v>#N/A</v>
          </cell>
          <cell r="AT406"/>
          <cell r="AU406" t="e">
            <v>#N/A</v>
          </cell>
          <cell r="AV406"/>
          <cell r="AW406" t="e">
            <v>#N/A</v>
          </cell>
          <cell r="AX406"/>
          <cell r="AY406" t="e">
            <v>#N/A</v>
          </cell>
          <cell r="AZ406" t="str">
            <v>明治33年1月0日</v>
          </cell>
          <cell r="BA406">
            <v>0</v>
          </cell>
          <cell r="BB406"/>
          <cell r="BC406" t="e">
            <v>#N/A</v>
          </cell>
          <cell r="BD406"/>
          <cell r="BE406" t="e">
            <v>#N/A</v>
          </cell>
          <cell r="BF406"/>
          <cell r="BG406" t="e">
            <v>#N/A</v>
          </cell>
          <cell r="BH406"/>
          <cell r="BI406" t="e">
            <v>#N/A</v>
          </cell>
          <cell r="BJ406"/>
          <cell r="BK406" t="e">
            <v>#N/A</v>
          </cell>
          <cell r="BL406"/>
          <cell r="BM406" t="e">
            <v>#N/A</v>
          </cell>
          <cell r="BN406"/>
          <cell r="BO406" t="e">
            <v>#N/A</v>
          </cell>
          <cell r="BP406"/>
          <cell r="BQ406" t="e">
            <v>#N/A</v>
          </cell>
          <cell r="BR406"/>
          <cell r="BS406" t="e">
            <v>#N/A</v>
          </cell>
          <cell r="BT406"/>
          <cell r="BU406" t="e">
            <v>#N/A</v>
          </cell>
          <cell r="BV406"/>
          <cell r="BW406" t="e">
            <v>#N/A</v>
          </cell>
          <cell r="BX406"/>
          <cell r="BY406" t="e">
            <v>#N/A</v>
          </cell>
          <cell r="BZ406"/>
          <cell r="CA406" t="e">
            <v>#N/A</v>
          </cell>
          <cell r="CB406"/>
          <cell r="CC406" t="e">
            <v>#N/A</v>
          </cell>
          <cell r="CD406"/>
          <cell r="CE406" t="e">
            <v>#N/A</v>
          </cell>
          <cell r="CF406">
            <v>0</v>
          </cell>
          <cell r="CG406">
            <v>0</v>
          </cell>
          <cell r="CH406" t="e">
            <v>#VALUE!</v>
          </cell>
          <cell r="CI406">
            <v>0</v>
          </cell>
        </row>
        <row r="407">
          <cell r="A407">
            <v>405</v>
          </cell>
          <cell r="B407">
            <v>0</v>
          </cell>
          <cell r="C407" t="str">
            <v>県単事業</v>
          </cell>
          <cell r="D407"/>
          <cell r="E407"/>
          <cell r="F407">
            <v>0</v>
          </cell>
          <cell r="G407"/>
          <cell r="H407"/>
          <cell r="I407" t="str">
            <v>明治33年1月0日まで</v>
          </cell>
          <cell r="J407" t="str">
            <v>有</v>
          </cell>
          <cell r="K407"/>
          <cell r="L407"/>
          <cell r="M407"/>
          <cell r="N407" t="str">
            <v>明治33年1月0日</v>
          </cell>
          <cell r="O407" t="str">
            <v>()</v>
          </cell>
          <cell r="P407">
            <v>0</v>
          </cell>
          <cell r="Q407" t="str">
            <v>契約金額の100分の5以上の契約保証金を納付</v>
          </cell>
          <cell r="R407">
            <v>0</v>
          </cell>
          <cell r="S407">
            <v>0</v>
          </cell>
          <cell r="T407"/>
          <cell r="U407" t="str">
            <v>明治33年1月0日</v>
          </cell>
          <cell r="V407"/>
          <cell r="W407" t="e">
            <v>#N/A</v>
          </cell>
          <cell r="X407"/>
          <cell r="Y407" t="e">
            <v>#N/A</v>
          </cell>
          <cell r="Z407"/>
          <cell r="AA407" t="e">
            <v>#N/A</v>
          </cell>
          <cell r="AB407"/>
          <cell r="AC407" t="e">
            <v>#N/A</v>
          </cell>
          <cell r="AD407"/>
          <cell r="AE407" t="e">
            <v>#N/A</v>
          </cell>
          <cell r="AF407"/>
          <cell r="AG407" t="e">
            <v>#N/A</v>
          </cell>
          <cell r="AH407"/>
          <cell r="AI407" t="e">
            <v>#N/A</v>
          </cell>
          <cell r="AJ407"/>
          <cell r="AK407" t="e">
            <v>#N/A</v>
          </cell>
          <cell r="AL407"/>
          <cell r="AM407" t="e">
            <v>#N/A</v>
          </cell>
          <cell r="AN407"/>
          <cell r="AO407" t="e">
            <v>#N/A</v>
          </cell>
          <cell r="AP407"/>
          <cell r="AQ407" t="e">
            <v>#N/A</v>
          </cell>
          <cell r="AR407"/>
          <cell r="AS407" t="e">
            <v>#N/A</v>
          </cell>
          <cell r="AT407"/>
          <cell r="AU407" t="e">
            <v>#N/A</v>
          </cell>
          <cell r="AV407"/>
          <cell r="AW407" t="e">
            <v>#N/A</v>
          </cell>
          <cell r="AX407"/>
          <cell r="AY407" t="e">
            <v>#N/A</v>
          </cell>
          <cell r="AZ407" t="str">
            <v>明治33年1月0日</v>
          </cell>
          <cell r="BA407">
            <v>0</v>
          </cell>
          <cell r="BB407"/>
          <cell r="BC407" t="e">
            <v>#N/A</v>
          </cell>
          <cell r="BD407"/>
          <cell r="BE407" t="e">
            <v>#N/A</v>
          </cell>
          <cell r="BF407"/>
          <cell r="BG407" t="e">
            <v>#N/A</v>
          </cell>
          <cell r="BH407"/>
          <cell r="BI407" t="e">
            <v>#N/A</v>
          </cell>
          <cell r="BJ407"/>
          <cell r="BK407" t="e">
            <v>#N/A</v>
          </cell>
          <cell r="BL407"/>
          <cell r="BM407" t="e">
            <v>#N/A</v>
          </cell>
          <cell r="BN407"/>
          <cell r="BO407" t="e">
            <v>#N/A</v>
          </cell>
          <cell r="BP407"/>
          <cell r="BQ407" t="e">
            <v>#N/A</v>
          </cell>
          <cell r="BR407"/>
          <cell r="BS407" t="e">
            <v>#N/A</v>
          </cell>
          <cell r="BT407"/>
          <cell r="BU407" t="e">
            <v>#N/A</v>
          </cell>
          <cell r="BV407"/>
          <cell r="BW407" t="e">
            <v>#N/A</v>
          </cell>
          <cell r="BX407"/>
          <cell r="BY407" t="e">
            <v>#N/A</v>
          </cell>
          <cell r="BZ407"/>
          <cell r="CA407" t="e">
            <v>#N/A</v>
          </cell>
          <cell r="CB407"/>
          <cell r="CC407" t="e">
            <v>#N/A</v>
          </cell>
          <cell r="CD407"/>
          <cell r="CE407" t="e">
            <v>#N/A</v>
          </cell>
          <cell r="CF407">
            <v>0</v>
          </cell>
          <cell r="CG407">
            <v>0</v>
          </cell>
          <cell r="CH407" t="e">
            <v>#VALUE!</v>
          </cell>
          <cell r="CI407">
            <v>0</v>
          </cell>
        </row>
        <row r="408">
          <cell r="A408">
            <v>406</v>
          </cell>
          <cell r="B408">
            <v>0</v>
          </cell>
          <cell r="C408" t="str">
            <v>県単事業</v>
          </cell>
          <cell r="D408"/>
          <cell r="E408"/>
          <cell r="F408">
            <v>0</v>
          </cell>
          <cell r="G408"/>
          <cell r="H408"/>
          <cell r="I408" t="str">
            <v>明治33年1月0日まで</v>
          </cell>
          <cell r="J408" t="str">
            <v>有</v>
          </cell>
          <cell r="K408"/>
          <cell r="L408"/>
          <cell r="M408"/>
          <cell r="N408" t="str">
            <v>明治33年1月0日</v>
          </cell>
          <cell r="O408" t="str">
            <v>()</v>
          </cell>
          <cell r="P408">
            <v>0</v>
          </cell>
          <cell r="Q408" t="str">
            <v>契約金額の100分の5以上の契約保証金を納付</v>
          </cell>
          <cell r="R408">
            <v>0</v>
          </cell>
          <cell r="S408">
            <v>0</v>
          </cell>
          <cell r="T408"/>
          <cell r="U408" t="str">
            <v>明治33年1月0日</v>
          </cell>
          <cell r="V408"/>
          <cell r="W408" t="e">
            <v>#N/A</v>
          </cell>
          <cell r="X408"/>
          <cell r="Y408" t="e">
            <v>#N/A</v>
          </cell>
          <cell r="Z408"/>
          <cell r="AA408" t="e">
            <v>#N/A</v>
          </cell>
          <cell r="AB408"/>
          <cell r="AC408" t="e">
            <v>#N/A</v>
          </cell>
          <cell r="AD408"/>
          <cell r="AE408" t="e">
            <v>#N/A</v>
          </cell>
          <cell r="AF408"/>
          <cell r="AG408" t="e">
            <v>#N/A</v>
          </cell>
          <cell r="AH408"/>
          <cell r="AI408" t="e">
            <v>#N/A</v>
          </cell>
          <cell r="AJ408"/>
          <cell r="AK408" t="e">
            <v>#N/A</v>
          </cell>
          <cell r="AL408"/>
          <cell r="AM408" t="e">
            <v>#N/A</v>
          </cell>
          <cell r="AN408"/>
          <cell r="AO408" t="e">
            <v>#N/A</v>
          </cell>
          <cell r="AP408"/>
          <cell r="AQ408" t="e">
            <v>#N/A</v>
          </cell>
          <cell r="AR408"/>
          <cell r="AS408" t="e">
            <v>#N/A</v>
          </cell>
          <cell r="AT408"/>
          <cell r="AU408" t="e">
            <v>#N/A</v>
          </cell>
          <cell r="AV408"/>
          <cell r="AW408" t="e">
            <v>#N/A</v>
          </cell>
          <cell r="AX408"/>
          <cell r="AY408" t="e">
            <v>#N/A</v>
          </cell>
          <cell r="AZ408" t="str">
            <v>明治33年1月0日</v>
          </cell>
          <cell r="BA408">
            <v>0</v>
          </cell>
          <cell r="BB408"/>
          <cell r="BC408" t="e">
            <v>#N/A</v>
          </cell>
          <cell r="BD408"/>
          <cell r="BE408" t="e">
            <v>#N/A</v>
          </cell>
          <cell r="BF408"/>
          <cell r="BG408" t="e">
            <v>#N/A</v>
          </cell>
          <cell r="BH408"/>
          <cell r="BI408" t="e">
            <v>#N/A</v>
          </cell>
          <cell r="BJ408"/>
          <cell r="BK408" t="e">
            <v>#N/A</v>
          </cell>
          <cell r="BL408"/>
          <cell r="BM408" t="e">
            <v>#N/A</v>
          </cell>
          <cell r="BN408"/>
          <cell r="BO408" t="e">
            <v>#N/A</v>
          </cell>
          <cell r="BP408"/>
          <cell r="BQ408" t="e">
            <v>#N/A</v>
          </cell>
          <cell r="BR408"/>
          <cell r="BS408" t="e">
            <v>#N/A</v>
          </cell>
          <cell r="BT408"/>
          <cell r="BU408" t="e">
            <v>#N/A</v>
          </cell>
          <cell r="BV408"/>
          <cell r="BW408" t="e">
            <v>#N/A</v>
          </cell>
          <cell r="BX408"/>
          <cell r="BY408" t="e">
            <v>#N/A</v>
          </cell>
          <cell r="BZ408"/>
          <cell r="CA408" t="e">
            <v>#N/A</v>
          </cell>
          <cell r="CB408"/>
          <cell r="CC408" t="e">
            <v>#N/A</v>
          </cell>
          <cell r="CD408"/>
          <cell r="CE408" t="e">
            <v>#N/A</v>
          </cell>
          <cell r="CF408">
            <v>0</v>
          </cell>
          <cell r="CG408">
            <v>0</v>
          </cell>
          <cell r="CH408" t="e">
            <v>#VALUE!</v>
          </cell>
          <cell r="CI408">
            <v>0</v>
          </cell>
        </row>
        <row r="409">
          <cell r="A409">
            <v>407</v>
          </cell>
          <cell r="B409">
            <v>0</v>
          </cell>
          <cell r="C409" t="str">
            <v>県単事業</v>
          </cell>
          <cell r="D409"/>
          <cell r="E409"/>
          <cell r="F409">
            <v>0</v>
          </cell>
          <cell r="G409"/>
          <cell r="H409"/>
          <cell r="I409" t="str">
            <v>明治33年1月0日まで</v>
          </cell>
          <cell r="J409" t="str">
            <v>有</v>
          </cell>
          <cell r="K409"/>
          <cell r="L409"/>
          <cell r="M409"/>
          <cell r="N409" t="str">
            <v>明治33年1月0日</v>
          </cell>
          <cell r="O409" t="str">
            <v>()</v>
          </cell>
          <cell r="P409">
            <v>0</v>
          </cell>
          <cell r="Q409" t="str">
            <v>契約金額の100分の5以上の契約保証金を納付</v>
          </cell>
          <cell r="R409">
            <v>0</v>
          </cell>
          <cell r="S409">
            <v>0</v>
          </cell>
          <cell r="T409"/>
          <cell r="U409" t="str">
            <v>明治33年1月0日</v>
          </cell>
          <cell r="V409"/>
          <cell r="W409" t="e">
            <v>#N/A</v>
          </cell>
          <cell r="X409"/>
          <cell r="Y409" t="e">
            <v>#N/A</v>
          </cell>
          <cell r="Z409"/>
          <cell r="AA409" t="e">
            <v>#N/A</v>
          </cell>
          <cell r="AB409"/>
          <cell r="AC409" t="e">
            <v>#N/A</v>
          </cell>
          <cell r="AD409"/>
          <cell r="AE409" t="e">
            <v>#N/A</v>
          </cell>
          <cell r="AF409"/>
          <cell r="AG409" t="e">
            <v>#N/A</v>
          </cell>
          <cell r="AH409"/>
          <cell r="AI409" t="e">
            <v>#N/A</v>
          </cell>
          <cell r="AJ409"/>
          <cell r="AK409" t="e">
            <v>#N/A</v>
          </cell>
          <cell r="AL409"/>
          <cell r="AM409" t="e">
            <v>#N/A</v>
          </cell>
          <cell r="AN409"/>
          <cell r="AO409" t="e">
            <v>#N/A</v>
          </cell>
          <cell r="AP409"/>
          <cell r="AQ409" t="e">
            <v>#N/A</v>
          </cell>
          <cell r="AR409"/>
          <cell r="AS409" t="e">
            <v>#N/A</v>
          </cell>
          <cell r="AT409"/>
          <cell r="AU409" t="e">
            <v>#N/A</v>
          </cell>
          <cell r="AV409"/>
          <cell r="AW409" t="e">
            <v>#N/A</v>
          </cell>
          <cell r="AX409"/>
          <cell r="AY409" t="e">
            <v>#N/A</v>
          </cell>
          <cell r="AZ409" t="str">
            <v>明治33年1月0日</v>
          </cell>
          <cell r="BA409">
            <v>0</v>
          </cell>
          <cell r="BB409"/>
          <cell r="BC409" t="e">
            <v>#N/A</v>
          </cell>
          <cell r="BD409"/>
          <cell r="BE409" t="e">
            <v>#N/A</v>
          </cell>
          <cell r="BF409"/>
          <cell r="BG409" t="e">
            <v>#N/A</v>
          </cell>
          <cell r="BH409"/>
          <cell r="BI409" t="e">
            <v>#N/A</v>
          </cell>
          <cell r="BJ409"/>
          <cell r="BK409" t="e">
            <v>#N/A</v>
          </cell>
          <cell r="BL409"/>
          <cell r="BM409" t="e">
            <v>#N/A</v>
          </cell>
          <cell r="BN409"/>
          <cell r="BO409" t="e">
            <v>#N/A</v>
          </cell>
          <cell r="BP409"/>
          <cell r="BQ409" t="e">
            <v>#N/A</v>
          </cell>
          <cell r="BR409"/>
          <cell r="BS409" t="e">
            <v>#N/A</v>
          </cell>
          <cell r="BT409"/>
          <cell r="BU409" t="e">
            <v>#N/A</v>
          </cell>
          <cell r="BV409"/>
          <cell r="BW409" t="e">
            <v>#N/A</v>
          </cell>
          <cell r="BX409"/>
          <cell r="BY409" t="e">
            <v>#N/A</v>
          </cell>
          <cell r="BZ409"/>
          <cell r="CA409" t="e">
            <v>#N/A</v>
          </cell>
          <cell r="CB409"/>
          <cell r="CC409" t="e">
            <v>#N/A</v>
          </cell>
          <cell r="CD409"/>
          <cell r="CE409" t="e">
            <v>#N/A</v>
          </cell>
          <cell r="CF409">
            <v>0</v>
          </cell>
          <cell r="CG409">
            <v>0</v>
          </cell>
          <cell r="CH409" t="e">
            <v>#VALUE!</v>
          </cell>
          <cell r="CI409">
            <v>0</v>
          </cell>
        </row>
        <row r="410">
          <cell r="A410">
            <v>408</v>
          </cell>
          <cell r="B410">
            <v>0</v>
          </cell>
          <cell r="C410" t="str">
            <v>県単事業</v>
          </cell>
          <cell r="D410"/>
          <cell r="E410"/>
          <cell r="F410">
            <v>0</v>
          </cell>
          <cell r="G410"/>
          <cell r="H410"/>
          <cell r="I410" t="str">
            <v>明治33年1月0日まで</v>
          </cell>
          <cell r="J410" t="str">
            <v>有</v>
          </cell>
          <cell r="K410"/>
          <cell r="L410"/>
          <cell r="M410"/>
          <cell r="N410" t="str">
            <v>明治33年1月0日</v>
          </cell>
          <cell r="O410" t="str">
            <v>()</v>
          </cell>
          <cell r="P410">
            <v>0</v>
          </cell>
          <cell r="Q410" t="str">
            <v>契約金額の100分の5以上の契約保証金を納付</v>
          </cell>
          <cell r="R410">
            <v>0</v>
          </cell>
          <cell r="S410">
            <v>0</v>
          </cell>
          <cell r="T410"/>
          <cell r="U410" t="str">
            <v>明治33年1月0日</v>
          </cell>
          <cell r="V410"/>
          <cell r="W410" t="e">
            <v>#N/A</v>
          </cell>
          <cell r="X410"/>
          <cell r="Y410" t="e">
            <v>#N/A</v>
          </cell>
          <cell r="Z410"/>
          <cell r="AA410" t="e">
            <v>#N/A</v>
          </cell>
          <cell r="AB410"/>
          <cell r="AC410" t="e">
            <v>#N/A</v>
          </cell>
          <cell r="AD410"/>
          <cell r="AE410" t="e">
            <v>#N/A</v>
          </cell>
          <cell r="AF410"/>
          <cell r="AG410" t="e">
            <v>#N/A</v>
          </cell>
          <cell r="AH410"/>
          <cell r="AI410" t="e">
            <v>#N/A</v>
          </cell>
          <cell r="AJ410"/>
          <cell r="AK410" t="e">
            <v>#N/A</v>
          </cell>
          <cell r="AL410"/>
          <cell r="AM410" t="e">
            <v>#N/A</v>
          </cell>
          <cell r="AN410"/>
          <cell r="AO410" t="e">
            <v>#N/A</v>
          </cell>
          <cell r="AP410"/>
          <cell r="AQ410" t="e">
            <v>#N/A</v>
          </cell>
          <cell r="AR410"/>
          <cell r="AS410" t="e">
            <v>#N/A</v>
          </cell>
          <cell r="AT410"/>
          <cell r="AU410" t="e">
            <v>#N/A</v>
          </cell>
          <cell r="AV410"/>
          <cell r="AW410" t="e">
            <v>#N/A</v>
          </cell>
          <cell r="AX410"/>
          <cell r="AY410" t="e">
            <v>#N/A</v>
          </cell>
          <cell r="AZ410" t="str">
            <v>明治33年1月0日</v>
          </cell>
          <cell r="BA410">
            <v>0</v>
          </cell>
          <cell r="BB410"/>
          <cell r="BC410" t="e">
            <v>#N/A</v>
          </cell>
          <cell r="BD410"/>
          <cell r="BE410" t="e">
            <v>#N/A</v>
          </cell>
          <cell r="BF410"/>
          <cell r="BG410" t="e">
            <v>#N/A</v>
          </cell>
          <cell r="BH410"/>
          <cell r="BI410" t="e">
            <v>#N/A</v>
          </cell>
          <cell r="BJ410"/>
          <cell r="BK410" t="e">
            <v>#N/A</v>
          </cell>
          <cell r="BL410"/>
          <cell r="BM410" t="e">
            <v>#N/A</v>
          </cell>
          <cell r="BN410"/>
          <cell r="BO410" t="e">
            <v>#N/A</v>
          </cell>
          <cell r="BP410"/>
          <cell r="BQ410" t="e">
            <v>#N/A</v>
          </cell>
          <cell r="BR410"/>
          <cell r="BS410" t="e">
            <v>#N/A</v>
          </cell>
          <cell r="BT410"/>
          <cell r="BU410" t="e">
            <v>#N/A</v>
          </cell>
          <cell r="BV410"/>
          <cell r="BW410" t="e">
            <v>#N/A</v>
          </cell>
          <cell r="BX410"/>
          <cell r="BY410" t="e">
            <v>#N/A</v>
          </cell>
          <cell r="BZ410"/>
          <cell r="CA410" t="e">
            <v>#N/A</v>
          </cell>
          <cell r="CB410"/>
          <cell r="CC410" t="e">
            <v>#N/A</v>
          </cell>
          <cell r="CD410"/>
          <cell r="CE410" t="e">
            <v>#N/A</v>
          </cell>
          <cell r="CF410">
            <v>0</v>
          </cell>
          <cell r="CG410">
            <v>0</v>
          </cell>
          <cell r="CH410" t="e">
            <v>#VALUE!</v>
          </cell>
          <cell r="CI410">
            <v>0</v>
          </cell>
        </row>
        <row r="411">
          <cell r="A411">
            <v>409</v>
          </cell>
          <cell r="B411">
            <v>0</v>
          </cell>
          <cell r="C411" t="str">
            <v>県単事業</v>
          </cell>
          <cell r="D411"/>
          <cell r="E411"/>
          <cell r="F411">
            <v>0</v>
          </cell>
          <cell r="G411"/>
          <cell r="H411"/>
          <cell r="I411" t="str">
            <v>明治33年1月0日まで</v>
          </cell>
          <cell r="J411" t="str">
            <v>有</v>
          </cell>
          <cell r="K411"/>
          <cell r="L411"/>
          <cell r="M411"/>
          <cell r="N411" t="str">
            <v>明治33年1月0日</v>
          </cell>
          <cell r="O411" t="str">
            <v>()</v>
          </cell>
          <cell r="P411">
            <v>0</v>
          </cell>
          <cell r="Q411" t="str">
            <v>契約金額の100分の5以上の契約保証金を納付</v>
          </cell>
          <cell r="R411">
            <v>0</v>
          </cell>
          <cell r="S411">
            <v>0</v>
          </cell>
          <cell r="T411"/>
          <cell r="U411" t="str">
            <v>明治33年1月0日</v>
          </cell>
          <cell r="V411"/>
          <cell r="W411" t="e">
            <v>#N/A</v>
          </cell>
          <cell r="X411"/>
          <cell r="Y411" t="e">
            <v>#N/A</v>
          </cell>
          <cell r="Z411"/>
          <cell r="AA411" t="e">
            <v>#N/A</v>
          </cell>
          <cell r="AB411"/>
          <cell r="AC411" t="e">
            <v>#N/A</v>
          </cell>
          <cell r="AD411"/>
          <cell r="AE411" t="e">
            <v>#N/A</v>
          </cell>
          <cell r="AF411"/>
          <cell r="AG411" t="e">
            <v>#N/A</v>
          </cell>
          <cell r="AH411"/>
          <cell r="AI411" t="e">
            <v>#N/A</v>
          </cell>
          <cell r="AJ411"/>
          <cell r="AK411" t="e">
            <v>#N/A</v>
          </cell>
          <cell r="AL411"/>
          <cell r="AM411" t="e">
            <v>#N/A</v>
          </cell>
          <cell r="AN411"/>
          <cell r="AO411" t="e">
            <v>#N/A</v>
          </cell>
          <cell r="AP411"/>
          <cell r="AQ411" t="e">
            <v>#N/A</v>
          </cell>
          <cell r="AR411"/>
          <cell r="AS411" t="e">
            <v>#N/A</v>
          </cell>
          <cell r="AT411"/>
          <cell r="AU411" t="e">
            <v>#N/A</v>
          </cell>
          <cell r="AV411"/>
          <cell r="AW411" t="e">
            <v>#N/A</v>
          </cell>
          <cell r="AX411"/>
          <cell r="AY411" t="e">
            <v>#N/A</v>
          </cell>
          <cell r="AZ411" t="str">
            <v>明治33年1月0日</v>
          </cell>
          <cell r="BA411">
            <v>0</v>
          </cell>
          <cell r="BB411"/>
          <cell r="BC411" t="e">
            <v>#N/A</v>
          </cell>
          <cell r="BD411"/>
          <cell r="BE411" t="e">
            <v>#N/A</v>
          </cell>
          <cell r="BF411"/>
          <cell r="BG411" t="e">
            <v>#N/A</v>
          </cell>
          <cell r="BH411"/>
          <cell r="BI411" t="e">
            <v>#N/A</v>
          </cell>
          <cell r="BJ411"/>
          <cell r="BK411" t="e">
            <v>#N/A</v>
          </cell>
          <cell r="BL411"/>
          <cell r="BM411" t="e">
            <v>#N/A</v>
          </cell>
          <cell r="BN411"/>
          <cell r="BO411" t="e">
            <v>#N/A</v>
          </cell>
          <cell r="BP411"/>
          <cell r="BQ411" t="e">
            <v>#N/A</v>
          </cell>
          <cell r="BR411"/>
          <cell r="BS411" t="e">
            <v>#N/A</v>
          </cell>
          <cell r="BT411"/>
          <cell r="BU411" t="e">
            <v>#N/A</v>
          </cell>
          <cell r="BV411"/>
          <cell r="BW411" t="e">
            <v>#N/A</v>
          </cell>
          <cell r="BX411"/>
          <cell r="BY411" t="e">
            <v>#N/A</v>
          </cell>
          <cell r="BZ411"/>
          <cell r="CA411" t="e">
            <v>#N/A</v>
          </cell>
          <cell r="CB411"/>
          <cell r="CC411" t="e">
            <v>#N/A</v>
          </cell>
          <cell r="CD411"/>
          <cell r="CE411" t="e">
            <v>#N/A</v>
          </cell>
          <cell r="CF411">
            <v>0</v>
          </cell>
          <cell r="CG411">
            <v>0</v>
          </cell>
          <cell r="CH411" t="e">
            <v>#VALUE!</v>
          </cell>
          <cell r="CI411">
            <v>0</v>
          </cell>
        </row>
        <row r="412">
          <cell r="A412">
            <v>410</v>
          </cell>
          <cell r="B412">
            <v>0</v>
          </cell>
          <cell r="C412" t="str">
            <v>県単事業</v>
          </cell>
          <cell r="D412"/>
          <cell r="E412"/>
          <cell r="F412">
            <v>0</v>
          </cell>
          <cell r="G412"/>
          <cell r="H412"/>
          <cell r="I412" t="str">
            <v>明治33年1月0日まで</v>
          </cell>
          <cell r="J412" t="str">
            <v>有</v>
          </cell>
          <cell r="K412"/>
          <cell r="L412"/>
          <cell r="M412"/>
          <cell r="N412" t="str">
            <v>明治33年1月0日</v>
          </cell>
          <cell r="O412" t="str">
            <v>()</v>
          </cell>
          <cell r="P412">
            <v>0</v>
          </cell>
          <cell r="Q412" t="str">
            <v>契約金額の100分の5以上の契約保証金を納付</v>
          </cell>
          <cell r="R412">
            <v>0</v>
          </cell>
          <cell r="S412">
            <v>0</v>
          </cell>
          <cell r="T412"/>
          <cell r="U412" t="str">
            <v>明治33年1月0日</v>
          </cell>
          <cell r="V412"/>
          <cell r="W412" t="e">
            <v>#N/A</v>
          </cell>
          <cell r="X412"/>
          <cell r="Y412" t="e">
            <v>#N/A</v>
          </cell>
          <cell r="Z412"/>
          <cell r="AA412" t="e">
            <v>#N/A</v>
          </cell>
          <cell r="AB412"/>
          <cell r="AC412" t="e">
            <v>#N/A</v>
          </cell>
          <cell r="AD412"/>
          <cell r="AE412" t="e">
            <v>#N/A</v>
          </cell>
          <cell r="AF412"/>
          <cell r="AG412" t="e">
            <v>#N/A</v>
          </cell>
          <cell r="AH412"/>
          <cell r="AI412" t="e">
            <v>#N/A</v>
          </cell>
          <cell r="AJ412"/>
          <cell r="AK412" t="e">
            <v>#N/A</v>
          </cell>
          <cell r="AL412"/>
          <cell r="AM412" t="e">
            <v>#N/A</v>
          </cell>
          <cell r="AN412"/>
          <cell r="AO412" t="e">
            <v>#N/A</v>
          </cell>
          <cell r="AP412"/>
          <cell r="AQ412" t="e">
            <v>#N/A</v>
          </cell>
          <cell r="AR412"/>
          <cell r="AS412" t="e">
            <v>#N/A</v>
          </cell>
          <cell r="AT412"/>
          <cell r="AU412" t="e">
            <v>#N/A</v>
          </cell>
          <cell r="AV412"/>
          <cell r="AW412" t="e">
            <v>#N/A</v>
          </cell>
          <cell r="AX412"/>
          <cell r="AY412" t="e">
            <v>#N/A</v>
          </cell>
          <cell r="AZ412" t="str">
            <v>明治33年1月0日</v>
          </cell>
          <cell r="BA412">
            <v>0</v>
          </cell>
          <cell r="BB412"/>
          <cell r="BC412" t="e">
            <v>#N/A</v>
          </cell>
          <cell r="BD412"/>
          <cell r="BE412" t="e">
            <v>#N/A</v>
          </cell>
          <cell r="BF412"/>
          <cell r="BG412" t="e">
            <v>#N/A</v>
          </cell>
          <cell r="BH412"/>
          <cell r="BI412" t="e">
            <v>#N/A</v>
          </cell>
          <cell r="BJ412"/>
          <cell r="BK412" t="e">
            <v>#N/A</v>
          </cell>
          <cell r="BL412"/>
          <cell r="BM412" t="e">
            <v>#N/A</v>
          </cell>
          <cell r="BN412"/>
          <cell r="BO412" t="e">
            <v>#N/A</v>
          </cell>
          <cell r="BP412"/>
          <cell r="BQ412" t="e">
            <v>#N/A</v>
          </cell>
          <cell r="BR412"/>
          <cell r="BS412" t="e">
            <v>#N/A</v>
          </cell>
          <cell r="BT412"/>
          <cell r="BU412" t="e">
            <v>#N/A</v>
          </cell>
          <cell r="BV412"/>
          <cell r="BW412" t="e">
            <v>#N/A</v>
          </cell>
          <cell r="BX412"/>
          <cell r="BY412" t="e">
            <v>#N/A</v>
          </cell>
          <cell r="BZ412"/>
          <cell r="CA412" t="e">
            <v>#N/A</v>
          </cell>
          <cell r="CB412"/>
          <cell r="CC412" t="e">
            <v>#N/A</v>
          </cell>
          <cell r="CD412"/>
          <cell r="CE412" t="e">
            <v>#N/A</v>
          </cell>
          <cell r="CF412">
            <v>0</v>
          </cell>
          <cell r="CG412">
            <v>0</v>
          </cell>
          <cell r="CH412" t="e">
            <v>#VALUE!</v>
          </cell>
          <cell r="CI412">
            <v>0</v>
          </cell>
        </row>
        <row r="413">
          <cell r="A413">
            <v>411</v>
          </cell>
          <cell r="B413">
            <v>0</v>
          </cell>
          <cell r="C413" t="str">
            <v>県単事業</v>
          </cell>
          <cell r="D413"/>
          <cell r="E413"/>
          <cell r="F413">
            <v>0</v>
          </cell>
          <cell r="G413"/>
          <cell r="H413"/>
          <cell r="I413" t="str">
            <v>明治33年1月0日まで</v>
          </cell>
          <cell r="J413" t="str">
            <v>有</v>
          </cell>
          <cell r="K413"/>
          <cell r="L413"/>
          <cell r="M413"/>
          <cell r="N413" t="str">
            <v>明治33年1月0日</v>
          </cell>
          <cell r="O413" t="str">
            <v>()</v>
          </cell>
          <cell r="P413">
            <v>0</v>
          </cell>
          <cell r="Q413" t="str">
            <v>契約金額の100分の5以上の契約保証金を納付</v>
          </cell>
          <cell r="R413">
            <v>0</v>
          </cell>
          <cell r="S413">
            <v>0</v>
          </cell>
          <cell r="T413"/>
          <cell r="U413" t="str">
            <v>明治33年1月0日</v>
          </cell>
          <cell r="V413"/>
          <cell r="W413" t="e">
            <v>#N/A</v>
          </cell>
          <cell r="X413"/>
          <cell r="Y413" t="e">
            <v>#N/A</v>
          </cell>
          <cell r="Z413"/>
          <cell r="AA413" t="e">
            <v>#N/A</v>
          </cell>
          <cell r="AB413"/>
          <cell r="AC413" t="e">
            <v>#N/A</v>
          </cell>
          <cell r="AD413"/>
          <cell r="AE413" t="e">
            <v>#N/A</v>
          </cell>
          <cell r="AF413"/>
          <cell r="AG413" t="e">
            <v>#N/A</v>
          </cell>
          <cell r="AH413"/>
          <cell r="AI413" t="e">
            <v>#N/A</v>
          </cell>
          <cell r="AJ413"/>
          <cell r="AK413" t="e">
            <v>#N/A</v>
          </cell>
          <cell r="AL413"/>
          <cell r="AM413" t="e">
            <v>#N/A</v>
          </cell>
          <cell r="AN413"/>
          <cell r="AO413" t="e">
            <v>#N/A</v>
          </cell>
          <cell r="AP413"/>
          <cell r="AQ413" t="e">
            <v>#N/A</v>
          </cell>
          <cell r="AR413"/>
          <cell r="AS413" t="e">
            <v>#N/A</v>
          </cell>
          <cell r="AT413"/>
          <cell r="AU413" t="e">
            <v>#N/A</v>
          </cell>
          <cell r="AV413"/>
          <cell r="AW413" t="e">
            <v>#N/A</v>
          </cell>
          <cell r="AX413"/>
          <cell r="AY413" t="e">
            <v>#N/A</v>
          </cell>
          <cell r="AZ413" t="str">
            <v>明治33年1月0日</v>
          </cell>
          <cell r="BA413">
            <v>0</v>
          </cell>
          <cell r="BB413"/>
          <cell r="BC413" t="e">
            <v>#N/A</v>
          </cell>
          <cell r="BD413"/>
          <cell r="BE413" t="e">
            <v>#N/A</v>
          </cell>
          <cell r="BF413"/>
          <cell r="BG413" t="e">
            <v>#N/A</v>
          </cell>
          <cell r="BH413"/>
          <cell r="BI413" t="e">
            <v>#N/A</v>
          </cell>
          <cell r="BJ413"/>
          <cell r="BK413" t="e">
            <v>#N/A</v>
          </cell>
          <cell r="BL413"/>
          <cell r="BM413" t="e">
            <v>#N/A</v>
          </cell>
          <cell r="BN413"/>
          <cell r="BO413" t="e">
            <v>#N/A</v>
          </cell>
          <cell r="BP413"/>
          <cell r="BQ413" t="e">
            <v>#N/A</v>
          </cell>
          <cell r="BR413"/>
          <cell r="BS413" t="e">
            <v>#N/A</v>
          </cell>
          <cell r="BT413"/>
          <cell r="BU413" t="e">
            <v>#N/A</v>
          </cell>
          <cell r="BV413"/>
          <cell r="BW413" t="e">
            <v>#N/A</v>
          </cell>
          <cell r="BX413"/>
          <cell r="BY413" t="e">
            <v>#N/A</v>
          </cell>
          <cell r="BZ413"/>
          <cell r="CA413" t="e">
            <v>#N/A</v>
          </cell>
          <cell r="CB413"/>
          <cell r="CC413" t="e">
            <v>#N/A</v>
          </cell>
          <cell r="CD413"/>
          <cell r="CE413" t="e">
            <v>#N/A</v>
          </cell>
          <cell r="CF413">
            <v>0</v>
          </cell>
          <cell r="CG413">
            <v>0</v>
          </cell>
          <cell r="CH413" t="e">
            <v>#VALUE!</v>
          </cell>
          <cell r="CI413">
            <v>0</v>
          </cell>
        </row>
        <row r="414">
          <cell r="A414">
            <v>412</v>
          </cell>
          <cell r="B414">
            <v>0</v>
          </cell>
          <cell r="C414" t="str">
            <v>県単事業</v>
          </cell>
          <cell r="D414"/>
          <cell r="E414"/>
          <cell r="F414">
            <v>0</v>
          </cell>
          <cell r="G414"/>
          <cell r="H414"/>
          <cell r="I414" t="str">
            <v>明治33年1月0日まで</v>
          </cell>
          <cell r="J414" t="str">
            <v>有</v>
          </cell>
          <cell r="K414"/>
          <cell r="L414"/>
          <cell r="M414"/>
          <cell r="N414" t="str">
            <v>明治33年1月0日</v>
          </cell>
          <cell r="O414" t="str">
            <v>()</v>
          </cell>
          <cell r="P414">
            <v>0</v>
          </cell>
          <cell r="Q414" t="str">
            <v>契約金額の100分の5以上の契約保証金を納付</v>
          </cell>
          <cell r="R414">
            <v>0</v>
          </cell>
          <cell r="S414">
            <v>0</v>
          </cell>
          <cell r="T414"/>
          <cell r="U414" t="str">
            <v>明治33年1月0日</v>
          </cell>
          <cell r="V414"/>
          <cell r="W414" t="e">
            <v>#N/A</v>
          </cell>
          <cell r="X414"/>
          <cell r="Y414" t="e">
            <v>#N/A</v>
          </cell>
          <cell r="Z414"/>
          <cell r="AA414" t="e">
            <v>#N/A</v>
          </cell>
          <cell r="AB414"/>
          <cell r="AC414" t="e">
            <v>#N/A</v>
          </cell>
          <cell r="AD414"/>
          <cell r="AE414" t="e">
            <v>#N/A</v>
          </cell>
          <cell r="AF414"/>
          <cell r="AG414" t="e">
            <v>#N/A</v>
          </cell>
          <cell r="AH414"/>
          <cell r="AI414" t="e">
            <v>#N/A</v>
          </cell>
          <cell r="AJ414"/>
          <cell r="AK414" t="e">
            <v>#N/A</v>
          </cell>
          <cell r="AL414"/>
          <cell r="AM414" t="e">
            <v>#N/A</v>
          </cell>
          <cell r="AN414"/>
          <cell r="AO414" t="e">
            <v>#N/A</v>
          </cell>
          <cell r="AP414"/>
          <cell r="AQ414" t="e">
            <v>#N/A</v>
          </cell>
          <cell r="AR414"/>
          <cell r="AS414" t="e">
            <v>#N/A</v>
          </cell>
          <cell r="AT414"/>
          <cell r="AU414" t="e">
            <v>#N/A</v>
          </cell>
          <cell r="AV414"/>
          <cell r="AW414" t="e">
            <v>#N/A</v>
          </cell>
          <cell r="AX414"/>
          <cell r="AY414" t="e">
            <v>#N/A</v>
          </cell>
          <cell r="AZ414" t="str">
            <v>明治33年1月0日</v>
          </cell>
          <cell r="BA414">
            <v>0</v>
          </cell>
          <cell r="BB414"/>
          <cell r="BC414" t="e">
            <v>#N/A</v>
          </cell>
          <cell r="BD414"/>
          <cell r="BE414" t="e">
            <v>#N/A</v>
          </cell>
          <cell r="BF414"/>
          <cell r="BG414" t="e">
            <v>#N/A</v>
          </cell>
          <cell r="BH414"/>
          <cell r="BI414" t="e">
            <v>#N/A</v>
          </cell>
          <cell r="BJ414"/>
          <cell r="BK414" t="e">
            <v>#N/A</v>
          </cell>
          <cell r="BL414"/>
          <cell r="BM414" t="e">
            <v>#N/A</v>
          </cell>
          <cell r="BN414"/>
          <cell r="BO414" t="e">
            <v>#N/A</v>
          </cell>
          <cell r="BP414"/>
          <cell r="BQ414" t="e">
            <v>#N/A</v>
          </cell>
          <cell r="BR414"/>
          <cell r="BS414" t="e">
            <v>#N/A</v>
          </cell>
          <cell r="BT414"/>
          <cell r="BU414" t="e">
            <v>#N/A</v>
          </cell>
          <cell r="BV414"/>
          <cell r="BW414" t="e">
            <v>#N/A</v>
          </cell>
          <cell r="BX414"/>
          <cell r="BY414" t="e">
            <v>#N/A</v>
          </cell>
          <cell r="BZ414"/>
          <cell r="CA414" t="e">
            <v>#N/A</v>
          </cell>
          <cell r="CB414"/>
          <cell r="CC414" t="e">
            <v>#N/A</v>
          </cell>
          <cell r="CD414"/>
          <cell r="CE414" t="e">
            <v>#N/A</v>
          </cell>
          <cell r="CF414">
            <v>0</v>
          </cell>
          <cell r="CG414">
            <v>0</v>
          </cell>
          <cell r="CH414" t="e">
            <v>#VALUE!</v>
          </cell>
          <cell r="CI414">
            <v>0</v>
          </cell>
        </row>
        <row r="415">
          <cell r="A415">
            <v>413</v>
          </cell>
          <cell r="B415">
            <v>0</v>
          </cell>
          <cell r="C415" t="str">
            <v>県単事業</v>
          </cell>
          <cell r="D415"/>
          <cell r="E415"/>
          <cell r="F415">
            <v>0</v>
          </cell>
          <cell r="G415"/>
          <cell r="H415"/>
          <cell r="I415" t="str">
            <v>明治33年1月0日まで</v>
          </cell>
          <cell r="J415" t="str">
            <v>有</v>
          </cell>
          <cell r="K415"/>
          <cell r="L415"/>
          <cell r="M415"/>
          <cell r="N415" t="str">
            <v>明治33年1月0日</v>
          </cell>
          <cell r="O415" t="str">
            <v>()</v>
          </cell>
          <cell r="P415">
            <v>0</v>
          </cell>
          <cell r="Q415" t="str">
            <v>契約金額の100分の5以上の契約保証金を納付</v>
          </cell>
          <cell r="R415">
            <v>0</v>
          </cell>
          <cell r="S415">
            <v>0</v>
          </cell>
          <cell r="T415"/>
          <cell r="U415" t="str">
            <v>明治33年1月0日</v>
          </cell>
          <cell r="V415"/>
          <cell r="W415" t="e">
            <v>#N/A</v>
          </cell>
          <cell r="X415"/>
          <cell r="Y415" t="e">
            <v>#N/A</v>
          </cell>
          <cell r="Z415"/>
          <cell r="AA415" t="e">
            <v>#N/A</v>
          </cell>
          <cell r="AB415"/>
          <cell r="AC415" t="e">
            <v>#N/A</v>
          </cell>
          <cell r="AD415"/>
          <cell r="AE415" t="e">
            <v>#N/A</v>
          </cell>
          <cell r="AF415"/>
          <cell r="AG415" t="e">
            <v>#N/A</v>
          </cell>
          <cell r="AH415"/>
          <cell r="AI415" t="e">
            <v>#N/A</v>
          </cell>
          <cell r="AJ415"/>
          <cell r="AK415" t="e">
            <v>#N/A</v>
          </cell>
          <cell r="AL415"/>
          <cell r="AM415" t="e">
            <v>#N/A</v>
          </cell>
          <cell r="AN415"/>
          <cell r="AO415" t="e">
            <v>#N/A</v>
          </cell>
          <cell r="AP415"/>
          <cell r="AQ415" t="e">
            <v>#N/A</v>
          </cell>
          <cell r="AR415"/>
          <cell r="AS415" t="e">
            <v>#N/A</v>
          </cell>
          <cell r="AT415"/>
          <cell r="AU415" t="e">
            <v>#N/A</v>
          </cell>
          <cell r="AV415"/>
          <cell r="AW415" t="e">
            <v>#N/A</v>
          </cell>
          <cell r="AX415"/>
          <cell r="AY415" t="e">
            <v>#N/A</v>
          </cell>
          <cell r="AZ415" t="str">
            <v>明治33年1月0日</v>
          </cell>
          <cell r="BA415">
            <v>0</v>
          </cell>
          <cell r="BB415"/>
          <cell r="BC415" t="e">
            <v>#N/A</v>
          </cell>
          <cell r="BD415"/>
          <cell r="BE415" t="e">
            <v>#N/A</v>
          </cell>
          <cell r="BF415"/>
          <cell r="BG415" t="e">
            <v>#N/A</v>
          </cell>
          <cell r="BH415"/>
          <cell r="BI415" t="e">
            <v>#N/A</v>
          </cell>
          <cell r="BJ415"/>
          <cell r="BK415" t="e">
            <v>#N/A</v>
          </cell>
          <cell r="BL415"/>
          <cell r="BM415" t="e">
            <v>#N/A</v>
          </cell>
          <cell r="BN415"/>
          <cell r="BO415" t="e">
            <v>#N/A</v>
          </cell>
          <cell r="BP415"/>
          <cell r="BQ415" t="e">
            <v>#N/A</v>
          </cell>
          <cell r="BR415"/>
          <cell r="BS415" t="e">
            <v>#N/A</v>
          </cell>
          <cell r="BT415"/>
          <cell r="BU415" t="e">
            <v>#N/A</v>
          </cell>
          <cell r="BV415"/>
          <cell r="BW415" t="e">
            <v>#N/A</v>
          </cell>
          <cell r="BX415"/>
          <cell r="BY415" t="e">
            <v>#N/A</v>
          </cell>
          <cell r="BZ415"/>
          <cell r="CA415" t="e">
            <v>#N/A</v>
          </cell>
          <cell r="CB415"/>
          <cell r="CC415" t="e">
            <v>#N/A</v>
          </cell>
          <cell r="CD415"/>
          <cell r="CE415" t="e">
            <v>#N/A</v>
          </cell>
          <cell r="CF415">
            <v>0</v>
          </cell>
          <cell r="CG415">
            <v>0</v>
          </cell>
          <cell r="CH415" t="e">
            <v>#VALUE!</v>
          </cell>
          <cell r="CI415">
            <v>0</v>
          </cell>
        </row>
        <row r="416">
          <cell r="A416">
            <v>414</v>
          </cell>
          <cell r="B416">
            <v>0</v>
          </cell>
          <cell r="C416" t="str">
            <v>県単事業</v>
          </cell>
          <cell r="D416"/>
          <cell r="E416"/>
          <cell r="F416">
            <v>0</v>
          </cell>
          <cell r="G416"/>
          <cell r="H416"/>
          <cell r="I416" t="str">
            <v>明治33年1月0日まで</v>
          </cell>
          <cell r="J416" t="str">
            <v>有</v>
          </cell>
          <cell r="K416"/>
          <cell r="L416"/>
          <cell r="M416"/>
          <cell r="N416" t="str">
            <v>明治33年1月0日</v>
          </cell>
          <cell r="O416" t="str">
            <v>()</v>
          </cell>
          <cell r="P416">
            <v>0</v>
          </cell>
          <cell r="Q416" t="str">
            <v>契約金額の100分の5以上の契約保証金を納付</v>
          </cell>
          <cell r="R416">
            <v>0</v>
          </cell>
          <cell r="S416">
            <v>0</v>
          </cell>
          <cell r="T416"/>
          <cell r="U416" t="str">
            <v>明治33年1月0日</v>
          </cell>
          <cell r="V416"/>
          <cell r="W416" t="e">
            <v>#N/A</v>
          </cell>
          <cell r="X416"/>
          <cell r="Y416" t="e">
            <v>#N/A</v>
          </cell>
          <cell r="Z416"/>
          <cell r="AA416" t="e">
            <v>#N/A</v>
          </cell>
          <cell r="AB416"/>
          <cell r="AC416" t="e">
            <v>#N/A</v>
          </cell>
          <cell r="AD416"/>
          <cell r="AE416" t="e">
            <v>#N/A</v>
          </cell>
          <cell r="AF416"/>
          <cell r="AG416" t="e">
            <v>#N/A</v>
          </cell>
          <cell r="AH416"/>
          <cell r="AI416" t="e">
            <v>#N/A</v>
          </cell>
          <cell r="AJ416"/>
          <cell r="AK416" t="e">
            <v>#N/A</v>
          </cell>
          <cell r="AL416"/>
          <cell r="AM416" t="e">
            <v>#N/A</v>
          </cell>
          <cell r="AN416"/>
          <cell r="AO416" t="e">
            <v>#N/A</v>
          </cell>
          <cell r="AP416"/>
          <cell r="AQ416" t="e">
            <v>#N/A</v>
          </cell>
          <cell r="AR416"/>
          <cell r="AS416" t="e">
            <v>#N/A</v>
          </cell>
          <cell r="AT416"/>
          <cell r="AU416" t="e">
            <v>#N/A</v>
          </cell>
          <cell r="AV416"/>
          <cell r="AW416" t="e">
            <v>#N/A</v>
          </cell>
          <cell r="AX416"/>
          <cell r="AY416" t="e">
            <v>#N/A</v>
          </cell>
          <cell r="AZ416" t="str">
            <v>明治33年1月0日</v>
          </cell>
          <cell r="BA416">
            <v>0</v>
          </cell>
          <cell r="BB416"/>
          <cell r="BC416" t="e">
            <v>#N/A</v>
          </cell>
          <cell r="BD416"/>
          <cell r="BE416" t="e">
            <v>#N/A</v>
          </cell>
          <cell r="BF416"/>
          <cell r="BG416" t="e">
            <v>#N/A</v>
          </cell>
          <cell r="BH416"/>
          <cell r="BI416" t="e">
            <v>#N/A</v>
          </cell>
          <cell r="BJ416"/>
          <cell r="BK416" t="e">
            <v>#N/A</v>
          </cell>
          <cell r="BL416"/>
          <cell r="BM416" t="e">
            <v>#N/A</v>
          </cell>
          <cell r="BN416"/>
          <cell r="BO416" t="e">
            <v>#N/A</v>
          </cell>
          <cell r="BP416"/>
          <cell r="BQ416" t="e">
            <v>#N/A</v>
          </cell>
          <cell r="BR416"/>
          <cell r="BS416" t="e">
            <v>#N/A</v>
          </cell>
          <cell r="BT416"/>
          <cell r="BU416" t="e">
            <v>#N/A</v>
          </cell>
          <cell r="BV416"/>
          <cell r="BW416" t="e">
            <v>#N/A</v>
          </cell>
          <cell r="BX416"/>
          <cell r="BY416" t="e">
            <v>#N/A</v>
          </cell>
          <cell r="BZ416"/>
          <cell r="CA416" t="e">
            <v>#N/A</v>
          </cell>
          <cell r="CB416"/>
          <cell r="CC416" t="e">
            <v>#N/A</v>
          </cell>
          <cell r="CD416"/>
          <cell r="CE416" t="e">
            <v>#N/A</v>
          </cell>
          <cell r="CF416">
            <v>0</v>
          </cell>
          <cell r="CG416">
            <v>0</v>
          </cell>
          <cell r="CH416" t="e">
            <v>#VALUE!</v>
          </cell>
          <cell r="CI416">
            <v>0</v>
          </cell>
        </row>
        <row r="417">
          <cell r="A417">
            <v>415</v>
          </cell>
          <cell r="B417">
            <v>0</v>
          </cell>
          <cell r="C417" t="str">
            <v>県単事業</v>
          </cell>
          <cell r="D417"/>
          <cell r="E417"/>
          <cell r="F417">
            <v>0</v>
          </cell>
          <cell r="G417"/>
          <cell r="H417"/>
          <cell r="I417" t="str">
            <v>明治33年1月0日まで</v>
          </cell>
          <cell r="J417" t="str">
            <v>有</v>
          </cell>
          <cell r="K417"/>
          <cell r="L417"/>
          <cell r="M417"/>
          <cell r="N417" t="str">
            <v>明治33年1月0日</v>
          </cell>
          <cell r="O417" t="str">
            <v>()</v>
          </cell>
          <cell r="P417">
            <v>0</v>
          </cell>
          <cell r="Q417" t="str">
            <v>契約金額の100分の5以上の契約保証金を納付</v>
          </cell>
          <cell r="R417">
            <v>0</v>
          </cell>
          <cell r="S417">
            <v>0</v>
          </cell>
          <cell r="T417"/>
          <cell r="U417" t="str">
            <v>明治33年1月0日</v>
          </cell>
          <cell r="V417"/>
          <cell r="W417" t="e">
            <v>#N/A</v>
          </cell>
          <cell r="X417"/>
          <cell r="Y417" t="e">
            <v>#N/A</v>
          </cell>
          <cell r="Z417"/>
          <cell r="AA417" t="e">
            <v>#N/A</v>
          </cell>
          <cell r="AB417"/>
          <cell r="AC417" t="e">
            <v>#N/A</v>
          </cell>
          <cell r="AD417"/>
          <cell r="AE417" t="e">
            <v>#N/A</v>
          </cell>
          <cell r="AF417"/>
          <cell r="AG417" t="e">
            <v>#N/A</v>
          </cell>
          <cell r="AH417"/>
          <cell r="AI417" t="e">
            <v>#N/A</v>
          </cell>
          <cell r="AJ417"/>
          <cell r="AK417" t="e">
            <v>#N/A</v>
          </cell>
          <cell r="AL417"/>
          <cell r="AM417" t="e">
            <v>#N/A</v>
          </cell>
          <cell r="AN417"/>
          <cell r="AO417" t="e">
            <v>#N/A</v>
          </cell>
          <cell r="AP417"/>
          <cell r="AQ417" t="e">
            <v>#N/A</v>
          </cell>
          <cell r="AR417"/>
          <cell r="AS417" t="e">
            <v>#N/A</v>
          </cell>
          <cell r="AT417"/>
          <cell r="AU417" t="e">
            <v>#N/A</v>
          </cell>
          <cell r="AV417"/>
          <cell r="AW417" t="e">
            <v>#N/A</v>
          </cell>
          <cell r="AX417"/>
          <cell r="AY417" t="e">
            <v>#N/A</v>
          </cell>
          <cell r="AZ417" t="str">
            <v>明治33年1月0日</v>
          </cell>
          <cell r="BA417">
            <v>0</v>
          </cell>
          <cell r="BB417"/>
          <cell r="BC417" t="e">
            <v>#N/A</v>
          </cell>
          <cell r="BD417"/>
          <cell r="BE417" t="e">
            <v>#N/A</v>
          </cell>
          <cell r="BF417"/>
          <cell r="BG417" t="e">
            <v>#N/A</v>
          </cell>
          <cell r="BH417"/>
          <cell r="BI417" t="e">
            <v>#N/A</v>
          </cell>
          <cell r="BJ417"/>
          <cell r="BK417" t="e">
            <v>#N/A</v>
          </cell>
          <cell r="BL417"/>
          <cell r="BM417" t="e">
            <v>#N/A</v>
          </cell>
          <cell r="BN417"/>
          <cell r="BO417" t="e">
            <v>#N/A</v>
          </cell>
          <cell r="BP417"/>
          <cell r="BQ417" t="e">
            <v>#N/A</v>
          </cell>
          <cell r="BR417"/>
          <cell r="BS417" t="e">
            <v>#N/A</v>
          </cell>
          <cell r="BT417"/>
          <cell r="BU417" t="e">
            <v>#N/A</v>
          </cell>
          <cell r="BV417"/>
          <cell r="BW417" t="e">
            <v>#N/A</v>
          </cell>
          <cell r="BX417"/>
          <cell r="BY417" t="e">
            <v>#N/A</v>
          </cell>
          <cell r="BZ417"/>
          <cell r="CA417" t="e">
            <v>#N/A</v>
          </cell>
          <cell r="CB417"/>
          <cell r="CC417" t="e">
            <v>#N/A</v>
          </cell>
          <cell r="CD417"/>
          <cell r="CE417" t="e">
            <v>#N/A</v>
          </cell>
          <cell r="CF417">
            <v>0</v>
          </cell>
          <cell r="CG417">
            <v>0</v>
          </cell>
          <cell r="CH417" t="e">
            <v>#VALUE!</v>
          </cell>
          <cell r="CI417">
            <v>0</v>
          </cell>
        </row>
        <row r="418">
          <cell r="A418">
            <v>416</v>
          </cell>
          <cell r="B418">
            <v>0</v>
          </cell>
          <cell r="C418" t="str">
            <v>県単事業</v>
          </cell>
          <cell r="D418"/>
          <cell r="E418"/>
          <cell r="F418">
            <v>0</v>
          </cell>
          <cell r="G418"/>
          <cell r="H418"/>
          <cell r="I418" t="str">
            <v>明治33年1月0日まで</v>
          </cell>
          <cell r="J418" t="str">
            <v>有</v>
          </cell>
          <cell r="K418"/>
          <cell r="L418"/>
          <cell r="M418"/>
          <cell r="N418" t="str">
            <v>明治33年1月0日</v>
          </cell>
          <cell r="O418" t="str">
            <v>()</v>
          </cell>
          <cell r="P418">
            <v>0</v>
          </cell>
          <cell r="Q418" t="str">
            <v>契約金額の100分の5以上の契約保証金を納付</v>
          </cell>
          <cell r="R418">
            <v>0</v>
          </cell>
          <cell r="S418">
            <v>0</v>
          </cell>
          <cell r="T418"/>
          <cell r="U418" t="str">
            <v>明治33年1月0日</v>
          </cell>
          <cell r="V418"/>
          <cell r="W418" t="e">
            <v>#N/A</v>
          </cell>
          <cell r="X418"/>
          <cell r="Y418" t="e">
            <v>#N/A</v>
          </cell>
          <cell r="Z418"/>
          <cell r="AA418" t="e">
            <v>#N/A</v>
          </cell>
          <cell r="AB418"/>
          <cell r="AC418" t="e">
            <v>#N/A</v>
          </cell>
          <cell r="AD418"/>
          <cell r="AE418" t="e">
            <v>#N/A</v>
          </cell>
          <cell r="AF418"/>
          <cell r="AG418" t="e">
            <v>#N/A</v>
          </cell>
          <cell r="AH418"/>
          <cell r="AI418" t="e">
            <v>#N/A</v>
          </cell>
          <cell r="AJ418"/>
          <cell r="AK418" t="e">
            <v>#N/A</v>
          </cell>
          <cell r="AL418"/>
          <cell r="AM418" t="e">
            <v>#N/A</v>
          </cell>
          <cell r="AN418"/>
          <cell r="AO418" t="e">
            <v>#N/A</v>
          </cell>
          <cell r="AP418"/>
          <cell r="AQ418" t="e">
            <v>#N/A</v>
          </cell>
          <cell r="AR418"/>
          <cell r="AS418" t="e">
            <v>#N/A</v>
          </cell>
          <cell r="AT418"/>
          <cell r="AU418" t="e">
            <v>#N/A</v>
          </cell>
          <cell r="AV418"/>
          <cell r="AW418" t="e">
            <v>#N/A</v>
          </cell>
          <cell r="AX418"/>
          <cell r="AY418" t="e">
            <v>#N/A</v>
          </cell>
          <cell r="AZ418" t="str">
            <v>明治33年1月0日</v>
          </cell>
          <cell r="BA418">
            <v>0</v>
          </cell>
          <cell r="BB418"/>
          <cell r="BC418" t="e">
            <v>#N/A</v>
          </cell>
          <cell r="BD418"/>
          <cell r="BE418" t="e">
            <v>#N/A</v>
          </cell>
          <cell r="BF418"/>
          <cell r="BG418" t="e">
            <v>#N/A</v>
          </cell>
          <cell r="BH418"/>
          <cell r="BI418" t="e">
            <v>#N/A</v>
          </cell>
          <cell r="BJ418"/>
          <cell r="BK418" t="e">
            <v>#N/A</v>
          </cell>
          <cell r="BL418"/>
          <cell r="BM418" t="e">
            <v>#N/A</v>
          </cell>
          <cell r="BN418"/>
          <cell r="BO418" t="e">
            <v>#N/A</v>
          </cell>
          <cell r="BP418"/>
          <cell r="BQ418" t="e">
            <v>#N/A</v>
          </cell>
          <cell r="BR418"/>
          <cell r="BS418" t="e">
            <v>#N/A</v>
          </cell>
          <cell r="BT418"/>
          <cell r="BU418" t="e">
            <v>#N/A</v>
          </cell>
          <cell r="BV418"/>
          <cell r="BW418" t="e">
            <v>#N/A</v>
          </cell>
          <cell r="BX418"/>
          <cell r="BY418" t="e">
            <v>#N/A</v>
          </cell>
          <cell r="BZ418"/>
          <cell r="CA418" t="e">
            <v>#N/A</v>
          </cell>
          <cell r="CB418"/>
          <cell r="CC418" t="e">
            <v>#N/A</v>
          </cell>
          <cell r="CD418"/>
          <cell r="CE418" t="e">
            <v>#N/A</v>
          </cell>
          <cell r="CF418">
            <v>0</v>
          </cell>
          <cell r="CG418">
            <v>0</v>
          </cell>
          <cell r="CH418" t="e">
            <v>#VALUE!</v>
          </cell>
          <cell r="CI418">
            <v>0</v>
          </cell>
        </row>
        <row r="419">
          <cell r="A419">
            <v>417</v>
          </cell>
          <cell r="B419">
            <v>0</v>
          </cell>
          <cell r="C419" t="str">
            <v>県単事業</v>
          </cell>
          <cell r="D419"/>
          <cell r="E419"/>
          <cell r="F419">
            <v>0</v>
          </cell>
          <cell r="G419"/>
          <cell r="H419"/>
          <cell r="I419" t="str">
            <v>明治33年1月0日まで</v>
          </cell>
          <cell r="J419" t="str">
            <v>有</v>
          </cell>
          <cell r="K419"/>
          <cell r="L419"/>
          <cell r="M419"/>
          <cell r="N419" t="str">
            <v>明治33年1月0日</v>
          </cell>
          <cell r="O419" t="str">
            <v>()</v>
          </cell>
          <cell r="P419">
            <v>0</v>
          </cell>
          <cell r="Q419" t="str">
            <v>契約金額の100分の5以上の契約保証金を納付</v>
          </cell>
          <cell r="R419">
            <v>0</v>
          </cell>
          <cell r="S419">
            <v>0</v>
          </cell>
          <cell r="T419"/>
          <cell r="U419" t="str">
            <v>明治33年1月0日</v>
          </cell>
          <cell r="V419"/>
          <cell r="W419" t="e">
            <v>#N/A</v>
          </cell>
          <cell r="X419"/>
          <cell r="Y419" t="e">
            <v>#N/A</v>
          </cell>
          <cell r="Z419"/>
          <cell r="AA419" t="e">
            <v>#N/A</v>
          </cell>
          <cell r="AB419"/>
          <cell r="AC419" t="e">
            <v>#N/A</v>
          </cell>
          <cell r="AD419"/>
          <cell r="AE419" t="e">
            <v>#N/A</v>
          </cell>
          <cell r="AF419"/>
          <cell r="AG419" t="e">
            <v>#N/A</v>
          </cell>
          <cell r="AH419"/>
          <cell r="AI419" t="e">
            <v>#N/A</v>
          </cell>
          <cell r="AJ419"/>
          <cell r="AK419" t="e">
            <v>#N/A</v>
          </cell>
          <cell r="AL419"/>
          <cell r="AM419" t="e">
            <v>#N/A</v>
          </cell>
          <cell r="AN419"/>
          <cell r="AO419" t="e">
            <v>#N/A</v>
          </cell>
          <cell r="AP419"/>
          <cell r="AQ419" t="e">
            <v>#N/A</v>
          </cell>
          <cell r="AR419"/>
          <cell r="AS419" t="e">
            <v>#N/A</v>
          </cell>
          <cell r="AT419"/>
          <cell r="AU419" t="e">
            <v>#N/A</v>
          </cell>
          <cell r="AV419"/>
          <cell r="AW419" t="e">
            <v>#N/A</v>
          </cell>
          <cell r="AX419"/>
          <cell r="AY419" t="e">
            <v>#N/A</v>
          </cell>
          <cell r="AZ419" t="str">
            <v>明治33年1月0日</v>
          </cell>
          <cell r="BA419">
            <v>0</v>
          </cell>
          <cell r="BB419"/>
          <cell r="BC419" t="e">
            <v>#N/A</v>
          </cell>
          <cell r="BD419"/>
          <cell r="BE419" t="e">
            <v>#N/A</v>
          </cell>
          <cell r="BF419"/>
          <cell r="BG419" t="e">
            <v>#N/A</v>
          </cell>
          <cell r="BH419"/>
          <cell r="BI419" t="e">
            <v>#N/A</v>
          </cell>
          <cell r="BJ419"/>
          <cell r="BK419" t="e">
            <v>#N/A</v>
          </cell>
          <cell r="BL419"/>
          <cell r="BM419" t="e">
            <v>#N/A</v>
          </cell>
          <cell r="BN419"/>
          <cell r="BO419" t="e">
            <v>#N/A</v>
          </cell>
          <cell r="BP419"/>
          <cell r="BQ419" t="e">
            <v>#N/A</v>
          </cell>
          <cell r="BR419"/>
          <cell r="BS419" t="e">
            <v>#N/A</v>
          </cell>
          <cell r="BT419"/>
          <cell r="BU419" t="e">
            <v>#N/A</v>
          </cell>
          <cell r="BV419"/>
          <cell r="BW419" t="e">
            <v>#N/A</v>
          </cell>
          <cell r="BX419"/>
          <cell r="BY419" t="e">
            <v>#N/A</v>
          </cell>
          <cell r="BZ419"/>
          <cell r="CA419" t="e">
            <v>#N/A</v>
          </cell>
          <cell r="CB419"/>
          <cell r="CC419" t="e">
            <v>#N/A</v>
          </cell>
          <cell r="CD419"/>
          <cell r="CE419" t="e">
            <v>#N/A</v>
          </cell>
          <cell r="CF419">
            <v>0</v>
          </cell>
          <cell r="CG419">
            <v>0</v>
          </cell>
          <cell r="CH419" t="e">
            <v>#VALUE!</v>
          </cell>
          <cell r="CI419">
            <v>0</v>
          </cell>
        </row>
        <row r="420">
          <cell r="A420">
            <v>418</v>
          </cell>
          <cell r="B420">
            <v>0</v>
          </cell>
          <cell r="C420" t="str">
            <v>県単事業</v>
          </cell>
          <cell r="D420"/>
          <cell r="E420"/>
          <cell r="F420">
            <v>0</v>
          </cell>
          <cell r="G420"/>
          <cell r="H420"/>
          <cell r="I420" t="str">
            <v>明治33年1月0日まで</v>
          </cell>
          <cell r="J420" t="str">
            <v>有</v>
          </cell>
          <cell r="K420"/>
          <cell r="L420"/>
          <cell r="M420"/>
          <cell r="N420" t="str">
            <v>明治33年1月0日</v>
          </cell>
          <cell r="O420" t="str">
            <v>()</v>
          </cell>
          <cell r="P420">
            <v>0</v>
          </cell>
          <cell r="Q420" t="str">
            <v>契約金額の100分の5以上の契約保証金を納付</v>
          </cell>
          <cell r="R420">
            <v>0</v>
          </cell>
          <cell r="S420">
            <v>0</v>
          </cell>
          <cell r="T420"/>
          <cell r="U420" t="str">
            <v>明治33年1月0日</v>
          </cell>
          <cell r="V420"/>
          <cell r="W420" t="e">
            <v>#N/A</v>
          </cell>
          <cell r="X420"/>
          <cell r="Y420" t="e">
            <v>#N/A</v>
          </cell>
          <cell r="Z420"/>
          <cell r="AA420" t="e">
            <v>#N/A</v>
          </cell>
          <cell r="AB420"/>
          <cell r="AC420" t="e">
            <v>#N/A</v>
          </cell>
          <cell r="AD420"/>
          <cell r="AE420" t="e">
            <v>#N/A</v>
          </cell>
          <cell r="AF420"/>
          <cell r="AG420" t="e">
            <v>#N/A</v>
          </cell>
          <cell r="AH420"/>
          <cell r="AI420" t="e">
            <v>#N/A</v>
          </cell>
          <cell r="AJ420"/>
          <cell r="AK420" t="e">
            <v>#N/A</v>
          </cell>
          <cell r="AL420"/>
          <cell r="AM420" t="e">
            <v>#N/A</v>
          </cell>
          <cell r="AN420"/>
          <cell r="AO420" t="e">
            <v>#N/A</v>
          </cell>
          <cell r="AP420"/>
          <cell r="AQ420" t="e">
            <v>#N/A</v>
          </cell>
          <cell r="AR420"/>
          <cell r="AS420" t="e">
            <v>#N/A</v>
          </cell>
          <cell r="AT420"/>
          <cell r="AU420" t="e">
            <v>#N/A</v>
          </cell>
          <cell r="AV420"/>
          <cell r="AW420" t="e">
            <v>#N/A</v>
          </cell>
          <cell r="AX420"/>
          <cell r="AY420" t="e">
            <v>#N/A</v>
          </cell>
          <cell r="AZ420" t="str">
            <v>明治33年1月0日</v>
          </cell>
          <cell r="BA420">
            <v>0</v>
          </cell>
          <cell r="BB420"/>
          <cell r="BC420" t="e">
            <v>#N/A</v>
          </cell>
          <cell r="BD420"/>
          <cell r="BE420" t="e">
            <v>#N/A</v>
          </cell>
          <cell r="BF420"/>
          <cell r="BG420" t="e">
            <v>#N/A</v>
          </cell>
          <cell r="BH420"/>
          <cell r="BI420" t="e">
            <v>#N/A</v>
          </cell>
          <cell r="BJ420"/>
          <cell r="BK420" t="e">
            <v>#N/A</v>
          </cell>
          <cell r="BL420"/>
          <cell r="BM420" t="e">
            <v>#N/A</v>
          </cell>
          <cell r="BN420"/>
          <cell r="BO420" t="e">
            <v>#N/A</v>
          </cell>
          <cell r="BP420"/>
          <cell r="BQ420" t="e">
            <v>#N/A</v>
          </cell>
          <cell r="BR420"/>
          <cell r="BS420" t="e">
            <v>#N/A</v>
          </cell>
          <cell r="BT420"/>
          <cell r="BU420" t="e">
            <v>#N/A</v>
          </cell>
          <cell r="BV420"/>
          <cell r="BW420" t="e">
            <v>#N/A</v>
          </cell>
          <cell r="BX420"/>
          <cell r="BY420" t="e">
            <v>#N/A</v>
          </cell>
          <cell r="BZ420"/>
          <cell r="CA420" t="e">
            <v>#N/A</v>
          </cell>
          <cell r="CB420"/>
          <cell r="CC420" t="e">
            <v>#N/A</v>
          </cell>
          <cell r="CD420"/>
          <cell r="CE420" t="e">
            <v>#N/A</v>
          </cell>
          <cell r="CF420">
            <v>0</v>
          </cell>
          <cell r="CG420">
            <v>0</v>
          </cell>
          <cell r="CH420" t="e">
            <v>#VALUE!</v>
          </cell>
          <cell r="CI420">
            <v>0</v>
          </cell>
        </row>
        <row r="421">
          <cell r="A421">
            <v>419</v>
          </cell>
          <cell r="B421">
            <v>0</v>
          </cell>
          <cell r="C421" t="str">
            <v>県単事業</v>
          </cell>
          <cell r="D421"/>
          <cell r="E421"/>
          <cell r="F421">
            <v>0</v>
          </cell>
          <cell r="G421"/>
          <cell r="H421"/>
          <cell r="I421" t="str">
            <v>明治33年1月0日まで</v>
          </cell>
          <cell r="J421" t="str">
            <v>有</v>
          </cell>
          <cell r="K421"/>
          <cell r="L421"/>
          <cell r="M421"/>
          <cell r="N421" t="str">
            <v>明治33年1月0日</v>
          </cell>
          <cell r="O421" t="str">
            <v>()</v>
          </cell>
          <cell r="P421">
            <v>0</v>
          </cell>
          <cell r="Q421" t="str">
            <v>契約金額の100分の5以上の契約保証金を納付</v>
          </cell>
          <cell r="R421">
            <v>0</v>
          </cell>
          <cell r="S421">
            <v>0</v>
          </cell>
          <cell r="T421"/>
          <cell r="U421" t="str">
            <v>明治33年1月0日</v>
          </cell>
          <cell r="V421"/>
          <cell r="W421" t="e">
            <v>#N/A</v>
          </cell>
          <cell r="X421"/>
          <cell r="Y421" t="e">
            <v>#N/A</v>
          </cell>
          <cell r="Z421"/>
          <cell r="AA421" t="e">
            <v>#N/A</v>
          </cell>
          <cell r="AB421"/>
          <cell r="AC421" t="e">
            <v>#N/A</v>
          </cell>
          <cell r="AD421"/>
          <cell r="AE421" t="e">
            <v>#N/A</v>
          </cell>
          <cell r="AF421"/>
          <cell r="AG421" t="e">
            <v>#N/A</v>
          </cell>
          <cell r="AH421"/>
          <cell r="AI421" t="e">
            <v>#N/A</v>
          </cell>
          <cell r="AJ421"/>
          <cell r="AK421" t="e">
            <v>#N/A</v>
          </cell>
          <cell r="AL421"/>
          <cell r="AM421" t="e">
            <v>#N/A</v>
          </cell>
          <cell r="AN421"/>
          <cell r="AO421" t="e">
            <v>#N/A</v>
          </cell>
          <cell r="AP421"/>
          <cell r="AQ421" t="e">
            <v>#N/A</v>
          </cell>
          <cell r="AR421"/>
          <cell r="AS421" t="e">
            <v>#N/A</v>
          </cell>
          <cell r="AT421"/>
          <cell r="AU421" t="e">
            <v>#N/A</v>
          </cell>
          <cell r="AV421"/>
          <cell r="AW421" t="e">
            <v>#N/A</v>
          </cell>
          <cell r="AX421"/>
          <cell r="AY421" t="e">
            <v>#N/A</v>
          </cell>
          <cell r="AZ421" t="str">
            <v>明治33年1月0日</v>
          </cell>
          <cell r="BA421">
            <v>0</v>
          </cell>
          <cell r="BB421"/>
          <cell r="BC421" t="e">
            <v>#N/A</v>
          </cell>
          <cell r="BD421"/>
          <cell r="BE421" t="e">
            <v>#N/A</v>
          </cell>
          <cell r="BF421"/>
          <cell r="BG421" t="e">
            <v>#N/A</v>
          </cell>
          <cell r="BH421"/>
          <cell r="BI421" t="e">
            <v>#N/A</v>
          </cell>
          <cell r="BJ421"/>
          <cell r="BK421" t="e">
            <v>#N/A</v>
          </cell>
          <cell r="BL421"/>
          <cell r="BM421" t="e">
            <v>#N/A</v>
          </cell>
          <cell r="BN421"/>
          <cell r="BO421" t="e">
            <v>#N/A</v>
          </cell>
          <cell r="BP421"/>
          <cell r="BQ421" t="e">
            <v>#N/A</v>
          </cell>
          <cell r="BR421"/>
          <cell r="BS421" t="e">
            <v>#N/A</v>
          </cell>
          <cell r="BT421"/>
          <cell r="BU421" t="e">
            <v>#N/A</v>
          </cell>
          <cell r="BV421"/>
          <cell r="BW421" t="e">
            <v>#N/A</v>
          </cell>
          <cell r="BX421"/>
          <cell r="BY421" t="e">
            <v>#N/A</v>
          </cell>
          <cell r="BZ421"/>
          <cell r="CA421" t="e">
            <v>#N/A</v>
          </cell>
          <cell r="CB421"/>
          <cell r="CC421" t="e">
            <v>#N/A</v>
          </cell>
          <cell r="CD421"/>
          <cell r="CE421" t="e">
            <v>#N/A</v>
          </cell>
          <cell r="CF421">
            <v>0</v>
          </cell>
          <cell r="CG421">
            <v>0</v>
          </cell>
          <cell r="CH421" t="e">
            <v>#VALUE!</v>
          </cell>
          <cell r="CI421">
            <v>0</v>
          </cell>
        </row>
        <row r="422">
          <cell r="A422">
            <v>420</v>
          </cell>
          <cell r="B422">
            <v>0</v>
          </cell>
          <cell r="C422" t="str">
            <v>県単事業</v>
          </cell>
          <cell r="D422"/>
          <cell r="E422"/>
          <cell r="F422">
            <v>0</v>
          </cell>
          <cell r="G422"/>
          <cell r="H422"/>
          <cell r="I422" t="str">
            <v>明治33年1月0日まで</v>
          </cell>
          <cell r="J422" t="str">
            <v>有</v>
          </cell>
          <cell r="K422"/>
          <cell r="L422"/>
          <cell r="M422"/>
          <cell r="N422" t="str">
            <v>明治33年1月0日</v>
          </cell>
          <cell r="O422" t="str">
            <v>()</v>
          </cell>
          <cell r="P422">
            <v>0</v>
          </cell>
          <cell r="Q422" t="str">
            <v>契約金額の100分の5以上の契約保証金を納付</v>
          </cell>
          <cell r="R422">
            <v>0</v>
          </cell>
          <cell r="S422">
            <v>0</v>
          </cell>
          <cell r="T422"/>
          <cell r="U422" t="str">
            <v>明治33年1月0日</v>
          </cell>
          <cell r="V422"/>
          <cell r="W422" t="e">
            <v>#N/A</v>
          </cell>
          <cell r="X422"/>
          <cell r="Y422" t="e">
            <v>#N/A</v>
          </cell>
          <cell r="Z422"/>
          <cell r="AA422" t="e">
            <v>#N/A</v>
          </cell>
          <cell r="AB422"/>
          <cell r="AC422" t="e">
            <v>#N/A</v>
          </cell>
          <cell r="AD422"/>
          <cell r="AE422" t="e">
            <v>#N/A</v>
          </cell>
          <cell r="AF422"/>
          <cell r="AG422" t="e">
            <v>#N/A</v>
          </cell>
          <cell r="AH422"/>
          <cell r="AI422" t="e">
            <v>#N/A</v>
          </cell>
          <cell r="AJ422"/>
          <cell r="AK422" t="e">
            <v>#N/A</v>
          </cell>
          <cell r="AL422"/>
          <cell r="AM422" t="e">
            <v>#N/A</v>
          </cell>
          <cell r="AN422"/>
          <cell r="AO422" t="e">
            <v>#N/A</v>
          </cell>
          <cell r="AP422"/>
          <cell r="AQ422" t="e">
            <v>#N/A</v>
          </cell>
          <cell r="AR422"/>
          <cell r="AS422" t="e">
            <v>#N/A</v>
          </cell>
          <cell r="AT422"/>
          <cell r="AU422" t="e">
            <v>#N/A</v>
          </cell>
          <cell r="AV422"/>
          <cell r="AW422" t="e">
            <v>#N/A</v>
          </cell>
          <cell r="AX422"/>
          <cell r="AY422" t="e">
            <v>#N/A</v>
          </cell>
          <cell r="AZ422" t="str">
            <v>明治33年1月0日</v>
          </cell>
          <cell r="BA422">
            <v>0</v>
          </cell>
          <cell r="BB422"/>
          <cell r="BC422" t="e">
            <v>#N/A</v>
          </cell>
          <cell r="BD422"/>
          <cell r="BE422" t="e">
            <v>#N/A</v>
          </cell>
          <cell r="BF422"/>
          <cell r="BG422" t="e">
            <v>#N/A</v>
          </cell>
          <cell r="BH422"/>
          <cell r="BI422" t="e">
            <v>#N/A</v>
          </cell>
          <cell r="BJ422"/>
          <cell r="BK422" t="e">
            <v>#N/A</v>
          </cell>
          <cell r="BL422"/>
          <cell r="BM422" t="e">
            <v>#N/A</v>
          </cell>
          <cell r="BN422"/>
          <cell r="BO422" t="e">
            <v>#N/A</v>
          </cell>
          <cell r="BP422"/>
          <cell r="BQ422" t="e">
            <v>#N/A</v>
          </cell>
          <cell r="BR422"/>
          <cell r="BS422" t="e">
            <v>#N/A</v>
          </cell>
          <cell r="BT422"/>
          <cell r="BU422" t="e">
            <v>#N/A</v>
          </cell>
          <cell r="BV422"/>
          <cell r="BW422" t="e">
            <v>#N/A</v>
          </cell>
          <cell r="BX422"/>
          <cell r="BY422" t="e">
            <v>#N/A</v>
          </cell>
          <cell r="BZ422"/>
          <cell r="CA422" t="e">
            <v>#N/A</v>
          </cell>
          <cell r="CB422"/>
          <cell r="CC422" t="e">
            <v>#N/A</v>
          </cell>
          <cell r="CD422"/>
          <cell r="CE422" t="e">
            <v>#N/A</v>
          </cell>
          <cell r="CF422">
            <v>0</v>
          </cell>
          <cell r="CG422">
            <v>0</v>
          </cell>
          <cell r="CH422" t="e">
            <v>#VALUE!</v>
          </cell>
          <cell r="CI422">
            <v>0</v>
          </cell>
        </row>
        <row r="423">
          <cell r="A423">
            <v>421</v>
          </cell>
          <cell r="B423">
            <v>0</v>
          </cell>
          <cell r="C423" t="str">
            <v>県単事業</v>
          </cell>
          <cell r="D423"/>
          <cell r="E423"/>
          <cell r="F423">
            <v>0</v>
          </cell>
          <cell r="G423"/>
          <cell r="H423"/>
          <cell r="I423" t="str">
            <v>明治33年1月0日まで</v>
          </cell>
          <cell r="J423" t="str">
            <v>有</v>
          </cell>
          <cell r="K423"/>
          <cell r="L423"/>
          <cell r="M423"/>
          <cell r="N423" t="str">
            <v>明治33年1月0日</v>
          </cell>
          <cell r="O423" t="str">
            <v>()</v>
          </cell>
          <cell r="P423">
            <v>0</v>
          </cell>
          <cell r="Q423" t="str">
            <v>契約金額の100分の5以上の契約保証金を納付</v>
          </cell>
          <cell r="R423">
            <v>0</v>
          </cell>
          <cell r="S423">
            <v>0</v>
          </cell>
          <cell r="T423"/>
          <cell r="U423" t="str">
            <v>明治33年1月0日</v>
          </cell>
          <cell r="V423"/>
          <cell r="W423" t="e">
            <v>#N/A</v>
          </cell>
          <cell r="X423"/>
          <cell r="Y423" t="e">
            <v>#N/A</v>
          </cell>
          <cell r="Z423"/>
          <cell r="AA423" t="e">
            <v>#N/A</v>
          </cell>
          <cell r="AB423"/>
          <cell r="AC423" t="e">
            <v>#N/A</v>
          </cell>
          <cell r="AD423"/>
          <cell r="AE423" t="e">
            <v>#N/A</v>
          </cell>
          <cell r="AF423"/>
          <cell r="AG423" t="e">
            <v>#N/A</v>
          </cell>
          <cell r="AH423"/>
          <cell r="AI423" t="e">
            <v>#N/A</v>
          </cell>
          <cell r="AJ423"/>
          <cell r="AK423" t="e">
            <v>#N/A</v>
          </cell>
          <cell r="AL423"/>
          <cell r="AM423" t="e">
            <v>#N/A</v>
          </cell>
          <cell r="AN423"/>
          <cell r="AO423" t="e">
            <v>#N/A</v>
          </cell>
          <cell r="AP423"/>
          <cell r="AQ423" t="e">
            <v>#N/A</v>
          </cell>
          <cell r="AR423"/>
          <cell r="AS423" t="e">
            <v>#N/A</v>
          </cell>
          <cell r="AT423"/>
          <cell r="AU423" t="e">
            <v>#N/A</v>
          </cell>
          <cell r="AV423"/>
          <cell r="AW423" t="e">
            <v>#N/A</v>
          </cell>
          <cell r="AX423"/>
          <cell r="AY423" t="e">
            <v>#N/A</v>
          </cell>
          <cell r="AZ423" t="str">
            <v>明治33年1月0日</v>
          </cell>
          <cell r="BA423">
            <v>0</v>
          </cell>
          <cell r="BB423"/>
          <cell r="BC423" t="e">
            <v>#N/A</v>
          </cell>
          <cell r="BD423"/>
          <cell r="BE423" t="e">
            <v>#N/A</v>
          </cell>
          <cell r="BF423"/>
          <cell r="BG423" t="e">
            <v>#N/A</v>
          </cell>
          <cell r="BH423"/>
          <cell r="BI423" t="e">
            <v>#N/A</v>
          </cell>
          <cell r="BJ423"/>
          <cell r="BK423" t="e">
            <v>#N/A</v>
          </cell>
          <cell r="BL423"/>
          <cell r="BM423" t="e">
            <v>#N/A</v>
          </cell>
          <cell r="BN423"/>
          <cell r="BO423" t="e">
            <v>#N/A</v>
          </cell>
          <cell r="BP423"/>
          <cell r="BQ423" t="e">
            <v>#N/A</v>
          </cell>
          <cell r="BR423"/>
          <cell r="BS423" t="e">
            <v>#N/A</v>
          </cell>
          <cell r="BT423"/>
          <cell r="BU423" t="e">
            <v>#N/A</v>
          </cell>
          <cell r="BV423"/>
          <cell r="BW423" t="e">
            <v>#N/A</v>
          </cell>
          <cell r="BX423"/>
          <cell r="BY423" t="e">
            <v>#N/A</v>
          </cell>
          <cell r="BZ423"/>
          <cell r="CA423" t="e">
            <v>#N/A</v>
          </cell>
          <cell r="CB423"/>
          <cell r="CC423" t="e">
            <v>#N/A</v>
          </cell>
          <cell r="CD423"/>
          <cell r="CE423" t="e">
            <v>#N/A</v>
          </cell>
          <cell r="CF423">
            <v>0</v>
          </cell>
          <cell r="CG423">
            <v>0</v>
          </cell>
          <cell r="CH423" t="e">
            <v>#VALUE!</v>
          </cell>
          <cell r="CI423">
            <v>0</v>
          </cell>
        </row>
        <row r="424">
          <cell r="A424">
            <v>422</v>
          </cell>
          <cell r="B424">
            <v>0</v>
          </cell>
          <cell r="C424" t="str">
            <v>県単事業</v>
          </cell>
          <cell r="D424"/>
          <cell r="E424"/>
          <cell r="F424">
            <v>0</v>
          </cell>
          <cell r="G424"/>
          <cell r="H424"/>
          <cell r="I424" t="str">
            <v>明治33年1月0日まで</v>
          </cell>
          <cell r="J424" t="str">
            <v>有</v>
          </cell>
          <cell r="K424"/>
          <cell r="L424"/>
          <cell r="M424"/>
          <cell r="N424" t="str">
            <v>明治33年1月0日</v>
          </cell>
          <cell r="O424" t="str">
            <v>()</v>
          </cell>
          <cell r="P424">
            <v>0</v>
          </cell>
          <cell r="Q424" t="str">
            <v>契約金額の100分の5以上の契約保証金を納付</v>
          </cell>
          <cell r="R424">
            <v>0</v>
          </cell>
          <cell r="S424">
            <v>0</v>
          </cell>
          <cell r="T424"/>
          <cell r="U424" t="str">
            <v>明治33年1月0日</v>
          </cell>
          <cell r="V424"/>
          <cell r="W424" t="e">
            <v>#N/A</v>
          </cell>
          <cell r="X424"/>
          <cell r="Y424" t="e">
            <v>#N/A</v>
          </cell>
          <cell r="Z424"/>
          <cell r="AA424" t="e">
            <v>#N/A</v>
          </cell>
          <cell r="AB424"/>
          <cell r="AC424" t="e">
            <v>#N/A</v>
          </cell>
          <cell r="AD424"/>
          <cell r="AE424" t="e">
            <v>#N/A</v>
          </cell>
          <cell r="AF424"/>
          <cell r="AG424" t="e">
            <v>#N/A</v>
          </cell>
          <cell r="AH424"/>
          <cell r="AI424" t="e">
            <v>#N/A</v>
          </cell>
          <cell r="AJ424"/>
          <cell r="AK424" t="e">
            <v>#N/A</v>
          </cell>
          <cell r="AL424"/>
          <cell r="AM424" t="e">
            <v>#N/A</v>
          </cell>
          <cell r="AN424"/>
          <cell r="AO424" t="e">
            <v>#N/A</v>
          </cell>
          <cell r="AP424"/>
          <cell r="AQ424" t="e">
            <v>#N/A</v>
          </cell>
          <cell r="AR424"/>
          <cell r="AS424" t="e">
            <v>#N/A</v>
          </cell>
          <cell r="AT424"/>
          <cell r="AU424" t="e">
            <v>#N/A</v>
          </cell>
          <cell r="AV424"/>
          <cell r="AW424" t="e">
            <v>#N/A</v>
          </cell>
          <cell r="AX424"/>
          <cell r="AY424" t="e">
            <v>#N/A</v>
          </cell>
          <cell r="AZ424" t="str">
            <v>明治33年1月0日</v>
          </cell>
          <cell r="BA424">
            <v>0</v>
          </cell>
          <cell r="BB424"/>
          <cell r="BC424" t="e">
            <v>#N/A</v>
          </cell>
          <cell r="BD424"/>
          <cell r="BE424" t="e">
            <v>#N/A</v>
          </cell>
          <cell r="BF424"/>
          <cell r="BG424" t="e">
            <v>#N/A</v>
          </cell>
          <cell r="BH424"/>
          <cell r="BI424" t="e">
            <v>#N/A</v>
          </cell>
          <cell r="BJ424"/>
          <cell r="BK424" t="e">
            <v>#N/A</v>
          </cell>
          <cell r="BL424"/>
          <cell r="BM424" t="e">
            <v>#N/A</v>
          </cell>
          <cell r="BN424"/>
          <cell r="BO424" t="e">
            <v>#N/A</v>
          </cell>
          <cell r="BP424"/>
          <cell r="BQ424" t="e">
            <v>#N/A</v>
          </cell>
          <cell r="BR424"/>
          <cell r="BS424" t="e">
            <v>#N/A</v>
          </cell>
          <cell r="BT424"/>
          <cell r="BU424" t="e">
            <v>#N/A</v>
          </cell>
          <cell r="BV424"/>
          <cell r="BW424" t="e">
            <v>#N/A</v>
          </cell>
          <cell r="BX424"/>
          <cell r="BY424" t="e">
            <v>#N/A</v>
          </cell>
          <cell r="BZ424"/>
          <cell r="CA424" t="e">
            <v>#N/A</v>
          </cell>
          <cell r="CB424"/>
          <cell r="CC424" t="e">
            <v>#N/A</v>
          </cell>
          <cell r="CD424"/>
          <cell r="CE424" t="e">
            <v>#N/A</v>
          </cell>
          <cell r="CF424">
            <v>0</v>
          </cell>
          <cell r="CG424">
            <v>0</v>
          </cell>
          <cell r="CH424" t="e">
            <v>#VALUE!</v>
          </cell>
          <cell r="CI424">
            <v>0</v>
          </cell>
        </row>
        <row r="425">
          <cell r="A425">
            <v>423</v>
          </cell>
          <cell r="B425">
            <v>0</v>
          </cell>
          <cell r="C425" t="str">
            <v>県単事業</v>
          </cell>
          <cell r="D425"/>
          <cell r="E425"/>
          <cell r="F425">
            <v>0</v>
          </cell>
          <cell r="G425"/>
          <cell r="H425"/>
          <cell r="I425" t="str">
            <v>明治33年1月0日まで</v>
          </cell>
          <cell r="J425" t="str">
            <v>有</v>
          </cell>
          <cell r="K425"/>
          <cell r="L425"/>
          <cell r="M425"/>
          <cell r="N425" t="str">
            <v>明治33年1月0日</v>
          </cell>
          <cell r="O425" t="str">
            <v>()</v>
          </cell>
          <cell r="P425">
            <v>0</v>
          </cell>
          <cell r="Q425" t="str">
            <v>契約金額の100分の5以上の契約保証金を納付</v>
          </cell>
          <cell r="R425">
            <v>0</v>
          </cell>
          <cell r="S425">
            <v>0</v>
          </cell>
          <cell r="T425"/>
          <cell r="U425" t="str">
            <v>明治33年1月0日</v>
          </cell>
          <cell r="V425"/>
          <cell r="W425" t="e">
            <v>#N/A</v>
          </cell>
          <cell r="X425"/>
          <cell r="Y425" t="e">
            <v>#N/A</v>
          </cell>
          <cell r="Z425"/>
          <cell r="AA425" t="e">
            <v>#N/A</v>
          </cell>
          <cell r="AB425"/>
          <cell r="AC425" t="e">
            <v>#N/A</v>
          </cell>
          <cell r="AD425"/>
          <cell r="AE425" t="e">
            <v>#N/A</v>
          </cell>
          <cell r="AF425"/>
          <cell r="AG425" t="e">
            <v>#N/A</v>
          </cell>
          <cell r="AH425"/>
          <cell r="AI425" t="e">
            <v>#N/A</v>
          </cell>
          <cell r="AJ425"/>
          <cell r="AK425" t="e">
            <v>#N/A</v>
          </cell>
          <cell r="AL425"/>
          <cell r="AM425" t="e">
            <v>#N/A</v>
          </cell>
          <cell r="AN425"/>
          <cell r="AO425" t="e">
            <v>#N/A</v>
          </cell>
          <cell r="AP425"/>
          <cell r="AQ425" t="e">
            <v>#N/A</v>
          </cell>
          <cell r="AR425"/>
          <cell r="AS425" t="e">
            <v>#N/A</v>
          </cell>
          <cell r="AT425"/>
          <cell r="AU425" t="e">
            <v>#N/A</v>
          </cell>
          <cell r="AV425"/>
          <cell r="AW425" t="e">
            <v>#N/A</v>
          </cell>
          <cell r="AX425"/>
          <cell r="AY425" t="e">
            <v>#N/A</v>
          </cell>
          <cell r="AZ425" t="str">
            <v>明治33年1月0日</v>
          </cell>
          <cell r="BA425">
            <v>0</v>
          </cell>
          <cell r="BB425"/>
          <cell r="BC425" t="e">
            <v>#N/A</v>
          </cell>
          <cell r="BD425"/>
          <cell r="BE425" t="e">
            <v>#N/A</v>
          </cell>
          <cell r="BF425"/>
          <cell r="BG425" t="e">
            <v>#N/A</v>
          </cell>
          <cell r="BH425"/>
          <cell r="BI425" t="e">
            <v>#N/A</v>
          </cell>
          <cell r="BJ425"/>
          <cell r="BK425" t="e">
            <v>#N/A</v>
          </cell>
          <cell r="BL425"/>
          <cell r="BM425" t="e">
            <v>#N/A</v>
          </cell>
          <cell r="BN425"/>
          <cell r="BO425" t="e">
            <v>#N/A</v>
          </cell>
          <cell r="BP425"/>
          <cell r="BQ425" t="e">
            <v>#N/A</v>
          </cell>
          <cell r="BR425"/>
          <cell r="BS425" t="e">
            <v>#N/A</v>
          </cell>
          <cell r="BT425"/>
          <cell r="BU425" t="e">
            <v>#N/A</v>
          </cell>
          <cell r="BV425"/>
          <cell r="BW425" t="e">
            <v>#N/A</v>
          </cell>
          <cell r="BX425"/>
          <cell r="BY425" t="e">
            <v>#N/A</v>
          </cell>
          <cell r="BZ425"/>
          <cell r="CA425" t="e">
            <v>#N/A</v>
          </cell>
          <cell r="CB425"/>
          <cell r="CC425" t="e">
            <v>#N/A</v>
          </cell>
          <cell r="CD425"/>
          <cell r="CE425" t="e">
            <v>#N/A</v>
          </cell>
          <cell r="CF425">
            <v>0</v>
          </cell>
          <cell r="CG425">
            <v>0</v>
          </cell>
          <cell r="CH425" t="e">
            <v>#VALUE!</v>
          </cell>
          <cell r="CI425">
            <v>0</v>
          </cell>
        </row>
        <row r="426">
          <cell r="A426">
            <v>424</v>
          </cell>
          <cell r="B426">
            <v>0</v>
          </cell>
          <cell r="C426" t="str">
            <v>県単事業</v>
          </cell>
          <cell r="D426"/>
          <cell r="E426"/>
          <cell r="F426">
            <v>0</v>
          </cell>
          <cell r="G426"/>
          <cell r="H426"/>
          <cell r="I426" t="str">
            <v>明治33年1月0日まで</v>
          </cell>
          <cell r="J426" t="str">
            <v>有</v>
          </cell>
          <cell r="K426"/>
          <cell r="L426"/>
          <cell r="M426"/>
          <cell r="N426" t="str">
            <v>明治33年1月0日</v>
          </cell>
          <cell r="O426" t="str">
            <v>()</v>
          </cell>
          <cell r="P426">
            <v>0</v>
          </cell>
          <cell r="Q426" t="str">
            <v>契約金額の100分の5以上の契約保証金を納付</v>
          </cell>
          <cell r="R426">
            <v>0</v>
          </cell>
          <cell r="S426">
            <v>0</v>
          </cell>
          <cell r="T426"/>
          <cell r="U426" t="str">
            <v>明治33年1月0日</v>
          </cell>
          <cell r="V426"/>
          <cell r="W426" t="e">
            <v>#N/A</v>
          </cell>
          <cell r="X426"/>
          <cell r="Y426" t="e">
            <v>#N/A</v>
          </cell>
          <cell r="Z426"/>
          <cell r="AA426" t="e">
            <v>#N/A</v>
          </cell>
          <cell r="AB426"/>
          <cell r="AC426" t="e">
            <v>#N/A</v>
          </cell>
          <cell r="AD426"/>
          <cell r="AE426" t="e">
            <v>#N/A</v>
          </cell>
          <cell r="AF426"/>
          <cell r="AG426" t="e">
            <v>#N/A</v>
          </cell>
          <cell r="AH426"/>
          <cell r="AI426" t="e">
            <v>#N/A</v>
          </cell>
          <cell r="AJ426"/>
          <cell r="AK426" t="e">
            <v>#N/A</v>
          </cell>
          <cell r="AL426"/>
          <cell r="AM426" t="e">
            <v>#N/A</v>
          </cell>
          <cell r="AN426"/>
          <cell r="AO426" t="e">
            <v>#N/A</v>
          </cell>
          <cell r="AP426"/>
          <cell r="AQ426" t="e">
            <v>#N/A</v>
          </cell>
          <cell r="AR426"/>
          <cell r="AS426" t="e">
            <v>#N/A</v>
          </cell>
          <cell r="AT426"/>
          <cell r="AU426" t="e">
            <v>#N/A</v>
          </cell>
          <cell r="AV426"/>
          <cell r="AW426" t="e">
            <v>#N/A</v>
          </cell>
          <cell r="AX426"/>
          <cell r="AY426" t="e">
            <v>#N/A</v>
          </cell>
          <cell r="AZ426" t="str">
            <v>明治33年1月0日</v>
          </cell>
          <cell r="BA426">
            <v>0</v>
          </cell>
          <cell r="BB426"/>
          <cell r="BC426" t="e">
            <v>#N/A</v>
          </cell>
          <cell r="BD426"/>
          <cell r="BE426" t="e">
            <v>#N/A</v>
          </cell>
          <cell r="BF426"/>
          <cell r="BG426" t="e">
            <v>#N/A</v>
          </cell>
          <cell r="BH426"/>
          <cell r="BI426" t="e">
            <v>#N/A</v>
          </cell>
          <cell r="BJ426"/>
          <cell r="BK426" t="e">
            <v>#N/A</v>
          </cell>
          <cell r="BL426"/>
          <cell r="BM426" t="e">
            <v>#N/A</v>
          </cell>
          <cell r="BN426"/>
          <cell r="BO426" t="e">
            <v>#N/A</v>
          </cell>
          <cell r="BP426"/>
          <cell r="BQ426" t="e">
            <v>#N/A</v>
          </cell>
          <cell r="BR426"/>
          <cell r="BS426" t="e">
            <v>#N/A</v>
          </cell>
          <cell r="BT426"/>
          <cell r="BU426" t="e">
            <v>#N/A</v>
          </cell>
          <cell r="BV426"/>
          <cell r="BW426" t="e">
            <v>#N/A</v>
          </cell>
          <cell r="BX426"/>
          <cell r="BY426" t="e">
            <v>#N/A</v>
          </cell>
          <cell r="BZ426"/>
          <cell r="CA426" t="e">
            <v>#N/A</v>
          </cell>
          <cell r="CB426"/>
          <cell r="CC426" t="e">
            <v>#N/A</v>
          </cell>
          <cell r="CD426"/>
          <cell r="CE426" t="e">
            <v>#N/A</v>
          </cell>
          <cell r="CF426">
            <v>0</v>
          </cell>
          <cell r="CG426">
            <v>0</v>
          </cell>
          <cell r="CH426" t="e">
            <v>#VALUE!</v>
          </cell>
          <cell r="CI426">
            <v>0</v>
          </cell>
        </row>
        <row r="427">
          <cell r="A427">
            <v>425</v>
          </cell>
          <cell r="B427">
            <v>0</v>
          </cell>
          <cell r="C427" t="str">
            <v>県単事業</v>
          </cell>
          <cell r="D427"/>
          <cell r="E427"/>
          <cell r="F427">
            <v>0</v>
          </cell>
          <cell r="G427"/>
          <cell r="H427"/>
          <cell r="I427" t="str">
            <v>明治33年1月0日まで</v>
          </cell>
          <cell r="J427" t="str">
            <v>有</v>
          </cell>
          <cell r="K427"/>
          <cell r="L427"/>
          <cell r="M427"/>
          <cell r="N427" t="str">
            <v>明治33年1月0日</v>
          </cell>
          <cell r="O427" t="str">
            <v>()</v>
          </cell>
          <cell r="P427">
            <v>0</v>
          </cell>
          <cell r="Q427" t="str">
            <v>契約金額の100分の5以上の契約保証金を納付</v>
          </cell>
          <cell r="R427">
            <v>0</v>
          </cell>
          <cell r="S427">
            <v>0</v>
          </cell>
          <cell r="T427"/>
          <cell r="U427" t="str">
            <v>明治33年1月0日</v>
          </cell>
          <cell r="V427"/>
          <cell r="W427" t="e">
            <v>#N/A</v>
          </cell>
          <cell r="X427"/>
          <cell r="Y427" t="e">
            <v>#N/A</v>
          </cell>
          <cell r="Z427"/>
          <cell r="AA427" t="e">
            <v>#N/A</v>
          </cell>
          <cell r="AB427"/>
          <cell r="AC427" t="e">
            <v>#N/A</v>
          </cell>
          <cell r="AD427"/>
          <cell r="AE427" t="e">
            <v>#N/A</v>
          </cell>
          <cell r="AF427"/>
          <cell r="AG427" t="e">
            <v>#N/A</v>
          </cell>
          <cell r="AH427"/>
          <cell r="AI427" t="e">
            <v>#N/A</v>
          </cell>
          <cell r="AJ427"/>
          <cell r="AK427" t="e">
            <v>#N/A</v>
          </cell>
          <cell r="AL427"/>
          <cell r="AM427" t="e">
            <v>#N/A</v>
          </cell>
          <cell r="AN427"/>
          <cell r="AO427" t="e">
            <v>#N/A</v>
          </cell>
          <cell r="AP427"/>
          <cell r="AQ427" t="e">
            <v>#N/A</v>
          </cell>
          <cell r="AR427"/>
          <cell r="AS427" t="e">
            <v>#N/A</v>
          </cell>
          <cell r="AT427"/>
          <cell r="AU427" t="e">
            <v>#N/A</v>
          </cell>
          <cell r="AV427"/>
          <cell r="AW427" t="e">
            <v>#N/A</v>
          </cell>
          <cell r="AX427"/>
          <cell r="AY427" t="e">
            <v>#N/A</v>
          </cell>
          <cell r="AZ427" t="str">
            <v>明治33年1月0日</v>
          </cell>
          <cell r="BA427">
            <v>0</v>
          </cell>
          <cell r="BB427"/>
          <cell r="BC427" t="e">
            <v>#N/A</v>
          </cell>
          <cell r="BD427"/>
          <cell r="BE427" t="e">
            <v>#N/A</v>
          </cell>
          <cell r="BF427"/>
          <cell r="BG427" t="e">
            <v>#N/A</v>
          </cell>
          <cell r="BH427"/>
          <cell r="BI427" t="e">
            <v>#N/A</v>
          </cell>
          <cell r="BJ427"/>
          <cell r="BK427" t="e">
            <v>#N/A</v>
          </cell>
          <cell r="BL427"/>
          <cell r="BM427" t="e">
            <v>#N/A</v>
          </cell>
          <cell r="BN427"/>
          <cell r="BO427" t="e">
            <v>#N/A</v>
          </cell>
          <cell r="BP427"/>
          <cell r="BQ427" t="e">
            <v>#N/A</v>
          </cell>
          <cell r="BR427"/>
          <cell r="BS427" t="e">
            <v>#N/A</v>
          </cell>
          <cell r="BT427"/>
          <cell r="BU427" t="e">
            <v>#N/A</v>
          </cell>
          <cell r="BV427"/>
          <cell r="BW427" t="e">
            <v>#N/A</v>
          </cell>
          <cell r="BX427"/>
          <cell r="BY427" t="e">
            <v>#N/A</v>
          </cell>
          <cell r="BZ427"/>
          <cell r="CA427" t="e">
            <v>#N/A</v>
          </cell>
          <cell r="CB427"/>
          <cell r="CC427" t="e">
            <v>#N/A</v>
          </cell>
          <cell r="CD427"/>
          <cell r="CE427" t="e">
            <v>#N/A</v>
          </cell>
          <cell r="CF427">
            <v>0</v>
          </cell>
          <cell r="CG427">
            <v>0</v>
          </cell>
          <cell r="CH427" t="e">
            <v>#VALUE!</v>
          </cell>
          <cell r="CI427">
            <v>0</v>
          </cell>
        </row>
        <row r="428">
          <cell r="A428">
            <v>426</v>
          </cell>
          <cell r="B428">
            <v>0</v>
          </cell>
          <cell r="C428" t="str">
            <v>県単事業</v>
          </cell>
          <cell r="D428"/>
          <cell r="E428"/>
          <cell r="F428">
            <v>0</v>
          </cell>
          <cell r="G428"/>
          <cell r="H428"/>
          <cell r="I428" t="str">
            <v>明治33年1月0日まで</v>
          </cell>
          <cell r="J428" t="str">
            <v>有</v>
          </cell>
          <cell r="K428"/>
          <cell r="L428"/>
          <cell r="M428"/>
          <cell r="N428" t="str">
            <v>明治33年1月0日</v>
          </cell>
          <cell r="O428" t="str">
            <v>()</v>
          </cell>
          <cell r="P428">
            <v>0</v>
          </cell>
          <cell r="Q428" t="str">
            <v>契約金額の100分の5以上の契約保証金を納付</v>
          </cell>
          <cell r="R428">
            <v>0</v>
          </cell>
          <cell r="S428">
            <v>0</v>
          </cell>
          <cell r="T428"/>
          <cell r="U428" t="str">
            <v>明治33年1月0日</v>
          </cell>
          <cell r="V428"/>
          <cell r="W428" t="e">
            <v>#N/A</v>
          </cell>
          <cell r="X428"/>
          <cell r="Y428" t="e">
            <v>#N/A</v>
          </cell>
          <cell r="Z428"/>
          <cell r="AA428" t="e">
            <v>#N/A</v>
          </cell>
          <cell r="AB428"/>
          <cell r="AC428" t="e">
            <v>#N/A</v>
          </cell>
          <cell r="AD428"/>
          <cell r="AE428" t="e">
            <v>#N/A</v>
          </cell>
          <cell r="AF428"/>
          <cell r="AG428" t="e">
            <v>#N/A</v>
          </cell>
          <cell r="AH428"/>
          <cell r="AI428" t="e">
            <v>#N/A</v>
          </cell>
          <cell r="AJ428"/>
          <cell r="AK428" t="e">
            <v>#N/A</v>
          </cell>
          <cell r="AL428"/>
          <cell r="AM428" t="e">
            <v>#N/A</v>
          </cell>
          <cell r="AN428"/>
          <cell r="AO428" t="e">
            <v>#N/A</v>
          </cell>
          <cell r="AP428"/>
          <cell r="AQ428" t="e">
            <v>#N/A</v>
          </cell>
          <cell r="AR428"/>
          <cell r="AS428" t="e">
            <v>#N/A</v>
          </cell>
          <cell r="AT428"/>
          <cell r="AU428" t="e">
            <v>#N/A</v>
          </cell>
          <cell r="AV428"/>
          <cell r="AW428" t="e">
            <v>#N/A</v>
          </cell>
          <cell r="AX428"/>
          <cell r="AY428" t="e">
            <v>#N/A</v>
          </cell>
          <cell r="AZ428" t="str">
            <v>明治33年1月0日</v>
          </cell>
          <cell r="BA428">
            <v>0</v>
          </cell>
          <cell r="BB428"/>
          <cell r="BC428" t="e">
            <v>#N/A</v>
          </cell>
          <cell r="BD428"/>
          <cell r="BE428" t="e">
            <v>#N/A</v>
          </cell>
          <cell r="BF428"/>
          <cell r="BG428" t="e">
            <v>#N/A</v>
          </cell>
          <cell r="BH428"/>
          <cell r="BI428" t="e">
            <v>#N/A</v>
          </cell>
          <cell r="BJ428"/>
          <cell r="BK428" t="e">
            <v>#N/A</v>
          </cell>
          <cell r="BL428"/>
          <cell r="BM428" t="e">
            <v>#N/A</v>
          </cell>
          <cell r="BN428"/>
          <cell r="BO428" t="e">
            <v>#N/A</v>
          </cell>
          <cell r="BP428"/>
          <cell r="BQ428" t="e">
            <v>#N/A</v>
          </cell>
          <cell r="BR428"/>
          <cell r="BS428" t="e">
            <v>#N/A</v>
          </cell>
          <cell r="BT428"/>
          <cell r="BU428" t="e">
            <v>#N/A</v>
          </cell>
          <cell r="BV428"/>
          <cell r="BW428" t="e">
            <v>#N/A</v>
          </cell>
          <cell r="BX428"/>
          <cell r="BY428" t="e">
            <v>#N/A</v>
          </cell>
          <cell r="BZ428"/>
          <cell r="CA428" t="e">
            <v>#N/A</v>
          </cell>
          <cell r="CB428"/>
          <cell r="CC428" t="e">
            <v>#N/A</v>
          </cell>
          <cell r="CD428"/>
          <cell r="CE428" t="e">
            <v>#N/A</v>
          </cell>
          <cell r="CF428">
            <v>0</v>
          </cell>
          <cell r="CG428">
            <v>0</v>
          </cell>
          <cell r="CH428" t="e">
            <v>#VALUE!</v>
          </cell>
          <cell r="CI428">
            <v>0</v>
          </cell>
        </row>
        <row r="429">
          <cell r="A429">
            <v>427</v>
          </cell>
          <cell r="B429">
            <v>0</v>
          </cell>
          <cell r="C429" t="str">
            <v>県単事業</v>
          </cell>
          <cell r="D429"/>
          <cell r="E429"/>
          <cell r="F429">
            <v>0</v>
          </cell>
          <cell r="G429"/>
          <cell r="H429"/>
          <cell r="I429" t="str">
            <v>明治33年1月0日まで</v>
          </cell>
          <cell r="J429" t="str">
            <v>有</v>
          </cell>
          <cell r="K429"/>
          <cell r="L429"/>
          <cell r="M429"/>
          <cell r="N429" t="str">
            <v>明治33年1月0日</v>
          </cell>
          <cell r="O429" t="str">
            <v>()</v>
          </cell>
          <cell r="P429">
            <v>0</v>
          </cell>
          <cell r="Q429" t="str">
            <v>契約金額の100分の5以上の契約保証金を納付</v>
          </cell>
          <cell r="R429">
            <v>0</v>
          </cell>
          <cell r="S429">
            <v>0</v>
          </cell>
          <cell r="T429"/>
          <cell r="U429" t="str">
            <v>明治33年1月0日</v>
          </cell>
          <cell r="V429"/>
          <cell r="W429" t="e">
            <v>#N/A</v>
          </cell>
          <cell r="X429"/>
          <cell r="Y429" t="e">
            <v>#N/A</v>
          </cell>
          <cell r="Z429"/>
          <cell r="AA429" t="e">
            <v>#N/A</v>
          </cell>
          <cell r="AB429"/>
          <cell r="AC429" t="e">
            <v>#N/A</v>
          </cell>
          <cell r="AD429"/>
          <cell r="AE429" t="e">
            <v>#N/A</v>
          </cell>
          <cell r="AF429"/>
          <cell r="AG429" t="e">
            <v>#N/A</v>
          </cell>
          <cell r="AH429"/>
          <cell r="AI429" t="e">
            <v>#N/A</v>
          </cell>
          <cell r="AJ429"/>
          <cell r="AK429" t="e">
            <v>#N/A</v>
          </cell>
          <cell r="AL429"/>
          <cell r="AM429" t="e">
            <v>#N/A</v>
          </cell>
          <cell r="AN429"/>
          <cell r="AO429" t="e">
            <v>#N/A</v>
          </cell>
          <cell r="AP429"/>
          <cell r="AQ429" t="e">
            <v>#N/A</v>
          </cell>
          <cell r="AR429"/>
          <cell r="AS429" t="e">
            <v>#N/A</v>
          </cell>
          <cell r="AT429"/>
          <cell r="AU429" t="e">
            <v>#N/A</v>
          </cell>
          <cell r="AV429"/>
          <cell r="AW429" t="e">
            <v>#N/A</v>
          </cell>
          <cell r="AX429"/>
          <cell r="AY429" t="e">
            <v>#N/A</v>
          </cell>
          <cell r="AZ429" t="str">
            <v>明治33年1月0日</v>
          </cell>
          <cell r="BA429">
            <v>0</v>
          </cell>
          <cell r="BB429"/>
          <cell r="BC429" t="e">
            <v>#N/A</v>
          </cell>
          <cell r="BD429"/>
          <cell r="BE429" t="e">
            <v>#N/A</v>
          </cell>
          <cell r="BF429"/>
          <cell r="BG429" t="e">
            <v>#N/A</v>
          </cell>
          <cell r="BH429"/>
          <cell r="BI429" t="e">
            <v>#N/A</v>
          </cell>
          <cell r="BJ429"/>
          <cell r="BK429" t="e">
            <v>#N/A</v>
          </cell>
          <cell r="BL429"/>
          <cell r="BM429" t="e">
            <v>#N/A</v>
          </cell>
          <cell r="BN429"/>
          <cell r="BO429" t="e">
            <v>#N/A</v>
          </cell>
          <cell r="BP429"/>
          <cell r="BQ429" t="e">
            <v>#N/A</v>
          </cell>
          <cell r="BR429"/>
          <cell r="BS429" t="e">
            <v>#N/A</v>
          </cell>
          <cell r="BT429"/>
          <cell r="BU429" t="e">
            <v>#N/A</v>
          </cell>
          <cell r="BV429"/>
          <cell r="BW429" t="e">
            <v>#N/A</v>
          </cell>
          <cell r="BX429"/>
          <cell r="BY429" t="e">
            <v>#N/A</v>
          </cell>
          <cell r="BZ429"/>
          <cell r="CA429" t="e">
            <v>#N/A</v>
          </cell>
          <cell r="CB429"/>
          <cell r="CC429" t="e">
            <v>#N/A</v>
          </cell>
          <cell r="CD429"/>
          <cell r="CE429" t="e">
            <v>#N/A</v>
          </cell>
          <cell r="CF429">
            <v>0</v>
          </cell>
          <cell r="CG429">
            <v>0</v>
          </cell>
          <cell r="CH429" t="e">
            <v>#VALUE!</v>
          </cell>
          <cell r="CI429">
            <v>0</v>
          </cell>
        </row>
        <row r="430">
          <cell r="A430">
            <v>428</v>
          </cell>
          <cell r="B430">
            <v>0</v>
          </cell>
          <cell r="C430" t="str">
            <v>県単事業</v>
          </cell>
          <cell r="D430"/>
          <cell r="E430"/>
          <cell r="F430">
            <v>0</v>
          </cell>
          <cell r="G430"/>
          <cell r="H430"/>
          <cell r="I430" t="str">
            <v>明治33年1月0日まで</v>
          </cell>
          <cell r="J430" t="str">
            <v>有</v>
          </cell>
          <cell r="K430"/>
          <cell r="L430"/>
          <cell r="M430"/>
          <cell r="N430" t="str">
            <v>明治33年1月0日</v>
          </cell>
          <cell r="O430" t="str">
            <v>()</v>
          </cell>
          <cell r="P430">
            <v>0</v>
          </cell>
          <cell r="Q430" t="str">
            <v>契約金額の100分の5以上の契約保証金を納付</v>
          </cell>
          <cell r="R430">
            <v>0</v>
          </cell>
          <cell r="S430">
            <v>0</v>
          </cell>
          <cell r="T430"/>
          <cell r="U430" t="str">
            <v>明治33年1月0日</v>
          </cell>
          <cell r="V430"/>
          <cell r="W430" t="e">
            <v>#N/A</v>
          </cell>
          <cell r="X430"/>
          <cell r="Y430" t="e">
            <v>#N/A</v>
          </cell>
          <cell r="Z430"/>
          <cell r="AA430" t="e">
            <v>#N/A</v>
          </cell>
          <cell r="AB430"/>
          <cell r="AC430" t="e">
            <v>#N/A</v>
          </cell>
          <cell r="AD430"/>
          <cell r="AE430" t="e">
            <v>#N/A</v>
          </cell>
          <cell r="AF430"/>
          <cell r="AG430" t="e">
            <v>#N/A</v>
          </cell>
          <cell r="AH430"/>
          <cell r="AI430" t="e">
            <v>#N/A</v>
          </cell>
          <cell r="AJ430"/>
          <cell r="AK430" t="e">
            <v>#N/A</v>
          </cell>
          <cell r="AL430"/>
          <cell r="AM430" t="e">
            <v>#N/A</v>
          </cell>
          <cell r="AN430"/>
          <cell r="AO430" t="e">
            <v>#N/A</v>
          </cell>
          <cell r="AP430"/>
          <cell r="AQ430" t="e">
            <v>#N/A</v>
          </cell>
          <cell r="AR430"/>
          <cell r="AS430" t="e">
            <v>#N/A</v>
          </cell>
          <cell r="AT430"/>
          <cell r="AU430" t="e">
            <v>#N/A</v>
          </cell>
          <cell r="AV430"/>
          <cell r="AW430" t="e">
            <v>#N/A</v>
          </cell>
          <cell r="AX430"/>
          <cell r="AY430" t="e">
            <v>#N/A</v>
          </cell>
          <cell r="AZ430" t="str">
            <v>明治33年1月0日</v>
          </cell>
          <cell r="BA430">
            <v>0</v>
          </cell>
          <cell r="BB430"/>
          <cell r="BC430" t="e">
            <v>#N/A</v>
          </cell>
          <cell r="BD430"/>
          <cell r="BE430" t="e">
            <v>#N/A</v>
          </cell>
          <cell r="BF430"/>
          <cell r="BG430" t="e">
            <v>#N/A</v>
          </cell>
          <cell r="BH430"/>
          <cell r="BI430" t="e">
            <v>#N/A</v>
          </cell>
          <cell r="BJ430"/>
          <cell r="BK430" t="e">
            <v>#N/A</v>
          </cell>
          <cell r="BL430"/>
          <cell r="BM430" t="e">
            <v>#N/A</v>
          </cell>
          <cell r="BN430"/>
          <cell r="BO430" t="e">
            <v>#N/A</v>
          </cell>
          <cell r="BP430"/>
          <cell r="BQ430" t="e">
            <v>#N/A</v>
          </cell>
          <cell r="BR430"/>
          <cell r="BS430" t="e">
            <v>#N/A</v>
          </cell>
          <cell r="BT430"/>
          <cell r="BU430" t="e">
            <v>#N/A</v>
          </cell>
          <cell r="BV430"/>
          <cell r="BW430" t="e">
            <v>#N/A</v>
          </cell>
          <cell r="BX430"/>
          <cell r="BY430" t="e">
            <v>#N/A</v>
          </cell>
          <cell r="BZ430"/>
          <cell r="CA430" t="e">
            <v>#N/A</v>
          </cell>
          <cell r="CB430"/>
          <cell r="CC430" t="e">
            <v>#N/A</v>
          </cell>
          <cell r="CD430"/>
          <cell r="CE430" t="e">
            <v>#N/A</v>
          </cell>
          <cell r="CF430">
            <v>0</v>
          </cell>
          <cell r="CG430">
            <v>0</v>
          </cell>
          <cell r="CH430" t="e">
            <v>#VALUE!</v>
          </cell>
          <cell r="CI430">
            <v>0</v>
          </cell>
        </row>
        <row r="431">
          <cell r="A431">
            <v>429</v>
          </cell>
          <cell r="B431">
            <v>0</v>
          </cell>
          <cell r="C431" t="str">
            <v>県単事業</v>
          </cell>
          <cell r="D431"/>
          <cell r="E431"/>
          <cell r="F431">
            <v>0</v>
          </cell>
          <cell r="G431"/>
          <cell r="H431"/>
          <cell r="I431" t="str">
            <v>明治33年1月0日まで</v>
          </cell>
          <cell r="J431" t="str">
            <v>有</v>
          </cell>
          <cell r="K431"/>
          <cell r="L431"/>
          <cell r="M431"/>
          <cell r="N431" t="str">
            <v>明治33年1月0日</v>
          </cell>
          <cell r="O431" t="str">
            <v>()</v>
          </cell>
          <cell r="P431">
            <v>0</v>
          </cell>
          <cell r="Q431" t="str">
            <v>契約金額の100分の5以上の契約保証金を納付</v>
          </cell>
          <cell r="R431">
            <v>0</v>
          </cell>
          <cell r="S431">
            <v>0</v>
          </cell>
          <cell r="T431"/>
          <cell r="U431" t="str">
            <v>明治33年1月0日</v>
          </cell>
          <cell r="V431"/>
          <cell r="W431" t="e">
            <v>#N/A</v>
          </cell>
          <cell r="X431"/>
          <cell r="Y431" t="e">
            <v>#N/A</v>
          </cell>
          <cell r="Z431"/>
          <cell r="AA431" t="e">
            <v>#N/A</v>
          </cell>
          <cell r="AB431"/>
          <cell r="AC431" t="e">
            <v>#N/A</v>
          </cell>
          <cell r="AD431"/>
          <cell r="AE431" t="e">
            <v>#N/A</v>
          </cell>
          <cell r="AF431"/>
          <cell r="AG431" t="e">
            <v>#N/A</v>
          </cell>
          <cell r="AH431"/>
          <cell r="AI431" t="e">
            <v>#N/A</v>
          </cell>
          <cell r="AJ431"/>
          <cell r="AK431" t="e">
            <v>#N/A</v>
          </cell>
          <cell r="AL431"/>
          <cell r="AM431" t="e">
            <v>#N/A</v>
          </cell>
          <cell r="AN431"/>
          <cell r="AO431" t="e">
            <v>#N/A</v>
          </cell>
          <cell r="AP431"/>
          <cell r="AQ431" t="e">
            <v>#N/A</v>
          </cell>
          <cell r="AR431"/>
          <cell r="AS431" t="e">
            <v>#N/A</v>
          </cell>
          <cell r="AT431"/>
          <cell r="AU431" t="e">
            <v>#N/A</v>
          </cell>
          <cell r="AV431"/>
          <cell r="AW431" t="e">
            <v>#N/A</v>
          </cell>
          <cell r="AX431"/>
          <cell r="AY431" t="e">
            <v>#N/A</v>
          </cell>
          <cell r="AZ431" t="str">
            <v>明治33年1月0日</v>
          </cell>
          <cell r="BA431">
            <v>0</v>
          </cell>
          <cell r="BB431"/>
          <cell r="BC431" t="e">
            <v>#N/A</v>
          </cell>
          <cell r="BD431"/>
          <cell r="BE431" t="e">
            <v>#N/A</v>
          </cell>
          <cell r="BF431"/>
          <cell r="BG431" t="e">
            <v>#N/A</v>
          </cell>
          <cell r="BH431"/>
          <cell r="BI431" t="e">
            <v>#N/A</v>
          </cell>
          <cell r="BJ431"/>
          <cell r="BK431" t="e">
            <v>#N/A</v>
          </cell>
          <cell r="BL431"/>
          <cell r="BM431" t="e">
            <v>#N/A</v>
          </cell>
          <cell r="BN431"/>
          <cell r="BO431" t="e">
            <v>#N/A</v>
          </cell>
          <cell r="BP431"/>
          <cell r="BQ431" t="e">
            <v>#N/A</v>
          </cell>
          <cell r="BR431"/>
          <cell r="BS431" t="e">
            <v>#N/A</v>
          </cell>
          <cell r="BT431"/>
          <cell r="BU431" t="e">
            <v>#N/A</v>
          </cell>
          <cell r="BV431"/>
          <cell r="BW431" t="e">
            <v>#N/A</v>
          </cell>
          <cell r="BX431"/>
          <cell r="BY431" t="e">
            <v>#N/A</v>
          </cell>
          <cell r="BZ431"/>
          <cell r="CA431" t="e">
            <v>#N/A</v>
          </cell>
          <cell r="CB431"/>
          <cell r="CC431" t="e">
            <v>#N/A</v>
          </cell>
          <cell r="CD431"/>
          <cell r="CE431" t="e">
            <v>#N/A</v>
          </cell>
          <cell r="CF431">
            <v>0</v>
          </cell>
          <cell r="CG431">
            <v>0</v>
          </cell>
          <cell r="CH431" t="e">
            <v>#VALUE!</v>
          </cell>
          <cell r="CI431">
            <v>0</v>
          </cell>
        </row>
        <row r="432">
          <cell r="A432">
            <v>430</v>
          </cell>
          <cell r="B432">
            <v>0</v>
          </cell>
          <cell r="C432" t="str">
            <v>県単事業</v>
          </cell>
          <cell r="D432"/>
          <cell r="E432"/>
          <cell r="F432">
            <v>0</v>
          </cell>
          <cell r="G432"/>
          <cell r="H432"/>
          <cell r="I432" t="str">
            <v>明治33年1月0日まで</v>
          </cell>
          <cell r="J432" t="str">
            <v>有</v>
          </cell>
          <cell r="K432"/>
          <cell r="L432"/>
          <cell r="M432"/>
          <cell r="N432" t="str">
            <v>明治33年1月0日</v>
          </cell>
          <cell r="O432" t="str">
            <v>()</v>
          </cell>
          <cell r="P432">
            <v>0</v>
          </cell>
          <cell r="Q432" t="str">
            <v>契約金額の100分の5以上の契約保証金を納付</v>
          </cell>
          <cell r="R432">
            <v>0</v>
          </cell>
          <cell r="S432">
            <v>0</v>
          </cell>
          <cell r="T432"/>
          <cell r="U432" t="str">
            <v>明治33年1月0日</v>
          </cell>
          <cell r="V432"/>
          <cell r="W432" t="e">
            <v>#N/A</v>
          </cell>
          <cell r="X432"/>
          <cell r="Y432" t="e">
            <v>#N/A</v>
          </cell>
          <cell r="Z432"/>
          <cell r="AA432" t="e">
            <v>#N/A</v>
          </cell>
          <cell r="AB432"/>
          <cell r="AC432" t="e">
            <v>#N/A</v>
          </cell>
          <cell r="AD432"/>
          <cell r="AE432" t="e">
            <v>#N/A</v>
          </cell>
          <cell r="AF432"/>
          <cell r="AG432" t="e">
            <v>#N/A</v>
          </cell>
          <cell r="AH432"/>
          <cell r="AI432" t="e">
            <v>#N/A</v>
          </cell>
          <cell r="AJ432"/>
          <cell r="AK432" t="e">
            <v>#N/A</v>
          </cell>
          <cell r="AL432"/>
          <cell r="AM432" t="e">
            <v>#N/A</v>
          </cell>
          <cell r="AN432"/>
          <cell r="AO432" t="e">
            <v>#N/A</v>
          </cell>
          <cell r="AP432"/>
          <cell r="AQ432" t="e">
            <v>#N/A</v>
          </cell>
          <cell r="AR432"/>
          <cell r="AS432" t="e">
            <v>#N/A</v>
          </cell>
          <cell r="AT432"/>
          <cell r="AU432" t="e">
            <v>#N/A</v>
          </cell>
          <cell r="AV432"/>
          <cell r="AW432" t="e">
            <v>#N/A</v>
          </cell>
          <cell r="AX432"/>
          <cell r="AY432" t="e">
            <v>#N/A</v>
          </cell>
          <cell r="AZ432" t="str">
            <v>明治33年1月0日</v>
          </cell>
          <cell r="BA432">
            <v>0</v>
          </cell>
          <cell r="BB432"/>
          <cell r="BC432" t="e">
            <v>#N/A</v>
          </cell>
          <cell r="BD432"/>
          <cell r="BE432" t="e">
            <v>#N/A</v>
          </cell>
          <cell r="BF432"/>
          <cell r="BG432" t="e">
            <v>#N/A</v>
          </cell>
          <cell r="BH432"/>
          <cell r="BI432" t="e">
            <v>#N/A</v>
          </cell>
          <cell r="BJ432"/>
          <cell r="BK432" t="e">
            <v>#N/A</v>
          </cell>
          <cell r="BL432"/>
          <cell r="BM432" t="e">
            <v>#N/A</v>
          </cell>
          <cell r="BN432"/>
          <cell r="BO432" t="e">
            <v>#N/A</v>
          </cell>
          <cell r="BP432"/>
          <cell r="BQ432" t="e">
            <v>#N/A</v>
          </cell>
          <cell r="BR432"/>
          <cell r="BS432" t="e">
            <v>#N/A</v>
          </cell>
          <cell r="BT432"/>
          <cell r="BU432" t="e">
            <v>#N/A</v>
          </cell>
          <cell r="BV432"/>
          <cell r="BW432" t="e">
            <v>#N/A</v>
          </cell>
          <cell r="BX432"/>
          <cell r="BY432" t="e">
            <v>#N/A</v>
          </cell>
          <cell r="BZ432"/>
          <cell r="CA432" t="e">
            <v>#N/A</v>
          </cell>
          <cell r="CB432"/>
          <cell r="CC432" t="e">
            <v>#N/A</v>
          </cell>
          <cell r="CD432"/>
          <cell r="CE432" t="e">
            <v>#N/A</v>
          </cell>
          <cell r="CF432">
            <v>0</v>
          </cell>
          <cell r="CG432">
            <v>0</v>
          </cell>
          <cell r="CH432" t="e">
            <v>#VALUE!</v>
          </cell>
          <cell r="CI432">
            <v>0</v>
          </cell>
        </row>
        <row r="433">
          <cell r="A433">
            <v>431</v>
          </cell>
          <cell r="B433">
            <v>0</v>
          </cell>
          <cell r="C433" t="str">
            <v>県単事業</v>
          </cell>
          <cell r="D433"/>
          <cell r="E433"/>
          <cell r="F433">
            <v>0</v>
          </cell>
          <cell r="G433"/>
          <cell r="H433"/>
          <cell r="I433" t="str">
            <v>明治33年1月0日まで</v>
          </cell>
          <cell r="J433" t="str">
            <v>有</v>
          </cell>
          <cell r="K433"/>
          <cell r="L433"/>
          <cell r="M433"/>
          <cell r="N433" t="str">
            <v>明治33年1月0日</v>
          </cell>
          <cell r="O433" t="str">
            <v>()</v>
          </cell>
          <cell r="P433">
            <v>0</v>
          </cell>
          <cell r="Q433" t="str">
            <v>契約金額の100分の5以上の契約保証金を納付</v>
          </cell>
          <cell r="R433">
            <v>0</v>
          </cell>
          <cell r="S433">
            <v>0</v>
          </cell>
          <cell r="T433"/>
          <cell r="U433" t="str">
            <v>明治33年1月0日</v>
          </cell>
          <cell r="V433"/>
          <cell r="W433" t="e">
            <v>#N/A</v>
          </cell>
          <cell r="X433"/>
          <cell r="Y433" t="e">
            <v>#N/A</v>
          </cell>
          <cell r="Z433"/>
          <cell r="AA433" t="e">
            <v>#N/A</v>
          </cell>
          <cell r="AB433"/>
          <cell r="AC433" t="e">
            <v>#N/A</v>
          </cell>
          <cell r="AD433"/>
          <cell r="AE433" t="e">
            <v>#N/A</v>
          </cell>
          <cell r="AF433"/>
          <cell r="AG433" t="e">
            <v>#N/A</v>
          </cell>
          <cell r="AH433"/>
          <cell r="AI433" t="e">
            <v>#N/A</v>
          </cell>
          <cell r="AJ433"/>
          <cell r="AK433" t="e">
            <v>#N/A</v>
          </cell>
          <cell r="AL433"/>
          <cell r="AM433" t="e">
            <v>#N/A</v>
          </cell>
          <cell r="AN433"/>
          <cell r="AO433" t="e">
            <v>#N/A</v>
          </cell>
          <cell r="AP433"/>
          <cell r="AQ433" t="e">
            <v>#N/A</v>
          </cell>
          <cell r="AR433"/>
          <cell r="AS433" t="e">
            <v>#N/A</v>
          </cell>
          <cell r="AT433"/>
          <cell r="AU433" t="e">
            <v>#N/A</v>
          </cell>
          <cell r="AV433"/>
          <cell r="AW433" t="e">
            <v>#N/A</v>
          </cell>
          <cell r="AX433"/>
          <cell r="AY433" t="e">
            <v>#N/A</v>
          </cell>
          <cell r="AZ433" t="str">
            <v>明治33年1月0日</v>
          </cell>
          <cell r="BA433">
            <v>0</v>
          </cell>
          <cell r="BB433"/>
          <cell r="BC433" t="e">
            <v>#N/A</v>
          </cell>
          <cell r="BD433"/>
          <cell r="BE433" t="e">
            <v>#N/A</v>
          </cell>
          <cell r="BF433"/>
          <cell r="BG433" t="e">
            <v>#N/A</v>
          </cell>
          <cell r="BH433"/>
          <cell r="BI433" t="e">
            <v>#N/A</v>
          </cell>
          <cell r="BJ433"/>
          <cell r="BK433" t="e">
            <v>#N/A</v>
          </cell>
          <cell r="BL433"/>
          <cell r="BM433" t="e">
            <v>#N/A</v>
          </cell>
          <cell r="BN433"/>
          <cell r="BO433" t="e">
            <v>#N/A</v>
          </cell>
          <cell r="BP433"/>
          <cell r="BQ433" t="e">
            <v>#N/A</v>
          </cell>
          <cell r="BR433"/>
          <cell r="BS433" t="e">
            <v>#N/A</v>
          </cell>
          <cell r="BT433"/>
          <cell r="BU433" t="e">
            <v>#N/A</v>
          </cell>
          <cell r="BV433"/>
          <cell r="BW433" t="e">
            <v>#N/A</v>
          </cell>
          <cell r="BX433"/>
          <cell r="BY433" t="e">
            <v>#N/A</v>
          </cell>
          <cell r="BZ433"/>
          <cell r="CA433" t="e">
            <v>#N/A</v>
          </cell>
          <cell r="CB433"/>
          <cell r="CC433" t="e">
            <v>#N/A</v>
          </cell>
          <cell r="CD433"/>
          <cell r="CE433" t="e">
            <v>#N/A</v>
          </cell>
          <cell r="CF433">
            <v>0</v>
          </cell>
          <cell r="CG433">
            <v>0</v>
          </cell>
          <cell r="CH433" t="e">
            <v>#VALUE!</v>
          </cell>
          <cell r="CI433">
            <v>0</v>
          </cell>
        </row>
        <row r="434">
          <cell r="A434">
            <v>432</v>
          </cell>
          <cell r="B434">
            <v>0</v>
          </cell>
          <cell r="C434" t="str">
            <v>県単事業</v>
          </cell>
          <cell r="D434"/>
          <cell r="E434"/>
          <cell r="F434">
            <v>0</v>
          </cell>
          <cell r="G434"/>
          <cell r="H434"/>
          <cell r="I434" t="str">
            <v>明治33年1月0日まで</v>
          </cell>
          <cell r="J434" t="str">
            <v>有</v>
          </cell>
          <cell r="K434"/>
          <cell r="L434"/>
          <cell r="M434"/>
          <cell r="N434" t="str">
            <v>明治33年1月0日</v>
          </cell>
          <cell r="O434" t="str">
            <v>()</v>
          </cell>
          <cell r="P434">
            <v>0</v>
          </cell>
          <cell r="Q434" t="str">
            <v>契約金額の100分の5以上の契約保証金を納付</v>
          </cell>
          <cell r="R434">
            <v>0</v>
          </cell>
          <cell r="S434">
            <v>0</v>
          </cell>
          <cell r="T434"/>
          <cell r="U434" t="str">
            <v>明治33年1月0日</v>
          </cell>
          <cell r="V434"/>
          <cell r="W434" t="e">
            <v>#N/A</v>
          </cell>
          <cell r="X434"/>
          <cell r="Y434" t="e">
            <v>#N/A</v>
          </cell>
          <cell r="Z434"/>
          <cell r="AA434" t="e">
            <v>#N/A</v>
          </cell>
          <cell r="AB434"/>
          <cell r="AC434" t="e">
            <v>#N/A</v>
          </cell>
          <cell r="AD434"/>
          <cell r="AE434" t="e">
            <v>#N/A</v>
          </cell>
          <cell r="AF434"/>
          <cell r="AG434" t="e">
            <v>#N/A</v>
          </cell>
          <cell r="AH434"/>
          <cell r="AI434" t="e">
            <v>#N/A</v>
          </cell>
          <cell r="AJ434"/>
          <cell r="AK434" t="e">
            <v>#N/A</v>
          </cell>
          <cell r="AL434"/>
          <cell r="AM434" t="e">
            <v>#N/A</v>
          </cell>
          <cell r="AN434"/>
          <cell r="AO434" t="e">
            <v>#N/A</v>
          </cell>
          <cell r="AP434"/>
          <cell r="AQ434" t="e">
            <v>#N/A</v>
          </cell>
          <cell r="AR434"/>
          <cell r="AS434" t="e">
            <v>#N/A</v>
          </cell>
          <cell r="AT434"/>
          <cell r="AU434" t="e">
            <v>#N/A</v>
          </cell>
          <cell r="AV434"/>
          <cell r="AW434" t="e">
            <v>#N/A</v>
          </cell>
          <cell r="AX434"/>
          <cell r="AY434" t="e">
            <v>#N/A</v>
          </cell>
          <cell r="AZ434" t="str">
            <v>明治33年1月0日</v>
          </cell>
          <cell r="BA434">
            <v>0</v>
          </cell>
          <cell r="BB434"/>
          <cell r="BC434" t="e">
            <v>#N/A</v>
          </cell>
          <cell r="BD434"/>
          <cell r="BE434" t="e">
            <v>#N/A</v>
          </cell>
          <cell r="BF434"/>
          <cell r="BG434" t="e">
            <v>#N/A</v>
          </cell>
          <cell r="BH434"/>
          <cell r="BI434" t="e">
            <v>#N/A</v>
          </cell>
          <cell r="BJ434"/>
          <cell r="BK434" t="e">
            <v>#N/A</v>
          </cell>
          <cell r="BL434"/>
          <cell r="BM434" t="e">
            <v>#N/A</v>
          </cell>
          <cell r="BN434"/>
          <cell r="BO434" t="e">
            <v>#N/A</v>
          </cell>
          <cell r="BP434"/>
          <cell r="BQ434" t="e">
            <v>#N/A</v>
          </cell>
          <cell r="BR434"/>
          <cell r="BS434" t="e">
            <v>#N/A</v>
          </cell>
          <cell r="BT434"/>
          <cell r="BU434" t="e">
            <v>#N/A</v>
          </cell>
          <cell r="BV434"/>
          <cell r="BW434" t="e">
            <v>#N/A</v>
          </cell>
          <cell r="BX434"/>
          <cell r="BY434" t="e">
            <v>#N/A</v>
          </cell>
          <cell r="BZ434"/>
          <cell r="CA434" t="e">
            <v>#N/A</v>
          </cell>
          <cell r="CB434"/>
          <cell r="CC434" t="e">
            <v>#N/A</v>
          </cell>
          <cell r="CD434"/>
          <cell r="CE434" t="e">
            <v>#N/A</v>
          </cell>
          <cell r="CF434">
            <v>0</v>
          </cell>
          <cell r="CG434">
            <v>0</v>
          </cell>
          <cell r="CH434" t="e">
            <v>#VALUE!</v>
          </cell>
          <cell r="CI434">
            <v>0</v>
          </cell>
        </row>
        <row r="435">
          <cell r="A435">
            <v>433</v>
          </cell>
          <cell r="B435">
            <v>0</v>
          </cell>
          <cell r="C435" t="str">
            <v>県単事業</v>
          </cell>
          <cell r="D435"/>
          <cell r="E435"/>
          <cell r="F435">
            <v>0</v>
          </cell>
          <cell r="G435"/>
          <cell r="H435"/>
          <cell r="I435" t="str">
            <v>明治33年1月0日まで</v>
          </cell>
          <cell r="J435" t="str">
            <v>有</v>
          </cell>
          <cell r="K435"/>
          <cell r="L435"/>
          <cell r="M435"/>
          <cell r="N435" t="str">
            <v>明治33年1月0日</v>
          </cell>
          <cell r="O435" t="str">
            <v>()</v>
          </cell>
          <cell r="P435">
            <v>0</v>
          </cell>
          <cell r="Q435" t="str">
            <v>契約金額の100分の5以上の契約保証金を納付</v>
          </cell>
          <cell r="R435">
            <v>0</v>
          </cell>
          <cell r="S435">
            <v>0</v>
          </cell>
          <cell r="T435"/>
          <cell r="U435" t="str">
            <v>明治33年1月0日</v>
          </cell>
          <cell r="V435"/>
          <cell r="W435" t="e">
            <v>#N/A</v>
          </cell>
          <cell r="X435"/>
          <cell r="Y435" t="e">
            <v>#N/A</v>
          </cell>
          <cell r="Z435"/>
          <cell r="AA435" t="e">
            <v>#N/A</v>
          </cell>
          <cell r="AB435"/>
          <cell r="AC435" t="e">
            <v>#N/A</v>
          </cell>
          <cell r="AD435"/>
          <cell r="AE435" t="e">
            <v>#N/A</v>
          </cell>
          <cell r="AF435"/>
          <cell r="AG435" t="e">
            <v>#N/A</v>
          </cell>
          <cell r="AH435"/>
          <cell r="AI435" t="e">
            <v>#N/A</v>
          </cell>
          <cell r="AJ435"/>
          <cell r="AK435" t="e">
            <v>#N/A</v>
          </cell>
          <cell r="AL435"/>
          <cell r="AM435" t="e">
            <v>#N/A</v>
          </cell>
          <cell r="AN435"/>
          <cell r="AO435" t="e">
            <v>#N/A</v>
          </cell>
          <cell r="AP435"/>
          <cell r="AQ435" t="e">
            <v>#N/A</v>
          </cell>
          <cell r="AR435"/>
          <cell r="AS435" t="e">
            <v>#N/A</v>
          </cell>
          <cell r="AT435"/>
          <cell r="AU435" t="e">
            <v>#N/A</v>
          </cell>
          <cell r="AV435"/>
          <cell r="AW435" t="e">
            <v>#N/A</v>
          </cell>
          <cell r="AX435"/>
          <cell r="AY435" t="e">
            <v>#N/A</v>
          </cell>
          <cell r="AZ435" t="str">
            <v>明治33年1月0日</v>
          </cell>
          <cell r="BA435">
            <v>0</v>
          </cell>
          <cell r="BB435"/>
          <cell r="BC435" t="e">
            <v>#N/A</v>
          </cell>
          <cell r="BD435"/>
          <cell r="BE435" t="e">
            <v>#N/A</v>
          </cell>
          <cell r="BF435"/>
          <cell r="BG435" t="e">
            <v>#N/A</v>
          </cell>
          <cell r="BH435"/>
          <cell r="BI435" t="e">
            <v>#N/A</v>
          </cell>
          <cell r="BJ435"/>
          <cell r="BK435" t="e">
            <v>#N/A</v>
          </cell>
          <cell r="BL435"/>
          <cell r="BM435" t="e">
            <v>#N/A</v>
          </cell>
          <cell r="BN435"/>
          <cell r="BO435" t="e">
            <v>#N/A</v>
          </cell>
          <cell r="BP435"/>
          <cell r="BQ435" t="e">
            <v>#N/A</v>
          </cell>
          <cell r="BR435"/>
          <cell r="BS435" t="e">
            <v>#N/A</v>
          </cell>
          <cell r="BT435"/>
          <cell r="BU435" t="e">
            <v>#N/A</v>
          </cell>
          <cell r="BV435"/>
          <cell r="BW435" t="e">
            <v>#N/A</v>
          </cell>
          <cell r="BX435"/>
          <cell r="BY435" t="e">
            <v>#N/A</v>
          </cell>
          <cell r="BZ435"/>
          <cell r="CA435" t="e">
            <v>#N/A</v>
          </cell>
          <cell r="CB435"/>
          <cell r="CC435" t="e">
            <v>#N/A</v>
          </cell>
          <cell r="CD435"/>
          <cell r="CE435" t="e">
            <v>#N/A</v>
          </cell>
          <cell r="CF435">
            <v>0</v>
          </cell>
          <cell r="CG435">
            <v>0</v>
          </cell>
          <cell r="CH435" t="e">
            <v>#VALUE!</v>
          </cell>
          <cell r="CI435">
            <v>0</v>
          </cell>
        </row>
        <row r="436">
          <cell r="A436">
            <v>434</v>
          </cell>
          <cell r="B436">
            <v>0</v>
          </cell>
          <cell r="C436" t="str">
            <v>県単事業</v>
          </cell>
          <cell r="D436"/>
          <cell r="E436"/>
          <cell r="F436">
            <v>0</v>
          </cell>
          <cell r="G436"/>
          <cell r="H436"/>
          <cell r="I436" t="str">
            <v>明治33年1月0日まで</v>
          </cell>
          <cell r="J436" t="str">
            <v>有</v>
          </cell>
          <cell r="K436"/>
          <cell r="L436"/>
          <cell r="M436"/>
          <cell r="N436" t="str">
            <v>明治33年1月0日</v>
          </cell>
          <cell r="O436" t="str">
            <v>()</v>
          </cell>
          <cell r="P436">
            <v>0</v>
          </cell>
          <cell r="Q436" t="str">
            <v>契約金額の100分の5以上の契約保証金を納付</v>
          </cell>
          <cell r="R436">
            <v>0</v>
          </cell>
          <cell r="S436">
            <v>0</v>
          </cell>
          <cell r="T436"/>
          <cell r="U436" t="str">
            <v>明治33年1月0日</v>
          </cell>
          <cell r="V436"/>
          <cell r="W436" t="e">
            <v>#N/A</v>
          </cell>
          <cell r="X436"/>
          <cell r="Y436" t="e">
            <v>#N/A</v>
          </cell>
          <cell r="Z436"/>
          <cell r="AA436" t="e">
            <v>#N/A</v>
          </cell>
          <cell r="AB436"/>
          <cell r="AC436" t="e">
            <v>#N/A</v>
          </cell>
          <cell r="AD436"/>
          <cell r="AE436" t="e">
            <v>#N/A</v>
          </cell>
          <cell r="AF436"/>
          <cell r="AG436" t="e">
            <v>#N/A</v>
          </cell>
          <cell r="AH436"/>
          <cell r="AI436" t="e">
            <v>#N/A</v>
          </cell>
          <cell r="AJ436"/>
          <cell r="AK436" t="e">
            <v>#N/A</v>
          </cell>
          <cell r="AL436"/>
          <cell r="AM436" t="e">
            <v>#N/A</v>
          </cell>
          <cell r="AN436"/>
          <cell r="AO436" t="e">
            <v>#N/A</v>
          </cell>
          <cell r="AP436"/>
          <cell r="AQ436" t="e">
            <v>#N/A</v>
          </cell>
          <cell r="AR436"/>
          <cell r="AS436" t="e">
            <v>#N/A</v>
          </cell>
          <cell r="AT436"/>
          <cell r="AU436" t="e">
            <v>#N/A</v>
          </cell>
          <cell r="AV436"/>
          <cell r="AW436" t="e">
            <v>#N/A</v>
          </cell>
          <cell r="AX436"/>
          <cell r="AY436" t="e">
            <v>#N/A</v>
          </cell>
          <cell r="AZ436" t="str">
            <v>明治33年1月0日</v>
          </cell>
          <cell r="BA436">
            <v>0</v>
          </cell>
          <cell r="BB436"/>
          <cell r="BC436" t="e">
            <v>#N/A</v>
          </cell>
          <cell r="BD436"/>
          <cell r="BE436" t="e">
            <v>#N/A</v>
          </cell>
          <cell r="BF436"/>
          <cell r="BG436" t="e">
            <v>#N/A</v>
          </cell>
          <cell r="BH436"/>
          <cell r="BI436" t="e">
            <v>#N/A</v>
          </cell>
          <cell r="BJ436"/>
          <cell r="BK436" t="e">
            <v>#N/A</v>
          </cell>
          <cell r="BL436"/>
          <cell r="BM436" t="e">
            <v>#N/A</v>
          </cell>
          <cell r="BN436"/>
          <cell r="BO436" t="e">
            <v>#N/A</v>
          </cell>
          <cell r="BP436"/>
          <cell r="BQ436" t="e">
            <v>#N/A</v>
          </cell>
          <cell r="BR436"/>
          <cell r="BS436" t="e">
            <v>#N/A</v>
          </cell>
          <cell r="BT436"/>
          <cell r="BU436" t="e">
            <v>#N/A</v>
          </cell>
          <cell r="BV436"/>
          <cell r="BW436" t="e">
            <v>#N/A</v>
          </cell>
          <cell r="BX436"/>
          <cell r="BY436" t="e">
            <v>#N/A</v>
          </cell>
          <cell r="BZ436"/>
          <cell r="CA436" t="e">
            <v>#N/A</v>
          </cell>
          <cell r="CB436"/>
          <cell r="CC436" t="e">
            <v>#N/A</v>
          </cell>
          <cell r="CD436"/>
          <cell r="CE436" t="e">
            <v>#N/A</v>
          </cell>
          <cell r="CF436">
            <v>0</v>
          </cell>
          <cell r="CG436">
            <v>0</v>
          </cell>
          <cell r="CH436" t="e">
            <v>#VALUE!</v>
          </cell>
          <cell r="CI436">
            <v>0</v>
          </cell>
        </row>
        <row r="437">
          <cell r="A437">
            <v>435</v>
          </cell>
          <cell r="B437">
            <v>0</v>
          </cell>
          <cell r="C437" t="str">
            <v>県単事業</v>
          </cell>
          <cell r="D437"/>
          <cell r="E437"/>
          <cell r="F437">
            <v>0</v>
          </cell>
          <cell r="G437"/>
          <cell r="H437"/>
          <cell r="I437" t="str">
            <v>明治33年1月0日まで</v>
          </cell>
          <cell r="J437" t="str">
            <v>有</v>
          </cell>
          <cell r="K437"/>
          <cell r="L437"/>
          <cell r="M437"/>
          <cell r="N437" t="str">
            <v>明治33年1月0日</v>
          </cell>
          <cell r="O437" t="str">
            <v>()</v>
          </cell>
          <cell r="P437">
            <v>0</v>
          </cell>
          <cell r="Q437" t="str">
            <v>契約金額の100分の5以上の契約保証金を納付</v>
          </cell>
          <cell r="R437">
            <v>0</v>
          </cell>
          <cell r="S437">
            <v>0</v>
          </cell>
          <cell r="T437"/>
          <cell r="U437" t="str">
            <v>明治33年1月0日</v>
          </cell>
          <cell r="V437"/>
          <cell r="W437" t="e">
            <v>#N/A</v>
          </cell>
          <cell r="X437"/>
          <cell r="Y437" t="e">
            <v>#N/A</v>
          </cell>
          <cell r="Z437"/>
          <cell r="AA437" t="e">
            <v>#N/A</v>
          </cell>
          <cell r="AB437"/>
          <cell r="AC437" t="e">
            <v>#N/A</v>
          </cell>
          <cell r="AD437"/>
          <cell r="AE437" t="e">
            <v>#N/A</v>
          </cell>
          <cell r="AF437"/>
          <cell r="AG437" t="e">
            <v>#N/A</v>
          </cell>
          <cell r="AH437"/>
          <cell r="AI437" t="e">
            <v>#N/A</v>
          </cell>
          <cell r="AJ437"/>
          <cell r="AK437" t="e">
            <v>#N/A</v>
          </cell>
          <cell r="AL437"/>
          <cell r="AM437" t="e">
            <v>#N/A</v>
          </cell>
          <cell r="AN437"/>
          <cell r="AO437" t="e">
            <v>#N/A</v>
          </cell>
          <cell r="AP437"/>
          <cell r="AQ437" t="e">
            <v>#N/A</v>
          </cell>
          <cell r="AR437"/>
          <cell r="AS437" t="e">
            <v>#N/A</v>
          </cell>
          <cell r="AT437"/>
          <cell r="AU437" t="e">
            <v>#N/A</v>
          </cell>
          <cell r="AV437"/>
          <cell r="AW437" t="e">
            <v>#N/A</v>
          </cell>
          <cell r="AX437"/>
          <cell r="AY437" t="e">
            <v>#N/A</v>
          </cell>
          <cell r="AZ437" t="str">
            <v>明治33年1月0日</v>
          </cell>
          <cell r="BA437">
            <v>0</v>
          </cell>
          <cell r="BB437"/>
          <cell r="BC437" t="e">
            <v>#N/A</v>
          </cell>
          <cell r="BD437"/>
          <cell r="BE437" t="e">
            <v>#N/A</v>
          </cell>
          <cell r="BF437"/>
          <cell r="BG437" t="e">
            <v>#N/A</v>
          </cell>
          <cell r="BH437"/>
          <cell r="BI437" t="e">
            <v>#N/A</v>
          </cell>
          <cell r="BJ437"/>
          <cell r="BK437" t="e">
            <v>#N/A</v>
          </cell>
          <cell r="BL437"/>
          <cell r="BM437" t="e">
            <v>#N/A</v>
          </cell>
          <cell r="BN437"/>
          <cell r="BO437" t="e">
            <v>#N/A</v>
          </cell>
          <cell r="BP437"/>
          <cell r="BQ437" t="e">
            <v>#N/A</v>
          </cell>
          <cell r="BR437"/>
          <cell r="BS437" t="e">
            <v>#N/A</v>
          </cell>
          <cell r="BT437"/>
          <cell r="BU437" t="e">
            <v>#N/A</v>
          </cell>
          <cell r="BV437"/>
          <cell r="BW437" t="e">
            <v>#N/A</v>
          </cell>
          <cell r="BX437"/>
          <cell r="BY437" t="e">
            <v>#N/A</v>
          </cell>
          <cell r="BZ437"/>
          <cell r="CA437" t="e">
            <v>#N/A</v>
          </cell>
          <cell r="CB437"/>
          <cell r="CC437" t="e">
            <v>#N/A</v>
          </cell>
          <cell r="CD437"/>
          <cell r="CE437" t="e">
            <v>#N/A</v>
          </cell>
          <cell r="CF437">
            <v>0</v>
          </cell>
          <cell r="CG437">
            <v>0</v>
          </cell>
          <cell r="CH437" t="e">
            <v>#VALUE!</v>
          </cell>
          <cell r="CI437">
            <v>0</v>
          </cell>
        </row>
        <row r="438">
          <cell r="A438">
            <v>436</v>
          </cell>
          <cell r="B438">
            <v>0</v>
          </cell>
          <cell r="C438" t="str">
            <v>県単事業</v>
          </cell>
          <cell r="D438"/>
          <cell r="E438"/>
          <cell r="F438">
            <v>0</v>
          </cell>
          <cell r="G438"/>
          <cell r="H438"/>
          <cell r="I438" t="str">
            <v>明治33年1月0日まで</v>
          </cell>
          <cell r="J438" t="str">
            <v>有</v>
          </cell>
          <cell r="K438"/>
          <cell r="L438"/>
          <cell r="M438"/>
          <cell r="N438" t="str">
            <v>明治33年1月0日</v>
          </cell>
          <cell r="O438" t="str">
            <v>()</v>
          </cell>
          <cell r="P438">
            <v>0</v>
          </cell>
          <cell r="Q438" t="str">
            <v>契約金額の100分の5以上の契約保証金を納付</v>
          </cell>
          <cell r="R438">
            <v>0</v>
          </cell>
          <cell r="S438">
            <v>0</v>
          </cell>
          <cell r="T438"/>
          <cell r="U438" t="str">
            <v>明治33年1月0日</v>
          </cell>
          <cell r="V438"/>
          <cell r="W438" t="e">
            <v>#N/A</v>
          </cell>
          <cell r="X438"/>
          <cell r="Y438" t="e">
            <v>#N/A</v>
          </cell>
          <cell r="Z438"/>
          <cell r="AA438" t="e">
            <v>#N/A</v>
          </cell>
          <cell r="AB438"/>
          <cell r="AC438" t="e">
            <v>#N/A</v>
          </cell>
          <cell r="AD438"/>
          <cell r="AE438" t="e">
            <v>#N/A</v>
          </cell>
          <cell r="AF438"/>
          <cell r="AG438" t="e">
            <v>#N/A</v>
          </cell>
          <cell r="AH438"/>
          <cell r="AI438" t="e">
            <v>#N/A</v>
          </cell>
          <cell r="AJ438"/>
          <cell r="AK438" t="e">
            <v>#N/A</v>
          </cell>
          <cell r="AL438"/>
          <cell r="AM438" t="e">
            <v>#N/A</v>
          </cell>
          <cell r="AN438"/>
          <cell r="AO438" t="e">
            <v>#N/A</v>
          </cell>
          <cell r="AP438"/>
          <cell r="AQ438" t="e">
            <v>#N/A</v>
          </cell>
          <cell r="AR438"/>
          <cell r="AS438" t="e">
            <v>#N/A</v>
          </cell>
          <cell r="AT438"/>
          <cell r="AU438" t="e">
            <v>#N/A</v>
          </cell>
          <cell r="AV438"/>
          <cell r="AW438" t="e">
            <v>#N/A</v>
          </cell>
          <cell r="AX438"/>
          <cell r="AY438" t="e">
            <v>#N/A</v>
          </cell>
          <cell r="AZ438" t="str">
            <v>明治33年1月0日</v>
          </cell>
          <cell r="BA438">
            <v>0</v>
          </cell>
          <cell r="BB438"/>
          <cell r="BC438" t="e">
            <v>#N/A</v>
          </cell>
          <cell r="BD438"/>
          <cell r="BE438" t="e">
            <v>#N/A</v>
          </cell>
          <cell r="BF438"/>
          <cell r="BG438" t="e">
            <v>#N/A</v>
          </cell>
          <cell r="BH438"/>
          <cell r="BI438" t="e">
            <v>#N/A</v>
          </cell>
          <cell r="BJ438"/>
          <cell r="BK438" t="e">
            <v>#N/A</v>
          </cell>
          <cell r="BL438"/>
          <cell r="BM438" t="e">
            <v>#N/A</v>
          </cell>
          <cell r="BN438"/>
          <cell r="BO438" t="e">
            <v>#N/A</v>
          </cell>
          <cell r="BP438"/>
          <cell r="BQ438" t="e">
            <v>#N/A</v>
          </cell>
          <cell r="BR438"/>
          <cell r="BS438" t="e">
            <v>#N/A</v>
          </cell>
          <cell r="BT438"/>
          <cell r="BU438" t="e">
            <v>#N/A</v>
          </cell>
          <cell r="BV438"/>
          <cell r="BW438" t="e">
            <v>#N/A</v>
          </cell>
          <cell r="BX438"/>
          <cell r="BY438" t="e">
            <v>#N/A</v>
          </cell>
          <cell r="BZ438"/>
          <cell r="CA438" t="e">
            <v>#N/A</v>
          </cell>
          <cell r="CB438"/>
          <cell r="CC438" t="e">
            <v>#N/A</v>
          </cell>
          <cell r="CD438"/>
          <cell r="CE438" t="e">
            <v>#N/A</v>
          </cell>
          <cell r="CF438">
            <v>0</v>
          </cell>
          <cell r="CG438">
            <v>0</v>
          </cell>
          <cell r="CH438" t="e">
            <v>#VALUE!</v>
          </cell>
          <cell r="CI438">
            <v>0</v>
          </cell>
        </row>
        <row r="439">
          <cell r="A439">
            <v>437</v>
          </cell>
          <cell r="B439">
            <v>0</v>
          </cell>
          <cell r="C439" t="str">
            <v>県単事業</v>
          </cell>
          <cell r="D439"/>
          <cell r="E439"/>
          <cell r="F439">
            <v>0</v>
          </cell>
          <cell r="G439"/>
          <cell r="H439"/>
          <cell r="I439" t="str">
            <v>明治33年1月0日まで</v>
          </cell>
          <cell r="J439" t="str">
            <v>有</v>
          </cell>
          <cell r="K439"/>
          <cell r="L439"/>
          <cell r="M439"/>
          <cell r="N439" t="str">
            <v>明治33年1月0日</v>
          </cell>
          <cell r="O439" t="str">
            <v>()</v>
          </cell>
          <cell r="P439">
            <v>0</v>
          </cell>
          <cell r="Q439" t="str">
            <v>契約金額の100分の5以上の契約保証金を納付</v>
          </cell>
          <cell r="R439">
            <v>0</v>
          </cell>
          <cell r="S439">
            <v>0</v>
          </cell>
          <cell r="T439"/>
          <cell r="U439" t="str">
            <v>明治33年1月0日</v>
          </cell>
          <cell r="V439"/>
          <cell r="W439" t="e">
            <v>#N/A</v>
          </cell>
          <cell r="X439"/>
          <cell r="Y439" t="e">
            <v>#N/A</v>
          </cell>
          <cell r="Z439"/>
          <cell r="AA439" t="e">
            <v>#N/A</v>
          </cell>
          <cell r="AB439"/>
          <cell r="AC439" t="e">
            <v>#N/A</v>
          </cell>
          <cell r="AD439"/>
          <cell r="AE439" t="e">
            <v>#N/A</v>
          </cell>
          <cell r="AF439"/>
          <cell r="AG439" t="e">
            <v>#N/A</v>
          </cell>
          <cell r="AH439"/>
          <cell r="AI439" t="e">
            <v>#N/A</v>
          </cell>
          <cell r="AJ439"/>
          <cell r="AK439" t="e">
            <v>#N/A</v>
          </cell>
          <cell r="AL439"/>
          <cell r="AM439" t="e">
            <v>#N/A</v>
          </cell>
          <cell r="AN439"/>
          <cell r="AO439" t="e">
            <v>#N/A</v>
          </cell>
          <cell r="AP439"/>
          <cell r="AQ439" t="e">
            <v>#N/A</v>
          </cell>
          <cell r="AR439"/>
          <cell r="AS439" t="e">
            <v>#N/A</v>
          </cell>
          <cell r="AT439"/>
          <cell r="AU439" t="e">
            <v>#N/A</v>
          </cell>
          <cell r="AV439"/>
          <cell r="AW439" t="e">
            <v>#N/A</v>
          </cell>
          <cell r="AX439"/>
          <cell r="AY439" t="e">
            <v>#N/A</v>
          </cell>
          <cell r="AZ439" t="str">
            <v>明治33年1月0日</v>
          </cell>
          <cell r="BA439">
            <v>0</v>
          </cell>
          <cell r="BB439"/>
          <cell r="BC439" t="e">
            <v>#N/A</v>
          </cell>
          <cell r="BD439"/>
          <cell r="BE439" t="e">
            <v>#N/A</v>
          </cell>
          <cell r="BF439"/>
          <cell r="BG439" t="e">
            <v>#N/A</v>
          </cell>
          <cell r="BH439"/>
          <cell r="BI439" t="e">
            <v>#N/A</v>
          </cell>
          <cell r="BJ439"/>
          <cell r="BK439" t="e">
            <v>#N/A</v>
          </cell>
          <cell r="BL439"/>
          <cell r="BM439" t="e">
            <v>#N/A</v>
          </cell>
          <cell r="BN439"/>
          <cell r="BO439" t="e">
            <v>#N/A</v>
          </cell>
          <cell r="BP439"/>
          <cell r="BQ439" t="e">
            <v>#N/A</v>
          </cell>
          <cell r="BR439"/>
          <cell r="BS439" t="e">
            <v>#N/A</v>
          </cell>
          <cell r="BT439"/>
          <cell r="BU439" t="e">
            <v>#N/A</v>
          </cell>
          <cell r="BV439"/>
          <cell r="BW439" t="e">
            <v>#N/A</v>
          </cell>
          <cell r="BX439"/>
          <cell r="BY439" t="e">
            <v>#N/A</v>
          </cell>
          <cell r="BZ439"/>
          <cell r="CA439" t="e">
            <v>#N/A</v>
          </cell>
          <cell r="CB439"/>
          <cell r="CC439" t="e">
            <v>#N/A</v>
          </cell>
          <cell r="CD439"/>
          <cell r="CE439" t="e">
            <v>#N/A</v>
          </cell>
          <cell r="CF439">
            <v>0</v>
          </cell>
          <cell r="CG439">
            <v>0</v>
          </cell>
          <cell r="CH439" t="e">
            <v>#VALUE!</v>
          </cell>
          <cell r="CI439">
            <v>0</v>
          </cell>
        </row>
        <row r="440">
          <cell r="A440">
            <v>438</v>
          </cell>
          <cell r="B440">
            <v>0</v>
          </cell>
          <cell r="C440" t="str">
            <v>県単事業</v>
          </cell>
          <cell r="D440"/>
          <cell r="E440"/>
          <cell r="F440">
            <v>0</v>
          </cell>
          <cell r="G440"/>
          <cell r="H440"/>
          <cell r="I440" t="str">
            <v>明治33年1月0日まで</v>
          </cell>
          <cell r="J440" t="str">
            <v>有</v>
          </cell>
          <cell r="K440"/>
          <cell r="L440"/>
          <cell r="M440"/>
          <cell r="N440" t="str">
            <v>明治33年1月0日</v>
          </cell>
          <cell r="O440" t="str">
            <v>()</v>
          </cell>
          <cell r="P440">
            <v>0</v>
          </cell>
          <cell r="Q440" t="str">
            <v>契約金額の100分の5以上の契約保証金を納付</v>
          </cell>
          <cell r="R440">
            <v>0</v>
          </cell>
          <cell r="S440">
            <v>0</v>
          </cell>
          <cell r="T440"/>
          <cell r="U440" t="str">
            <v>明治33年1月0日</v>
          </cell>
          <cell r="V440"/>
          <cell r="W440" t="e">
            <v>#N/A</v>
          </cell>
          <cell r="X440"/>
          <cell r="Y440" t="e">
            <v>#N/A</v>
          </cell>
          <cell r="Z440"/>
          <cell r="AA440" t="e">
            <v>#N/A</v>
          </cell>
          <cell r="AB440"/>
          <cell r="AC440" t="e">
            <v>#N/A</v>
          </cell>
          <cell r="AD440"/>
          <cell r="AE440" t="e">
            <v>#N/A</v>
          </cell>
          <cell r="AF440"/>
          <cell r="AG440" t="e">
            <v>#N/A</v>
          </cell>
          <cell r="AH440"/>
          <cell r="AI440" t="e">
            <v>#N/A</v>
          </cell>
          <cell r="AJ440"/>
          <cell r="AK440" t="e">
            <v>#N/A</v>
          </cell>
          <cell r="AL440"/>
          <cell r="AM440" t="e">
            <v>#N/A</v>
          </cell>
          <cell r="AN440"/>
          <cell r="AO440" t="e">
            <v>#N/A</v>
          </cell>
          <cell r="AP440"/>
          <cell r="AQ440" t="e">
            <v>#N/A</v>
          </cell>
          <cell r="AR440"/>
          <cell r="AS440" t="e">
            <v>#N/A</v>
          </cell>
          <cell r="AT440"/>
          <cell r="AU440" t="e">
            <v>#N/A</v>
          </cell>
          <cell r="AV440"/>
          <cell r="AW440" t="e">
            <v>#N/A</v>
          </cell>
          <cell r="AX440"/>
          <cell r="AY440" t="e">
            <v>#N/A</v>
          </cell>
          <cell r="AZ440" t="str">
            <v>明治33年1月0日</v>
          </cell>
          <cell r="BA440">
            <v>0</v>
          </cell>
          <cell r="BB440"/>
          <cell r="BC440" t="e">
            <v>#N/A</v>
          </cell>
          <cell r="BD440"/>
          <cell r="BE440" t="e">
            <v>#N/A</v>
          </cell>
          <cell r="BF440"/>
          <cell r="BG440" t="e">
            <v>#N/A</v>
          </cell>
          <cell r="BH440"/>
          <cell r="BI440" t="e">
            <v>#N/A</v>
          </cell>
          <cell r="BJ440"/>
          <cell r="BK440" t="e">
            <v>#N/A</v>
          </cell>
          <cell r="BL440"/>
          <cell r="BM440" t="e">
            <v>#N/A</v>
          </cell>
          <cell r="BN440"/>
          <cell r="BO440" t="e">
            <v>#N/A</v>
          </cell>
          <cell r="BP440"/>
          <cell r="BQ440" t="e">
            <v>#N/A</v>
          </cell>
          <cell r="BR440"/>
          <cell r="BS440" t="e">
            <v>#N/A</v>
          </cell>
          <cell r="BT440"/>
          <cell r="BU440" t="e">
            <v>#N/A</v>
          </cell>
          <cell r="BV440"/>
          <cell r="BW440" t="e">
            <v>#N/A</v>
          </cell>
          <cell r="BX440"/>
          <cell r="BY440" t="e">
            <v>#N/A</v>
          </cell>
          <cell r="BZ440"/>
          <cell r="CA440" t="e">
            <v>#N/A</v>
          </cell>
          <cell r="CB440"/>
          <cell r="CC440" t="e">
            <v>#N/A</v>
          </cell>
          <cell r="CD440"/>
          <cell r="CE440" t="e">
            <v>#N/A</v>
          </cell>
          <cell r="CF440">
            <v>0</v>
          </cell>
          <cell r="CG440">
            <v>0</v>
          </cell>
          <cell r="CH440" t="e">
            <v>#VALUE!</v>
          </cell>
          <cell r="CI440">
            <v>0</v>
          </cell>
        </row>
        <row r="441">
          <cell r="A441">
            <v>439</v>
          </cell>
          <cell r="B441">
            <v>0</v>
          </cell>
          <cell r="C441" t="str">
            <v>県単事業</v>
          </cell>
          <cell r="D441"/>
          <cell r="E441"/>
          <cell r="F441">
            <v>0</v>
          </cell>
          <cell r="G441"/>
          <cell r="H441"/>
          <cell r="I441" t="str">
            <v>明治33年1月0日まで</v>
          </cell>
          <cell r="J441" t="str">
            <v>有</v>
          </cell>
          <cell r="K441"/>
          <cell r="L441"/>
          <cell r="M441"/>
          <cell r="N441" t="str">
            <v>明治33年1月0日</v>
          </cell>
          <cell r="O441" t="str">
            <v>()</v>
          </cell>
          <cell r="P441">
            <v>0</v>
          </cell>
          <cell r="Q441" t="str">
            <v>契約金額の100分の5以上の契約保証金を納付</v>
          </cell>
          <cell r="R441">
            <v>0</v>
          </cell>
          <cell r="S441">
            <v>0</v>
          </cell>
          <cell r="T441"/>
          <cell r="U441" t="str">
            <v>明治33年1月0日</v>
          </cell>
          <cell r="V441"/>
          <cell r="W441" t="e">
            <v>#N/A</v>
          </cell>
          <cell r="X441"/>
          <cell r="Y441" t="e">
            <v>#N/A</v>
          </cell>
          <cell r="Z441"/>
          <cell r="AA441" t="e">
            <v>#N/A</v>
          </cell>
          <cell r="AB441"/>
          <cell r="AC441" t="e">
            <v>#N/A</v>
          </cell>
          <cell r="AD441"/>
          <cell r="AE441" t="e">
            <v>#N/A</v>
          </cell>
          <cell r="AF441"/>
          <cell r="AG441" t="e">
            <v>#N/A</v>
          </cell>
          <cell r="AH441"/>
          <cell r="AI441" t="e">
            <v>#N/A</v>
          </cell>
          <cell r="AJ441"/>
          <cell r="AK441" t="e">
            <v>#N/A</v>
          </cell>
          <cell r="AL441"/>
          <cell r="AM441" t="e">
            <v>#N/A</v>
          </cell>
          <cell r="AN441"/>
          <cell r="AO441" t="e">
            <v>#N/A</v>
          </cell>
          <cell r="AP441"/>
          <cell r="AQ441" t="e">
            <v>#N/A</v>
          </cell>
          <cell r="AR441"/>
          <cell r="AS441" t="e">
            <v>#N/A</v>
          </cell>
          <cell r="AT441"/>
          <cell r="AU441" t="e">
            <v>#N/A</v>
          </cell>
          <cell r="AV441"/>
          <cell r="AW441" t="e">
            <v>#N/A</v>
          </cell>
          <cell r="AX441"/>
          <cell r="AY441" t="e">
            <v>#N/A</v>
          </cell>
          <cell r="AZ441" t="str">
            <v>明治33年1月0日</v>
          </cell>
          <cell r="BA441">
            <v>0</v>
          </cell>
          <cell r="BB441"/>
          <cell r="BC441" t="e">
            <v>#N/A</v>
          </cell>
          <cell r="BD441"/>
          <cell r="BE441" t="e">
            <v>#N/A</v>
          </cell>
          <cell r="BF441"/>
          <cell r="BG441" t="e">
            <v>#N/A</v>
          </cell>
          <cell r="BH441"/>
          <cell r="BI441" t="e">
            <v>#N/A</v>
          </cell>
          <cell r="BJ441"/>
          <cell r="BK441" t="e">
            <v>#N/A</v>
          </cell>
          <cell r="BL441"/>
          <cell r="BM441" t="e">
            <v>#N/A</v>
          </cell>
          <cell r="BN441"/>
          <cell r="BO441" t="e">
            <v>#N/A</v>
          </cell>
          <cell r="BP441"/>
          <cell r="BQ441" t="e">
            <v>#N/A</v>
          </cell>
          <cell r="BR441"/>
          <cell r="BS441" t="e">
            <v>#N/A</v>
          </cell>
          <cell r="BT441"/>
          <cell r="BU441" t="e">
            <v>#N/A</v>
          </cell>
          <cell r="BV441"/>
          <cell r="BW441" t="e">
            <v>#N/A</v>
          </cell>
          <cell r="BX441"/>
          <cell r="BY441" t="e">
            <v>#N/A</v>
          </cell>
          <cell r="BZ441"/>
          <cell r="CA441" t="e">
            <v>#N/A</v>
          </cell>
          <cell r="CB441"/>
          <cell r="CC441" t="e">
            <v>#N/A</v>
          </cell>
          <cell r="CD441"/>
          <cell r="CE441" t="e">
            <v>#N/A</v>
          </cell>
          <cell r="CF441">
            <v>0</v>
          </cell>
          <cell r="CG441">
            <v>0</v>
          </cell>
          <cell r="CH441" t="e">
            <v>#VALUE!</v>
          </cell>
          <cell r="CI441">
            <v>0</v>
          </cell>
        </row>
        <row r="442">
          <cell r="A442">
            <v>440</v>
          </cell>
          <cell r="B442">
            <v>0</v>
          </cell>
          <cell r="C442" t="str">
            <v>県単事業</v>
          </cell>
          <cell r="D442"/>
          <cell r="E442"/>
          <cell r="F442">
            <v>0</v>
          </cell>
          <cell r="G442"/>
          <cell r="H442"/>
          <cell r="I442" t="str">
            <v>明治33年1月0日まで</v>
          </cell>
          <cell r="J442" t="str">
            <v>有</v>
          </cell>
          <cell r="K442"/>
          <cell r="L442"/>
          <cell r="M442"/>
          <cell r="N442" t="str">
            <v>明治33年1月0日</v>
          </cell>
          <cell r="O442" t="str">
            <v>()</v>
          </cell>
          <cell r="P442">
            <v>0</v>
          </cell>
          <cell r="Q442" t="str">
            <v>契約金額の100分の5以上の契約保証金を納付</v>
          </cell>
          <cell r="R442">
            <v>0</v>
          </cell>
          <cell r="S442">
            <v>0</v>
          </cell>
          <cell r="T442"/>
          <cell r="U442" t="str">
            <v>明治33年1月0日</v>
          </cell>
          <cell r="V442"/>
          <cell r="W442" t="e">
            <v>#N/A</v>
          </cell>
          <cell r="X442"/>
          <cell r="Y442" t="e">
            <v>#N/A</v>
          </cell>
          <cell r="Z442"/>
          <cell r="AA442" t="e">
            <v>#N/A</v>
          </cell>
          <cell r="AB442"/>
          <cell r="AC442" t="e">
            <v>#N/A</v>
          </cell>
          <cell r="AD442"/>
          <cell r="AE442" t="e">
            <v>#N/A</v>
          </cell>
          <cell r="AF442"/>
          <cell r="AG442" t="e">
            <v>#N/A</v>
          </cell>
          <cell r="AH442"/>
          <cell r="AI442" t="e">
            <v>#N/A</v>
          </cell>
          <cell r="AJ442"/>
          <cell r="AK442" t="e">
            <v>#N/A</v>
          </cell>
          <cell r="AL442"/>
          <cell r="AM442" t="e">
            <v>#N/A</v>
          </cell>
          <cell r="AN442"/>
          <cell r="AO442" t="e">
            <v>#N/A</v>
          </cell>
          <cell r="AP442"/>
          <cell r="AQ442" t="e">
            <v>#N/A</v>
          </cell>
          <cell r="AR442"/>
          <cell r="AS442" t="e">
            <v>#N/A</v>
          </cell>
          <cell r="AT442"/>
          <cell r="AU442" t="e">
            <v>#N/A</v>
          </cell>
          <cell r="AV442"/>
          <cell r="AW442" t="e">
            <v>#N/A</v>
          </cell>
          <cell r="AX442"/>
          <cell r="AY442" t="e">
            <v>#N/A</v>
          </cell>
          <cell r="AZ442" t="str">
            <v>明治33年1月0日</v>
          </cell>
          <cell r="BA442">
            <v>0</v>
          </cell>
          <cell r="BB442"/>
          <cell r="BC442" t="e">
            <v>#N/A</v>
          </cell>
          <cell r="BD442"/>
          <cell r="BE442" t="e">
            <v>#N/A</v>
          </cell>
          <cell r="BF442"/>
          <cell r="BG442" t="e">
            <v>#N/A</v>
          </cell>
          <cell r="BH442"/>
          <cell r="BI442" t="e">
            <v>#N/A</v>
          </cell>
          <cell r="BJ442"/>
          <cell r="BK442" t="e">
            <v>#N/A</v>
          </cell>
          <cell r="BL442"/>
          <cell r="BM442" t="e">
            <v>#N/A</v>
          </cell>
          <cell r="BN442"/>
          <cell r="BO442" t="e">
            <v>#N/A</v>
          </cell>
          <cell r="BP442"/>
          <cell r="BQ442" t="e">
            <v>#N/A</v>
          </cell>
          <cell r="BR442"/>
          <cell r="BS442" t="e">
            <v>#N/A</v>
          </cell>
          <cell r="BT442"/>
          <cell r="BU442" t="e">
            <v>#N/A</v>
          </cell>
          <cell r="BV442"/>
          <cell r="BW442" t="e">
            <v>#N/A</v>
          </cell>
          <cell r="BX442"/>
          <cell r="BY442" t="e">
            <v>#N/A</v>
          </cell>
          <cell r="BZ442"/>
          <cell r="CA442" t="e">
            <v>#N/A</v>
          </cell>
          <cell r="CB442"/>
          <cell r="CC442" t="e">
            <v>#N/A</v>
          </cell>
          <cell r="CD442"/>
          <cell r="CE442" t="e">
            <v>#N/A</v>
          </cell>
          <cell r="CF442">
            <v>0</v>
          </cell>
          <cell r="CG442">
            <v>0</v>
          </cell>
          <cell r="CH442" t="e">
            <v>#VALUE!</v>
          </cell>
          <cell r="CI442">
            <v>0</v>
          </cell>
        </row>
        <row r="443">
          <cell r="A443">
            <v>441</v>
          </cell>
          <cell r="B443">
            <v>0</v>
          </cell>
          <cell r="C443" t="str">
            <v>県単事業</v>
          </cell>
          <cell r="D443"/>
          <cell r="E443"/>
          <cell r="F443">
            <v>0</v>
          </cell>
          <cell r="G443"/>
          <cell r="H443"/>
          <cell r="I443" t="str">
            <v>明治33年1月0日まで</v>
          </cell>
          <cell r="J443" t="str">
            <v>有</v>
          </cell>
          <cell r="K443"/>
          <cell r="L443"/>
          <cell r="M443"/>
          <cell r="N443" t="str">
            <v>明治33年1月0日</v>
          </cell>
          <cell r="O443" t="str">
            <v>()</v>
          </cell>
          <cell r="P443">
            <v>0</v>
          </cell>
          <cell r="Q443" t="str">
            <v>契約金額の100分の5以上の契約保証金を納付</v>
          </cell>
          <cell r="R443">
            <v>0</v>
          </cell>
          <cell r="S443">
            <v>0</v>
          </cell>
          <cell r="T443"/>
          <cell r="U443" t="str">
            <v>明治33年1月0日</v>
          </cell>
          <cell r="V443"/>
          <cell r="W443" t="e">
            <v>#N/A</v>
          </cell>
          <cell r="X443"/>
          <cell r="Y443" t="e">
            <v>#N/A</v>
          </cell>
          <cell r="Z443"/>
          <cell r="AA443" t="e">
            <v>#N/A</v>
          </cell>
          <cell r="AB443"/>
          <cell r="AC443" t="e">
            <v>#N/A</v>
          </cell>
          <cell r="AD443"/>
          <cell r="AE443" t="e">
            <v>#N/A</v>
          </cell>
          <cell r="AF443"/>
          <cell r="AG443" t="e">
            <v>#N/A</v>
          </cell>
          <cell r="AH443"/>
          <cell r="AI443" t="e">
            <v>#N/A</v>
          </cell>
          <cell r="AJ443"/>
          <cell r="AK443" t="e">
            <v>#N/A</v>
          </cell>
          <cell r="AL443"/>
          <cell r="AM443" t="e">
            <v>#N/A</v>
          </cell>
          <cell r="AN443"/>
          <cell r="AO443" t="e">
            <v>#N/A</v>
          </cell>
          <cell r="AP443"/>
          <cell r="AQ443" t="e">
            <v>#N/A</v>
          </cell>
          <cell r="AR443"/>
          <cell r="AS443" t="e">
            <v>#N/A</v>
          </cell>
          <cell r="AT443"/>
          <cell r="AU443" t="e">
            <v>#N/A</v>
          </cell>
          <cell r="AV443"/>
          <cell r="AW443" t="e">
            <v>#N/A</v>
          </cell>
          <cell r="AX443"/>
          <cell r="AY443" t="e">
            <v>#N/A</v>
          </cell>
          <cell r="AZ443" t="str">
            <v>明治33年1月0日</v>
          </cell>
          <cell r="BA443">
            <v>0</v>
          </cell>
          <cell r="BB443"/>
          <cell r="BC443" t="e">
            <v>#N/A</v>
          </cell>
          <cell r="BD443"/>
          <cell r="BE443" t="e">
            <v>#N/A</v>
          </cell>
          <cell r="BF443"/>
          <cell r="BG443" t="e">
            <v>#N/A</v>
          </cell>
          <cell r="BH443"/>
          <cell r="BI443" t="e">
            <v>#N/A</v>
          </cell>
          <cell r="BJ443"/>
          <cell r="BK443" t="e">
            <v>#N/A</v>
          </cell>
          <cell r="BL443"/>
          <cell r="BM443" t="e">
            <v>#N/A</v>
          </cell>
          <cell r="BN443"/>
          <cell r="BO443" t="e">
            <v>#N/A</v>
          </cell>
          <cell r="BP443"/>
          <cell r="BQ443" t="e">
            <v>#N/A</v>
          </cell>
          <cell r="BR443"/>
          <cell r="BS443" t="e">
            <v>#N/A</v>
          </cell>
          <cell r="BT443"/>
          <cell r="BU443" t="e">
            <v>#N/A</v>
          </cell>
          <cell r="BV443"/>
          <cell r="BW443" t="e">
            <v>#N/A</v>
          </cell>
          <cell r="BX443"/>
          <cell r="BY443" t="e">
            <v>#N/A</v>
          </cell>
          <cell r="BZ443"/>
          <cell r="CA443" t="e">
            <v>#N/A</v>
          </cell>
          <cell r="CB443"/>
          <cell r="CC443" t="e">
            <v>#N/A</v>
          </cell>
          <cell r="CD443"/>
          <cell r="CE443" t="e">
            <v>#N/A</v>
          </cell>
          <cell r="CF443">
            <v>0</v>
          </cell>
          <cell r="CG443">
            <v>0</v>
          </cell>
          <cell r="CH443" t="e">
            <v>#VALUE!</v>
          </cell>
          <cell r="CI443">
            <v>0</v>
          </cell>
        </row>
        <row r="444">
          <cell r="A444">
            <v>442</v>
          </cell>
          <cell r="B444">
            <v>0</v>
          </cell>
          <cell r="C444" t="str">
            <v>県単事業</v>
          </cell>
          <cell r="D444"/>
          <cell r="E444"/>
          <cell r="F444">
            <v>0</v>
          </cell>
          <cell r="G444"/>
          <cell r="H444"/>
          <cell r="I444" t="str">
            <v>明治33年1月0日まで</v>
          </cell>
          <cell r="J444" t="str">
            <v>有</v>
          </cell>
          <cell r="K444"/>
          <cell r="L444"/>
          <cell r="M444"/>
          <cell r="N444" t="str">
            <v>明治33年1月0日</v>
          </cell>
          <cell r="O444" t="str">
            <v>()</v>
          </cell>
          <cell r="P444">
            <v>0</v>
          </cell>
          <cell r="Q444" t="str">
            <v>契約金額の100分の5以上の契約保証金を納付</v>
          </cell>
          <cell r="R444">
            <v>0</v>
          </cell>
          <cell r="S444">
            <v>0</v>
          </cell>
          <cell r="T444"/>
          <cell r="U444" t="str">
            <v>明治33年1月0日</v>
          </cell>
          <cell r="V444"/>
          <cell r="W444" t="e">
            <v>#N/A</v>
          </cell>
          <cell r="X444"/>
          <cell r="Y444" t="e">
            <v>#N/A</v>
          </cell>
          <cell r="Z444"/>
          <cell r="AA444" t="e">
            <v>#N/A</v>
          </cell>
          <cell r="AB444"/>
          <cell r="AC444" t="e">
            <v>#N/A</v>
          </cell>
          <cell r="AD444"/>
          <cell r="AE444" t="e">
            <v>#N/A</v>
          </cell>
          <cell r="AF444"/>
          <cell r="AG444" t="e">
            <v>#N/A</v>
          </cell>
          <cell r="AH444"/>
          <cell r="AI444" t="e">
            <v>#N/A</v>
          </cell>
          <cell r="AJ444"/>
          <cell r="AK444" t="e">
            <v>#N/A</v>
          </cell>
          <cell r="AL444"/>
          <cell r="AM444" t="e">
            <v>#N/A</v>
          </cell>
          <cell r="AN444"/>
          <cell r="AO444" t="e">
            <v>#N/A</v>
          </cell>
          <cell r="AP444"/>
          <cell r="AQ444" t="e">
            <v>#N/A</v>
          </cell>
          <cell r="AR444"/>
          <cell r="AS444" t="e">
            <v>#N/A</v>
          </cell>
          <cell r="AT444"/>
          <cell r="AU444" t="e">
            <v>#N/A</v>
          </cell>
          <cell r="AV444"/>
          <cell r="AW444" t="e">
            <v>#N/A</v>
          </cell>
          <cell r="AX444"/>
          <cell r="AY444" t="e">
            <v>#N/A</v>
          </cell>
          <cell r="AZ444" t="str">
            <v>明治33年1月0日</v>
          </cell>
          <cell r="BA444">
            <v>0</v>
          </cell>
          <cell r="BB444"/>
          <cell r="BC444" t="e">
            <v>#N/A</v>
          </cell>
          <cell r="BD444"/>
          <cell r="BE444" t="e">
            <v>#N/A</v>
          </cell>
          <cell r="BF444"/>
          <cell r="BG444" t="e">
            <v>#N/A</v>
          </cell>
          <cell r="BH444"/>
          <cell r="BI444" t="e">
            <v>#N/A</v>
          </cell>
          <cell r="BJ444"/>
          <cell r="BK444" t="e">
            <v>#N/A</v>
          </cell>
          <cell r="BL444"/>
          <cell r="BM444" t="e">
            <v>#N/A</v>
          </cell>
          <cell r="BN444"/>
          <cell r="BO444" t="e">
            <v>#N/A</v>
          </cell>
          <cell r="BP444"/>
          <cell r="BQ444" t="e">
            <v>#N/A</v>
          </cell>
          <cell r="BR444"/>
          <cell r="BS444" t="e">
            <v>#N/A</v>
          </cell>
          <cell r="BT444"/>
          <cell r="BU444" t="e">
            <v>#N/A</v>
          </cell>
          <cell r="BV444"/>
          <cell r="BW444" t="e">
            <v>#N/A</v>
          </cell>
          <cell r="BX444"/>
          <cell r="BY444" t="e">
            <v>#N/A</v>
          </cell>
          <cell r="BZ444"/>
          <cell r="CA444" t="e">
            <v>#N/A</v>
          </cell>
          <cell r="CB444"/>
          <cell r="CC444" t="e">
            <v>#N/A</v>
          </cell>
          <cell r="CD444"/>
          <cell r="CE444" t="e">
            <v>#N/A</v>
          </cell>
          <cell r="CF444">
            <v>0</v>
          </cell>
          <cell r="CG444">
            <v>0</v>
          </cell>
          <cell r="CH444" t="e">
            <v>#VALUE!</v>
          </cell>
          <cell r="CI444">
            <v>0</v>
          </cell>
        </row>
        <row r="445">
          <cell r="A445">
            <v>443</v>
          </cell>
          <cell r="B445">
            <v>0</v>
          </cell>
          <cell r="C445" t="str">
            <v>県単事業</v>
          </cell>
          <cell r="D445"/>
          <cell r="E445"/>
          <cell r="F445">
            <v>0</v>
          </cell>
          <cell r="G445"/>
          <cell r="H445"/>
          <cell r="I445" t="str">
            <v>明治33年1月0日まで</v>
          </cell>
          <cell r="J445" t="str">
            <v>有</v>
          </cell>
          <cell r="K445"/>
          <cell r="L445"/>
          <cell r="M445"/>
          <cell r="N445" t="str">
            <v>明治33年1月0日</v>
          </cell>
          <cell r="O445" t="str">
            <v>()</v>
          </cell>
          <cell r="P445">
            <v>0</v>
          </cell>
          <cell r="Q445" t="str">
            <v>契約金額の100分の5以上の契約保証金を納付</v>
          </cell>
          <cell r="R445">
            <v>0</v>
          </cell>
          <cell r="S445">
            <v>0</v>
          </cell>
          <cell r="T445"/>
          <cell r="U445" t="str">
            <v>明治33年1月0日</v>
          </cell>
          <cell r="V445"/>
          <cell r="W445" t="e">
            <v>#N/A</v>
          </cell>
          <cell r="X445"/>
          <cell r="Y445" t="e">
            <v>#N/A</v>
          </cell>
          <cell r="Z445"/>
          <cell r="AA445" t="e">
            <v>#N/A</v>
          </cell>
          <cell r="AB445"/>
          <cell r="AC445" t="e">
            <v>#N/A</v>
          </cell>
          <cell r="AD445"/>
          <cell r="AE445" t="e">
            <v>#N/A</v>
          </cell>
          <cell r="AF445"/>
          <cell r="AG445" t="e">
            <v>#N/A</v>
          </cell>
          <cell r="AH445"/>
          <cell r="AI445" t="e">
            <v>#N/A</v>
          </cell>
          <cell r="AJ445"/>
          <cell r="AK445" t="e">
            <v>#N/A</v>
          </cell>
          <cell r="AL445"/>
          <cell r="AM445" t="e">
            <v>#N/A</v>
          </cell>
          <cell r="AN445"/>
          <cell r="AO445" t="e">
            <v>#N/A</v>
          </cell>
          <cell r="AP445"/>
          <cell r="AQ445" t="e">
            <v>#N/A</v>
          </cell>
          <cell r="AR445"/>
          <cell r="AS445" t="e">
            <v>#N/A</v>
          </cell>
          <cell r="AT445"/>
          <cell r="AU445" t="e">
            <v>#N/A</v>
          </cell>
          <cell r="AV445"/>
          <cell r="AW445" t="e">
            <v>#N/A</v>
          </cell>
          <cell r="AX445"/>
          <cell r="AY445" t="e">
            <v>#N/A</v>
          </cell>
          <cell r="AZ445" t="str">
            <v>明治33年1月0日</v>
          </cell>
          <cell r="BA445">
            <v>0</v>
          </cell>
          <cell r="BB445"/>
          <cell r="BC445" t="e">
            <v>#N/A</v>
          </cell>
          <cell r="BD445"/>
          <cell r="BE445" t="e">
            <v>#N/A</v>
          </cell>
          <cell r="BF445"/>
          <cell r="BG445" t="e">
            <v>#N/A</v>
          </cell>
          <cell r="BH445"/>
          <cell r="BI445" t="e">
            <v>#N/A</v>
          </cell>
          <cell r="BJ445"/>
          <cell r="BK445" t="e">
            <v>#N/A</v>
          </cell>
          <cell r="BL445"/>
          <cell r="BM445" t="e">
            <v>#N/A</v>
          </cell>
          <cell r="BN445"/>
          <cell r="BO445" t="e">
            <v>#N/A</v>
          </cell>
          <cell r="BP445"/>
          <cell r="BQ445" t="e">
            <v>#N/A</v>
          </cell>
          <cell r="BR445"/>
          <cell r="BS445" t="e">
            <v>#N/A</v>
          </cell>
          <cell r="BT445"/>
          <cell r="BU445" t="e">
            <v>#N/A</v>
          </cell>
          <cell r="BV445"/>
          <cell r="BW445" t="e">
            <v>#N/A</v>
          </cell>
          <cell r="BX445"/>
          <cell r="BY445" t="e">
            <v>#N/A</v>
          </cell>
          <cell r="BZ445"/>
          <cell r="CA445" t="e">
            <v>#N/A</v>
          </cell>
          <cell r="CB445"/>
          <cell r="CC445" t="e">
            <v>#N/A</v>
          </cell>
          <cell r="CD445"/>
          <cell r="CE445" t="e">
            <v>#N/A</v>
          </cell>
          <cell r="CF445">
            <v>0</v>
          </cell>
          <cell r="CG445">
            <v>0</v>
          </cell>
          <cell r="CH445" t="e">
            <v>#VALUE!</v>
          </cell>
          <cell r="CI445">
            <v>0</v>
          </cell>
        </row>
        <row r="446">
          <cell r="A446">
            <v>444</v>
          </cell>
          <cell r="B446">
            <v>0</v>
          </cell>
          <cell r="C446" t="str">
            <v>県単事業</v>
          </cell>
          <cell r="D446"/>
          <cell r="E446"/>
          <cell r="F446">
            <v>0</v>
          </cell>
          <cell r="G446"/>
          <cell r="H446"/>
          <cell r="I446" t="str">
            <v>明治33年1月0日まで</v>
          </cell>
          <cell r="J446" t="str">
            <v>有</v>
          </cell>
          <cell r="K446"/>
          <cell r="L446"/>
          <cell r="M446"/>
          <cell r="N446" t="str">
            <v>明治33年1月0日</v>
          </cell>
          <cell r="O446" t="str">
            <v>()</v>
          </cell>
          <cell r="P446">
            <v>0</v>
          </cell>
          <cell r="Q446" t="str">
            <v>契約金額の100分の5以上の契約保証金を納付</v>
          </cell>
          <cell r="R446">
            <v>0</v>
          </cell>
          <cell r="S446">
            <v>0</v>
          </cell>
          <cell r="T446"/>
          <cell r="U446" t="str">
            <v>明治33年1月0日</v>
          </cell>
          <cell r="V446"/>
          <cell r="W446" t="e">
            <v>#N/A</v>
          </cell>
          <cell r="X446"/>
          <cell r="Y446" t="e">
            <v>#N/A</v>
          </cell>
          <cell r="Z446"/>
          <cell r="AA446" t="e">
            <v>#N/A</v>
          </cell>
          <cell r="AB446"/>
          <cell r="AC446" t="e">
            <v>#N/A</v>
          </cell>
          <cell r="AD446"/>
          <cell r="AE446" t="e">
            <v>#N/A</v>
          </cell>
          <cell r="AF446"/>
          <cell r="AG446" t="e">
            <v>#N/A</v>
          </cell>
          <cell r="AH446"/>
          <cell r="AI446" t="e">
            <v>#N/A</v>
          </cell>
          <cell r="AJ446"/>
          <cell r="AK446" t="e">
            <v>#N/A</v>
          </cell>
          <cell r="AL446"/>
          <cell r="AM446" t="e">
            <v>#N/A</v>
          </cell>
          <cell r="AN446"/>
          <cell r="AO446" t="e">
            <v>#N/A</v>
          </cell>
          <cell r="AP446"/>
          <cell r="AQ446" t="e">
            <v>#N/A</v>
          </cell>
          <cell r="AR446"/>
          <cell r="AS446" t="e">
            <v>#N/A</v>
          </cell>
          <cell r="AT446"/>
          <cell r="AU446" t="e">
            <v>#N/A</v>
          </cell>
          <cell r="AV446"/>
          <cell r="AW446" t="e">
            <v>#N/A</v>
          </cell>
          <cell r="AX446"/>
          <cell r="AY446" t="e">
            <v>#N/A</v>
          </cell>
          <cell r="AZ446" t="str">
            <v>明治33年1月0日</v>
          </cell>
          <cell r="BA446">
            <v>0</v>
          </cell>
          <cell r="BB446"/>
          <cell r="BC446" t="e">
            <v>#N/A</v>
          </cell>
          <cell r="BD446"/>
          <cell r="BE446" t="e">
            <v>#N/A</v>
          </cell>
          <cell r="BF446"/>
          <cell r="BG446" t="e">
            <v>#N/A</v>
          </cell>
          <cell r="BH446"/>
          <cell r="BI446" t="e">
            <v>#N/A</v>
          </cell>
          <cell r="BJ446"/>
          <cell r="BK446" t="e">
            <v>#N/A</v>
          </cell>
          <cell r="BL446"/>
          <cell r="BM446" t="e">
            <v>#N/A</v>
          </cell>
          <cell r="BN446"/>
          <cell r="BO446" t="e">
            <v>#N/A</v>
          </cell>
          <cell r="BP446"/>
          <cell r="BQ446" t="e">
            <v>#N/A</v>
          </cell>
          <cell r="BR446"/>
          <cell r="BS446" t="e">
            <v>#N/A</v>
          </cell>
          <cell r="BT446"/>
          <cell r="BU446" t="e">
            <v>#N/A</v>
          </cell>
          <cell r="BV446"/>
          <cell r="BW446" t="e">
            <v>#N/A</v>
          </cell>
          <cell r="BX446"/>
          <cell r="BY446" t="e">
            <v>#N/A</v>
          </cell>
          <cell r="BZ446"/>
          <cell r="CA446" t="e">
            <v>#N/A</v>
          </cell>
          <cell r="CB446"/>
          <cell r="CC446" t="e">
            <v>#N/A</v>
          </cell>
          <cell r="CD446"/>
          <cell r="CE446" t="e">
            <v>#N/A</v>
          </cell>
          <cell r="CF446">
            <v>0</v>
          </cell>
          <cell r="CG446">
            <v>0</v>
          </cell>
          <cell r="CH446" t="e">
            <v>#VALUE!</v>
          </cell>
          <cell r="CI446">
            <v>0</v>
          </cell>
        </row>
        <row r="447">
          <cell r="A447">
            <v>445</v>
          </cell>
          <cell r="B447">
            <v>0</v>
          </cell>
          <cell r="C447" t="str">
            <v>県単事業</v>
          </cell>
          <cell r="D447"/>
          <cell r="E447"/>
          <cell r="F447">
            <v>0</v>
          </cell>
          <cell r="G447"/>
          <cell r="H447"/>
          <cell r="I447" t="str">
            <v>明治33年1月0日まで</v>
          </cell>
          <cell r="J447" t="str">
            <v>有</v>
          </cell>
          <cell r="K447"/>
          <cell r="L447"/>
          <cell r="M447"/>
          <cell r="N447" t="str">
            <v>明治33年1月0日</v>
          </cell>
          <cell r="O447" t="str">
            <v>()</v>
          </cell>
          <cell r="P447">
            <v>0</v>
          </cell>
          <cell r="Q447" t="str">
            <v>契約金額の100分の5以上の契約保証金を納付</v>
          </cell>
          <cell r="R447">
            <v>0</v>
          </cell>
          <cell r="S447">
            <v>0</v>
          </cell>
          <cell r="T447"/>
          <cell r="U447" t="str">
            <v>明治33年1月0日</v>
          </cell>
          <cell r="V447"/>
          <cell r="W447" t="e">
            <v>#N/A</v>
          </cell>
          <cell r="X447"/>
          <cell r="Y447" t="e">
            <v>#N/A</v>
          </cell>
          <cell r="Z447"/>
          <cell r="AA447" t="e">
            <v>#N/A</v>
          </cell>
          <cell r="AB447"/>
          <cell r="AC447" t="e">
            <v>#N/A</v>
          </cell>
          <cell r="AD447"/>
          <cell r="AE447" t="e">
            <v>#N/A</v>
          </cell>
          <cell r="AF447"/>
          <cell r="AG447" t="e">
            <v>#N/A</v>
          </cell>
          <cell r="AH447"/>
          <cell r="AI447" t="e">
            <v>#N/A</v>
          </cell>
          <cell r="AJ447"/>
          <cell r="AK447" t="e">
            <v>#N/A</v>
          </cell>
          <cell r="AL447"/>
          <cell r="AM447" t="e">
            <v>#N/A</v>
          </cell>
          <cell r="AN447"/>
          <cell r="AO447" t="e">
            <v>#N/A</v>
          </cell>
          <cell r="AP447"/>
          <cell r="AQ447" t="e">
            <v>#N/A</v>
          </cell>
          <cell r="AR447"/>
          <cell r="AS447" t="e">
            <v>#N/A</v>
          </cell>
          <cell r="AT447"/>
          <cell r="AU447" t="e">
            <v>#N/A</v>
          </cell>
          <cell r="AV447"/>
          <cell r="AW447" t="e">
            <v>#N/A</v>
          </cell>
          <cell r="AX447"/>
          <cell r="AY447" t="e">
            <v>#N/A</v>
          </cell>
          <cell r="AZ447" t="str">
            <v>明治33年1月0日</v>
          </cell>
          <cell r="BA447">
            <v>0</v>
          </cell>
          <cell r="BB447"/>
          <cell r="BC447" t="e">
            <v>#N/A</v>
          </cell>
          <cell r="BD447"/>
          <cell r="BE447" t="e">
            <v>#N/A</v>
          </cell>
          <cell r="BF447"/>
          <cell r="BG447" t="e">
            <v>#N/A</v>
          </cell>
          <cell r="BH447"/>
          <cell r="BI447" t="e">
            <v>#N/A</v>
          </cell>
          <cell r="BJ447"/>
          <cell r="BK447" t="e">
            <v>#N/A</v>
          </cell>
          <cell r="BL447"/>
          <cell r="BM447" t="e">
            <v>#N/A</v>
          </cell>
          <cell r="BN447"/>
          <cell r="BO447" t="e">
            <v>#N/A</v>
          </cell>
          <cell r="BP447"/>
          <cell r="BQ447" t="e">
            <v>#N/A</v>
          </cell>
          <cell r="BR447"/>
          <cell r="BS447" t="e">
            <v>#N/A</v>
          </cell>
          <cell r="BT447"/>
          <cell r="BU447" t="e">
            <v>#N/A</v>
          </cell>
          <cell r="BV447"/>
          <cell r="BW447" t="e">
            <v>#N/A</v>
          </cell>
          <cell r="BX447"/>
          <cell r="BY447" t="e">
            <v>#N/A</v>
          </cell>
          <cell r="BZ447"/>
          <cell r="CA447" t="e">
            <v>#N/A</v>
          </cell>
          <cell r="CB447"/>
          <cell r="CC447" t="e">
            <v>#N/A</v>
          </cell>
          <cell r="CD447"/>
          <cell r="CE447" t="e">
            <v>#N/A</v>
          </cell>
          <cell r="CF447">
            <v>0</v>
          </cell>
          <cell r="CG447">
            <v>0</v>
          </cell>
          <cell r="CH447" t="e">
            <v>#VALUE!</v>
          </cell>
          <cell r="CI447">
            <v>0</v>
          </cell>
        </row>
        <row r="448">
          <cell r="A448">
            <v>446</v>
          </cell>
          <cell r="B448">
            <v>0</v>
          </cell>
          <cell r="C448" t="str">
            <v>県単事業</v>
          </cell>
          <cell r="D448"/>
          <cell r="E448"/>
          <cell r="F448">
            <v>0</v>
          </cell>
          <cell r="G448"/>
          <cell r="H448"/>
          <cell r="I448" t="str">
            <v>明治33年1月0日まで</v>
          </cell>
          <cell r="J448" t="str">
            <v>有</v>
          </cell>
          <cell r="K448"/>
          <cell r="L448"/>
          <cell r="M448"/>
          <cell r="N448" t="str">
            <v>明治33年1月0日</v>
          </cell>
          <cell r="O448" t="str">
            <v>()</v>
          </cell>
          <cell r="P448">
            <v>0</v>
          </cell>
          <cell r="Q448" t="str">
            <v>契約金額の100分の5以上の契約保証金を納付</v>
          </cell>
          <cell r="R448">
            <v>0</v>
          </cell>
          <cell r="S448">
            <v>0</v>
          </cell>
          <cell r="T448"/>
          <cell r="U448" t="str">
            <v>明治33年1月0日</v>
          </cell>
          <cell r="V448"/>
          <cell r="W448" t="e">
            <v>#N/A</v>
          </cell>
          <cell r="X448"/>
          <cell r="Y448" t="e">
            <v>#N/A</v>
          </cell>
          <cell r="Z448"/>
          <cell r="AA448" t="e">
            <v>#N/A</v>
          </cell>
          <cell r="AB448"/>
          <cell r="AC448" t="e">
            <v>#N/A</v>
          </cell>
          <cell r="AD448"/>
          <cell r="AE448" t="e">
            <v>#N/A</v>
          </cell>
          <cell r="AF448"/>
          <cell r="AG448" t="e">
            <v>#N/A</v>
          </cell>
          <cell r="AH448"/>
          <cell r="AI448" t="e">
            <v>#N/A</v>
          </cell>
          <cell r="AJ448"/>
          <cell r="AK448" t="e">
            <v>#N/A</v>
          </cell>
          <cell r="AL448"/>
          <cell r="AM448" t="e">
            <v>#N/A</v>
          </cell>
          <cell r="AN448"/>
          <cell r="AO448" t="e">
            <v>#N/A</v>
          </cell>
          <cell r="AP448"/>
          <cell r="AQ448" t="e">
            <v>#N/A</v>
          </cell>
          <cell r="AR448"/>
          <cell r="AS448" t="e">
            <v>#N/A</v>
          </cell>
          <cell r="AT448"/>
          <cell r="AU448" t="e">
            <v>#N/A</v>
          </cell>
          <cell r="AV448"/>
          <cell r="AW448" t="e">
            <v>#N/A</v>
          </cell>
          <cell r="AX448"/>
          <cell r="AY448" t="e">
            <v>#N/A</v>
          </cell>
          <cell r="AZ448" t="str">
            <v>明治33年1月0日</v>
          </cell>
          <cell r="BA448">
            <v>0</v>
          </cell>
          <cell r="BB448"/>
          <cell r="BC448" t="e">
            <v>#N/A</v>
          </cell>
          <cell r="BD448"/>
          <cell r="BE448" t="e">
            <v>#N/A</v>
          </cell>
          <cell r="BF448"/>
          <cell r="BG448" t="e">
            <v>#N/A</v>
          </cell>
          <cell r="BH448"/>
          <cell r="BI448" t="e">
            <v>#N/A</v>
          </cell>
          <cell r="BJ448"/>
          <cell r="BK448" t="e">
            <v>#N/A</v>
          </cell>
          <cell r="BL448"/>
          <cell r="BM448" t="e">
            <v>#N/A</v>
          </cell>
          <cell r="BN448"/>
          <cell r="BO448" t="e">
            <v>#N/A</v>
          </cell>
          <cell r="BP448"/>
          <cell r="BQ448" t="e">
            <v>#N/A</v>
          </cell>
          <cell r="BR448"/>
          <cell r="BS448" t="e">
            <v>#N/A</v>
          </cell>
          <cell r="BT448"/>
          <cell r="BU448" t="e">
            <v>#N/A</v>
          </cell>
          <cell r="BV448"/>
          <cell r="BW448" t="e">
            <v>#N/A</v>
          </cell>
          <cell r="BX448"/>
          <cell r="BY448" t="e">
            <v>#N/A</v>
          </cell>
          <cell r="BZ448"/>
          <cell r="CA448" t="e">
            <v>#N/A</v>
          </cell>
          <cell r="CB448"/>
          <cell r="CC448" t="e">
            <v>#N/A</v>
          </cell>
          <cell r="CD448"/>
          <cell r="CE448" t="e">
            <v>#N/A</v>
          </cell>
          <cell r="CF448">
            <v>0</v>
          </cell>
          <cell r="CG448">
            <v>0</v>
          </cell>
          <cell r="CH448" t="e">
            <v>#VALUE!</v>
          </cell>
          <cell r="CI448">
            <v>0</v>
          </cell>
        </row>
        <row r="449">
          <cell r="A449">
            <v>447</v>
          </cell>
          <cell r="B449">
            <v>0</v>
          </cell>
          <cell r="C449" t="str">
            <v>県単事業</v>
          </cell>
          <cell r="D449"/>
          <cell r="E449"/>
          <cell r="F449">
            <v>0</v>
          </cell>
          <cell r="G449"/>
          <cell r="H449"/>
          <cell r="I449" t="str">
            <v>明治33年1月0日まで</v>
          </cell>
          <cell r="J449" t="str">
            <v>有</v>
          </cell>
          <cell r="K449"/>
          <cell r="L449"/>
          <cell r="M449"/>
          <cell r="N449" t="str">
            <v>明治33年1月0日</v>
          </cell>
          <cell r="O449" t="str">
            <v>()</v>
          </cell>
          <cell r="P449">
            <v>0</v>
          </cell>
          <cell r="Q449" t="str">
            <v>契約金額の100分の5以上の契約保証金を納付</v>
          </cell>
          <cell r="R449">
            <v>0</v>
          </cell>
          <cell r="S449">
            <v>0</v>
          </cell>
          <cell r="T449"/>
          <cell r="U449" t="str">
            <v>明治33年1月0日</v>
          </cell>
          <cell r="V449"/>
          <cell r="W449" t="e">
            <v>#N/A</v>
          </cell>
          <cell r="X449"/>
          <cell r="Y449" t="e">
            <v>#N/A</v>
          </cell>
          <cell r="Z449"/>
          <cell r="AA449" t="e">
            <v>#N/A</v>
          </cell>
          <cell r="AB449"/>
          <cell r="AC449" t="e">
            <v>#N/A</v>
          </cell>
          <cell r="AD449"/>
          <cell r="AE449" t="e">
            <v>#N/A</v>
          </cell>
          <cell r="AF449"/>
          <cell r="AG449" t="e">
            <v>#N/A</v>
          </cell>
          <cell r="AH449"/>
          <cell r="AI449" t="e">
            <v>#N/A</v>
          </cell>
          <cell r="AJ449"/>
          <cell r="AK449" t="e">
            <v>#N/A</v>
          </cell>
          <cell r="AL449"/>
          <cell r="AM449" t="e">
            <v>#N/A</v>
          </cell>
          <cell r="AN449"/>
          <cell r="AO449" t="e">
            <v>#N/A</v>
          </cell>
          <cell r="AP449"/>
          <cell r="AQ449" t="e">
            <v>#N/A</v>
          </cell>
          <cell r="AR449"/>
          <cell r="AS449" t="e">
            <v>#N/A</v>
          </cell>
          <cell r="AT449"/>
          <cell r="AU449" t="e">
            <v>#N/A</v>
          </cell>
          <cell r="AV449"/>
          <cell r="AW449" t="e">
            <v>#N/A</v>
          </cell>
          <cell r="AX449"/>
          <cell r="AY449" t="e">
            <v>#N/A</v>
          </cell>
          <cell r="AZ449" t="str">
            <v>明治33年1月0日</v>
          </cell>
          <cell r="BA449">
            <v>0</v>
          </cell>
          <cell r="BB449"/>
          <cell r="BC449" t="e">
            <v>#N/A</v>
          </cell>
          <cell r="BD449"/>
          <cell r="BE449" t="e">
            <v>#N/A</v>
          </cell>
          <cell r="BF449"/>
          <cell r="BG449" t="e">
            <v>#N/A</v>
          </cell>
          <cell r="BH449"/>
          <cell r="BI449" t="e">
            <v>#N/A</v>
          </cell>
          <cell r="BJ449"/>
          <cell r="BK449" t="e">
            <v>#N/A</v>
          </cell>
          <cell r="BL449"/>
          <cell r="BM449" t="e">
            <v>#N/A</v>
          </cell>
          <cell r="BN449"/>
          <cell r="BO449" t="e">
            <v>#N/A</v>
          </cell>
          <cell r="BP449"/>
          <cell r="BQ449" t="e">
            <v>#N/A</v>
          </cell>
          <cell r="BR449"/>
          <cell r="BS449" t="e">
            <v>#N/A</v>
          </cell>
          <cell r="BT449"/>
          <cell r="BU449" t="e">
            <v>#N/A</v>
          </cell>
          <cell r="BV449"/>
          <cell r="BW449" t="e">
            <v>#N/A</v>
          </cell>
          <cell r="BX449"/>
          <cell r="BY449" t="e">
            <v>#N/A</v>
          </cell>
          <cell r="BZ449"/>
          <cell r="CA449" t="e">
            <v>#N/A</v>
          </cell>
          <cell r="CB449"/>
          <cell r="CC449" t="e">
            <v>#N/A</v>
          </cell>
          <cell r="CD449"/>
          <cell r="CE449" t="e">
            <v>#N/A</v>
          </cell>
          <cell r="CF449">
            <v>0</v>
          </cell>
          <cell r="CG449">
            <v>0</v>
          </cell>
          <cell r="CH449" t="e">
            <v>#VALUE!</v>
          </cell>
          <cell r="CI449">
            <v>0</v>
          </cell>
        </row>
        <row r="450">
          <cell r="A450">
            <v>448</v>
          </cell>
          <cell r="B450">
            <v>0</v>
          </cell>
          <cell r="C450" t="str">
            <v>県単事業</v>
          </cell>
          <cell r="D450"/>
          <cell r="E450"/>
          <cell r="F450">
            <v>0</v>
          </cell>
          <cell r="G450"/>
          <cell r="H450"/>
          <cell r="I450" t="str">
            <v>明治33年1月0日まで</v>
          </cell>
          <cell r="J450" t="str">
            <v>有</v>
          </cell>
          <cell r="K450"/>
          <cell r="L450"/>
          <cell r="M450"/>
          <cell r="N450" t="str">
            <v>明治33年1月0日</v>
          </cell>
          <cell r="O450" t="str">
            <v>()</v>
          </cell>
          <cell r="P450">
            <v>0</v>
          </cell>
          <cell r="Q450" t="str">
            <v>契約金額の100分の5以上の契約保証金を納付</v>
          </cell>
          <cell r="R450">
            <v>0</v>
          </cell>
          <cell r="S450">
            <v>0</v>
          </cell>
          <cell r="T450"/>
          <cell r="U450" t="str">
            <v>明治33年1月0日</v>
          </cell>
          <cell r="V450"/>
          <cell r="W450" t="e">
            <v>#N/A</v>
          </cell>
          <cell r="X450"/>
          <cell r="Y450" t="e">
            <v>#N/A</v>
          </cell>
          <cell r="Z450"/>
          <cell r="AA450" t="e">
            <v>#N/A</v>
          </cell>
          <cell r="AB450"/>
          <cell r="AC450" t="e">
            <v>#N/A</v>
          </cell>
          <cell r="AD450"/>
          <cell r="AE450" t="e">
            <v>#N/A</v>
          </cell>
          <cell r="AF450"/>
          <cell r="AG450" t="e">
            <v>#N/A</v>
          </cell>
          <cell r="AH450"/>
          <cell r="AI450" t="e">
            <v>#N/A</v>
          </cell>
          <cell r="AJ450"/>
          <cell r="AK450" t="e">
            <v>#N/A</v>
          </cell>
          <cell r="AL450"/>
          <cell r="AM450" t="e">
            <v>#N/A</v>
          </cell>
          <cell r="AN450"/>
          <cell r="AO450" t="e">
            <v>#N/A</v>
          </cell>
          <cell r="AP450"/>
          <cell r="AQ450" t="e">
            <v>#N/A</v>
          </cell>
          <cell r="AR450"/>
          <cell r="AS450" t="e">
            <v>#N/A</v>
          </cell>
          <cell r="AT450"/>
          <cell r="AU450" t="e">
            <v>#N/A</v>
          </cell>
          <cell r="AV450"/>
          <cell r="AW450" t="e">
            <v>#N/A</v>
          </cell>
          <cell r="AX450"/>
          <cell r="AY450" t="e">
            <v>#N/A</v>
          </cell>
          <cell r="AZ450" t="str">
            <v>明治33年1月0日</v>
          </cell>
          <cell r="BA450">
            <v>0</v>
          </cell>
          <cell r="BB450"/>
          <cell r="BC450" t="e">
            <v>#N/A</v>
          </cell>
          <cell r="BD450"/>
          <cell r="BE450" t="e">
            <v>#N/A</v>
          </cell>
          <cell r="BF450"/>
          <cell r="BG450" t="e">
            <v>#N/A</v>
          </cell>
          <cell r="BH450"/>
          <cell r="BI450" t="e">
            <v>#N/A</v>
          </cell>
          <cell r="BJ450"/>
          <cell r="BK450" t="e">
            <v>#N/A</v>
          </cell>
          <cell r="BL450"/>
          <cell r="BM450" t="e">
            <v>#N/A</v>
          </cell>
          <cell r="BN450"/>
          <cell r="BO450" t="e">
            <v>#N/A</v>
          </cell>
          <cell r="BP450"/>
          <cell r="BQ450" t="e">
            <v>#N/A</v>
          </cell>
          <cell r="BR450"/>
          <cell r="BS450" t="e">
            <v>#N/A</v>
          </cell>
          <cell r="BT450"/>
          <cell r="BU450" t="e">
            <v>#N/A</v>
          </cell>
          <cell r="BV450"/>
          <cell r="BW450" t="e">
            <v>#N/A</v>
          </cell>
          <cell r="BX450"/>
          <cell r="BY450" t="e">
            <v>#N/A</v>
          </cell>
          <cell r="BZ450"/>
          <cell r="CA450" t="e">
            <v>#N/A</v>
          </cell>
          <cell r="CB450"/>
          <cell r="CC450" t="e">
            <v>#N/A</v>
          </cell>
          <cell r="CD450"/>
          <cell r="CE450" t="e">
            <v>#N/A</v>
          </cell>
          <cell r="CF450">
            <v>0</v>
          </cell>
          <cell r="CG450">
            <v>0</v>
          </cell>
          <cell r="CH450" t="e">
            <v>#VALUE!</v>
          </cell>
          <cell r="CI450">
            <v>0</v>
          </cell>
        </row>
        <row r="451">
          <cell r="A451">
            <v>449</v>
          </cell>
          <cell r="B451">
            <v>0</v>
          </cell>
          <cell r="C451" t="str">
            <v>県単事業</v>
          </cell>
          <cell r="D451"/>
          <cell r="E451"/>
          <cell r="F451">
            <v>0</v>
          </cell>
          <cell r="G451"/>
          <cell r="H451"/>
          <cell r="I451" t="str">
            <v>明治33年1月0日まで</v>
          </cell>
          <cell r="J451" t="str">
            <v>有</v>
          </cell>
          <cell r="K451"/>
          <cell r="L451"/>
          <cell r="M451"/>
          <cell r="N451" t="str">
            <v>明治33年1月0日</v>
          </cell>
          <cell r="O451" t="str">
            <v>()</v>
          </cell>
          <cell r="P451">
            <v>0</v>
          </cell>
          <cell r="Q451" t="str">
            <v>契約金額の100分の5以上の契約保証金を納付</v>
          </cell>
          <cell r="R451">
            <v>0</v>
          </cell>
          <cell r="S451">
            <v>0</v>
          </cell>
          <cell r="T451"/>
          <cell r="U451" t="str">
            <v>明治33年1月0日</v>
          </cell>
          <cell r="V451"/>
          <cell r="W451" t="e">
            <v>#N/A</v>
          </cell>
          <cell r="X451"/>
          <cell r="Y451" t="e">
            <v>#N/A</v>
          </cell>
          <cell r="Z451"/>
          <cell r="AA451" t="e">
            <v>#N/A</v>
          </cell>
          <cell r="AB451"/>
          <cell r="AC451" t="e">
            <v>#N/A</v>
          </cell>
          <cell r="AD451"/>
          <cell r="AE451" t="e">
            <v>#N/A</v>
          </cell>
          <cell r="AF451"/>
          <cell r="AG451" t="e">
            <v>#N/A</v>
          </cell>
          <cell r="AH451"/>
          <cell r="AI451" t="e">
            <v>#N/A</v>
          </cell>
          <cell r="AJ451"/>
          <cell r="AK451" t="e">
            <v>#N/A</v>
          </cell>
          <cell r="AL451"/>
          <cell r="AM451" t="e">
            <v>#N/A</v>
          </cell>
          <cell r="AN451"/>
          <cell r="AO451" t="e">
            <v>#N/A</v>
          </cell>
          <cell r="AP451"/>
          <cell r="AQ451" t="e">
            <v>#N/A</v>
          </cell>
          <cell r="AR451"/>
          <cell r="AS451" t="e">
            <v>#N/A</v>
          </cell>
          <cell r="AT451"/>
          <cell r="AU451" t="e">
            <v>#N/A</v>
          </cell>
          <cell r="AV451"/>
          <cell r="AW451" t="e">
            <v>#N/A</v>
          </cell>
          <cell r="AX451"/>
          <cell r="AY451" t="e">
            <v>#N/A</v>
          </cell>
          <cell r="AZ451" t="str">
            <v>明治33年1月0日</v>
          </cell>
          <cell r="BA451">
            <v>0</v>
          </cell>
          <cell r="BB451"/>
          <cell r="BC451" t="e">
            <v>#N/A</v>
          </cell>
          <cell r="BD451"/>
          <cell r="BE451" t="e">
            <v>#N/A</v>
          </cell>
          <cell r="BF451"/>
          <cell r="BG451" t="e">
            <v>#N/A</v>
          </cell>
          <cell r="BH451"/>
          <cell r="BI451" t="e">
            <v>#N/A</v>
          </cell>
          <cell r="BJ451"/>
          <cell r="BK451" t="e">
            <v>#N/A</v>
          </cell>
          <cell r="BL451"/>
          <cell r="BM451" t="e">
            <v>#N/A</v>
          </cell>
          <cell r="BN451"/>
          <cell r="BO451" t="e">
            <v>#N/A</v>
          </cell>
          <cell r="BP451"/>
          <cell r="BQ451" t="e">
            <v>#N/A</v>
          </cell>
          <cell r="BR451"/>
          <cell r="BS451" t="e">
            <v>#N/A</v>
          </cell>
          <cell r="BT451"/>
          <cell r="BU451" t="e">
            <v>#N/A</v>
          </cell>
          <cell r="BV451"/>
          <cell r="BW451" t="e">
            <v>#N/A</v>
          </cell>
          <cell r="BX451"/>
          <cell r="BY451" t="e">
            <v>#N/A</v>
          </cell>
          <cell r="BZ451"/>
          <cell r="CA451" t="e">
            <v>#N/A</v>
          </cell>
          <cell r="CB451"/>
          <cell r="CC451" t="e">
            <v>#N/A</v>
          </cell>
          <cell r="CD451"/>
          <cell r="CE451" t="e">
            <v>#N/A</v>
          </cell>
          <cell r="CF451">
            <v>0</v>
          </cell>
          <cell r="CG451">
            <v>0</v>
          </cell>
          <cell r="CH451" t="e">
            <v>#VALUE!</v>
          </cell>
          <cell r="CI451">
            <v>0</v>
          </cell>
        </row>
        <row r="452">
          <cell r="A452">
            <v>450</v>
          </cell>
          <cell r="B452">
            <v>0</v>
          </cell>
          <cell r="C452" t="str">
            <v>県単事業</v>
          </cell>
          <cell r="D452"/>
          <cell r="E452"/>
          <cell r="F452">
            <v>0</v>
          </cell>
          <cell r="G452"/>
          <cell r="H452"/>
          <cell r="I452" t="str">
            <v>明治33年1月0日まで</v>
          </cell>
          <cell r="J452" t="str">
            <v>有</v>
          </cell>
          <cell r="K452"/>
          <cell r="L452"/>
          <cell r="M452"/>
          <cell r="N452" t="str">
            <v>明治33年1月0日</v>
          </cell>
          <cell r="O452" t="str">
            <v>()</v>
          </cell>
          <cell r="P452">
            <v>0</v>
          </cell>
          <cell r="Q452" t="str">
            <v>契約金額の100分の5以上の契約保証金を納付</v>
          </cell>
          <cell r="R452">
            <v>0</v>
          </cell>
          <cell r="S452">
            <v>0</v>
          </cell>
          <cell r="T452"/>
          <cell r="U452" t="str">
            <v>明治33年1月0日</v>
          </cell>
          <cell r="V452"/>
          <cell r="W452" t="e">
            <v>#N/A</v>
          </cell>
          <cell r="X452"/>
          <cell r="Y452" t="e">
            <v>#N/A</v>
          </cell>
          <cell r="Z452"/>
          <cell r="AA452" t="e">
            <v>#N/A</v>
          </cell>
          <cell r="AB452"/>
          <cell r="AC452" t="e">
            <v>#N/A</v>
          </cell>
          <cell r="AD452"/>
          <cell r="AE452" t="e">
            <v>#N/A</v>
          </cell>
          <cell r="AF452"/>
          <cell r="AG452" t="e">
            <v>#N/A</v>
          </cell>
          <cell r="AH452"/>
          <cell r="AI452" t="e">
            <v>#N/A</v>
          </cell>
          <cell r="AJ452"/>
          <cell r="AK452" t="e">
            <v>#N/A</v>
          </cell>
          <cell r="AL452"/>
          <cell r="AM452" t="e">
            <v>#N/A</v>
          </cell>
          <cell r="AN452"/>
          <cell r="AO452" t="e">
            <v>#N/A</v>
          </cell>
          <cell r="AP452"/>
          <cell r="AQ452" t="e">
            <v>#N/A</v>
          </cell>
          <cell r="AR452"/>
          <cell r="AS452" t="e">
            <v>#N/A</v>
          </cell>
          <cell r="AT452"/>
          <cell r="AU452" t="e">
            <v>#N/A</v>
          </cell>
          <cell r="AV452"/>
          <cell r="AW452" t="e">
            <v>#N/A</v>
          </cell>
          <cell r="AX452"/>
          <cell r="AY452" t="e">
            <v>#N/A</v>
          </cell>
          <cell r="AZ452" t="str">
            <v>明治33年1月0日</v>
          </cell>
          <cell r="BA452">
            <v>0</v>
          </cell>
          <cell r="BB452"/>
          <cell r="BC452" t="e">
            <v>#N/A</v>
          </cell>
          <cell r="BD452"/>
          <cell r="BE452" t="e">
            <v>#N/A</v>
          </cell>
          <cell r="BF452"/>
          <cell r="BG452" t="e">
            <v>#N/A</v>
          </cell>
          <cell r="BH452"/>
          <cell r="BI452" t="e">
            <v>#N/A</v>
          </cell>
          <cell r="BJ452"/>
          <cell r="BK452" t="e">
            <v>#N/A</v>
          </cell>
          <cell r="BL452"/>
          <cell r="BM452" t="e">
            <v>#N/A</v>
          </cell>
          <cell r="BN452"/>
          <cell r="BO452" t="e">
            <v>#N/A</v>
          </cell>
          <cell r="BP452"/>
          <cell r="BQ452" t="e">
            <v>#N/A</v>
          </cell>
          <cell r="BR452"/>
          <cell r="BS452" t="e">
            <v>#N/A</v>
          </cell>
          <cell r="BT452"/>
          <cell r="BU452" t="e">
            <v>#N/A</v>
          </cell>
          <cell r="BV452"/>
          <cell r="BW452" t="e">
            <v>#N/A</v>
          </cell>
          <cell r="BX452"/>
          <cell r="BY452" t="e">
            <v>#N/A</v>
          </cell>
          <cell r="BZ452"/>
          <cell r="CA452" t="e">
            <v>#N/A</v>
          </cell>
          <cell r="CB452"/>
          <cell r="CC452" t="e">
            <v>#N/A</v>
          </cell>
          <cell r="CD452"/>
          <cell r="CE452" t="e">
            <v>#N/A</v>
          </cell>
          <cell r="CF452">
            <v>0</v>
          </cell>
          <cell r="CG452">
            <v>0</v>
          </cell>
          <cell r="CH452" t="e">
            <v>#VALUE!</v>
          </cell>
          <cell r="CI452">
            <v>0</v>
          </cell>
        </row>
        <row r="453">
          <cell r="A453">
            <v>451</v>
          </cell>
          <cell r="B453">
            <v>0</v>
          </cell>
          <cell r="C453" t="str">
            <v>県単事業</v>
          </cell>
          <cell r="D453"/>
          <cell r="E453"/>
          <cell r="F453">
            <v>0</v>
          </cell>
          <cell r="G453"/>
          <cell r="H453"/>
          <cell r="I453" t="str">
            <v>明治33年1月0日まで</v>
          </cell>
          <cell r="J453" t="str">
            <v>有</v>
          </cell>
          <cell r="K453"/>
          <cell r="L453"/>
          <cell r="M453"/>
          <cell r="N453" t="str">
            <v>明治33年1月0日</v>
          </cell>
          <cell r="O453" t="str">
            <v>()</v>
          </cell>
          <cell r="P453">
            <v>0</v>
          </cell>
          <cell r="Q453" t="str">
            <v>契約金額の100分の5以上の契約保証金を納付</v>
          </cell>
          <cell r="R453">
            <v>0</v>
          </cell>
          <cell r="S453">
            <v>0</v>
          </cell>
          <cell r="T453"/>
          <cell r="U453" t="str">
            <v>明治33年1月0日</v>
          </cell>
          <cell r="V453"/>
          <cell r="W453" t="e">
            <v>#N/A</v>
          </cell>
          <cell r="X453"/>
          <cell r="Y453" t="e">
            <v>#N/A</v>
          </cell>
          <cell r="Z453"/>
          <cell r="AA453" t="e">
            <v>#N/A</v>
          </cell>
          <cell r="AB453"/>
          <cell r="AC453" t="e">
            <v>#N/A</v>
          </cell>
          <cell r="AD453"/>
          <cell r="AE453" t="e">
            <v>#N/A</v>
          </cell>
          <cell r="AF453"/>
          <cell r="AG453" t="e">
            <v>#N/A</v>
          </cell>
          <cell r="AH453"/>
          <cell r="AI453" t="e">
            <v>#N/A</v>
          </cell>
          <cell r="AJ453"/>
          <cell r="AK453" t="e">
            <v>#N/A</v>
          </cell>
          <cell r="AL453"/>
          <cell r="AM453" t="e">
            <v>#N/A</v>
          </cell>
          <cell r="AN453"/>
          <cell r="AO453" t="e">
            <v>#N/A</v>
          </cell>
          <cell r="AP453"/>
          <cell r="AQ453" t="e">
            <v>#N/A</v>
          </cell>
          <cell r="AR453"/>
          <cell r="AS453" t="e">
            <v>#N/A</v>
          </cell>
          <cell r="AT453"/>
          <cell r="AU453" t="e">
            <v>#N/A</v>
          </cell>
          <cell r="AV453"/>
          <cell r="AW453" t="e">
            <v>#N/A</v>
          </cell>
          <cell r="AX453"/>
          <cell r="AY453" t="e">
            <v>#N/A</v>
          </cell>
          <cell r="AZ453" t="str">
            <v>明治33年1月0日</v>
          </cell>
          <cell r="BA453">
            <v>0</v>
          </cell>
          <cell r="BB453"/>
          <cell r="BC453" t="e">
            <v>#N/A</v>
          </cell>
          <cell r="BD453"/>
          <cell r="BE453" t="e">
            <v>#N/A</v>
          </cell>
          <cell r="BF453"/>
          <cell r="BG453" t="e">
            <v>#N/A</v>
          </cell>
          <cell r="BH453"/>
          <cell r="BI453" t="e">
            <v>#N/A</v>
          </cell>
          <cell r="BJ453"/>
          <cell r="BK453" t="e">
            <v>#N/A</v>
          </cell>
          <cell r="BL453"/>
          <cell r="BM453" t="e">
            <v>#N/A</v>
          </cell>
          <cell r="BN453"/>
          <cell r="BO453" t="e">
            <v>#N/A</v>
          </cell>
          <cell r="BP453"/>
          <cell r="BQ453" t="e">
            <v>#N/A</v>
          </cell>
          <cell r="BR453"/>
          <cell r="BS453" t="e">
            <v>#N/A</v>
          </cell>
          <cell r="BT453"/>
          <cell r="BU453" t="e">
            <v>#N/A</v>
          </cell>
          <cell r="BV453"/>
          <cell r="BW453" t="e">
            <v>#N/A</v>
          </cell>
          <cell r="BX453"/>
          <cell r="BY453" t="e">
            <v>#N/A</v>
          </cell>
          <cell r="BZ453"/>
          <cell r="CA453" t="e">
            <v>#N/A</v>
          </cell>
          <cell r="CB453"/>
          <cell r="CC453" t="e">
            <v>#N/A</v>
          </cell>
          <cell r="CD453"/>
          <cell r="CE453" t="e">
            <v>#N/A</v>
          </cell>
          <cell r="CF453">
            <v>0</v>
          </cell>
          <cell r="CG453">
            <v>0</v>
          </cell>
          <cell r="CH453" t="e">
            <v>#VALUE!</v>
          </cell>
          <cell r="CI453">
            <v>0</v>
          </cell>
        </row>
        <row r="454">
          <cell r="A454">
            <v>452</v>
          </cell>
          <cell r="B454">
            <v>0</v>
          </cell>
          <cell r="C454" t="str">
            <v>県単事業</v>
          </cell>
          <cell r="D454"/>
          <cell r="E454"/>
          <cell r="F454">
            <v>0</v>
          </cell>
          <cell r="G454"/>
          <cell r="H454"/>
          <cell r="I454" t="str">
            <v>明治33年1月0日まで</v>
          </cell>
          <cell r="J454" t="str">
            <v>有</v>
          </cell>
          <cell r="K454"/>
          <cell r="L454"/>
          <cell r="M454"/>
          <cell r="N454" t="str">
            <v>明治33年1月0日</v>
          </cell>
          <cell r="O454" t="str">
            <v>()</v>
          </cell>
          <cell r="P454">
            <v>0</v>
          </cell>
          <cell r="Q454" t="str">
            <v>契約金額の100分の5以上の契約保証金を納付</v>
          </cell>
          <cell r="R454">
            <v>0</v>
          </cell>
          <cell r="S454">
            <v>0</v>
          </cell>
          <cell r="T454"/>
          <cell r="U454" t="str">
            <v>明治33年1月0日</v>
          </cell>
          <cell r="V454"/>
          <cell r="W454" t="e">
            <v>#N/A</v>
          </cell>
          <cell r="X454"/>
          <cell r="Y454" t="e">
            <v>#N/A</v>
          </cell>
          <cell r="Z454"/>
          <cell r="AA454" t="e">
            <v>#N/A</v>
          </cell>
          <cell r="AB454"/>
          <cell r="AC454" t="e">
            <v>#N/A</v>
          </cell>
          <cell r="AD454"/>
          <cell r="AE454" t="e">
            <v>#N/A</v>
          </cell>
          <cell r="AF454"/>
          <cell r="AG454" t="e">
            <v>#N/A</v>
          </cell>
          <cell r="AH454"/>
          <cell r="AI454" t="e">
            <v>#N/A</v>
          </cell>
          <cell r="AJ454"/>
          <cell r="AK454" t="e">
            <v>#N/A</v>
          </cell>
          <cell r="AL454"/>
          <cell r="AM454" t="e">
            <v>#N/A</v>
          </cell>
          <cell r="AN454"/>
          <cell r="AO454" t="e">
            <v>#N/A</v>
          </cell>
          <cell r="AP454"/>
          <cell r="AQ454" t="e">
            <v>#N/A</v>
          </cell>
          <cell r="AR454"/>
          <cell r="AS454" t="e">
            <v>#N/A</v>
          </cell>
          <cell r="AT454"/>
          <cell r="AU454" t="e">
            <v>#N/A</v>
          </cell>
          <cell r="AV454"/>
          <cell r="AW454" t="e">
            <v>#N/A</v>
          </cell>
          <cell r="AX454"/>
          <cell r="AY454" t="e">
            <v>#N/A</v>
          </cell>
          <cell r="AZ454" t="str">
            <v>明治33年1月0日</v>
          </cell>
          <cell r="BA454">
            <v>0</v>
          </cell>
          <cell r="BB454"/>
          <cell r="BC454" t="e">
            <v>#N/A</v>
          </cell>
          <cell r="BD454"/>
          <cell r="BE454" t="e">
            <v>#N/A</v>
          </cell>
          <cell r="BF454"/>
          <cell r="BG454" t="e">
            <v>#N/A</v>
          </cell>
          <cell r="BH454"/>
          <cell r="BI454" t="e">
            <v>#N/A</v>
          </cell>
          <cell r="BJ454"/>
          <cell r="BK454" t="e">
            <v>#N/A</v>
          </cell>
          <cell r="BL454"/>
          <cell r="BM454" t="e">
            <v>#N/A</v>
          </cell>
          <cell r="BN454"/>
          <cell r="BO454" t="e">
            <v>#N/A</v>
          </cell>
          <cell r="BP454"/>
          <cell r="BQ454" t="e">
            <v>#N/A</v>
          </cell>
          <cell r="BR454"/>
          <cell r="BS454" t="e">
            <v>#N/A</v>
          </cell>
          <cell r="BT454"/>
          <cell r="BU454" t="e">
            <v>#N/A</v>
          </cell>
          <cell r="BV454"/>
          <cell r="BW454" t="e">
            <v>#N/A</v>
          </cell>
          <cell r="BX454"/>
          <cell r="BY454" t="e">
            <v>#N/A</v>
          </cell>
          <cell r="BZ454"/>
          <cell r="CA454" t="e">
            <v>#N/A</v>
          </cell>
          <cell r="CB454"/>
          <cell r="CC454" t="e">
            <v>#N/A</v>
          </cell>
          <cell r="CD454"/>
          <cell r="CE454" t="e">
            <v>#N/A</v>
          </cell>
          <cell r="CF454">
            <v>0</v>
          </cell>
          <cell r="CG454">
            <v>0</v>
          </cell>
          <cell r="CH454" t="e">
            <v>#VALUE!</v>
          </cell>
          <cell r="CI454">
            <v>0</v>
          </cell>
        </row>
        <row r="455">
          <cell r="A455">
            <v>453</v>
          </cell>
          <cell r="B455">
            <v>0</v>
          </cell>
          <cell r="C455" t="str">
            <v>県単事業</v>
          </cell>
          <cell r="D455"/>
          <cell r="E455"/>
          <cell r="F455">
            <v>0</v>
          </cell>
          <cell r="G455"/>
          <cell r="H455"/>
          <cell r="I455" t="str">
            <v>明治33年1月0日まで</v>
          </cell>
          <cell r="J455" t="str">
            <v>有</v>
          </cell>
          <cell r="K455"/>
          <cell r="L455"/>
          <cell r="M455"/>
          <cell r="N455" t="str">
            <v>明治33年1月0日</v>
          </cell>
          <cell r="O455" t="str">
            <v>()</v>
          </cell>
          <cell r="P455">
            <v>0</v>
          </cell>
          <cell r="Q455" t="str">
            <v>契約金額の100分の5以上の契約保証金を納付</v>
          </cell>
          <cell r="R455">
            <v>0</v>
          </cell>
          <cell r="S455">
            <v>0</v>
          </cell>
          <cell r="T455"/>
          <cell r="U455" t="str">
            <v>明治33年1月0日</v>
          </cell>
          <cell r="V455"/>
          <cell r="W455" t="e">
            <v>#N/A</v>
          </cell>
          <cell r="X455"/>
          <cell r="Y455" t="e">
            <v>#N/A</v>
          </cell>
          <cell r="Z455"/>
          <cell r="AA455" t="e">
            <v>#N/A</v>
          </cell>
          <cell r="AB455"/>
          <cell r="AC455" t="e">
            <v>#N/A</v>
          </cell>
          <cell r="AD455"/>
          <cell r="AE455" t="e">
            <v>#N/A</v>
          </cell>
          <cell r="AF455"/>
          <cell r="AG455" t="e">
            <v>#N/A</v>
          </cell>
          <cell r="AH455"/>
          <cell r="AI455" t="e">
            <v>#N/A</v>
          </cell>
          <cell r="AJ455"/>
          <cell r="AK455" t="e">
            <v>#N/A</v>
          </cell>
          <cell r="AL455"/>
          <cell r="AM455" t="e">
            <v>#N/A</v>
          </cell>
          <cell r="AN455"/>
          <cell r="AO455" t="e">
            <v>#N/A</v>
          </cell>
          <cell r="AP455"/>
          <cell r="AQ455" t="e">
            <v>#N/A</v>
          </cell>
          <cell r="AR455"/>
          <cell r="AS455" t="e">
            <v>#N/A</v>
          </cell>
          <cell r="AT455"/>
          <cell r="AU455" t="e">
            <v>#N/A</v>
          </cell>
          <cell r="AV455"/>
          <cell r="AW455" t="e">
            <v>#N/A</v>
          </cell>
          <cell r="AX455"/>
          <cell r="AY455" t="e">
            <v>#N/A</v>
          </cell>
          <cell r="AZ455" t="str">
            <v>明治33年1月0日</v>
          </cell>
          <cell r="BA455">
            <v>0</v>
          </cell>
          <cell r="BB455"/>
          <cell r="BC455" t="e">
            <v>#N/A</v>
          </cell>
          <cell r="BD455"/>
          <cell r="BE455" t="e">
            <v>#N/A</v>
          </cell>
          <cell r="BF455"/>
          <cell r="BG455" t="e">
            <v>#N/A</v>
          </cell>
          <cell r="BH455"/>
          <cell r="BI455" t="e">
            <v>#N/A</v>
          </cell>
          <cell r="BJ455"/>
          <cell r="BK455" t="e">
            <v>#N/A</v>
          </cell>
          <cell r="BL455"/>
          <cell r="BM455" t="e">
            <v>#N/A</v>
          </cell>
          <cell r="BN455"/>
          <cell r="BO455" t="e">
            <v>#N/A</v>
          </cell>
          <cell r="BP455"/>
          <cell r="BQ455" t="e">
            <v>#N/A</v>
          </cell>
          <cell r="BR455"/>
          <cell r="BS455" t="e">
            <v>#N/A</v>
          </cell>
          <cell r="BT455"/>
          <cell r="BU455" t="e">
            <v>#N/A</v>
          </cell>
          <cell r="BV455"/>
          <cell r="BW455" t="e">
            <v>#N/A</v>
          </cell>
          <cell r="BX455"/>
          <cell r="BY455" t="e">
            <v>#N/A</v>
          </cell>
          <cell r="BZ455"/>
          <cell r="CA455" t="e">
            <v>#N/A</v>
          </cell>
          <cell r="CB455"/>
          <cell r="CC455" t="e">
            <v>#N/A</v>
          </cell>
          <cell r="CD455"/>
          <cell r="CE455" t="e">
            <v>#N/A</v>
          </cell>
          <cell r="CF455">
            <v>0</v>
          </cell>
          <cell r="CG455">
            <v>0</v>
          </cell>
          <cell r="CH455" t="e">
            <v>#VALUE!</v>
          </cell>
          <cell r="CI455">
            <v>0</v>
          </cell>
        </row>
        <row r="456">
          <cell r="A456">
            <v>454</v>
          </cell>
          <cell r="B456">
            <v>0</v>
          </cell>
          <cell r="C456" t="str">
            <v>県単事業</v>
          </cell>
          <cell r="D456"/>
          <cell r="E456"/>
          <cell r="F456">
            <v>0</v>
          </cell>
          <cell r="G456"/>
          <cell r="H456"/>
          <cell r="I456" t="str">
            <v>明治33年1月0日まで</v>
          </cell>
          <cell r="J456" t="str">
            <v>有</v>
          </cell>
          <cell r="K456"/>
          <cell r="L456"/>
          <cell r="M456"/>
          <cell r="N456" t="str">
            <v>明治33年1月0日</v>
          </cell>
          <cell r="O456" t="str">
            <v>()</v>
          </cell>
          <cell r="P456">
            <v>0</v>
          </cell>
          <cell r="Q456" t="str">
            <v>契約金額の100分の5以上の契約保証金を納付</v>
          </cell>
          <cell r="R456">
            <v>0</v>
          </cell>
          <cell r="S456">
            <v>0</v>
          </cell>
          <cell r="T456"/>
          <cell r="U456" t="str">
            <v>明治33年1月0日</v>
          </cell>
          <cell r="V456"/>
          <cell r="W456" t="e">
            <v>#N/A</v>
          </cell>
          <cell r="X456"/>
          <cell r="Y456" t="e">
            <v>#N/A</v>
          </cell>
          <cell r="Z456"/>
          <cell r="AA456" t="e">
            <v>#N/A</v>
          </cell>
          <cell r="AB456"/>
          <cell r="AC456" t="e">
            <v>#N/A</v>
          </cell>
          <cell r="AD456"/>
          <cell r="AE456" t="e">
            <v>#N/A</v>
          </cell>
          <cell r="AF456"/>
          <cell r="AG456" t="e">
            <v>#N/A</v>
          </cell>
          <cell r="AH456"/>
          <cell r="AI456" t="e">
            <v>#N/A</v>
          </cell>
          <cell r="AJ456"/>
          <cell r="AK456" t="e">
            <v>#N/A</v>
          </cell>
          <cell r="AL456"/>
          <cell r="AM456" t="e">
            <v>#N/A</v>
          </cell>
          <cell r="AN456"/>
          <cell r="AO456" t="e">
            <v>#N/A</v>
          </cell>
          <cell r="AP456"/>
          <cell r="AQ456" t="e">
            <v>#N/A</v>
          </cell>
          <cell r="AR456"/>
          <cell r="AS456" t="e">
            <v>#N/A</v>
          </cell>
          <cell r="AT456"/>
          <cell r="AU456" t="e">
            <v>#N/A</v>
          </cell>
          <cell r="AV456"/>
          <cell r="AW456" t="e">
            <v>#N/A</v>
          </cell>
          <cell r="AX456"/>
          <cell r="AY456" t="e">
            <v>#N/A</v>
          </cell>
          <cell r="AZ456" t="str">
            <v>明治33年1月0日</v>
          </cell>
          <cell r="BA456">
            <v>0</v>
          </cell>
          <cell r="BB456"/>
          <cell r="BC456" t="e">
            <v>#N/A</v>
          </cell>
          <cell r="BD456"/>
          <cell r="BE456" t="e">
            <v>#N/A</v>
          </cell>
          <cell r="BF456"/>
          <cell r="BG456" t="e">
            <v>#N/A</v>
          </cell>
          <cell r="BH456"/>
          <cell r="BI456" t="e">
            <v>#N/A</v>
          </cell>
          <cell r="BJ456"/>
          <cell r="BK456" t="e">
            <v>#N/A</v>
          </cell>
          <cell r="BL456"/>
          <cell r="BM456" t="e">
            <v>#N/A</v>
          </cell>
          <cell r="BN456"/>
          <cell r="BO456" t="e">
            <v>#N/A</v>
          </cell>
          <cell r="BP456"/>
          <cell r="BQ456" t="e">
            <v>#N/A</v>
          </cell>
          <cell r="BR456"/>
          <cell r="BS456" t="e">
            <v>#N/A</v>
          </cell>
          <cell r="BT456"/>
          <cell r="BU456" t="e">
            <v>#N/A</v>
          </cell>
          <cell r="BV456"/>
          <cell r="BW456" t="e">
            <v>#N/A</v>
          </cell>
          <cell r="BX456"/>
          <cell r="BY456" t="e">
            <v>#N/A</v>
          </cell>
          <cell r="BZ456"/>
          <cell r="CA456" t="e">
            <v>#N/A</v>
          </cell>
          <cell r="CB456"/>
          <cell r="CC456" t="e">
            <v>#N/A</v>
          </cell>
          <cell r="CD456"/>
          <cell r="CE456" t="e">
            <v>#N/A</v>
          </cell>
          <cell r="CF456">
            <v>0</v>
          </cell>
          <cell r="CG456">
            <v>0</v>
          </cell>
          <cell r="CH456" t="e">
            <v>#VALUE!</v>
          </cell>
          <cell r="CI456">
            <v>0</v>
          </cell>
        </row>
        <row r="457">
          <cell r="A457">
            <v>455</v>
          </cell>
          <cell r="B457">
            <v>0</v>
          </cell>
          <cell r="C457" t="str">
            <v>県単事業</v>
          </cell>
          <cell r="D457"/>
          <cell r="E457"/>
          <cell r="F457">
            <v>0</v>
          </cell>
          <cell r="G457"/>
          <cell r="H457"/>
          <cell r="I457" t="str">
            <v>明治33年1月0日まで</v>
          </cell>
          <cell r="J457" t="str">
            <v>有</v>
          </cell>
          <cell r="K457"/>
          <cell r="L457"/>
          <cell r="M457"/>
          <cell r="N457" t="str">
            <v>明治33年1月0日</v>
          </cell>
          <cell r="O457" t="str">
            <v>()</v>
          </cell>
          <cell r="P457">
            <v>0</v>
          </cell>
          <cell r="Q457" t="str">
            <v>契約金額の100分の5以上の契約保証金を納付</v>
          </cell>
          <cell r="R457">
            <v>0</v>
          </cell>
          <cell r="S457">
            <v>0</v>
          </cell>
          <cell r="T457"/>
          <cell r="U457" t="str">
            <v>明治33年1月0日</v>
          </cell>
          <cell r="V457"/>
          <cell r="W457" t="e">
            <v>#N/A</v>
          </cell>
          <cell r="X457"/>
          <cell r="Y457" t="e">
            <v>#N/A</v>
          </cell>
          <cell r="Z457"/>
          <cell r="AA457" t="e">
            <v>#N/A</v>
          </cell>
          <cell r="AB457"/>
          <cell r="AC457" t="e">
            <v>#N/A</v>
          </cell>
          <cell r="AD457"/>
          <cell r="AE457" t="e">
            <v>#N/A</v>
          </cell>
          <cell r="AF457"/>
          <cell r="AG457" t="e">
            <v>#N/A</v>
          </cell>
          <cell r="AH457"/>
          <cell r="AI457" t="e">
            <v>#N/A</v>
          </cell>
          <cell r="AJ457"/>
          <cell r="AK457" t="e">
            <v>#N/A</v>
          </cell>
          <cell r="AL457"/>
          <cell r="AM457" t="e">
            <v>#N/A</v>
          </cell>
          <cell r="AN457"/>
          <cell r="AO457" t="e">
            <v>#N/A</v>
          </cell>
          <cell r="AP457"/>
          <cell r="AQ457" t="e">
            <v>#N/A</v>
          </cell>
          <cell r="AR457"/>
          <cell r="AS457" t="e">
            <v>#N/A</v>
          </cell>
          <cell r="AT457"/>
          <cell r="AU457" t="e">
            <v>#N/A</v>
          </cell>
          <cell r="AV457"/>
          <cell r="AW457" t="e">
            <v>#N/A</v>
          </cell>
          <cell r="AX457"/>
          <cell r="AY457" t="e">
            <v>#N/A</v>
          </cell>
          <cell r="AZ457" t="str">
            <v>明治33年1月0日</v>
          </cell>
          <cell r="BA457">
            <v>0</v>
          </cell>
          <cell r="BB457"/>
          <cell r="BC457" t="e">
            <v>#N/A</v>
          </cell>
          <cell r="BD457"/>
          <cell r="BE457" t="e">
            <v>#N/A</v>
          </cell>
          <cell r="BF457"/>
          <cell r="BG457" t="e">
            <v>#N/A</v>
          </cell>
          <cell r="BH457"/>
          <cell r="BI457" t="e">
            <v>#N/A</v>
          </cell>
          <cell r="BJ457"/>
          <cell r="BK457" t="e">
            <v>#N/A</v>
          </cell>
          <cell r="BL457"/>
          <cell r="BM457" t="e">
            <v>#N/A</v>
          </cell>
          <cell r="BN457"/>
          <cell r="BO457" t="e">
            <v>#N/A</v>
          </cell>
          <cell r="BP457"/>
          <cell r="BQ457" t="e">
            <v>#N/A</v>
          </cell>
          <cell r="BR457"/>
          <cell r="BS457" t="e">
            <v>#N/A</v>
          </cell>
          <cell r="BT457"/>
          <cell r="BU457" t="e">
            <v>#N/A</v>
          </cell>
          <cell r="BV457"/>
          <cell r="BW457" t="e">
            <v>#N/A</v>
          </cell>
          <cell r="BX457"/>
          <cell r="BY457" t="e">
            <v>#N/A</v>
          </cell>
          <cell r="BZ457"/>
          <cell r="CA457" t="e">
            <v>#N/A</v>
          </cell>
          <cell r="CB457"/>
          <cell r="CC457" t="e">
            <v>#N/A</v>
          </cell>
          <cell r="CD457"/>
          <cell r="CE457" t="e">
            <v>#N/A</v>
          </cell>
          <cell r="CF457">
            <v>0</v>
          </cell>
          <cell r="CG457">
            <v>0</v>
          </cell>
          <cell r="CH457" t="e">
            <v>#VALUE!</v>
          </cell>
          <cell r="CI457">
            <v>0</v>
          </cell>
        </row>
        <row r="458">
          <cell r="A458">
            <v>456</v>
          </cell>
          <cell r="B458">
            <v>0</v>
          </cell>
          <cell r="C458" t="str">
            <v>県単事業</v>
          </cell>
          <cell r="D458"/>
          <cell r="E458"/>
          <cell r="F458">
            <v>0</v>
          </cell>
          <cell r="G458"/>
          <cell r="H458"/>
          <cell r="I458" t="str">
            <v>明治33年1月0日まで</v>
          </cell>
          <cell r="J458" t="str">
            <v>有</v>
          </cell>
          <cell r="K458"/>
          <cell r="L458"/>
          <cell r="M458"/>
          <cell r="N458" t="str">
            <v>明治33年1月0日</v>
          </cell>
          <cell r="O458" t="str">
            <v>()</v>
          </cell>
          <cell r="P458">
            <v>0</v>
          </cell>
          <cell r="Q458" t="str">
            <v>契約金額の100分の5以上の契約保証金を納付</v>
          </cell>
          <cell r="R458">
            <v>0</v>
          </cell>
          <cell r="S458">
            <v>0</v>
          </cell>
          <cell r="T458"/>
          <cell r="U458" t="str">
            <v>明治33年1月0日</v>
          </cell>
          <cell r="V458"/>
          <cell r="W458" t="e">
            <v>#N/A</v>
          </cell>
          <cell r="X458"/>
          <cell r="Y458" t="e">
            <v>#N/A</v>
          </cell>
          <cell r="Z458"/>
          <cell r="AA458" t="e">
            <v>#N/A</v>
          </cell>
          <cell r="AB458"/>
          <cell r="AC458" t="e">
            <v>#N/A</v>
          </cell>
          <cell r="AD458"/>
          <cell r="AE458" t="e">
            <v>#N/A</v>
          </cell>
          <cell r="AF458"/>
          <cell r="AG458" t="e">
            <v>#N/A</v>
          </cell>
          <cell r="AH458"/>
          <cell r="AI458" t="e">
            <v>#N/A</v>
          </cell>
          <cell r="AJ458"/>
          <cell r="AK458" t="e">
            <v>#N/A</v>
          </cell>
          <cell r="AL458"/>
          <cell r="AM458" t="e">
            <v>#N/A</v>
          </cell>
          <cell r="AN458"/>
          <cell r="AO458" t="e">
            <v>#N/A</v>
          </cell>
          <cell r="AP458"/>
          <cell r="AQ458" t="e">
            <v>#N/A</v>
          </cell>
          <cell r="AR458"/>
          <cell r="AS458" t="e">
            <v>#N/A</v>
          </cell>
          <cell r="AT458"/>
          <cell r="AU458" t="e">
            <v>#N/A</v>
          </cell>
          <cell r="AV458"/>
          <cell r="AW458" t="e">
            <v>#N/A</v>
          </cell>
          <cell r="AX458"/>
          <cell r="AY458" t="e">
            <v>#N/A</v>
          </cell>
          <cell r="AZ458" t="str">
            <v>明治33年1月0日</v>
          </cell>
          <cell r="BA458">
            <v>0</v>
          </cell>
          <cell r="BB458"/>
          <cell r="BC458" t="e">
            <v>#N/A</v>
          </cell>
          <cell r="BD458"/>
          <cell r="BE458" t="e">
            <v>#N/A</v>
          </cell>
          <cell r="BF458"/>
          <cell r="BG458" t="e">
            <v>#N/A</v>
          </cell>
          <cell r="BH458"/>
          <cell r="BI458" t="e">
            <v>#N/A</v>
          </cell>
          <cell r="BJ458"/>
          <cell r="BK458" t="e">
            <v>#N/A</v>
          </cell>
          <cell r="BL458"/>
          <cell r="BM458" t="e">
            <v>#N/A</v>
          </cell>
          <cell r="BN458"/>
          <cell r="BO458" t="e">
            <v>#N/A</v>
          </cell>
          <cell r="BP458"/>
          <cell r="BQ458" t="e">
            <v>#N/A</v>
          </cell>
          <cell r="BR458"/>
          <cell r="BS458" t="e">
            <v>#N/A</v>
          </cell>
          <cell r="BT458"/>
          <cell r="BU458" t="e">
            <v>#N/A</v>
          </cell>
          <cell r="BV458"/>
          <cell r="BW458" t="e">
            <v>#N/A</v>
          </cell>
          <cell r="BX458"/>
          <cell r="BY458" t="e">
            <v>#N/A</v>
          </cell>
          <cell r="BZ458"/>
          <cell r="CA458" t="e">
            <v>#N/A</v>
          </cell>
          <cell r="CB458"/>
          <cell r="CC458" t="e">
            <v>#N/A</v>
          </cell>
          <cell r="CD458"/>
          <cell r="CE458" t="e">
            <v>#N/A</v>
          </cell>
          <cell r="CF458">
            <v>0</v>
          </cell>
          <cell r="CG458">
            <v>0</v>
          </cell>
          <cell r="CH458" t="e">
            <v>#VALUE!</v>
          </cell>
          <cell r="CI458">
            <v>0</v>
          </cell>
        </row>
        <row r="459">
          <cell r="A459">
            <v>457</v>
          </cell>
          <cell r="B459">
            <v>0</v>
          </cell>
          <cell r="C459" t="str">
            <v>県単事業</v>
          </cell>
          <cell r="D459"/>
          <cell r="E459"/>
          <cell r="F459">
            <v>0</v>
          </cell>
          <cell r="G459"/>
          <cell r="H459"/>
          <cell r="I459" t="str">
            <v>明治33年1月0日まで</v>
          </cell>
          <cell r="J459" t="str">
            <v>有</v>
          </cell>
          <cell r="K459"/>
          <cell r="L459"/>
          <cell r="M459"/>
          <cell r="N459" t="str">
            <v>明治33年1月0日</v>
          </cell>
          <cell r="O459" t="str">
            <v>()</v>
          </cell>
          <cell r="P459">
            <v>0</v>
          </cell>
          <cell r="Q459" t="str">
            <v>契約金額の100分の5以上の契約保証金を納付</v>
          </cell>
          <cell r="R459">
            <v>0</v>
          </cell>
          <cell r="S459">
            <v>0</v>
          </cell>
          <cell r="T459"/>
          <cell r="U459" t="str">
            <v>明治33年1月0日</v>
          </cell>
          <cell r="V459"/>
          <cell r="W459" t="e">
            <v>#N/A</v>
          </cell>
          <cell r="X459"/>
          <cell r="Y459" t="e">
            <v>#N/A</v>
          </cell>
          <cell r="Z459"/>
          <cell r="AA459" t="e">
            <v>#N/A</v>
          </cell>
          <cell r="AB459"/>
          <cell r="AC459" t="e">
            <v>#N/A</v>
          </cell>
          <cell r="AD459"/>
          <cell r="AE459" t="e">
            <v>#N/A</v>
          </cell>
          <cell r="AF459"/>
          <cell r="AG459" t="e">
            <v>#N/A</v>
          </cell>
          <cell r="AH459"/>
          <cell r="AI459" t="e">
            <v>#N/A</v>
          </cell>
          <cell r="AJ459"/>
          <cell r="AK459" t="e">
            <v>#N/A</v>
          </cell>
          <cell r="AL459"/>
          <cell r="AM459" t="e">
            <v>#N/A</v>
          </cell>
          <cell r="AN459"/>
          <cell r="AO459" t="e">
            <v>#N/A</v>
          </cell>
          <cell r="AP459"/>
          <cell r="AQ459" t="e">
            <v>#N/A</v>
          </cell>
          <cell r="AR459"/>
          <cell r="AS459" t="e">
            <v>#N/A</v>
          </cell>
          <cell r="AT459"/>
          <cell r="AU459" t="e">
            <v>#N/A</v>
          </cell>
          <cell r="AV459"/>
          <cell r="AW459" t="e">
            <v>#N/A</v>
          </cell>
          <cell r="AX459"/>
          <cell r="AY459" t="e">
            <v>#N/A</v>
          </cell>
          <cell r="AZ459" t="str">
            <v>明治33年1月0日</v>
          </cell>
          <cell r="BA459">
            <v>0</v>
          </cell>
          <cell r="BB459"/>
          <cell r="BC459" t="e">
            <v>#N/A</v>
          </cell>
          <cell r="BD459"/>
          <cell r="BE459" t="e">
            <v>#N/A</v>
          </cell>
          <cell r="BF459"/>
          <cell r="BG459" t="e">
            <v>#N/A</v>
          </cell>
          <cell r="BH459"/>
          <cell r="BI459" t="e">
            <v>#N/A</v>
          </cell>
          <cell r="BJ459"/>
          <cell r="BK459" t="e">
            <v>#N/A</v>
          </cell>
          <cell r="BL459"/>
          <cell r="BM459" t="e">
            <v>#N/A</v>
          </cell>
          <cell r="BN459"/>
          <cell r="BO459" t="e">
            <v>#N/A</v>
          </cell>
          <cell r="BP459"/>
          <cell r="BQ459" t="e">
            <v>#N/A</v>
          </cell>
          <cell r="BR459"/>
          <cell r="BS459" t="e">
            <v>#N/A</v>
          </cell>
          <cell r="BT459"/>
          <cell r="BU459" t="e">
            <v>#N/A</v>
          </cell>
          <cell r="BV459"/>
          <cell r="BW459" t="e">
            <v>#N/A</v>
          </cell>
          <cell r="BX459"/>
          <cell r="BY459" t="e">
            <v>#N/A</v>
          </cell>
          <cell r="BZ459"/>
          <cell r="CA459" t="e">
            <v>#N/A</v>
          </cell>
          <cell r="CB459"/>
          <cell r="CC459" t="e">
            <v>#N/A</v>
          </cell>
          <cell r="CD459"/>
          <cell r="CE459" t="e">
            <v>#N/A</v>
          </cell>
          <cell r="CF459">
            <v>0</v>
          </cell>
          <cell r="CG459">
            <v>0</v>
          </cell>
          <cell r="CH459" t="e">
            <v>#VALUE!</v>
          </cell>
          <cell r="CI459">
            <v>0</v>
          </cell>
        </row>
        <row r="460">
          <cell r="A460">
            <v>458</v>
          </cell>
          <cell r="B460">
            <v>0</v>
          </cell>
          <cell r="C460" t="str">
            <v>県単事業</v>
          </cell>
          <cell r="D460"/>
          <cell r="E460"/>
          <cell r="F460">
            <v>0</v>
          </cell>
          <cell r="G460"/>
          <cell r="H460"/>
          <cell r="I460" t="str">
            <v>明治33年1月0日まで</v>
          </cell>
          <cell r="J460" t="str">
            <v>有</v>
          </cell>
          <cell r="K460"/>
          <cell r="L460"/>
          <cell r="M460"/>
          <cell r="N460" t="str">
            <v>明治33年1月0日</v>
          </cell>
          <cell r="O460" t="str">
            <v>()</v>
          </cell>
          <cell r="P460">
            <v>0</v>
          </cell>
          <cell r="Q460" t="str">
            <v>契約金額の100分の5以上の契約保証金を納付</v>
          </cell>
          <cell r="R460">
            <v>0</v>
          </cell>
          <cell r="S460">
            <v>0</v>
          </cell>
          <cell r="T460"/>
          <cell r="U460" t="str">
            <v>明治33年1月0日</v>
          </cell>
          <cell r="V460"/>
          <cell r="W460" t="e">
            <v>#N/A</v>
          </cell>
          <cell r="X460"/>
          <cell r="Y460" t="e">
            <v>#N/A</v>
          </cell>
          <cell r="Z460"/>
          <cell r="AA460" t="e">
            <v>#N/A</v>
          </cell>
          <cell r="AB460"/>
          <cell r="AC460" t="e">
            <v>#N/A</v>
          </cell>
          <cell r="AD460"/>
          <cell r="AE460" t="e">
            <v>#N/A</v>
          </cell>
          <cell r="AF460"/>
          <cell r="AG460" t="e">
            <v>#N/A</v>
          </cell>
          <cell r="AH460"/>
          <cell r="AI460" t="e">
            <v>#N/A</v>
          </cell>
          <cell r="AJ460"/>
          <cell r="AK460" t="e">
            <v>#N/A</v>
          </cell>
          <cell r="AL460"/>
          <cell r="AM460" t="e">
            <v>#N/A</v>
          </cell>
          <cell r="AN460"/>
          <cell r="AO460" t="e">
            <v>#N/A</v>
          </cell>
          <cell r="AP460"/>
          <cell r="AQ460" t="e">
            <v>#N/A</v>
          </cell>
          <cell r="AR460"/>
          <cell r="AS460" t="e">
            <v>#N/A</v>
          </cell>
          <cell r="AT460"/>
          <cell r="AU460" t="e">
            <v>#N/A</v>
          </cell>
          <cell r="AV460"/>
          <cell r="AW460" t="e">
            <v>#N/A</v>
          </cell>
          <cell r="AX460"/>
          <cell r="AY460" t="e">
            <v>#N/A</v>
          </cell>
          <cell r="AZ460" t="str">
            <v>明治33年1月0日</v>
          </cell>
          <cell r="BA460">
            <v>0</v>
          </cell>
          <cell r="BB460"/>
          <cell r="BC460" t="e">
            <v>#N/A</v>
          </cell>
          <cell r="BD460"/>
          <cell r="BE460" t="e">
            <v>#N/A</v>
          </cell>
          <cell r="BF460"/>
          <cell r="BG460" t="e">
            <v>#N/A</v>
          </cell>
          <cell r="BH460"/>
          <cell r="BI460" t="e">
            <v>#N/A</v>
          </cell>
          <cell r="BJ460"/>
          <cell r="BK460" t="e">
            <v>#N/A</v>
          </cell>
          <cell r="BL460"/>
          <cell r="BM460" t="e">
            <v>#N/A</v>
          </cell>
          <cell r="BN460"/>
          <cell r="BO460" t="e">
            <v>#N/A</v>
          </cell>
          <cell r="BP460"/>
          <cell r="BQ460" t="e">
            <v>#N/A</v>
          </cell>
          <cell r="BR460"/>
          <cell r="BS460" t="e">
            <v>#N/A</v>
          </cell>
          <cell r="BT460"/>
          <cell r="BU460" t="e">
            <v>#N/A</v>
          </cell>
          <cell r="BV460"/>
          <cell r="BW460" t="e">
            <v>#N/A</v>
          </cell>
          <cell r="BX460"/>
          <cell r="BY460" t="e">
            <v>#N/A</v>
          </cell>
          <cell r="BZ460"/>
          <cell r="CA460" t="e">
            <v>#N/A</v>
          </cell>
          <cell r="CB460"/>
          <cell r="CC460" t="e">
            <v>#N/A</v>
          </cell>
          <cell r="CD460"/>
          <cell r="CE460" t="e">
            <v>#N/A</v>
          </cell>
          <cell r="CF460">
            <v>0</v>
          </cell>
          <cell r="CG460">
            <v>0</v>
          </cell>
          <cell r="CH460" t="e">
            <v>#VALUE!</v>
          </cell>
          <cell r="CI460">
            <v>0</v>
          </cell>
        </row>
        <row r="461">
          <cell r="A461">
            <v>459</v>
          </cell>
          <cell r="B461">
            <v>0</v>
          </cell>
          <cell r="C461" t="str">
            <v>県単事業</v>
          </cell>
          <cell r="D461"/>
          <cell r="E461"/>
          <cell r="F461">
            <v>0</v>
          </cell>
          <cell r="G461"/>
          <cell r="H461"/>
          <cell r="I461" t="str">
            <v>明治33年1月0日まで</v>
          </cell>
          <cell r="J461" t="str">
            <v>有</v>
          </cell>
          <cell r="K461"/>
          <cell r="L461"/>
          <cell r="M461"/>
          <cell r="N461" t="str">
            <v>明治33年1月0日</v>
          </cell>
          <cell r="O461" t="str">
            <v>()</v>
          </cell>
          <cell r="P461">
            <v>0</v>
          </cell>
          <cell r="Q461" t="str">
            <v>契約金額の100分の5以上の契約保証金を納付</v>
          </cell>
          <cell r="R461">
            <v>0</v>
          </cell>
          <cell r="S461">
            <v>0</v>
          </cell>
          <cell r="T461"/>
          <cell r="U461" t="str">
            <v>明治33年1月0日</v>
          </cell>
          <cell r="V461"/>
          <cell r="W461" t="e">
            <v>#N/A</v>
          </cell>
          <cell r="X461"/>
          <cell r="Y461" t="e">
            <v>#N/A</v>
          </cell>
          <cell r="Z461"/>
          <cell r="AA461" t="e">
            <v>#N/A</v>
          </cell>
          <cell r="AB461"/>
          <cell r="AC461" t="e">
            <v>#N/A</v>
          </cell>
          <cell r="AD461"/>
          <cell r="AE461" t="e">
            <v>#N/A</v>
          </cell>
          <cell r="AF461"/>
          <cell r="AG461" t="e">
            <v>#N/A</v>
          </cell>
          <cell r="AH461"/>
          <cell r="AI461" t="e">
            <v>#N/A</v>
          </cell>
          <cell r="AJ461"/>
          <cell r="AK461" t="e">
            <v>#N/A</v>
          </cell>
          <cell r="AL461"/>
          <cell r="AM461" t="e">
            <v>#N/A</v>
          </cell>
          <cell r="AN461"/>
          <cell r="AO461" t="e">
            <v>#N/A</v>
          </cell>
          <cell r="AP461"/>
          <cell r="AQ461" t="e">
            <v>#N/A</v>
          </cell>
          <cell r="AR461"/>
          <cell r="AS461" t="e">
            <v>#N/A</v>
          </cell>
          <cell r="AT461"/>
          <cell r="AU461" t="e">
            <v>#N/A</v>
          </cell>
          <cell r="AV461"/>
          <cell r="AW461" t="e">
            <v>#N/A</v>
          </cell>
          <cell r="AX461"/>
          <cell r="AY461" t="e">
            <v>#N/A</v>
          </cell>
          <cell r="AZ461" t="str">
            <v>明治33年1月0日</v>
          </cell>
          <cell r="BA461">
            <v>0</v>
          </cell>
          <cell r="BB461"/>
          <cell r="BC461" t="e">
            <v>#N/A</v>
          </cell>
          <cell r="BD461"/>
          <cell r="BE461" t="e">
            <v>#N/A</v>
          </cell>
          <cell r="BF461"/>
          <cell r="BG461" t="e">
            <v>#N/A</v>
          </cell>
          <cell r="BH461"/>
          <cell r="BI461" t="e">
            <v>#N/A</v>
          </cell>
          <cell r="BJ461"/>
          <cell r="BK461" t="e">
            <v>#N/A</v>
          </cell>
          <cell r="BL461"/>
          <cell r="BM461" t="e">
            <v>#N/A</v>
          </cell>
          <cell r="BN461"/>
          <cell r="BO461" t="e">
            <v>#N/A</v>
          </cell>
          <cell r="BP461"/>
          <cell r="BQ461" t="e">
            <v>#N/A</v>
          </cell>
          <cell r="BR461"/>
          <cell r="BS461" t="e">
            <v>#N/A</v>
          </cell>
          <cell r="BT461"/>
          <cell r="BU461" t="e">
            <v>#N/A</v>
          </cell>
          <cell r="BV461"/>
          <cell r="BW461" t="e">
            <v>#N/A</v>
          </cell>
          <cell r="BX461"/>
          <cell r="BY461" t="e">
            <v>#N/A</v>
          </cell>
          <cell r="BZ461"/>
          <cell r="CA461" t="e">
            <v>#N/A</v>
          </cell>
          <cell r="CB461"/>
          <cell r="CC461" t="e">
            <v>#N/A</v>
          </cell>
          <cell r="CD461"/>
          <cell r="CE461" t="e">
            <v>#N/A</v>
          </cell>
          <cell r="CF461">
            <v>0</v>
          </cell>
          <cell r="CG461">
            <v>0</v>
          </cell>
          <cell r="CH461" t="e">
            <v>#VALUE!</v>
          </cell>
          <cell r="CI461">
            <v>0</v>
          </cell>
        </row>
        <row r="462">
          <cell r="A462">
            <v>460</v>
          </cell>
          <cell r="B462">
            <v>0</v>
          </cell>
          <cell r="C462" t="str">
            <v>県単事業</v>
          </cell>
          <cell r="D462"/>
          <cell r="E462"/>
          <cell r="F462">
            <v>0</v>
          </cell>
          <cell r="G462"/>
          <cell r="H462"/>
          <cell r="I462" t="str">
            <v>明治33年1月0日まで</v>
          </cell>
          <cell r="J462" t="str">
            <v>有</v>
          </cell>
          <cell r="K462"/>
          <cell r="L462"/>
          <cell r="M462"/>
          <cell r="N462" t="str">
            <v>明治33年1月0日</v>
          </cell>
          <cell r="O462" t="str">
            <v>()</v>
          </cell>
          <cell r="P462">
            <v>0</v>
          </cell>
          <cell r="Q462" t="str">
            <v>契約金額の100分の5以上の契約保証金を納付</v>
          </cell>
          <cell r="R462">
            <v>0</v>
          </cell>
          <cell r="S462">
            <v>0</v>
          </cell>
          <cell r="T462"/>
          <cell r="U462" t="str">
            <v>明治33年1月0日</v>
          </cell>
          <cell r="V462"/>
          <cell r="W462" t="e">
            <v>#N/A</v>
          </cell>
          <cell r="X462"/>
          <cell r="Y462" t="e">
            <v>#N/A</v>
          </cell>
          <cell r="Z462"/>
          <cell r="AA462" t="e">
            <v>#N/A</v>
          </cell>
          <cell r="AB462"/>
          <cell r="AC462" t="e">
            <v>#N/A</v>
          </cell>
          <cell r="AD462"/>
          <cell r="AE462" t="e">
            <v>#N/A</v>
          </cell>
          <cell r="AF462"/>
          <cell r="AG462" t="e">
            <v>#N/A</v>
          </cell>
          <cell r="AH462"/>
          <cell r="AI462" t="e">
            <v>#N/A</v>
          </cell>
          <cell r="AJ462"/>
          <cell r="AK462" t="e">
            <v>#N/A</v>
          </cell>
          <cell r="AL462"/>
          <cell r="AM462" t="e">
            <v>#N/A</v>
          </cell>
          <cell r="AN462"/>
          <cell r="AO462" t="e">
            <v>#N/A</v>
          </cell>
          <cell r="AP462"/>
          <cell r="AQ462" t="e">
            <v>#N/A</v>
          </cell>
          <cell r="AR462"/>
          <cell r="AS462" t="e">
            <v>#N/A</v>
          </cell>
          <cell r="AT462"/>
          <cell r="AU462" t="e">
            <v>#N/A</v>
          </cell>
          <cell r="AV462"/>
          <cell r="AW462" t="e">
            <v>#N/A</v>
          </cell>
          <cell r="AX462"/>
          <cell r="AY462" t="e">
            <v>#N/A</v>
          </cell>
          <cell r="AZ462" t="str">
            <v>明治33年1月0日</v>
          </cell>
          <cell r="BA462">
            <v>0</v>
          </cell>
          <cell r="BB462"/>
          <cell r="BC462" t="e">
            <v>#N/A</v>
          </cell>
          <cell r="BD462"/>
          <cell r="BE462" t="e">
            <v>#N/A</v>
          </cell>
          <cell r="BF462"/>
          <cell r="BG462" t="e">
            <v>#N/A</v>
          </cell>
          <cell r="BH462"/>
          <cell r="BI462" t="e">
            <v>#N/A</v>
          </cell>
          <cell r="BJ462"/>
          <cell r="BK462" t="e">
            <v>#N/A</v>
          </cell>
          <cell r="BL462"/>
          <cell r="BM462" t="e">
            <v>#N/A</v>
          </cell>
          <cell r="BN462"/>
          <cell r="BO462" t="e">
            <v>#N/A</v>
          </cell>
          <cell r="BP462"/>
          <cell r="BQ462" t="e">
            <v>#N/A</v>
          </cell>
          <cell r="BR462"/>
          <cell r="BS462" t="e">
            <v>#N/A</v>
          </cell>
          <cell r="BT462"/>
          <cell r="BU462" t="e">
            <v>#N/A</v>
          </cell>
          <cell r="BV462"/>
          <cell r="BW462" t="e">
            <v>#N/A</v>
          </cell>
          <cell r="BX462"/>
          <cell r="BY462" t="e">
            <v>#N/A</v>
          </cell>
          <cell r="BZ462"/>
          <cell r="CA462" t="e">
            <v>#N/A</v>
          </cell>
          <cell r="CB462"/>
          <cell r="CC462" t="e">
            <v>#N/A</v>
          </cell>
          <cell r="CD462"/>
          <cell r="CE462" t="e">
            <v>#N/A</v>
          </cell>
          <cell r="CF462">
            <v>0</v>
          </cell>
          <cell r="CG462">
            <v>0</v>
          </cell>
          <cell r="CH462" t="e">
            <v>#VALUE!</v>
          </cell>
          <cell r="CI462">
            <v>0</v>
          </cell>
        </row>
        <row r="463">
          <cell r="A463">
            <v>461</v>
          </cell>
          <cell r="B463">
            <v>0</v>
          </cell>
          <cell r="C463" t="str">
            <v>県単事業</v>
          </cell>
          <cell r="D463"/>
          <cell r="E463"/>
          <cell r="F463">
            <v>0</v>
          </cell>
          <cell r="G463"/>
          <cell r="H463"/>
          <cell r="I463" t="str">
            <v>明治33年1月0日まで</v>
          </cell>
          <cell r="J463" t="str">
            <v>有</v>
          </cell>
          <cell r="K463"/>
          <cell r="L463"/>
          <cell r="M463"/>
          <cell r="N463" t="str">
            <v>明治33年1月0日</v>
          </cell>
          <cell r="O463" t="str">
            <v>()</v>
          </cell>
          <cell r="P463">
            <v>0</v>
          </cell>
          <cell r="Q463" t="str">
            <v>契約金額の100分の5以上の契約保証金を納付</v>
          </cell>
          <cell r="R463">
            <v>0</v>
          </cell>
          <cell r="S463">
            <v>0</v>
          </cell>
          <cell r="T463"/>
          <cell r="U463" t="str">
            <v>明治33年1月0日</v>
          </cell>
          <cell r="V463"/>
          <cell r="W463" t="e">
            <v>#N/A</v>
          </cell>
          <cell r="X463"/>
          <cell r="Y463" t="e">
            <v>#N/A</v>
          </cell>
          <cell r="Z463"/>
          <cell r="AA463" t="e">
            <v>#N/A</v>
          </cell>
          <cell r="AB463"/>
          <cell r="AC463" t="e">
            <v>#N/A</v>
          </cell>
          <cell r="AD463"/>
          <cell r="AE463" t="e">
            <v>#N/A</v>
          </cell>
          <cell r="AF463"/>
          <cell r="AG463" t="e">
            <v>#N/A</v>
          </cell>
          <cell r="AH463"/>
          <cell r="AI463" t="e">
            <v>#N/A</v>
          </cell>
          <cell r="AJ463"/>
          <cell r="AK463" t="e">
            <v>#N/A</v>
          </cell>
          <cell r="AL463"/>
          <cell r="AM463" t="e">
            <v>#N/A</v>
          </cell>
          <cell r="AN463"/>
          <cell r="AO463" t="e">
            <v>#N/A</v>
          </cell>
          <cell r="AP463"/>
          <cell r="AQ463" t="e">
            <v>#N/A</v>
          </cell>
          <cell r="AR463"/>
          <cell r="AS463" t="e">
            <v>#N/A</v>
          </cell>
          <cell r="AT463"/>
          <cell r="AU463" t="e">
            <v>#N/A</v>
          </cell>
          <cell r="AV463"/>
          <cell r="AW463" t="e">
            <v>#N/A</v>
          </cell>
          <cell r="AX463"/>
          <cell r="AY463" t="e">
            <v>#N/A</v>
          </cell>
          <cell r="AZ463" t="str">
            <v>明治33年1月0日</v>
          </cell>
          <cell r="BA463">
            <v>0</v>
          </cell>
          <cell r="BB463"/>
          <cell r="BC463" t="e">
            <v>#N/A</v>
          </cell>
          <cell r="BD463"/>
          <cell r="BE463" t="e">
            <v>#N/A</v>
          </cell>
          <cell r="BF463"/>
          <cell r="BG463" t="e">
            <v>#N/A</v>
          </cell>
          <cell r="BH463"/>
          <cell r="BI463" t="e">
            <v>#N/A</v>
          </cell>
          <cell r="BJ463"/>
          <cell r="BK463" t="e">
            <v>#N/A</v>
          </cell>
          <cell r="BL463"/>
          <cell r="BM463" t="e">
            <v>#N/A</v>
          </cell>
          <cell r="BN463"/>
          <cell r="BO463" t="e">
            <v>#N/A</v>
          </cell>
          <cell r="BP463"/>
          <cell r="BQ463" t="e">
            <v>#N/A</v>
          </cell>
          <cell r="BR463"/>
          <cell r="BS463" t="e">
            <v>#N/A</v>
          </cell>
          <cell r="BT463"/>
          <cell r="BU463" t="e">
            <v>#N/A</v>
          </cell>
          <cell r="BV463"/>
          <cell r="BW463" t="e">
            <v>#N/A</v>
          </cell>
          <cell r="BX463"/>
          <cell r="BY463" t="e">
            <v>#N/A</v>
          </cell>
          <cell r="BZ463"/>
          <cell r="CA463" t="e">
            <v>#N/A</v>
          </cell>
          <cell r="CB463"/>
          <cell r="CC463" t="e">
            <v>#N/A</v>
          </cell>
          <cell r="CD463"/>
          <cell r="CE463" t="e">
            <v>#N/A</v>
          </cell>
          <cell r="CF463">
            <v>0</v>
          </cell>
          <cell r="CG463">
            <v>0</v>
          </cell>
          <cell r="CH463" t="e">
            <v>#VALUE!</v>
          </cell>
          <cell r="CI463">
            <v>0</v>
          </cell>
        </row>
        <row r="464">
          <cell r="A464">
            <v>462</v>
          </cell>
          <cell r="B464">
            <v>0</v>
          </cell>
          <cell r="C464" t="str">
            <v>県単事業</v>
          </cell>
          <cell r="D464"/>
          <cell r="E464"/>
          <cell r="F464">
            <v>0</v>
          </cell>
          <cell r="G464"/>
          <cell r="H464"/>
          <cell r="I464" t="str">
            <v>明治33年1月0日まで</v>
          </cell>
          <cell r="J464" t="str">
            <v>有</v>
          </cell>
          <cell r="K464"/>
          <cell r="L464"/>
          <cell r="M464"/>
          <cell r="N464" t="str">
            <v>明治33年1月0日</v>
          </cell>
          <cell r="O464" t="str">
            <v>()</v>
          </cell>
          <cell r="P464">
            <v>0</v>
          </cell>
          <cell r="Q464" t="str">
            <v>契約金額の100分の5以上の契約保証金を納付</v>
          </cell>
          <cell r="R464">
            <v>0</v>
          </cell>
          <cell r="S464">
            <v>0</v>
          </cell>
          <cell r="T464"/>
          <cell r="U464" t="str">
            <v>明治33年1月0日</v>
          </cell>
          <cell r="V464"/>
          <cell r="W464" t="e">
            <v>#N/A</v>
          </cell>
          <cell r="X464"/>
          <cell r="Y464" t="e">
            <v>#N/A</v>
          </cell>
          <cell r="Z464"/>
          <cell r="AA464" t="e">
            <v>#N/A</v>
          </cell>
          <cell r="AB464"/>
          <cell r="AC464" t="e">
            <v>#N/A</v>
          </cell>
          <cell r="AD464"/>
          <cell r="AE464" t="e">
            <v>#N/A</v>
          </cell>
          <cell r="AF464"/>
          <cell r="AG464" t="e">
            <v>#N/A</v>
          </cell>
          <cell r="AH464"/>
          <cell r="AI464" t="e">
            <v>#N/A</v>
          </cell>
          <cell r="AJ464"/>
          <cell r="AK464" t="e">
            <v>#N/A</v>
          </cell>
          <cell r="AL464"/>
          <cell r="AM464" t="e">
            <v>#N/A</v>
          </cell>
          <cell r="AN464"/>
          <cell r="AO464" t="e">
            <v>#N/A</v>
          </cell>
          <cell r="AP464"/>
          <cell r="AQ464" t="e">
            <v>#N/A</v>
          </cell>
          <cell r="AR464"/>
          <cell r="AS464" t="e">
            <v>#N/A</v>
          </cell>
          <cell r="AT464"/>
          <cell r="AU464" t="e">
            <v>#N/A</v>
          </cell>
          <cell r="AV464"/>
          <cell r="AW464" t="e">
            <v>#N/A</v>
          </cell>
          <cell r="AX464"/>
          <cell r="AY464" t="e">
            <v>#N/A</v>
          </cell>
          <cell r="AZ464" t="str">
            <v>明治33年1月0日</v>
          </cell>
          <cell r="BA464">
            <v>0</v>
          </cell>
          <cell r="BB464"/>
          <cell r="BC464" t="e">
            <v>#N/A</v>
          </cell>
          <cell r="BD464"/>
          <cell r="BE464" t="e">
            <v>#N/A</v>
          </cell>
          <cell r="BF464"/>
          <cell r="BG464" t="e">
            <v>#N/A</v>
          </cell>
          <cell r="BH464"/>
          <cell r="BI464" t="e">
            <v>#N/A</v>
          </cell>
          <cell r="BJ464"/>
          <cell r="BK464" t="e">
            <v>#N/A</v>
          </cell>
          <cell r="BL464"/>
          <cell r="BM464" t="e">
            <v>#N/A</v>
          </cell>
          <cell r="BN464"/>
          <cell r="BO464" t="e">
            <v>#N/A</v>
          </cell>
          <cell r="BP464"/>
          <cell r="BQ464" t="e">
            <v>#N/A</v>
          </cell>
          <cell r="BR464"/>
          <cell r="BS464" t="e">
            <v>#N/A</v>
          </cell>
          <cell r="BT464"/>
          <cell r="BU464" t="e">
            <v>#N/A</v>
          </cell>
          <cell r="BV464"/>
          <cell r="BW464" t="e">
            <v>#N/A</v>
          </cell>
          <cell r="BX464"/>
          <cell r="BY464" t="e">
            <v>#N/A</v>
          </cell>
          <cell r="BZ464"/>
          <cell r="CA464" t="e">
            <v>#N/A</v>
          </cell>
          <cell r="CB464"/>
          <cell r="CC464" t="e">
            <v>#N/A</v>
          </cell>
          <cell r="CD464"/>
          <cell r="CE464" t="e">
            <v>#N/A</v>
          </cell>
          <cell r="CF464">
            <v>0</v>
          </cell>
          <cell r="CG464">
            <v>0</v>
          </cell>
          <cell r="CH464" t="e">
            <v>#VALUE!</v>
          </cell>
          <cell r="CI464">
            <v>0</v>
          </cell>
        </row>
        <row r="465">
          <cell r="A465">
            <v>463</v>
          </cell>
          <cell r="B465">
            <v>0</v>
          </cell>
          <cell r="C465" t="str">
            <v>県単事業</v>
          </cell>
          <cell r="D465"/>
          <cell r="E465"/>
          <cell r="F465">
            <v>0</v>
          </cell>
          <cell r="G465"/>
          <cell r="H465"/>
          <cell r="I465" t="str">
            <v>明治33年1月0日まで</v>
          </cell>
          <cell r="J465" t="str">
            <v>有</v>
          </cell>
          <cell r="K465"/>
          <cell r="L465"/>
          <cell r="M465"/>
          <cell r="N465" t="str">
            <v>明治33年1月0日</v>
          </cell>
          <cell r="O465" t="str">
            <v>()</v>
          </cell>
          <cell r="P465">
            <v>0</v>
          </cell>
          <cell r="Q465" t="str">
            <v>契約金額の100分の5以上の契約保証金を納付</v>
          </cell>
          <cell r="R465">
            <v>0</v>
          </cell>
          <cell r="S465">
            <v>0</v>
          </cell>
          <cell r="T465"/>
          <cell r="U465" t="str">
            <v>明治33年1月0日</v>
          </cell>
          <cell r="V465"/>
          <cell r="W465" t="e">
            <v>#N/A</v>
          </cell>
          <cell r="X465"/>
          <cell r="Y465" t="e">
            <v>#N/A</v>
          </cell>
          <cell r="Z465"/>
          <cell r="AA465" t="e">
            <v>#N/A</v>
          </cell>
          <cell r="AB465"/>
          <cell r="AC465" t="e">
            <v>#N/A</v>
          </cell>
          <cell r="AD465"/>
          <cell r="AE465" t="e">
            <v>#N/A</v>
          </cell>
          <cell r="AF465"/>
          <cell r="AG465" t="e">
            <v>#N/A</v>
          </cell>
          <cell r="AH465"/>
          <cell r="AI465" t="e">
            <v>#N/A</v>
          </cell>
          <cell r="AJ465"/>
          <cell r="AK465" t="e">
            <v>#N/A</v>
          </cell>
          <cell r="AL465"/>
          <cell r="AM465" t="e">
            <v>#N/A</v>
          </cell>
          <cell r="AN465"/>
          <cell r="AO465" t="e">
            <v>#N/A</v>
          </cell>
          <cell r="AP465"/>
          <cell r="AQ465" t="e">
            <v>#N/A</v>
          </cell>
          <cell r="AR465"/>
          <cell r="AS465" t="e">
            <v>#N/A</v>
          </cell>
          <cell r="AT465"/>
          <cell r="AU465" t="e">
            <v>#N/A</v>
          </cell>
          <cell r="AV465"/>
          <cell r="AW465" t="e">
            <v>#N/A</v>
          </cell>
          <cell r="AX465"/>
          <cell r="AY465" t="e">
            <v>#N/A</v>
          </cell>
          <cell r="AZ465" t="str">
            <v>明治33年1月0日</v>
          </cell>
          <cell r="BA465">
            <v>0</v>
          </cell>
          <cell r="BB465"/>
          <cell r="BC465" t="e">
            <v>#N/A</v>
          </cell>
          <cell r="BD465"/>
          <cell r="BE465" t="e">
            <v>#N/A</v>
          </cell>
          <cell r="BF465"/>
          <cell r="BG465" t="e">
            <v>#N/A</v>
          </cell>
          <cell r="BH465"/>
          <cell r="BI465" t="e">
            <v>#N/A</v>
          </cell>
          <cell r="BJ465"/>
          <cell r="BK465" t="e">
            <v>#N/A</v>
          </cell>
          <cell r="BL465"/>
          <cell r="BM465" t="e">
            <v>#N/A</v>
          </cell>
          <cell r="BN465"/>
          <cell r="BO465" t="e">
            <v>#N/A</v>
          </cell>
          <cell r="BP465"/>
          <cell r="BQ465" t="e">
            <v>#N/A</v>
          </cell>
          <cell r="BR465"/>
          <cell r="BS465" t="e">
            <v>#N/A</v>
          </cell>
          <cell r="BT465"/>
          <cell r="BU465" t="e">
            <v>#N/A</v>
          </cell>
          <cell r="BV465"/>
          <cell r="BW465" t="e">
            <v>#N/A</v>
          </cell>
          <cell r="BX465"/>
          <cell r="BY465" t="e">
            <v>#N/A</v>
          </cell>
          <cell r="BZ465"/>
          <cell r="CA465" t="e">
            <v>#N/A</v>
          </cell>
          <cell r="CB465"/>
          <cell r="CC465" t="e">
            <v>#N/A</v>
          </cell>
          <cell r="CD465"/>
          <cell r="CE465" t="e">
            <v>#N/A</v>
          </cell>
          <cell r="CF465">
            <v>0</v>
          </cell>
          <cell r="CG465">
            <v>0</v>
          </cell>
          <cell r="CH465" t="e">
            <v>#VALUE!</v>
          </cell>
          <cell r="CI465">
            <v>0</v>
          </cell>
        </row>
        <row r="466">
          <cell r="A466">
            <v>464</v>
          </cell>
          <cell r="B466">
            <v>0</v>
          </cell>
          <cell r="C466" t="str">
            <v>県単事業</v>
          </cell>
          <cell r="D466"/>
          <cell r="E466"/>
          <cell r="F466">
            <v>0</v>
          </cell>
          <cell r="G466"/>
          <cell r="H466"/>
          <cell r="I466" t="str">
            <v>明治33年1月0日まで</v>
          </cell>
          <cell r="J466" t="str">
            <v>有</v>
          </cell>
          <cell r="K466"/>
          <cell r="L466"/>
          <cell r="M466"/>
          <cell r="N466" t="str">
            <v>明治33年1月0日</v>
          </cell>
          <cell r="O466" t="str">
            <v>()</v>
          </cell>
          <cell r="P466">
            <v>0</v>
          </cell>
          <cell r="Q466" t="str">
            <v>契約金額の100分の5以上の契約保証金を納付</v>
          </cell>
          <cell r="R466">
            <v>0</v>
          </cell>
          <cell r="S466">
            <v>0</v>
          </cell>
          <cell r="T466"/>
          <cell r="U466" t="str">
            <v>明治33年1月0日</v>
          </cell>
          <cell r="V466"/>
          <cell r="W466" t="e">
            <v>#N/A</v>
          </cell>
          <cell r="X466"/>
          <cell r="Y466" t="e">
            <v>#N/A</v>
          </cell>
          <cell r="Z466"/>
          <cell r="AA466" t="e">
            <v>#N/A</v>
          </cell>
          <cell r="AB466"/>
          <cell r="AC466" t="e">
            <v>#N/A</v>
          </cell>
          <cell r="AD466"/>
          <cell r="AE466" t="e">
            <v>#N/A</v>
          </cell>
          <cell r="AF466"/>
          <cell r="AG466" t="e">
            <v>#N/A</v>
          </cell>
          <cell r="AH466"/>
          <cell r="AI466" t="e">
            <v>#N/A</v>
          </cell>
          <cell r="AJ466"/>
          <cell r="AK466" t="e">
            <v>#N/A</v>
          </cell>
          <cell r="AL466"/>
          <cell r="AM466" t="e">
            <v>#N/A</v>
          </cell>
          <cell r="AN466"/>
          <cell r="AO466" t="e">
            <v>#N/A</v>
          </cell>
          <cell r="AP466"/>
          <cell r="AQ466" t="e">
            <v>#N/A</v>
          </cell>
          <cell r="AR466"/>
          <cell r="AS466" t="e">
            <v>#N/A</v>
          </cell>
          <cell r="AT466"/>
          <cell r="AU466" t="e">
            <v>#N/A</v>
          </cell>
          <cell r="AV466"/>
          <cell r="AW466" t="e">
            <v>#N/A</v>
          </cell>
          <cell r="AX466"/>
          <cell r="AY466" t="e">
            <v>#N/A</v>
          </cell>
          <cell r="AZ466" t="str">
            <v>明治33年1月0日</v>
          </cell>
          <cell r="BA466">
            <v>0</v>
          </cell>
          <cell r="BB466"/>
          <cell r="BC466" t="e">
            <v>#N/A</v>
          </cell>
          <cell r="BD466"/>
          <cell r="BE466" t="e">
            <v>#N/A</v>
          </cell>
          <cell r="BF466"/>
          <cell r="BG466" t="e">
            <v>#N/A</v>
          </cell>
          <cell r="BH466"/>
          <cell r="BI466" t="e">
            <v>#N/A</v>
          </cell>
          <cell r="BJ466"/>
          <cell r="BK466" t="e">
            <v>#N/A</v>
          </cell>
          <cell r="BL466"/>
          <cell r="BM466" t="e">
            <v>#N/A</v>
          </cell>
          <cell r="BN466"/>
          <cell r="BO466" t="e">
            <v>#N/A</v>
          </cell>
          <cell r="BP466"/>
          <cell r="BQ466" t="e">
            <v>#N/A</v>
          </cell>
          <cell r="BR466"/>
          <cell r="BS466" t="e">
            <v>#N/A</v>
          </cell>
          <cell r="BT466"/>
          <cell r="BU466" t="e">
            <v>#N/A</v>
          </cell>
          <cell r="BV466"/>
          <cell r="BW466" t="e">
            <v>#N/A</v>
          </cell>
          <cell r="BX466"/>
          <cell r="BY466" t="e">
            <v>#N/A</v>
          </cell>
          <cell r="BZ466"/>
          <cell r="CA466" t="e">
            <v>#N/A</v>
          </cell>
          <cell r="CB466"/>
          <cell r="CC466" t="e">
            <v>#N/A</v>
          </cell>
          <cell r="CD466"/>
          <cell r="CE466" t="e">
            <v>#N/A</v>
          </cell>
          <cell r="CF466">
            <v>0</v>
          </cell>
          <cell r="CG466">
            <v>0</v>
          </cell>
          <cell r="CH466" t="e">
            <v>#VALUE!</v>
          </cell>
          <cell r="CI466">
            <v>0</v>
          </cell>
        </row>
        <row r="467">
          <cell r="A467">
            <v>465</v>
          </cell>
          <cell r="B467">
            <v>0</v>
          </cell>
          <cell r="C467" t="str">
            <v>県単事業</v>
          </cell>
          <cell r="D467"/>
          <cell r="E467"/>
          <cell r="F467">
            <v>0</v>
          </cell>
          <cell r="G467"/>
          <cell r="H467"/>
          <cell r="I467" t="str">
            <v>明治33年1月0日まで</v>
          </cell>
          <cell r="J467" t="str">
            <v>有</v>
          </cell>
          <cell r="K467"/>
          <cell r="L467"/>
          <cell r="M467"/>
          <cell r="N467" t="str">
            <v>明治33年1月0日</v>
          </cell>
          <cell r="O467" t="str">
            <v>()</v>
          </cell>
          <cell r="P467">
            <v>0</v>
          </cell>
          <cell r="Q467" t="str">
            <v>契約金額の100分の5以上の契約保証金を納付</v>
          </cell>
          <cell r="R467">
            <v>0</v>
          </cell>
          <cell r="S467">
            <v>0</v>
          </cell>
          <cell r="T467"/>
          <cell r="U467" t="str">
            <v>明治33年1月0日</v>
          </cell>
          <cell r="V467"/>
          <cell r="W467" t="e">
            <v>#N/A</v>
          </cell>
          <cell r="X467"/>
          <cell r="Y467" t="e">
            <v>#N/A</v>
          </cell>
          <cell r="Z467"/>
          <cell r="AA467" t="e">
            <v>#N/A</v>
          </cell>
          <cell r="AB467"/>
          <cell r="AC467" t="e">
            <v>#N/A</v>
          </cell>
          <cell r="AD467"/>
          <cell r="AE467" t="e">
            <v>#N/A</v>
          </cell>
          <cell r="AF467"/>
          <cell r="AG467" t="e">
            <v>#N/A</v>
          </cell>
          <cell r="AH467"/>
          <cell r="AI467" t="e">
            <v>#N/A</v>
          </cell>
          <cell r="AJ467"/>
          <cell r="AK467" t="e">
            <v>#N/A</v>
          </cell>
          <cell r="AL467"/>
          <cell r="AM467" t="e">
            <v>#N/A</v>
          </cell>
          <cell r="AN467"/>
          <cell r="AO467" t="e">
            <v>#N/A</v>
          </cell>
          <cell r="AP467"/>
          <cell r="AQ467" t="e">
            <v>#N/A</v>
          </cell>
          <cell r="AR467"/>
          <cell r="AS467" t="e">
            <v>#N/A</v>
          </cell>
          <cell r="AT467"/>
          <cell r="AU467" t="e">
            <v>#N/A</v>
          </cell>
          <cell r="AV467"/>
          <cell r="AW467" t="e">
            <v>#N/A</v>
          </cell>
          <cell r="AX467"/>
          <cell r="AY467" t="e">
            <v>#N/A</v>
          </cell>
          <cell r="AZ467" t="str">
            <v>明治33年1月0日</v>
          </cell>
          <cell r="BA467">
            <v>0</v>
          </cell>
          <cell r="BB467"/>
          <cell r="BC467" t="e">
            <v>#N/A</v>
          </cell>
          <cell r="BD467"/>
          <cell r="BE467" t="e">
            <v>#N/A</v>
          </cell>
          <cell r="BF467"/>
          <cell r="BG467" t="e">
            <v>#N/A</v>
          </cell>
          <cell r="BH467"/>
          <cell r="BI467" t="e">
            <v>#N/A</v>
          </cell>
          <cell r="BJ467"/>
          <cell r="BK467" t="e">
            <v>#N/A</v>
          </cell>
          <cell r="BL467"/>
          <cell r="BM467" t="e">
            <v>#N/A</v>
          </cell>
          <cell r="BN467"/>
          <cell r="BO467" t="e">
            <v>#N/A</v>
          </cell>
          <cell r="BP467"/>
          <cell r="BQ467" t="e">
            <v>#N/A</v>
          </cell>
          <cell r="BR467"/>
          <cell r="BS467" t="e">
            <v>#N/A</v>
          </cell>
          <cell r="BT467"/>
          <cell r="BU467" t="e">
            <v>#N/A</v>
          </cell>
          <cell r="BV467"/>
          <cell r="BW467" t="e">
            <v>#N/A</v>
          </cell>
          <cell r="BX467"/>
          <cell r="BY467" t="e">
            <v>#N/A</v>
          </cell>
          <cell r="BZ467"/>
          <cell r="CA467" t="e">
            <v>#N/A</v>
          </cell>
          <cell r="CB467"/>
          <cell r="CC467" t="e">
            <v>#N/A</v>
          </cell>
          <cell r="CD467"/>
          <cell r="CE467" t="e">
            <v>#N/A</v>
          </cell>
          <cell r="CF467">
            <v>0</v>
          </cell>
          <cell r="CG467">
            <v>0</v>
          </cell>
          <cell r="CH467" t="e">
            <v>#VALUE!</v>
          </cell>
          <cell r="CI467">
            <v>0</v>
          </cell>
        </row>
        <row r="468">
          <cell r="A468">
            <v>466</v>
          </cell>
          <cell r="B468">
            <v>0</v>
          </cell>
          <cell r="C468" t="str">
            <v>県単事業</v>
          </cell>
          <cell r="D468"/>
          <cell r="E468"/>
          <cell r="F468">
            <v>0</v>
          </cell>
          <cell r="G468"/>
          <cell r="H468"/>
          <cell r="I468" t="str">
            <v>明治33年1月0日まで</v>
          </cell>
          <cell r="J468" t="str">
            <v>有</v>
          </cell>
          <cell r="K468"/>
          <cell r="L468"/>
          <cell r="M468"/>
          <cell r="N468" t="str">
            <v>明治33年1月0日</v>
          </cell>
          <cell r="O468" t="str">
            <v>()</v>
          </cell>
          <cell r="P468">
            <v>0</v>
          </cell>
          <cell r="Q468" t="str">
            <v>契約金額の100分の5以上の契約保証金を納付</v>
          </cell>
          <cell r="R468">
            <v>0</v>
          </cell>
          <cell r="S468">
            <v>0</v>
          </cell>
          <cell r="T468"/>
          <cell r="U468" t="str">
            <v>明治33年1月0日</v>
          </cell>
          <cell r="V468"/>
          <cell r="W468" t="e">
            <v>#N/A</v>
          </cell>
          <cell r="X468"/>
          <cell r="Y468" t="e">
            <v>#N/A</v>
          </cell>
          <cell r="Z468"/>
          <cell r="AA468" t="e">
            <v>#N/A</v>
          </cell>
          <cell r="AB468"/>
          <cell r="AC468" t="e">
            <v>#N/A</v>
          </cell>
          <cell r="AD468"/>
          <cell r="AE468" t="e">
            <v>#N/A</v>
          </cell>
          <cell r="AF468"/>
          <cell r="AG468" t="e">
            <v>#N/A</v>
          </cell>
          <cell r="AH468"/>
          <cell r="AI468" t="e">
            <v>#N/A</v>
          </cell>
          <cell r="AJ468"/>
          <cell r="AK468" t="e">
            <v>#N/A</v>
          </cell>
          <cell r="AL468"/>
          <cell r="AM468" t="e">
            <v>#N/A</v>
          </cell>
          <cell r="AN468"/>
          <cell r="AO468" t="e">
            <v>#N/A</v>
          </cell>
          <cell r="AP468"/>
          <cell r="AQ468" t="e">
            <v>#N/A</v>
          </cell>
          <cell r="AR468"/>
          <cell r="AS468" t="e">
            <v>#N/A</v>
          </cell>
          <cell r="AT468"/>
          <cell r="AU468" t="e">
            <v>#N/A</v>
          </cell>
          <cell r="AV468"/>
          <cell r="AW468" t="e">
            <v>#N/A</v>
          </cell>
          <cell r="AX468"/>
          <cell r="AY468" t="e">
            <v>#N/A</v>
          </cell>
          <cell r="AZ468" t="str">
            <v>明治33年1月0日</v>
          </cell>
          <cell r="BA468">
            <v>0</v>
          </cell>
          <cell r="BB468"/>
          <cell r="BC468" t="e">
            <v>#N/A</v>
          </cell>
          <cell r="BD468"/>
          <cell r="BE468" t="e">
            <v>#N/A</v>
          </cell>
          <cell r="BF468"/>
          <cell r="BG468" t="e">
            <v>#N/A</v>
          </cell>
          <cell r="BH468"/>
          <cell r="BI468" t="e">
            <v>#N/A</v>
          </cell>
          <cell r="BJ468"/>
          <cell r="BK468" t="e">
            <v>#N/A</v>
          </cell>
          <cell r="BL468"/>
          <cell r="BM468" t="e">
            <v>#N/A</v>
          </cell>
          <cell r="BN468"/>
          <cell r="BO468" t="e">
            <v>#N/A</v>
          </cell>
          <cell r="BP468"/>
          <cell r="BQ468" t="e">
            <v>#N/A</v>
          </cell>
          <cell r="BR468"/>
          <cell r="BS468" t="e">
            <v>#N/A</v>
          </cell>
          <cell r="BT468"/>
          <cell r="BU468" t="e">
            <v>#N/A</v>
          </cell>
          <cell r="BV468"/>
          <cell r="BW468" t="e">
            <v>#N/A</v>
          </cell>
          <cell r="BX468"/>
          <cell r="BY468" t="e">
            <v>#N/A</v>
          </cell>
          <cell r="BZ468"/>
          <cell r="CA468" t="e">
            <v>#N/A</v>
          </cell>
          <cell r="CB468"/>
          <cell r="CC468" t="e">
            <v>#N/A</v>
          </cell>
          <cell r="CD468"/>
          <cell r="CE468" t="e">
            <v>#N/A</v>
          </cell>
          <cell r="CF468">
            <v>0</v>
          </cell>
          <cell r="CG468">
            <v>0</v>
          </cell>
          <cell r="CH468" t="e">
            <v>#VALUE!</v>
          </cell>
          <cell r="CI468">
            <v>0</v>
          </cell>
        </row>
        <row r="469">
          <cell r="A469">
            <v>467</v>
          </cell>
          <cell r="B469">
            <v>0</v>
          </cell>
          <cell r="C469" t="str">
            <v>県単事業</v>
          </cell>
          <cell r="D469"/>
          <cell r="E469"/>
          <cell r="F469">
            <v>0</v>
          </cell>
          <cell r="G469"/>
          <cell r="H469"/>
          <cell r="I469" t="str">
            <v>明治33年1月0日まで</v>
          </cell>
          <cell r="J469" t="str">
            <v>有</v>
          </cell>
          <cell r="K469"/>
          <cell r="L469"/>
          <cell r="M469"/>
          <cell r="N469" t="str">
            <v>明治33年1月0日</v>
          </cell>
          <cell r="O469" t="str">
            <v>()</v>
          </cell>
          <cell r="P469">
            <v>0</v>
          </cell>
          <cell r="Q469" t="str">
            <v>契約金額の100分の5以上の契約保証金を納付</v>
          </cell>
          <cell r="R469">
            <v>0</v>
          </cell>
          <cell r="S469">
            <v>0</v>
          </cell>
          <cell r="T469"/>
          <cell r="U469" t="str">
            <v>明治33年1月0日</v>
          </cell>
          <cell r="V469"/>
          <cell r="W469" t="e">
            <v>#N/A</v>
          </cell>
          <cell r="X469"/>
          <cell r="Y469" t="e">
            <v>#N/A</v>
          </cell>
          <cell r="Z469"/>
          <cell r="AA469" t="e">
            <v>#N/A</v>
          </cell>
          <cell r="AB469"/>
          <cell r="AC469" t="e">
            <v>#N/A</v>
          </cell>
          <cell r="AD469"/>
          <cell r="AE469" t="e">
            <v>#N/A</v>
          </cell>
          <cell r="AF469"/>
          <cell r="AG469" t="e">
            <v>#N/A</v>
          </cell>
          <cell r="AH469"/>
          <cell r="AI469" t="e">
            <v>#N/A</v>
          </cell>
          <cell r="AJ469"/>
          <cell r="AK469" t="e">
            <v>#N/A</v>
          </cell>
          <cell r="AL469"/>
          <cell r="AM469" t="e">
            <v>#N/A</v>
          </cell>
          <cell r="AN469"/>
          <cell r="AO469" t="e">
            <v>#N/A</v>
          </cell>
          <cell r="AP469"/>
          <cell r="AQ469" t="e">
            <v>#N/A</v>
          </cell>
          <cell r="AR469"/>
          <cell r="AS469" t="e">
            <v>#N/A</v>
          </cell>
          <cell r="AT469"/>
          <cell r="AU469" t="e">
            <v>#N/A</v>
          </cell>
          <cell r="AV469"/>
          <cell r="AW469" t="e">
            <v>#N/A</v>
          </cell>
          <cell r="AX469"/>
          <cell r="AY469" t="e">
            <v>#N/A</v>
          </cell>
          <cell r="AZ469" t="str">
            <v>明治33年1月0日</v>
          </cell>
          <cell r="BA469">
            <v>0</v>
          </cell>
          <cell r="BB469"/>
          <cell r="BC469" t="e">
            <v>#N/A</v>
          </cell>
          <cell r="BD469"/>
          <cell r="BE469" t="e">
            <v>#N/A</v>
          </cell>
          <cell r="BF469"/>
          <cell r="BG469" t="e">
            <v>#N/A</v>
          </cell>
          <cell r="BH469"/>
          <cell r="BI469" t="e">
            <v>#N/A</v>
          </cell>
          <cell r="BJ469"/>
          <cell r="BK469" t="e">
            <v>#N/A</v>
          </cell>
          <cell r="BL469"/>
          <cell r="BM469" t="e">
            <v>#N/A</v>
          </cell>
          <cell r="BN469"/>
          <cell r="BO469" t="e">
            <v>#N/A</v>
          </cell>
          <cell r="BP469"/>
          <cell r="BQ469" t="e">
            <v>#N/A</v>
          </cell>
          <cell r="BR469"/>
          <cell r="BS469" t="e">
            <v>#N/A</v>
          </cell>
          <cell r="BT469"/>
          <cell r="BU469" t="e">
            <v>#N/A</v>
          </cell>
          <cell r="BV469"/>
          <cell r="BW469" t="e">
            <v>#N/A</v>
          </cell>
          <cell r="BX469"/>
          <cell r="BY469" t="e">
            <v>#N/A</v>
          </cell>
          <cell r="BZ469"/>
          <cell r="CA469" t="e">
            <v>#N/A</v>
          </cell>
          <cell r="CB469"/>
          <cell r="CC469" t="e">
            <v>#N/A</v>
          </cell>
          <cell r="CD469"/>
          <cell r="CE469" t="e">
            <v>#N/A</v>
          </cell>
          <cell r="CF469">
            <v>0</v>
          </cell>
          <cell r="CG469">
            <v>0</v>
          </cell>
          <cell r="CH469" t="e">
            <v>#VALUE!</v>
          </cell>
          <cell r="CI469">
            <v>0</v>
          </cell>
        </row>
        <row r="470">
          <cell r="A470">
            <v>468</v>
          </cell>
          <cell r="B470">
            <v>0</v>
          </cell>
          <cell r="C470" t="str">
            <v>県単事業</v>
          </cell>
          <cell r="D470"/>
          <cell r="E470"/>
          <cell r="F470">
            <v>0</v>
          </cell>
          <cell r="G470"/>
          <cell r="H470"/>
          <cell r="I470" t="str">
            <v>明治33年1月0日まで</v>
          </cell>
          <cell r="J470" t="str">
            <v>有</v>
          </cell>
          <cell r="K470"/>
          <cell r="L470"/>
          <cell r="M470"/>
          <cell r="N470" t="str">
            <v>明治33年1月0日</v>
          </cell>
          <cell r="O470" t="str">
            <v>()</v>
          </cell>
          <cell r="P470">
            <v>0</v>
          </cell>
          <cell r="Q470" t="str">
            <v>契約金額の100分の5以上の契約保証金を納付</v>
          </cell>
          <cell r="R470">
            <v>0</v>
          </cell>
          <cell r="S470">
            <v>0</v>
          </cell>
          <cell r="T470"/>
          <cell r="U470" t="str">
            <v>明治33年1月0日</v>
          </cell>
          <cell r="V470"/>
          <cell r="W470" t="e">
            <v>#N/A</v>
          </cell>
          <cell r="X470"/>
          <cell r="Y470" t="e">
            <v>#N/A</v>
          </cell>
          <cell r="Z470"/>
          <cell r="AA470" t="e">
            <v>#N/A</v>
          </cell>
          <cell r="AB470"/>
          <cell r="AC470" t="e">
            <v>#N/A</v>
          </cell>
          <cell r="AD470"/>
          <cell r="AE470" t="e">
            <v>#N/A</v>
          </cell>
          <cell r="AF470"/>
          <cell r="AG470" t="e">
            <v>#N/A</v>
          </cell>
          <cell r="AH470"/>
          <cell r="AI470" t="e">
            <v>#N/A</v>
          </cell>
          <cell r="AJ470"/>
          <cell r="AK470" t="e">
            <v>#N/A</v>
          </cell>
          <cell r="AL470"/>
          <cell r="AM470" t="e">
            <v>#N/A</v>
          </cell>
          <cell r="AN470"/>
          <cell r="AO470" t="e">
            <v>#N/A</v>
          </cell>
          <cell r="AP470"/>
          <cell r="AQ470" t="e">
            <v>#N/A</v>
          </cell>
          <cell r="AR470"/>
          <cell r="AS470" t="e">
            <v>#N/A</v>
          </cell>
          <cell r="AT470"/>
          <cell r="AU470" t="e">
            <v>#N/A</v>
          </cell>
          <cell r="AV470"/>
          <cell r="AW470" t="e">
            <v>#N/A</v>
          </cell>
          <cell r="AX470"/>
          <cell r="AY470" t="e">
            <v>#N/A</v>
          </cell>
          <cell r="AZ470" t="str">
            <v>明治33年1月0日</v>
          </cell>
          <cell r="BA470">
            <v>0</v>
          </cell>
          <cell r="BB470"/>
          <cell r="BC470" t="e">
            <v>#N/A</v>
          </cell>
          <cell r="BD470"/>
          <cell r="BE470" t="e">
            <v>#N/A</v>
          </cell>
          <cell r="BF470"/>
          <cell r="BG470" t="e">
            <v>#N/A</v>
          </cell>
          <cell r="BH470"/>
          <cell r="BI470" t="e">
            <v>#N/A</v>
          </cell>
          <cell r="BJ470"/>
          <cell r="BK470" t="e">
            <v>#N/A</v>
          </cell>
          <cell r="BL470"/>
          <cell r="BM470" t="e">
            <v>#N/A</v>
          </cell>
          <cell r="BN470"/>
          <cell r="BO470" t="e">
            <v>#N/A</v>
          </cell>
          <cell r="BP470"/>
          <cell r="BQ470" t="e">
            <v>#N/A</v>
          </cell>
          <cell r="BR470"/>
          <cell r="BS470" t="e">
            <v>#N/A</v>
          </cell>
          <cell r="BT470"/>
          <cell r="BU470" t="e">
            <v>#N/A</v>
          </cell>
          <cell r="BV470"/>
          <cell r="BW470" t="e">
            <v>#N/A</v>
          </cell>
          <cell r="BX470"/>
          <cell r="BY470" t="e">
            <v>#N/A</v>
          </cell>
          <cell r="BZ470"/>
          <cell r="CA470" t="e">
            <v>#N/A</v>
          </cell>
          <cell r="CB470"/>
          <cell r="CC470" t="e">
            <v>#N/A</v>
          </cell>
          <cell r="CD470"/>
          <cell r="CE470" t="e">
            <v>#N/A</v>
          </cell>
          <cell r="CF470">
            <v>0</v>
          </cell>
          <cell r="CG470">
            <v>0</v>
          </cell>
          <cell r="CH470" t="e">
            <v>#VALUE!</v>
          </cell>
          <cell r="CI470">
            <v>0</v>
          </cell>
        </row>
        <row r="471">
          <cell r="A471">
            <v>469</v>
          </cell>
          <cell r="B471">
            <v>0</v>
          </cell>
          <cell r="C471" t="str">
            <v>県単事業</v>
          </cell>
          <cell r="D471"/>
          <cell r="E471"/>
          <cell r="F471">
            <v>0</v>
          </cell>
          <cell r="G471"/>
          <cell r="H471"/>
          <cell r="I471" t="str">
            <v>明治33年1月0日まで</v>
          </cell>
          <cell r="J471" t="str">
            <v>有</v>
          </cell>
          <cell r="K471"/>
          <cell r="L471"/>
          <cell r="M471"/>
          <cell r="N471" t="str">
            <v>明治33年1月0日</v>
          </cell>
          <cell r="O471" t="str">
            <v>()</v>
          </cell>
          <cell r="P471">
            <v>0</v>
          </cell>
          <cell r="Q471" t="str">
            <v>契約金額の100分の5以上の契約保証金を納付</v>
          </cell>
          <cell r="R471">
            <v>0</v>
          </cell>
          <cell r="S471">
            <v>0</v>
          </cell>
          <cell r="T471"/>
          <cell r="U471" t="str">
            <v>明治33年1月0日</v>
          </cell>
          <cell r="V471"/>
          <cell r="W471" t="e">
            <v>#N/A</v>
          </cell>
          <cell r="X471"/>
          <cell r="Y471" t="e">
            <v>#N/A</v>
          </cell>
          <cell r="Z471"/>
          <cell r="AA471" t="e">
            <v>#N/A</v>
          </cell>
          <cell r="AB471"/>
          <cell r="AC471" t="e">
            <v>#N/A</v>
          </cell>
          <cell r="AD471"/>
          <cell r="AE471" t="e">
            <v>#N/A</v>
          </cell>
          <cell r="AF471"/>
          <cell r="AG471" t="e">
            <v>#N/A</v>
          </cell>
          <cell r="AH471"/>
          <cell r="AI471" t="e">
            <v>#N/A</v>
          </cell>
          <cell r="AJ471"/>
          <cell r="AK471" t="e">
            <v>#N/A</v>
          </cell>
          <cell r="AL471"/>
          <cell r="AM471" t="e">
            <v>#N/A</v>
          </cell>
          <cell r="AN471"/>
          <cell r="AO471" t="e">
            <v>#N/A</v>
          </cell>
          <cell r="AP471"/>
          <cell r="AQ471" t="e">
            <v>#N/A</v>
          </cell>
          <cell r="AR471"/>
          <cell r="AS471" t="e">
            <v>#N/A</v>
          </cell>
          <cell r="AT471"/>
          <cell r="AU471" t="e">
            <v>#N/A</v>
          </cell>
          <cell r="AV471"/>
          <cell r="AW471" t="e">
            <v>#N/A</v>
          </cell>
          <cell r="AX471"/>
          <cell r="AY471" t="e">
            <v>#N/A</v>
          </cell>
          <cell r="AZ471" t="str">
            <v>明治33年1月0日</v>
          </cell>
          <cell r="BA471">
            <v>0</v>
          </cell>
          <cell r="BB471"/>
          <cell r="BC471" t="e">
            <v>#N/A</v>
          </cell>
          <cell r="BD471"/>
          <cell r="BE471" t="e">
            <v>#N/A</v>
          </cell>
          <cell r="BF471"/>
          <cell r="BG471" t="e">
            <v>#N/A</v>
          </cell>
          <cell r="BH471"/>
          <cell r="BI471" t="e">
            <v>#N/A</v>
          </cell>
          <cell r="BJ471"/>
          <cell r="BK471" t="e">
            <v>#N/A</v>
          </cell>
          <cell r="BL471"/>
          <cell r="BM471" t="e">
            <v>#N/A</v>
          </cell>
          <cell r="BN471"/>
          <cell r="BO471" t="e">
            <v>#N/A</v>
          </cell>
          <cell r="BP471"/>
          <cell r="BQ471" t="e">
            <v>#N/A</v>
          </cell>
          <cell r="BR471"/>
          <cell r="BS471" t="e">
            <v>#N/A</v>
          </cell>
          <cell r="BT471"/>
          <cell r="BU471" t="e">
            <v>#N/A</v>
          </cell>
          <cell r="BV471"/>
          <cell r="BW471" t="e">
            <v>#N/A</v>
          </cell>
          <cell r="BX471"/>
          <cell r="BY471" t="e">
            <v>#N/A</v>
          </cell>
          <cell r="BZ471"/>
          <cell r="CA471" t="e">
            <v>#N/A</v>
          </cell>
          <cell r="CB471"/>
          <cell r="CC471" t="e">
            <v>#N/A</v>
          </cell>
          <cell r="CD471"/>
          <cell r="CE471" t="e">
            <v>#N/A</v>
          </cell>
          <cell r="CF471">
            <v>0</v>
          </cell>
          <cell r="CG471">
            <v>0</v>
          </cell>
          <cell r="CH471" t="e">
            <v>#VALUE!</v>
          </cell>
          <cell r="CI471">
            <v>0</v>
          </cell>
        </row>
        <row r="472">
          <cell r="A472">
            <v>470</v>
          </cell>
          <cell r="B472">
            <v>0</v>
          </cell>
          <cell r="C472" t="str">
            <v>県単事業</v>
          </cell>
          <cell r="D472"/>
          <cell r="E472"/>
          <cell r="F472">
            <v>0</v>
          </cell>
          <cell r="G472"/>
          <cell r="H472"/>
          <cell r="I472" t="str">
            <v>明治33年1月0日まで</v>
          </cell>
          <cell r="J472" t="str">
            <v>有</v>
          </cell>
          <cell r="K472"/>
          <cell r="L472"/>
          <cell r="M472"/>
          <cell r="N472" t="str">
            <v>明治33年1月0日</v>
          </cell>
          <cell r="O472" t="str">
            <v>()</v>
          </cell>
          <cell r="P472">
            <v>0</v>
          </cell>
          <cell r="Q472" t="str">
            <v>契約金額の100分の5以上の契約保証金を納付</v>
          </cell>
          <cell r="R472">
            <v>0</v>
          </cell>
          <cell r="S472">
            <v>0</v>
          </cell>
          <cell r="T472"/>
          <cell r="U472" t="str">
            <v>明治33年1月0日</v>
          </cell>
          <cell r="V472"/>
          <cell r="W472" t="e">
            <v>#N/A</v>
          </cell>
          <cell r="X472"/>
          <cell r="Y472" t="e">
            <v>#N/A</v>
          </cell>
          <cell r="Z472"/>
          <cell r="AA472" t="e">
            <v>#N/A</v>
          </cell>
          <cell r="AB472"/>
          <cell r="AC472" t="e">
            <v>#N/A</v>
          </cell>
          <cell r="AD472"/>
          <cell r="AE472" t="e">
            <v>#N/A</v>
          </cell>
          <cell r="AF472"/>
          <cell r="AG472" t="e">
            <v>#N/A</v>
          </cell>
          <cell r="AH472"/>
          <cell r="AI472" t="e">
            <v>#N/A</v>
          </cell>
          <cell r="AJ472"/>
          <cell r="AK472" t="e">
            <v>#N/A</v>
          </cell>
          <cell r="AL472"/>
          <cell r="AM472" t="e">
            <v>#N/A</v>
          </cell>
          <cell r="AN472"/>
          <cell r="AO472" t="e">
            <v>#N/A</v>
          </cell>
          <cell r="AP472"/>
          <cell r="AQ472" t="e">
            <v>#N/A</v>
          </cell>
          <cell r="AR472"/>
          <cell r="AS472" t="e">
            <v>#N/A</v>
          </cell>
          <cell r="AT472"/>
          <cell r="AU472" t="e">
            <v>#N/A</v>
          </cell>
          <cell r="AV472"/>
          <cell r="AW472" t="e">
            <v>#N/A</v>
          </cell>
          <cell r="AX472"/>
          <cell r="AY472" t="e">
            <v>#N/A</v>
          </cell>
          <cell r="AZ472" t="str">
            <v>明治33年1月0日</v>
          </cell>
          <cell r="BA472">
            <v>0</v>
          </cell>
          <cell r="BB472"/>
          <cell r="BC472" t="e">
            <v>#N/A</v>
          </cell>
          <cell r="BD472"/>
          <cell r="BE472" t="e">
            <v>#N/A</v>
          </cell>
          <cell r="BF472"/>
          <cell r="BG472" t="e">
            <v>#N/A</v>
          </cell>
          <cell r="BH472"/>
          <cell r="BI472" t="e">
            <v>#N/A</v>
          </cell>
          <cell r="BJ472"/>
          <cell r="BK472" t="e">
            <v>#N/A</v>
          </cell>
          <cell r="BL472"/>
          <cell r="BM472" t="e">
            <v>#N/A</v>
          </cell>
          <cell r="BN472"/>
          <cell r="BO472" t="e">
            <v>#N/A</v>
          </cell>
          <cell r="BP472"/>
          <cell r="BQ472" t="e">
            <v>#N/A</v>
          </cell>
          <cell r="BR472"/>
          <cell r="BS472" t="e">
            <v>#N/A</v>
          </cell>
          <cell r="BT472"/>
          <cell r="BU472" t="e">
            <v>#N/A</v>
          </cell>
          <cell r="BV472"/>
          <cell r="BW472" t="e">
            <v>#N/A</v>
          </cell>
          <cell r="BX472"/>
          <cell r="BY472" t="e">
            <v>#N/A</v>
          </cell>
          <cell r="BZ472"/>
          <cell r="CA472" t="e">
            <v>#N/A</v>
          </cell>
          <cell r="CB472"/>
          <cell r="CC472" t="e">
            <v>#N/A</v>
          </cell>
          <cell r="CD472"/>
          <cell r="CE472" t="e">
            <v>#N/A</v>
          </cell>
          <cell r="CF472">
            <v>0</v>
          </cell>
          <cell r="CG472">
            <v>0</v>
          </cell>
          <cell r="CH472" t="e">
            <v>#VALUE!</v>
          </cell>
          <cell r="CI472">
            <v>0</v>
          </cell>
        </row>
        <row r="473">
          <cell r="A473">
            <v>471</v>
          </cell>
          <cell r="B473">
            <v>0</v>
          </cell>
          <cell r="C473" t="str">
            <v>県単事業</v>
          </cell>
          <cell r="D473"/>
          <cell r="E473"/>
          <cell r="F473">
            <v>0</v>
          </cell>
          <cell r="G473"/>
          <cell r="H473"/>
          <cell r="I473" t="str">
            <v>明治33年1月0日まで</v>
          </cell>
          <cell r="J473" t="str">
            <v>有</v>
          </cell>
          <cell r="K473"/>
          <cell r="L473"/>
          <cell r="M473"/>
          <cell r="N473" t="str">
            <v>明治33年1月0日</v>
          </cell>
          <cell r="O473" t="str">
            <v>()</v>
          </cell>
          <cell r="P473">
            <v>0</v>
          </cell>
          <cell r="Q473" t="str">
            <v>契約金額の100分の5以上の契約保証金を納付</v>
          </cell>
          <cell r="R473">
            <v>0</v>
          </cell>
          <cell r="S473">
            <v>0</v>
          </cell>
          <cell r="T473"/>
          <cell r="U473" t="str">
            <v>明治33年1月0日</v>
          </cell>
          <cell r="V473"/>
          <cell r="W473" t="e">
            <v>#N/A</v>
          </cell>
          <cell r="X473"/>
          <cell r="Y473" t="e">
            <v>#N/A</v>
          </cell>
          <cell r="Z473"/>
          <cell r="AA473" t="e">
            <v>#N/A</v>
          </cell>
          <cell r="AB473"/>
          <cell r="AC473" t="e">
            <v>#N/A</v>
          </cell>
          <cell r="AD473"/>
          <cell r="AE473" t="e">
            <v>#N/A</v>
          </cell>
          <cell r="AF473"/>
          <cell r="AG473" t="e">
            <v>#N/A</v>
          </cell>
          <cell r="AH473"/>
          <cell r="AI473" t="e">
            <v>#N/A</v>
          </cell>
          <cell r="AJ473"/>
          <cell r="AK473" t="e">
            <v>#N/A</v>
          </cell>
          <cell r="AL473"/>
          <cell r="AM473" t="e">
            <v>#N/A</v>
          </cell>
          <cell r="AN473"/>
          <cell r="AO473" t="e">
            <v>#N/A</v>
          </cell>
          <cell r="AP473"/>
          <cell r="AQ473" t="e">
            <v>#N/A</v>
          </cell>
          <cell r="AR473"/>
          <cell r="AS473" t="e">
            <v>#N/A</v>
          </cell>
          <cell r="AT473"/>
          <cell r="AU473" t="e">
            <v>#N/A</v>
          </cell>
          <cell r="AV473"/>
          <cell r="AW473" t="e">
            <v>#N/A</v>
          </cell>
          <cell r="AX473"/>
          <cell r="AY473" t="e">
            <v>#N/A</v>
          </cell>
          <cell r="AZ473" t="str">
            <v>明治33年1月0日</v>
          </cell>
          <cell r="BA473">
            <v>0</v>
          </cell>
          <cell r="BB473"/>
          <cell r="BC473" t="e">
            <v>#N/A</v>
          </cell>
          <cell r="BD473"/>
          <cell r="BE473" t="e">
            <v>#N/A</v>
          </cell>
          <cell r="BF473"/>
          <cell r="BG473" t="e">
            <v>#N/A</v>
          </cell>
          <cell r="BH473"/>
          <cell r="BI473" t="e">
            <v>#N/A</v>
          </cell>
          <cell r="BJ473"/>
          <cell r="BK473" t="e">
            <v>#N/A</v>
          </cell>
          <cell r="BL473"/>
          <cell r="BM473" t="e">
            <v>#N/A</v>
          </cell>
          <cell r="BN473"/>
          <cell r="BO473" t="e">
            <v>#N/A</v>
          </cell>
          <cell r="BP473"/>
          <cell r="BQ473" t="e">
            <v>#N/A</v>
          </cell>
          <cell r="BR473"/>
          <cell r="BS473" t="e">
            <v>#N/A</v>
          </cell>
          <cell r="BT473"/>
          <cell r="BU473" t="e">
            <v>#N/A</v>
          </cell>
          <cell r="BV473"/>
          <cell r="BW473" t="e">
            <v>#N/A</v>
          </cell>
          <cell r="BX473"/>
          <cell r="BY473" t="e">
            <v>#N/A</v>
          </cell>
          <cell r="BZ473"/>
          <cell r="CA473" t="e">
            <v>#N/A</v>
          </cell>
          <cell r="CB473"/>
          <cell r="CC473" t="e">
            <v>#N/A</v>
          </cell>
          <cell r="CD473"/>
          <cell r="CE473" t="e">
            <v>#N/A</v>
          </cell>
          <cell r="CF473">
            <v>0</v>
          </cell>
          <cell r="CG473">
            <v>0</v>
          </cell>
          <cell r="CH473" t="e">
            <v>#VALUE!</v>
          </cell>
          <cell r="CI473">
            <v>0</v>
          </cell>
        </row>
        <row r="474">
          <cell r="A474">
            <v>472</v>
          </cell>
          <cell r="B474">
            <v>0</v>
          </cell>
          <cell r="C474" t="str">
            <v>県単事業</v>
          </cell>
          <cell r="D474"/>
          <cell r="E474"/>
          <cell r="F474">
            <v>0</v>
          </cell>
          <cell r="G474"/>
          <cell r="H474"/>
          <cell r="I474" t="str">
            <v>明治33年1月0日まで</v>
          </cell>
          <cell r="J474" t="str">
            <v>有</v>
          </cell>
          <cell r="K474"/>
          <cell r="L474"/>
          <cell r="M474"/>
          <cell r="N474" t="str">
            <v>明治33年1月0日</v>
          </cell>
          <cell r="O474" t="str">
            <v>()</v>
          </cell>
          <cell r="P474">
            <v>0</v>
          </cell>
          <cell r="Q474" t="str">
            <v>契約金額の100分の5以上の契約保証金を納付</v>
          </cell>
          <cell r="R474">
            <v>0</v>
          </cell>
          <cell r="S474">
            <v>0</v>
          </cell>
          <cell r="T474"/>
          <cell r="U474" t="str">
            <v>明治33年1月0日</v>
          </cell>
          <cell r="V474"/>
          <cell r="W474" t="e">
            <v>#N/A</v>
          </cell>
          <cell r="X474"/>
          <cell r="Y474" t="e">
            <v>#N/A</v>
          </cell>
          <cell r="Z474"/>
          <cell r="AA474" t="e">
            <v>#N/A</v>
          </cell>
          <cell r="AB474"/>
          <cell r="AC474" t="e">
            <v>#N/A</v>
          </cell>
          <cell r="AD474"/>
          <cell r="AE474" t="e">
            <v>#N/A</v>
          </cell>
          <cell r="AF474"/>
          <cell r="AG474" t="e">
            <v>#N/A</v>
          </cell>
          <cell r="AH474"/>
          <cell r="AI474" t="e">
            <v>#N/A</v>
          </cell>
          <cell r="AJ474"/>
          <cell r="AK474" t="e">
            <v>#N/A</v>
          </cell>
          <cell r="AL474"/>
          <cell r="AM474" t="e">
            <v>#N/A</v>
          </cell>
          <cell r="AN474"/>
          <cell r="AO474" t="e">
            <v>#N/A</v>
          </cell>
          <cell r="AP474"/>
          <cell r="AQ474" t="e">
            <v>#N/A</v>
          </cell>
          <cell r="AR474"/>
          <cell r="AS474" t="e">
            <v>#N/A</v>
          </cell>
          <cell r="AT474"/>
          <cell r="AU474" t="e">
            <v>#N/A</v>
          </cell>
          <cell r="AV474"/>
          <cell r="AW474" t="e">
            <v>#N/A</v>
          </cell>
          <cell r="AX474"/>
          <cell r="AY474" t="e">
            <v>#N/A</v>
          </cell>
          <cell r="AZ474" t="str">
            <v>明治33年1月0日</v>
          </cell>
          <cell r="BA474">
            <v>0</v>
          </cell>
          <cell r="BB474"/>
          <cell r="BC474" t="e">
            <v>#N/A</v>
          </cell>
          <cell r="BD474"/>
          <cell r="BE474" t="e">
            <v>#N/A</v>
          </cell>
          <cell r="BF474"/>
          <cell r="BG474" t="e">
            <v>#N/A</v>
          </cell>
          <cell r="BH474"/>
          <cell r="BI474" t="e">
            <v>#N/A</v>
          </cell>
          <cell r="BJ474"/>
          <cell r="BK474" t="e">
            <v>#N/A</v>
          </cell>
          <cell r="BL474"/>
          <cell r="BM474" t="e">
            <v>#N/A</v>
          </cell>
          <cell r="BN474"/>
          <cell r="BO474" t="e">
            <v>#N/A</v>
          </cell>
          <cell r="BP474"/>
          <cell r="BQ474" t="e">
            <v>#N/A</v>
          </cell>
          <cell r="BR474"/>
          <cell r="BS474" t="e">
            <v>#N/A</v>
          </cell>
          <cell r="BT474"/>
          <cell r="BU474" t="e">
            <v>#N/A</v>
          </cell>
          <cell r="BV474"/>
          <cell r="BW474" t="e">
            <v>#N/A</v>
          </cell>
          <cell r="BX474"/>
          <cell r="BY474" t="e">
            <v>#N/A</v>
          </cell>
          <cell r="BZ474"/>
          <cell r="CA474" t="e">
            <v>#N/A</v>
          </cell>
          <cell r="CB474"/>
          <cell r="CC474" t="e">
            <v>#N/A</v>
          </cell>
          <cell r="CD474"/>
          <cell r="CE474" t="e">
            <v>#N/A</v>
          </cell>
          <cell r="CF474">
            <v>0</v>
          </cell>
          <cell r="CG474">
            <v>0</v>
          </cell>
          <cell r="CH474" t="e">
            <v>#VALUE!</v>
          </cell>
          <cell r="CI474">
            <v>0</v>
          </cell>
        </row>
        <row r="475">
          <cell r="A475">
            <v>473</v>
          </cell>
          <cell r="B475">
            <v>0</v>
          </cell>
          <cell r="C475" t="str">
            <v>県単事業</v>
          </cell>
          <cell r="D475"/>
          <cell r="E475"/>
          <cell r="F475">
            <v>0</v>
          </cell>
          <cell r="G475"/>
          <cell r="H475"/>
          <cell r="I475" t="str">
            <v>明治33年1月0日まで</v>
          </cell>
          <cell r="J475" t="str">
            <v>有</v>
          </cell>
          <cell r="K475"/>
          <cell r="L475"/>
          <cell r="M475"/>
          <cell r="N475" t="str">
            <v>明治33年1月0日</v>
          </cell>
          <cell r="O475" t="str">
            <v>()</v>
          </cell>
          <cell r="P475">
            <v>0</v>
          </cell>
          <cell r="Q475" t="str">
            <v>契約金額の100分の5以上の契約保証金を納付</v>
          </cell>
          <cell r="R475">
            <v>0</v>
          </cell>
          <cell r="S475">
            <v>0</v>
          </cell>
          <cell r="T475"/>
          <cell r="U475" t="str">
            <v>明治33年1月0日</v>
          </cell>
          <cell r="V475"/>
          <cell r="W475" t="e">
            <v>#N/A</v>
          </cell>
          <cell r="X475"/>
          <cell r="Y475" t="e">
            <v>#N/A</v>
          </cell>
          <cell r="Z475"/>
          <cell r="AA475" t="e">
            <v>#N/A</v>
          </cell>
          <cell r="AB475"/>
          <cell r="AC475" t="e">
            <v>#N/A</v>
          </cell>
          <cell r="AD475"/>
          <cell r="AE475" t="e">
            <v>#N/A</v>
          </cell>
          <cell r="AF475"/>
          <cell r="AG475" t="e">
            <v>#N/A</v>
          </cell>
          <cell r="AH475"/>
          <cell r="AI475" t="e">
            <v>#N/A</v>
          </cell>
          <cell r="AJ475"/>
          <cell r="AK475" t="e">
            <v>#N/A</v>
          </cell>
          <cell r="AL475"/>
          <cell r="AM475" t="e">
            <v>#N/A</v>
          </cell>
          <cell r="AN475"/>
          <cell r="AO475" t="e">
            <v>#N/A</v>
          </cell>
          <cell r="AP475"/>
          <cell r="AQ475" t="e">
            <v>#N/A</v>
          </cell>
          <cell r="AR475"/>
          <cell r="AS475" t="e">
            <v>#N/A</v>
          </cell>
          <cell r="AT475"/>
          <cell r="AU475" t="e">
            <v>#N/A</v>
          </cell>
          <cell r="AV475"/>
          <cell r="AW475" t="e">
            <v>#N/A</v>
          </cell>
          <cell r="AX475"/>
          <cell r="AY475" t="e">
            <v>#N/A</v>
          </cell>
          <cell r="AZ475" t="str">
            <v>明治33年1月0日</v>
          </cell>
          <cell r="BA475">
            <v>0</v>
          </cell>
          <cell r="BB475"/>
          <cell r="BC475" t="e">
            <v>#N/A</v>
          </cell>
          <cell r="BD475"/>
          <cell r="BE475" t="e">
            <v>#N/A</v>
          </cell>
          <cell r="BF475"/>
          <cell r="BG475" t="e">
            <v>#N/A</v>
          </cell>
          <cell r="BH475"/>
          <cell r="BI475" t="e">
            <v>#N/A</v>
          </cell>
          <cell r="BJ475"/>
          <cell r="BK475" t="e">
            <v>#N/A</v>
          </cell>
          <cell r="BL475"/>
          <cell r="BM475" t="e">
            <v>#N/A</v>
          </cell>
          <cell r="BN475"/>
          <cell r="BO475" t="e">
            <v>#N/A</v>
          </cell>
          <cell r="BP475"/>
          <cell r="BQ475" t="e">
            <v>#N/A</v>
          </cell>
          <cell r="BR475"/>
          <cell r="BS475" t="e">
            <v>#N/A</v>
          </cell>
          <cell r="BT475"/>
          <cell r="BU475" t="e">
            <v>#N/A</v>
          </cell>
          <cell r="BV475"/>
          <cell r="BW475" t="e">
            <v>#N/A</v>
          </cell>
          <cell r="BX475"/>
          <cell r="BY475" t="e">
            <v>#N/A</v>
          </cell>
          <cell r="BZ475"/>
          <cell r="CA475" t="e">
            <v>#N/A</v>
          </cell>
          <cell r="CB475"/>
          <cell r="CC475" t="e">
            <v>#N/A</v>
          </cell>
          <cell r="CD475"/>
          <cell r="CE475" t="e">
            <v>#N/A</v>
          </cell>
          <cell r="CF475">
            <v>0</v>
          </cell>
          <cell r="CG475">
            <v>0</v>
          </cell>
          <cell r="CH475" t="e">
            <v>#VALUE!</v>
          </cell>
          <cell r="CI475">
            <v>0</v>
          </cell>
        </row>
        <row r="476">
          <cell r="A476">
            <v>474</v>
          </cell>
          <cell r="B476">
            <v>0</v>
          </cell>
          <cell r="C476" t="str">
            <v>県単事業</v>
          </cell>
          <cell r="D476"/>
          <cell r="E476"/>
          <cell r="F476">
            <v>0</v>
          </cell>
          <cell r="G476"/>
          <cell r="H476"/>
          <cell r="I476" t="str">
            <v>明治33年1月0日まで</v>
          </cell>
          <cell r="J476" t="str">
            <v>有</v>
          </cell>
          <cell r="K476"/>
          <cell r="L476"/>
          <cell r="M476"/>
          <cell r="N476" t="str">
            <v>明治33年1月0日</v>
          </cell>
          <cell r="O476" t="str">
            <v>()</v>
          </cell>
          <cell r="P476">
            <v>0</v>
          </cell>
          <cell r="Q476" t="str">
            <v>契約金額の100分の5以上の契約保証金を納付</v>
          </cell>
          <cell r="R476">
            <v>0</v>
          </cell>
          <cell r="S476">
            <v>0</v>
          </cell>
          <cell r="T476"/>
          <cell r="U476" t="str">
            <v>明治33年1月0日</v>
          </cell>
          <cell r="V476"/>
          <cell r="W476" t="e">
            <v>#N/A</v>
          </cell>
          <cell r="X476"/>
          <cell r="Y476" t="e">
            <v>#N/A</v>
          </cell>
          <cell r="Z476"/>
          <cell r="AA476" t="e">
            <v>#N/A</v>
          </cell>
          <cell r="AB476"/>
          <cell r="AC476" t="e">
            <v>#N/A</v>
          </cell>
          <cell r="AD476"/>
          <cell r="AE476" t="e">
            <v>#N/A</v>
          </cell>
          <cell r="AF476"/>
          <cell r="AG476" t="e">
            <v>#N/A</v>
          </cell>
          <cell r="AH476"/>
          <cell r="AI476" t="e">
            <v>#N/A</v>
          </cell>
          <cell r="AJ476"/>
          <cell r="AK476" t="e">
            <v>#N/A</v>
          </cell>
          <cell r="AL476"/>
          <cell r="AM476" t="e">
            <v>#N/A</v>
          </cell>
          <cell r="AN476"/>
          <cell r="AO476" t="e">
            <v>#N/A</v>
          </cell>
          <cell r="AP476"/>
          <cell r="AQ476" t="e">
            <v>#N/A</v>
          </cell>
          <cell r="AR476"/>
          <cell r="AS476" t="e">
            <v>#N/A</v>
          </cell>
          <cell r="AT476"/>
          <cell r="AU476" t="e">
            <v>#N/A</v>
          </cell>
          <cell r="AV476"/>
          <cell r="AW476" t="e">
            <v>#N/A</v>
          </cell>
          <cell r="AX476"/>
          <cell r="AY476" t="e">
            <v>#N/A</v>
          </cell>
          <cell r="AZ476" t="str">
            <v>明治33年1月0日</v>
          </cell>
          <cell r="BA476">
            <v>0</v>
          </cell>
          <cell r="BB476"/>
          <cell r="BC476" t="e">
            <v>#N/A</v>
          </cell>
          <cell r="BD476"/>
          <cell r="BE476" t="e">
            <v>#N/A</v>
          </cell>
          <cell r="BF476"/>
          <cell r="BG476" t="e">
            <v>#N/A</v>
          </cell>
          <cell r="BH476"/>
          <cell r="BI476" t="e">
            <v>#N/A</v>
          </cell>
          <cell r="BJ476"/>
          <cell r="BK476" t="e">
            <v>#N/A</v>
          </cell>
          <cell r="BL476"/>
          <cell r="BM476" t="e">
            <v>#N/A</v>
          </cell>
          <cell r="BN476"/>
          <cell r="BO476" t="e">
            <v>#N/A</v>
          </cell>
          <cell r="BP476"/>
          <cell r="BQ476" t="e">
            <v>#N/A</v>
          </cell>
          <cell r="BR476"/>
          <cell r="BS476" t="e">
            <v>#N/A</v>
          </cell>
          <cell r="BT476"/>
          <cell r="BU476" t="e">
            <v>#N/A</v>
          </cell>
          <cell r="BV476"/>
          <cell r="BW476" t="e">
            <v>#N/A</v>
          </cell>
          <cell r="BX476"/>
          <cell r="BY476" t="e">
            <v>#N/A</v>
          </cell>
          <cell r="BZ476"/>
          <cell r="CA476" t="e">
            <v>#N/A</v>
          </cell>
          <cell r="CB476"/>
          <cell r="CC476" t="e">
            <v>#N/A</v>
          </cell>
          <cell r="CD476"/>
          <cell r="CE476" t="e">
            <v>#N/A</v>
          </cell>
          <cell r="CF476">
            <v>0</v>
          </cell>
          <cell r="CG476">
            <v>0</v>
          </cell>
          <cell r="CH476" t="e">
            <v>#VALUE!</v>
          </cell>
          <cell r="CI476">
            <v>0</v>
          </cell>
        </row>
        <row r="477">
          <cell r="A477">
            <v>475</v>
          </cell>
          <cell r="B477">
            <v>0</v>
          </cell>
          <cell r="C477" t="str">
            <v>県単事業</v>
          </cell>
          <cell r="D477"/>
          <cell r="E477"/>
          <cell r="F477">
            <v>0</v>
          </cell>
          <cell r="G477"/>
          <cell r="H477"/>
          <cell r="I477" t="str">
            <v>明治33年1月0日まで</v>
          </cell>
          <cell r="J477" t="str">
            <v>有</v>
          </cell>
          <cell r="K477"/>
          <cell r="L477"/>
          <cell r="M477"/>
          <cell r="N477" t="str">
            <v>明治33年1月0日</v>
          </cell>
          <cell r="O477" t="str">
            <v>()</v>
          </cell>
          <cell r="P477">
            <v>0</v>
          </cell>
          <cell r="Q477" t="str">
            <v>契約金額の100分の5以上の契約保証金を納付</v>
          </cell>
          <cell r="R477">
            <v>0</v>
          </cell>
          <cell r="S477">
            <v>0</v>
          </cell>
          <cell r="T477"/>
          <cell r="U477" t="str">
            <v>明治33年1月0日</v>
          </cell>
          <cell r="V477"/>
          <cell r="W477" t="e">
            <v>#N/A</v>
          </cell>
          <cell r="X477"/>
          <cell r="Y477" t="e">
            <v>#N/A</v>
          </cell>
          <cell r="Z477"/>
          <cell r="AA477" t="e">
            <v>#N/A</v>
          </cell>
          <cell r="AB477"/>
          <cell r="AC477" t="e">
            <v>#N/A</v>
          </cell>
          <cell r="AD477"/>
          <cell r="AE477" t="e">
            <v>#N/A</v>
          </cell>
          <cell r="AF477"/>
          <cell r="AG477" t="e">
            <v>#N/A</v>
          </cell>
          <cell r="AH477"/>
          <cell r="AI477" t="e">
            <v>#N/A</v>
          </cell>
          <cell r="AJ477"/>
          <cell r="AK477" t="e">
            <v>#N/A</v>
          </cell>
          <cell r="AL477"/>
          <cell r="AM477" t="e">
            <v>#N/A</v>
          </cell>
          <cell r="AN477"/>
          <cell r="AO477" t="e">
            <v>#N/A</v>
          </cell>
          <cell r="AP477"/>
          <cell r="AQ477" t="e">
            <v>#N/A</v>
          </cell>
          <cell r="AR477"/>
          <cell r="AS477" t="e">
            <v>#N/A</v>
          </cell>
          <cell r="AT477"/>
          <cell r="AU477" t="e">
            <v>#N/A</v>
          </cell>
          <cell r="AV477"/>
          <cell r="AW477" t="e">
            <v>#N/A</v>
          </cell>
          <cell r="AX477"/>
          <cell r="AY477" t="e">
            <v>#N/A</v>
          </cell>
          <cell r="AZ477" t="str">
            <v>明治33年1月0日</v>
          </cell>
          <cell r="BA477">
            <v>0</v>
          </cell>
          <cell r="BB477"/>
          <cell r="BC477" t="e">
            <v>#N/A</v>
          </cell>
          <cell r="BD477"/>
          <cell r="BE477" t="e">
            <v>#N/A</v>
          </cell>
          <cell r="BF477"/>
          <cell r="BG477" t="e">
            <v>#N/A</v>
          </cell>
          <cell r="BH477"/>
          <cell r="BI477" t="e">
            <v>#N/A</v>
          </cell>
          <cell r="BJ477"/>
          <cell r="BK477" t="e">
            <v>#N/A</v>
          </cell>
          <cell r="BL477"/>
          <cell r="BM477" t="e">
            <v>#N/A</v>
          </cell>
          <cell r="BN477"/>
          <cell r="BO477" t="e">
            <v>#N/A</v>
          </cell>
          <cell r="BP477"/>
          <cell r="BQ477" t="e">
            <v>#N/A</v>
          </cell>
          <cell r="BR477"/>
          <cell r="BS477" t="e">
            <v>#N/A</v>
          </cell>
          <cell r="BT477"/>
          <cell r="BU477" t="e">
            <v>#N/A</v>
          </cell>
          <cell r="BV477"/>
          <cell r="BW477" t="e">
            <v>#N/A</v>
          </cell>
          <cell r="BX477"/>
          <cell r="BY477" t="e">
            <v>#N/A</v>
          </cell>
          <cell r="BZ477"/>
          <cell r="CA477" t="e">
            <v>#N/A</v>
          </cell>
          <cell r="CB477"/>
          <cell r="CC477" t="e">
            <v>#N/A</v>
          </cell>
          <cell r="CD477"/>
          <cell r="CE477" t="e">
            <v>#N/A</v>
          </cell>
          <cell r="CF477">
            <v>0</v>
          </cell>
          <cell r="CG477">
            <v>0</v>
          </cell>
          <cell r="CH477" t="e">
            <v>#VALUE!</v>
          </cell>
          <cell r="CI477">
            <v>0</v>
          </cell>
        </row>
        <row r="478">
          <cell r="A478">
            <v>476</v>
          </cell>
          <cell r="B478">
            <v>0</v>
          </cell>
          <cell r="C478" t="str">
            <v>県単事業</v>
          </cell>
          <cell r="D478"/>
          <cell r="E478"/>
          <cell r="F478">
            <v>0</v>
          </cell>
          <cell r="G478"/>
          <cell r="H478"/>
          <cell r="I478" t="str">
            <v>明治33年1月0日まで</v>
          </cell>
          <cell r="J478" t="str">
            <v>有</v>
          </cell>
          <cell r="K478"/>
          <cell r="L478"/>
          <cell r="M478"/>
          <cell r="N478" t="str">
            <v>明治33年1月0日</v>
          </cell>
          <cell r="O478" t="str">
            <v>()</v>
          </cell>
          <cell r="P478">
            <v>0</v>
          </cell>
          <cell r="Q478" t="str">
            <v>契約金額の100分の5以上の契約保証金を納付</v>
          </cell>
          <cell r="R478">
            <v>0</v>
          </cell>
          <cell r="S478">
            <v>0</v>
          </cell>
          <cell r="T478"/>
          <cell r="U478" t="str">
            <v>明治33年1月0日</v>
          </cell>
          <cell r="V478"/>
          <cell r="W478" t="e">
            <v>#N/A</v>
          </cell>
          <cell r="X478"/>
          <cell r="Y478" t="e">
            <v>#N/A</v>
          </cell>
          <cell r="Z478"/>
          <cell r="AA478" t="e">
            <v>#N/A</v>
          </cell>
          <cell r="AB478"/>
          <cell r="AC478" t="e">
            <v>#N/A</v>
          </cell>
          <cell r="AD478"/>
          <cell r="AE478" t="e">
            <v>#N/A</v>
          </cell>
          <cell r="AF478"/>
          <cell r="AG478" t="e">
            <v>#N/A</v>
          </cell>
          <cell r="AH478"/>
          <cell r="AI478" t="e">
            <v>#N/A</v>
          </cell>
          <cell r="AJ478"/>
          <cell r="AK478" t="e">
            <v>#N/A</v>
          </cell>
          <cell r="AL478"/>
          <cell r="AM478" t="e">
            <v>#N/A</v>
          </cell>
          <cell r="AN478"/>
          <cell r="AO478" t="e">
            <v>#N/A</v>
          </cell>
          <cell r="AP478"/>
          <cell r="AQ478" t="e">
            <v>#N/A</v>
          </cell>
          <cell r="AR478"/>
          <cell r="AS478" t="e">
            <v>#N/A</v>
          </cell>
          <cell r="AT478"/>
          <cell r="AU478" t="e">
            <v>#N/A</v>
          </cell>
          <cell r="AV478"/>
          <cell r="AW478" t="e">
            <v>#N/A</v>
          </cell>
          <cell r="AX478"/>
          <cell r="AY478" t="e">
            <v>#N/A</v>
          </cell>
          <cell r="AZ478" t="str">
            <v>明治33年1月0日</v>
          </cell>
          <cell r="BA478">
            <v>0</v>
          </cell>
          <cell r="BB478"/>
          <cell r="BC478" t="e">
            <v>#N/A</v>
          </cell>
          <cell r="BD478"/>
          <cell r="BE478" t="e">
            <v>#N/A</v>
          </cell>
          <cell r="BF478"/>
          <cell r="BG478" t="e">
            <v>#N/A</v>
          </cell>
          <cell r="BH478"/>
          <cell r="BI478" t="e">
            <v>#N/A</v>
          </cell>
          <cell r="BJ478"/>
          <cell r="BK478" t="e">
            <v>#N/A</v>
          </cell>
          <cell r="BL478"/>
          <cell r="BM478" t="e">
            <v>#N/A</v>
          </cell>
          <cell r="BN478"/>
          <cell r="BO478" t="e">
            <v>#N/A</v>
          </cell>
          <cell r="BP478"/>
          <cell r="BQ478" t="e">
            <v>#N/A</v>
          </cell>
          <cell r="BR478"/>
          <cell r="BS478" t="e">
            <v>#N/A</v>
          </cell>
          <cell r="BT478"/>
          <cell r="BU478" t="e">
            <v>#N/A</v>
          </cell>
          <cell r="BV478"/>
          <cell r="BW478" t="e">
            <v>#N/A</v>
          </cell>
          <cell r="BX478"/>
          <cell r="BY478" t="e">
            <v>#N/A</v>
          </cell>
          <cell r="BZ478"/>
          <cell r="CA478" t="e">
            <v>#N/A</v>
          </cell>
          <cell r="CB478"/>
          <cell r="CC478" t="e">
            <v>#N/A</v>
          </cell>
          <cell r="CD478"/>
          <cell r="CE478" t="e">
            <v>#N/A</v>
          </cell>
          <cell r="CF478">
            <v>0</v>
          </cell>
          <cell r="CG478">
            <v>0</v>
          </cell>
          <cell r="CH478" t="e">
            <v>#VALUE!</v>
          </cell>
          <cell r="CI478">
            <v>0</v>
          </cell>
        </row>
        <row r="479">
          <cell r="A479">
            <v>477</v>
          </cell>
          <cell r="B479">
            <v>0</v>
          </cell>
          <cell r="C479" t="str">
            <v>県単事業</v>
          </cell>
          <cell r="D479"/>
          <cell r="E479"/>
          <cell r="F479">
            <v>0</v>
          </cell>
          <cell r="G479"/>
          <cell r="H479"/>
          <cell r="I479" t="str">
            <v>明治33年1月0日まで</v>
          </cell>
          <cell r="J479" t="str">
            <v>有</v>
          </cell>
          <cell r="K479"/>
          <cell r="L479"/>
          <cell r="M479"/>
          <cell r="N479" t="str">
            <v>明治33年1月0日</v>
          </cell>
          <cell r="O479" t="str">
            <v>()</v>
          </cell>
          <cell r="P479">
            <v>0</v>
          </cell>
          <cell r="Q479" t="str">
            <v>契約金額の100分の5以上の契約保証金を納付</v>
          </cell>
          <cell r="R479">
            <v>0</v>
          </cell>
          <cell r="S479">
            <v>0</v>
          </cell>
          <cell r="T479"/>
          <cell r="U479" t="str">
            <v>明治33年1月0日</v>
          </cell>
          <cell r="V479"/>
          <cell r="W479" t="e">
            <v>#N/A</v>
          </cell>
          <cell r="X479"/>
          <cell r="Y479" t="e">
            <v>#N/A</v>
          </cell>
          <cell r="Z479"/>
          <cell r="AA479" t="e">
            <v>#N/A</v>
          </cell>
          <cell r="AB479"/>
          <cell r="AC479" t="e">
            <v>#N/A</v>
          </cell>
          <cell r="AD479"/>
          <cell r="AE479" t="e">
            <v>#N/A</v>
          </cell>
          <cell r="AF479"/>
          <cell r="AG479" t="e">
            <v>#N/A</v>
          </cell>
          <cell r="AH479"/>
          <cell r="AI479" t="e">
            <v>#N/A</v>
          </cell>
          <cell r="AJ479"/>
          <cell r="AK479" t="e">
            <v>#N/A</v>
          </cell>
          <cell r="AL479"/>
          <cell r="AM479" t="e">
            <v>#N/A</v>
          </cell>
          <cell r="AN479"/>
          <cell r="AO479" t="e">
            <v>#N/A</v>
          </cell>
          <cell r="AP479"/>
          <cell r="AQ479" t="e">
            <v>#N/A</v>
          </cell>
          <cell r="AR479"/>
          <cell r="AS479" t="e">
            <v>#N/A</v>
          </cell>
          <cell r="AT479"/>
          <cell r="AU479" t="e">
            <v>#N/A</v>
          </cell>
          <cell r="AV479"/>
          <cell r="AW479" t="e">
            <v>#N/A</v>
          </cell>
          <cell r="AX479"/>
          <cell r="AY479" t="e">
            <v>#N/A</v>
          </cell>
          <cell r="AZ479" t="str">
            <v>明治33年1月0日</v>
          </cell>
          <cell r="BA479">
            <v>0</v>
          </cell>
          <cell r="BB479"/>
          <cell r="BC479" t="e">
            <v>#N/A</v>
          </cell>
          <cell r="BD479"/>
          <cell r="BE479" t="e">
            <v>#N/A</v>
          </cell>
          <cell r="BF479"/>
          <cell r="BG479" t="e">
            <v>#N/A</v>
          </cell>
          <cell r="BH479"/>
          <cell r="BI479" t="e">
            <v>#N/A</v>
          </cell>
          <cell r="BJ479"/>
          <cell r="BK479" t="e">
            <v>#N/A</v>
          </cell>
          <cell r="BL479"/>
          <cell r="BM479" t="e">
            <v>#N/A</v>
          </cell>
          <cell r="BN479"/>
          <cell r="BO479" t="e">
            <v>#N/A</v>
          </cell>
          <cell r="BP479"/>
          <cell r="BQ479" t="e">
            <v>#N/A</v>
          </cell>
          <cell r="BR479"/>
          <cell r="BS479" t="e">
            <v>#N/A</v>
          </cell>
          <cell r="BT479"/>
          <cell r="BU479" t="e">
            <v>#N/A</v>
          </cell>
          <cell r="BV479"/>
          <cell r="BW479" t="e">
            <v>#N/A</v>
          </cell>
          <cell r="BX479"/>
          <cell r="BY479" t="e">
            <v>#N/A</v>
          </cell>
          <cell r="BZ479"/>
          <cell r="CA479" t="e">
            <v>#N/A</v>
          </cell>
          <cell r="CB479"/>
          <cell r="CC479" t="e">
            <v>#N/A</v>
          </cell>
          <cell r="CD479"/>
          <cell r="CE479" t="e">
            <v>#N/A</v>
          </cell>
          <cell r="CF479">
            <v>0</v>
          </cell>
          <cell r="CG479">
            <v>0</v>
          </cell>
          <cell r="CH479" t="e">
            <v>#VALUE!</v>
          </cell>
          <cell r="CI479">
            <v>0</v>
          </cell>
        </row>
        <row r="480">
          <cell r="A480">
            <v>478</v>
          </cell>
          <cell r="B480">
            <v>0</v>
          </cell>
          <cell r="C480" t="str">
            <v>県単事業</v>
          </cell>
          <cell r="D480"/>
          <cell r="E480"/>
          <cell r="F480">
            <v>0</v>
          </cell>
          <cell r="G480"/>
          <cell r="H480"/>
          <cell r="I480" t="str">
            <v>明治33年1月0日まで</v>
          </cell>
          <cell r="J480" t="str">
            <v>有</v>
          </cell>
          <cell r="K480"/>
          <cell r="L480"/>
          <cell r="M480"/>
          <cell r="N480" t="str">
            <v>明治33年1月0日</v>
          </cell>
          <cell r="O480" t="str">
            <v>()</v>
          </cell>
          <cell r="P480">
            <v>0</v>
          </cell>
          <cell r="Q480" t="str">
            <v>契約金額の100分の5以上の契約保証金を納付</v>
          </cell>
          <cell r="R480">
            <v>0</v>
          </cell>
          <cell r="S480">
            <v>0</v>
          </cell>
          <cell r="T480"/>
          <cell r="U480" t="str">
            <v>明治33年1月0日</v>
          </cell>
          <cell r="V480"/>
          <cell r="W480" t="e">
            <v>#N/A</v>
          </cell>
          <cell r="X480"/>
          <cell r="Y480" t="e">
            <v>#N/A</v>
          </cell>
          <cell r="Z480"/>
          <cell r="AA480" t="e">
            <v>#N/A</v>
          </cell>
          <cell r="AB480"/>
          <cell r="AC480" t="e">
            <v>#N/A</v>
          </cell>
          <cell r="AD480"/>
          <cell r="AE480" t="e">
            <v>#N/A</v>
          </cell>
          <cell r="AF480"/>
          <cell r="AG480" t="e">
            <v>#N/A</v>
          </cell>
          <cell r="AH480"/>
          <cell r="AI480" t="e">
            <v>#N/A</v>
          </cell>
          <cell r="AJ480"/>
          <cell r="AK480" t="e">
            <v>#N/A</v>
          </cell>
          <cell r="AL480"/>
          <cell r="AM480" t="e">
            <v>#N/A</v>
          </cell>
          <cell r="AN480"/>
          <cell r="AO480" t="e">
            <v>#N/A</v>
          </cell>
          <cell r="AP480"/>
          <cell r="AQ480" t="e">
            <v>#N/A</v>
          </cell>
          <cell r="AR480"/>
          <cell r="AS480" t="e">
            <v>#N/A</v>
          </cell>
          <cell r="AT480"/>
          <cell r="AU480" t="e">
            <v>#N/A</v>
          </cell>
          <cell r="AV480"/>
          <cell r="AW480" t="e">
            <v>#N/A</v>
          </cell>
          <cell r="AX480"/>
          <cell r="AY480" t="e">
            <v>#N/A</v>
          </cell>
          <cell r="AZ480" t="str">
            <v>明治33年1月0日</v>
          </cell>
          <cell r="BA480">
            <v>0</v>
          </cell>
          <cell r="BB480"/>
          <cell r="BC480" t="e">
            <v>#N/A</v>
          </cell>
          <cell r="BD480"/>
          <cell r="BE480" t="e">
            <v>#N/A</v>
          </cell>
          <cell r="BF480"/>
          <cell r="BG480" t="e">
            <v>#N/A</v>
          </cell>
          <cell r="BH480"/>
          <cell r="BI480" t="e">
            <v>#N/A</v>
          </cell>
          <cell r="BJ480"/>
          <cell r="BK480" t="e">
            <v>#N/A</v>
          </cell>
          <cell r="BL480"/>
          <cell r="BM480" t="e">
            <v>#N/A</v>
          </cell>
          <cell r="BN480"/>
          <cell r="BO480" t="e">
            <v>#N/A</v>
          </cell>
          <cell r="BP480"/>
          <cell r="BQ480" t="e">
            <v>#N/A</v>
          </cell>
          <cell r="BR480"/>
          <cell r="BS480" t="e">
            <v>#N/A</v>
          </cell>
          <cell r="BT480"/>
          <cell r="BU480" t="e">
            <v>#N/A</v>
          </cell>
          <cell r="BV480"/>
          <cell r="BW480" t="e">
            <v>#N/A</v>
          </cell>
          <cell r="BX480"/>
          <cell r="BY480" t="e">
            <v>#N/A</v>
          </cell>
          <cell r="BZ480"/>
          <cell r="CA480" t="e">
            <v>#N/A</v>
          </cell>
          <cell r="CB480"/>
          <cell r="CC480" t="e">
            <v>#N/A</v>
          </cell>
          <cell r="CD480"/>
          <cell r="CE480" t="e">
            <v>#N/A</v>
          </cell>
          <cell r="CF480">
            <v>0</v>
          </cell>
          <cell r="CG480">
            <v>0</v>
          </cell>
          <cell r="CH480" t="e">
            <v>#VALUE!</v>
          </cell>
          <cell r="CI480">
            <v>0</v>
          </cell>
        </row>
        <row r="481">
          <cell r="A481">
            <v>479</v>
          </cell>
          <cell r="B481">
            <v>0</v>
          </cell>
          <cell r="C481" t="str">
            <v>県単事業</v>
          </cell>
          <cell r="D481"/>
          <cell r="E481"/>
          <cell r="F481">
            <v>0</v>
          </cell>
          <cell r="G481"/>
          <cell r="H481"/>
          <cell r="I481" t="str">
            <v>明治33年1月0日まで</v>
          </cell>
          <cell r="J481" t="str">
            <v>有</v>
          </cell>
          <cell r="K481"/>
          <cell r="L481"/>
          <cell r="M481"/>
          <cell r="N481" t="str">
            <v>明治33年1月0日</v>
          </cell>
          <cell r="O481" t="str">
            <v>()</v>
          </cell>
          <cell r="P481">
            <v>0</v>
          </cell>
          <cell r="Q481" t="str">
            <v>契約金額の100分の5以上の契約保証金を納付</v>
          </cell>
          <cell r="R481">
            <v>0</v>
          </cell>
          <cell r="S481">
            <v>0</v>
          </cell>
          <cell r="T481"/>
          <cell r="U481" t="str">
            <v>明治33年1月0日</v>
          </cell>
          <cell r="V481"/>
          <cell r="W481" t="e">
            <v>#N/A</v>
          </cell>
          <cell r="X481"/>
          <cell r="Y481" t="e">
            <v>#N/A</v>
          </cell>
          <cell r="Z481"/>
          <cell r="AA481" t="e">
            <v>#N/A</v>
          </cell>
          <cell r="AB481"/>
          <cell r="AC481" t="e">
            <v>#N/A</v>
          </cell>
          <cell r="AD481"/>
          <cell r="AE481" t="e">
            <v>#N/A</v>
          </cell>
          <cell r="AF481"/>
          <cell r="AG481" t="e">
            <v>#N/A</v>
          </cell>
          <cell r="AH481"/>
          <cell r="AI481" t="e">
            <v>#N/A</v>
          </cell>
          <cell r="AJ481"/>
          <cell r="AK481" t="e">
            <v>#N/A</v>
          </cell>
          <cell r="AL481"/>
          <cell r="AM481" t="e">
            <v>#N/A</v>
          </cell>
          <cell r="AN481"/>
          <cell r="AO481" t="e">
            <v>#N/A</v>
          </cell>
          <cell r="AP481"/>
          <cell r="AQ481" t="e">
            <v>#N/A</v>
          </cell>
          <cell r="AR481"/>
          <cell r="AS481" t="e">
            <v>#N/A</v>
          </cell>
          <cell r="AT481"/>
          <cell r="AU481" t="e">
            <v>#N/A</v>
          </cell>
          <cell r="AV481"/>
          <cell r="AW481" t="e">
            <v>#N/A</v>
          </cell>
          <cell r="AX481"/>
          <cell r="AY481" t="e">
            <v>#N/A</v>
          </cell>
          <cell r="AZ481" t="str">
            <v>明治33年1月0日</v>
          </cell>
          <cell r="BA481">
            <v>0</v>
          </cell>
          <cell r="BB481"/>
          <cell r="BC481" t="e">
            <v>#N/A</v>
          </cell>
          <cell r="BD481"/>
          <cell r="BE481" t="e">
            <v>#N/A</v>
          </cell>
          <cell r="BF481"/>
          <cell r="BG481" t="e">
            <v>#N/A</v>
          </cell>
          <cell r="BH481"/>
          <cell r="BI481" t="e">
            <v>#N/A</v>
          </cell>
          <cell r="BJ481"/>
          <cell r="BK481" t="e">
            <v>#N/A</v>
          </cell>
          <cell r="BL481"/>
          <cell r="BM481" t="e">
            <v>#N/A</v>
          </cell>
          <cell r="BN481"/>
          <cell r="BO481" t="e">
            <v>#N/A</v>
          </cell>
          <cell r="BP481"/>
          <cell r="BQ481" t="e">
            <v>#N/A</v>
          </cell>
          <cell r="BR481"/>
          <cell r="BS481" t="e">
            <v>#N/A</v>
          </cell>
          <cell r="BT481"/>
          <cell r="BU481" t="e">
            <v>#N/A</v>
          </cell>
          <cell r="BV481"/>
          <cell r="BW481" t="e">
            <v>#N/A</v>
          </cell>
          <cell r="BX481"/>
          <cell r="BY481" t="e">
            <v>#N/A</v>
          </cell>
          <cell r="BZ481"/>
          <cell r="CA481" t="e">
            <v>#N/A</v>
          </cell>
          <cell r="CB481"/>
          <cell r="CC481" t="e">
            <v>#N/A</v>
          </cell>
          <cell r="CD481"/>
          <cell r="CE481" t="e">
            <v>#N/A</v>
          </cell>
          <cell r="CF481">
            <v>0</v>
          </cell>
          <cell r="CG481">
            <v>0</v>
          </cell>
          <cell r="CH481" t="e">
            <v>#VALUE!</v>
          </cell>
          <cell r="CI481">
            <v>0</v>
          </cell>
        </row>
        <row r="482">
          <cell r="A482">
            <v>480</v>
          </cell>
          <cell r="B482">
            <v>0</v>
          </cell>
          <cell r="C482" t="str">
            <v>県単事業</v>
          </cell>
          <cell r="D482"/>
          <cell r="E482"/>
          <cell r="F482">
            <v>0</v>
          </cell>
          <cell r="G482"/>
          <cell r="H482"/>
          <cell r="I482" t="str">
            <v>明治33年1月0日まで</v>
          </cell>
          <cell r="J482" t="str">
            <v>有</v>
          </cell>
          <cell r="K482"/>
          <cell r="L482"/>
          <cell r="M482"/>
          <cell r="N482" t="str">
            <v>明治33年1月0日</v>
          </cell>
          <cell r="O482" t="str">
            <v>()</v>
          </cell>
          <cell r="P482">
            <v>0</v>
          </cell>
          <cell r="Q482" t="str">
            <v>契約金額の100分の5以上の契約保証金を納付</v>
          </cell>
          <cell r="R482">
            <v>0</v>
          </cell>
          <cell r="S482">
            <v>0</v>
          </cell>
          <cell r="T482"/>
          <cell r="U482" t="str">
            <v>明治33年1月0日</v>
          </cell>
          <cell r="V482"/>
          <cell r="W482" t="e">
            <v>#N/A</v>
          </cell>
          <cell r="X482"/>
          <cell r="Y482" t="e">
            <v>#N/A</v>
          </cell>
          <cell r="Z482"/>
          <cell r="AA482" t="e">
            <v>#N/A</v>
          </cell>
          <cell r="AB482"/>
          <cell r="AC482" t="e">
            <v>#N/A</v>
          </cell>
          <cell r="AD482"/>
          <cell r="AE482" t="e">
            <v>#N/A</v>
          </cell>
          <cell r="AF482"/>
          <cell r="AG482" t="e">
            <v>#N/A</v>
          </cell>
          <cell r="AH482"/>
          <cell r="AI482" t="e">
            <v>#N/A</v>
          </cell>
          <cell r="AJ482"/>
          <cell r="AK482" t="e">
            <v>#N/A</v>
          </cell>
          <cell r="AL482"/>
          <cell r="AM482" t="e">
            <v>#N/A</v>
          </cell>
          <cell r="AN482"/>
          <cell r="AO482" t="e">
            <v>#N/A</v>
          </cell>
          <cell r="AP482"/>
          <cell r="AQ482" t="e">
            <v>#N/A</v>
          </cell>
          <cell r="AR482"/>
          <cell r="AS482" t="e">
            <v>#N/A</v>
          </cell>
          <cell r="AT482"/>
          <cell r="AU482" t="e">
            <v>#N/A</v>
          </cell>
          <cell r="AV482"/>
          <cell r="AW482" t="e">
            <v>#N/A</v>
          </cell>
          <cell r="AX482"/>
          <cell r="AY482" t="e">
            <v>#N/A</v>
          </cell>
          <cell r="AZ482" t="str">
            <v>明治33年1月0日</v>
          </cell>
          <cell r="BA482">
            <v>0</v>
          </cell>
          <cell r="BB482"/>
          <cell r="BC482" t="e">
            <v>#N/A</v>
          </cell>
          <cell r="BD482"/>
          <cell r="BE482" t="e">
            <v>#N/A</v>
          </cell>
          <cell r="BF482"/>
          <cell r="BG482" t="e">
            <v>#N/A</v>
          </cell>
          <cell r="BH482"/>
          <cell r="BI482" t="e">
            <v>#N/A</v>
          </cell>
          <cell r="BJ482"/>
          <cell r="BK482" t="e">
            <v>#N/A</v>
          </cell>
          <cell r="BL482"/>
          <cell r="BM482" t="e">
            <v>#N/A</v>
          </cell>
          <cell r="BN482"/>
          <cell r="BO482" t="e">
            <v>#N/A</v>
          </cell>
          <cell r="BP482"/>
          <cell r="BQ482" t="e">
            <v>#N/A</v>
          </cell>
          <cell r="BR482"/>
          <cell r="BS482" t="e">
            <v>#N/A</v>
          </cell>
          <cell r="BT482"/>
          <cell r="BU482" t="e">
            <v>#N/A</v>
          </cell>
          <cell r="BV482"/>
          <cell r="BW482" t="e">
            <v>#N/A</v>
          </cell>
          <cell r="BX482"/>
          <cell r="BY482" t="e">
            <v>#N/A</v>
          </cell>
          <cell r="BZ482"/>
          <cell r="CA482" t="e">
            <v>#N/A</v>
          </cell>
          <cell r="CB482"/>
          <cell r="CC482" t="e">
            <v>#N/A</v>
          </cell>
          <cell r="CD482"/>
          <cell r="CE482" t="e">
            <v>#N/A</v>
          </cell>
          <cell r="CF482">
            <v>0</v>
          </cell>
          <cell r="CG482">
            <v>0</v>
          </cell>
          <cell r="CH482" t="e">
            <v>#VALUE!</v>
          </cell>
          <cell r="CI482">
            <v>0</v>
          </cell>
        </row>
        <row r="483">
          <cell r="A483">
            <v>481</v>
          </cell>
          <cell r="B483">
            <v>0</v>
          </cell>
          <cell r="C483" t="str">
            <v>県単事業</v>
          </cell>
          <cell r="D483"/>
          <cell r="E483"/>
          <cell r="F483">
            <v>0</v>
          </cell>
          <cell r="G483"/>
          <cell r="H483"/>
          <cell r="I483" t="str">
            <v>明治33年1月0日まで</v>
          </cell>
          <cell r="J483" t="str">
            <v>有</v>
          </cell>
          <cell r="K483"/>
          <cell r="L483"/>
          <cell r="M483"/>
          <cell r="N483" t="str">
            <v>明治33年1月0日</v>
          </cell>
          <cell r="O483" t="str">
            <v>()</v>
          </cell>
          <cell r="P483">
            <v>0</v>
          </cell>
          <cell r="Q483" t="str">
            <v>契約金額の100分の5以上の契約保証金を納付</v>
          </cell>
          <cell r="R483">
            <v>0</v>
          </cell>
          <cell r="S483">
            <v>0</v>
          </cell>
          <cell r="T483"/>
          <cell r="U483" t="str">
            <v>明治33年1月0日</v>
          </cell>
          <cell r="V483"/>
          <cell r="W483" t="e">
            <v>#N/A</v>
          </cell>
          <cell r="X483"/>
          <cell r="Y483" t="e">
            <v>#N/A</v>
          </cell>
          <cell r="Z483"/>
          <cell r="AA483" t="e">
            <v>#N/A</v>
          </cell>
          <cell r="AB483"/>
          <cell r="AC483" t="e">
            <v>#N/A</v>
          </cell>
          <cell r="AD483"/>
          <cell r="AE483" t="e">
            <v>#N/A</v>
          </cell>
          <cell r="AF483"/>
          <cell r="AG483" t="e">
            <v>#N/A</v>
          </cell>
          <cell r="AH483"/>
          <cell r="AI483" t="e">
            <v>#N/A</v>
          </cell>
          <cell r="AJ483"/>
          <cell r="AK483" t="e">
            <v>#N/A</v>
          </cell>
          <cell r="AL483"/>
          <cell r="AM483" t="e">
            <v>#N/A</v>
          </cell>
          <cell r="AN483"/>
          <cell r="AO483" t="e">
            <v>#N/A</v>
          </cell>
          <cell r="AP483"/>
          <cell r="AQ483" t="e">
            <v>#N/A</v>
          </cell>
          <cell r="AR483"/>
          <cell r="AS483" t="e">
            <v>#N/A</v>
          </cell>
          <cell r="AT483"/>
          <cell r="AU483" t="e">
            <v>#N/A</v>
          </cell>
          <cell r="AV483"/>
          <cell r="AW483" t="e">
            <v>#N/A</v>
          </cell>
          <cell r="AX483"/>
          <cell r="AY483" t="e">
            <v>#N/A</v>
          </cell>
          <cell r="AZ483" t="str">
            <v>明治33年1月0日</v>
          </cell>
          <cell r="BA483">
            <v>0</v>
          </cell>
          <cell r="BB483"/>
          <cell r="BC483" t="e">
            <v>#N/A</v>
          </cell>
          <cell r="BD483"/>
          <cell r="BE483" t="e">
            <v>#N/A</v>
          </cell>
          <cell r="BF483"/>
          <cell r="BG483" t="e">
            <v>#N/A</v>
          </cell>
          <cell r="BH483"/>
          <cell r="BI483" t="e">
            <v>#N/A</v>
          </cell>
          <cell r="BJ483"/>
          <cell r="BK483" t="e">
            <v>#N/A</v>
          </cell>
          <cell r="BL483"/>
          <cell r="BM483" t="e">
            <v>#N/A</v>
          </cell>
          <cell r="BN483"/>
          <cell r="BO483" t="e">
            <v>#N/A</v>
          </cell>
          <cell r="BP483"/>
          <cell r="BQ483" t="e">
            <v>#N/A</v>
          </cell>
          <cell r="BR483"/>
          <cell r="BS483" t="e">
            <v>#N/A</v>
          </cell>
          <cell r="BT483"/>
          <cell r="BU483" t="e">
            <v>#N/A</v>
          </cell>
          <cell r="BV483"/>
          <cell r="BW483" t="e">
            <v>#N/A</v>
          </cell>
          <cell r="BX483"/>
          <cell r="BY483" t="e">
            <v>#N/A</v>
          </cell>
          <cell r="BZ483"/>
          <cell r="CA483" t="e">
            <v>#N/A</v>
          </cell>
          <cell r="CB483"/>
          <cell r="CC483" t="e">
            <v>#N/A</v>
          </cell>
          <cell r="CD483"/>
          <cell r="CE483" t="e">
            <v>#N/A</v>
          </cell>
          <cell r="CF483">
            <v>0</v>
          </cell>
          <cell r="CG483">
            <v>0</v>
          </cell>
          <cell r="CH483" t="e">
            <v>#VALUE!</v>
          </cell>
          <cell r="CI483">
            <v>0</v>
          </cell>
        </row>
        <row r="484">
          <cell r="A484">
            <v>482</v>
          </cell>
          <cell r="B484">
            <v>0</v>
          </cell>
          <cell r="C484" t="str">
            <v>県単事業</v>
          </cell>
          <cell r="D484"/>
          <cell r="E484"/>
          <cell r="F484">
            <v>0</v>
          </cell>
          <cell r="G484"/>
          <cell r="H484"/>
          <cell r="I484" t="str">
            <v>明治33年1月0日まで</v>
          </cell>
          <cell r="J484" t="str">
            <v>有</v>
          </cell>
          <cell r="K484"/>
          <cell r="L484"/>
          <cell r="M484"/>
          <cell r="N484" t="str">
            <v>明治33年1月0日</v>
          </cell>
          <cell r="O484" t="str">
            <v>()</v>
          </cell>
          <cell r="P484">
            <v>0</v>
          </cell>
          <cell r="Q484" t="str">
            <v>契約金額の100分の5以上の契約保証金を納付</v>
          </cell>
          <cell r="R484">
            <v>0</v>
          </cell>
          <cell r="S484">
            <v>0</v>
          </cell>
          <cell r="T484"/>
          <cell r="U484" t="str">
            <v>明治33年1月0日</v>
          </cell>
          <cell r="V484"/>
          <cell r="W484" t="e">
            <v>#N/A</v>
          </cell>
          <cell r="X484"/>
          <cell r="Y484" t="e">
            <v>#N/A</v>
          </cell>
          <cell r="Z484"/>
          <cell r="AA484" t="e">
            <v>#N/A</v>
          </cell>
          <cell r="AB484"/>
          <cell r="AC484" t="e">
            <v>#N/A</v>
          </cell>
          <cell r="AD484"/>
          <cell r="AE484" t="e">
            <v>#N/A</v>
          </cell>
          <cell r="AF484"/>
          <cell r="AG484" t="e">
            <v>#N/A</v>
          </cell>
          <cell r="AH484"/>
          <cell r="AI484" t="e">
            <v>#N/A</v>
          </cell>
          <cell r="AJ484"/>
          <cell r="AK484" t="e">
            <v>#N/A</v>
          </cell>
          <cell r="AL484"/>
          <cell r="AM484" t="e">
            <v>#N/A</v>
          </cell>
          <cell r="AN484"/>
          <cell r="AO484" t="e">
            <v>#N/A</v>
          </cell>
          <cell r="AP484"/>
          <cell r="AQ484" t="e">
            <v>#N/A</v>
          </cell>
          <cell r="AR484"/>
          <cell r="AS484" t="e">
            <v>#N/A</v>
          </cell>
          <cell r="AT484"/>
          <cell r="AU484" t="e">
            <v>#N/A</v>
          </cell>
          <cell r="AV484"/>
          <cell r="AW484" t="e">
            <v>#N/A</v>
          </cell>
          <cell r="AX484"/>
          <cell r="AY484" t="e">
            <v>#N/A</v>
          </cell>
          <cell r="AZ484" t="str">
            <v>明治33年1月0日</v>
          </cell>
          <cell r="BA484">
            <v>0</v>
          </cell>
          <cell r="BB484"/>
          <cell r="BC484" t="e">
            <v>#N/A</v>
          </cell>
          <cell r="BD484"/>
          <cell r="BE484" t="e">
            <v>#N/A</v>
          </cell>
          <cell r="BF484"/>
          <cell r="BG484" t="e">
            <v>#N/A</v>
          </cell>
          <cell r="BH484"/>
          <cell r="BI484" t="e">
            <v>#N/A</v>
          </cell>
          <cell r="BJ484"/>
          <cell r="BK484" t="e">
            <v>#N/A</v>
          </cell>
          <cell r="BL484"/>
          <cell r="BM484" t="e">
            <v>#N/A</v>
          </cell>
          <cell r="BN484"/>
          <cell r="BO484" t="e">
            <v>#N/A</v>
          </cell>
          <cell r="BP484"/>
          <cell r="BQ484" t="e">
            <v>#N/A</v>
          </cell>
          <cell r="BR484"/>
          <cell r="BS484" t="e">
            <v>#N/A</v>
          </cell>
          <cell r="BT484"/>
          <cell r="BU484" t="e">
            <v>#N/A</v>
          </cell>
          <cell r="BV484"/>
          <cell r="BW484" t="e">
            <v>#N/A</v>
          </cell>
          <cell r="BX484"/>
          <cell r="BY484" t="e">
            <v>#N/A</v>
          </cell>
          <cell r="BZ484"/>
          <cell r="CA484" t="e">
            <v>#N/A</v>
          </cell>
          <cell r="CB484"/>
          <cell r="CC484" t="e">
            <v>#N/A</v>
          </cell>
          <cell r="CD484"/>
          <cell r="CE484" t="e">
            <v>#N/A</v>
          </cell>
          <cell r="CF484">
            <v>0</v>
          </cell>
          <cell r="CG484">
            <v>0</v>
          </cell>
          <cell r="CH484" t="e">
            <v>#VALUE!</v>
          </cell>
          <cell r="CI484">
            <v>0</v>
          </cell>
        </row>
        <row r="485">
          <cell r="A485">
            <v>483</v>
          </cell>
          <cell r="B485">
            <v>0</v>
          </cell>
          <cell r="C485" t="str">
            <v>県単事業</v>
          </cell>
          <cell r="D485"/>
          <cell r="E485"/>
          <cell r="F485">
            <v>0</v>
          </cell>
          <cell r="G485"/>
          <cell r="H485"/>
          <cell r="I485" t="str">
            <v>明治33年1月0日まで</v>
          </cell>
          <cell r="J485" t="str">
            <v>有</v>
          </cell>
          <cell r="K485"/>
          <cell r="L485"/>
          <cell r="M485"/>
          <cell r="N485" t="str">
            <v>明治33年1月0日</v>
          </cell>
          <cell r="O485" t="str">
            <v>()</v>
          </cell>
          <cell r="P485">
            <v>0</v>
          </cell>
          <cell r="Q485" t="str">
            <v>契約金額の100分の5以上の契約保証金を納付</v>
          </cell>
          <cell r="R485">
            <v>0</v>
          </cell>
          <cell r="S485">
            <v>0</v>
          </cell>
          <cell r="T485"/>
          <cell r="U485" t="str">
            <v>明治33年1月0日</v>
          </cell>
          <cell r="V485"/>
          <cell r="W485" t="e">
            <v>#N/A</v>
          </cell>
          <cell r="X485"/>
          <cell r="Y485" t="e">
            <v>#N/A</v>
          </cell>
          <cell r="Z485"/>
          <cell r="AA485" t="e">
            <v>#N/A</v>
          </cell>
          <cell r="AB485"/>
          <cell r="AC485" t="e">
            <v>#N/A</v>
          </cell>
          <cell r="AD485"/>
          <cell r="AE485" t="e">
            <v>#N/A</v>
          </cell>
          <cell r="AF485"/>
          <cell r="AG485" t="e">
            <v>#N/A</v>
          </cell>
          <cell r="AH485"/>
          <cell r="AI485" t="e">
            <v>#N/A</v>
          </cell>
          <cell r="AJ485"/>
          <cell r="AK485" t="e">
            <v>#N/A</v>
          </cell>
          <cell r="AL485"/>
          <cell r="AM485" t="e">
            <v>#N/A</v>
          </cell>
          <cell r="AN485"/>
          <cell r="AO485" t="e">
            <v>#N/A</v>
          </cell>
          <cell r="AP485"/>
          <cell r="AQ485" t="e">
            <v>#N/A</v>
          </cell>
          <cell r="AR485"/>
          <cell r="AS485" t="e">
            <v>#N/A</v>
          </cell>
          <cell r="AT485"/>
          <cell r="AU485" t="e">
            <v>#N/A</v>
          </cell>
          <cell r="AV485"/>
          <cell r="AW485" t="e">
            <v>#N/A</v>
          </cell>
          <cell r="AX485"/>
          <cell r="AY485" t="e">
            <v>#N/A</v>
          </cell>
          <cell r="AZ485" t="str">
            <v>明治33年1月0日</v>
          </cell>
          <cell r="BA485">
            <v>0</v>
          </cell>
          <cell r="BB485"/>
          <cell r="BC485" t="e">
            <v>#N/A</v>
          </cell>
          <cell r="BD485"/>
          <cell r="BE485" t="e">
            <v>#N/A</v>
          </cell>
          <cell r="BF485"/>
          <cell r="BG485" t="e">
            <v>#N/A</v>
          </cell>
          <cell r="BH485"/>
          <cell r="BI485" t="e">
            <v>#N/A</v>
          </cell>
          <cell r="BJ485"/>
          <cell r="BK485" t="e">
            <v>#N/A</v>
          </cell>
          <cell r="BL485"/>
          <cell r="BM485" t="e">
            <v>#N/A</v>
          </cell>
          <cell r="BN485"/>
          <cell r="BO485" t="e">
            <v>#N/A</v>
          </cell>
          <cell r="BP485"/>
          <cell r="BQ485" t="e">
            <v>#N/A</v>
          </cell>
          <cell r="BR485"/>
          <cell r="BS485" t="e">
            <v>#N/A</v>
          </cell>
          <cell r="BT485"/>
          <cell r="BU485" t="e">
            <v>#N/A</v>
          </cell>
          <cell r="BV485"/>
          <cell r="BW485" t="e">
            <v>#N/A</v>
          </cell>
          <cell r="BX485"/>
          <cell r="BY485" t="e">
            <v>#N/A</v>
          </cell>
          <cell r="BZ485"/>
          <cell r="CA485" t="e">
            <v>#N/A</v>
          </cell>
          <cell r="CB485"/>
          <cell r="CC485" t="e">
            <v>#N/A</v>
          </cell>
          <cell r="CD485"/>
          <cell r="CE485" t="e">
            <v>#N/A</v>
          </cell>
          <cell r="CF485">
            <v>0</v>
          </cell>
          <cell r="CG485">
            <v>0</v>
          </cell>
          <cell r="CH485" t="e">
            <v>#VALUE!</v>
          </cell>
          <cell r="CI485">
            <v>0</v>
          </cell>
        </row>
        <row r="486">
          <cell r="A486">
            <v>484</v>
          </cell>
          <cell r="B486">
            <v>0</v>
          </cell>
          <cell r="C486" t="str">
            <v>県単事業</v>
          </cell>
          <cell r="D486"/>
          <cell r="E486"/>
          <cell r="F486">
            <v>0</v>
          </cell>
          <cell r="G486"/>
          <cell r="H486"/>
          <cell r="I486" t="str">
            <v>明治33年1月0日まで</v>
          </cell>
          <cell r="J486" t="str">
            <v>有</v>
          </cell>
          <cell r="K486"/>
          <cell r="L486"/>
          <cell r="M486"/>
          <cell r="N486" t="str">
            <v>明治33年1月0日</v>
          </cell>
          <cell r="O486" t="str">
            <v>()</v>
          </cell>
          <cell r="P486">
            <v>0</v>
          </cell>
          <cell r="Q486" t="str">
            <v>契約金額の100分の5以上の契約保証金を納付</v>
          </cell>
          <cell r="R486">
            <v>0</v>
          </cell>
          <cell r="S486">
            <v>0</v>
          </cell>
          <cell r="T486"/>
          <cell r="U486" t="str">
            <v>明治33年1月0日</v>
          </cell>
          <cell r="V486"/>
          <cell r="W486" t="e">
            <v>#N/A</v>
          </cell>
          <cell r="X486"/>
          <cell r="Y486" t="e">
            <v>#N/A</v>
          </cell>
          <cell r="Z486"/>
          <cell r="AA486" t="e">
            <v>#N/A</v>
          </cell>
          <cell r="AB486"/>
          <cell r="AC486" t="e">
            <v>#N/A</v>
          </cell>
          <cell r="AD486"/>
          <cell r="AE486" t="e">
            <v>#N/A</v>
          </cell>
          <cell r="AF486"/>
          <cell r="AG486" t="e">
            <v>#N/A</v>
          </cell>
          <cell r="AH486"/>
          <cell r="AI486" t="e">
            <v>#N/A</v>
          </cell>
          <cell r="AJ486"/>
          <cell r="AK486" t="e">
            <v>#N/A</v>
          </cell>
          <cell r="AL486"/>
          <cell r="AM486" t="e">
            <v>#N/A</v>
          </cell>
          <cell r="AN486"/>
          <cell r="AO486" t="e">
            <v>#N/A</v>
          </cell>
          <cell r="AP486"/>
          <cell r="AQ486" t="e">
            <v>#N/A</v>
          </cell>
          <cell r="AR486"/>
          <cell r="AS486" t="e">
            <v>#N/A</v>
          </cell>
          <cell r="AT486"/>
          <cell r="AU486" t="e">
            <v>#N/A</v>
          </cell>
          <cell r="AV486"/>
          <cell r="AW486" t="e">
            <v>#N/A</v>
          </cell>
          <cell r="AX486"/>
          <cell r="AY486" t="e">
            <v>#N/A</v>
          </cell>
          <cell r="AZ486" t="str">
            <v>明治33年1月0日</v>
          </cell>
          <cell r="BA486">
            <v>0</v>
          </cell>
          <cell r="BB486"/>
          <cell r="BC486" t="e">
            <v>#N/A</v>
          </cell>
          <cell r="BD486"/>
          <cell r="BE486" t="e">
            <v>#N/A</v>
          </cell>
          <cell r="BF486"/>
          <cell r="BG486" t="e">
            <v>#N/A</v>
          </cell>
          <cell r="BH486"/>
          <cell r="BI486" t="e">
            <v>#N/A</v>
          </cell>
          <cell r="BJ486"/>
          <cell r="BK486" t="e">
            <v>#N/A</v>
          </cell>
          <cell r="BL486"/>
          <cell r="BM486" t="e">
            <v>#N/A</v>
          </cell>
          <cell r="BN486"/>
          <cell r="BO486" t="e">
            <v>#N/A</v>
          </cell>
          <cell r="BP486"/>
          <cell r="BQ486" t="e">
            <v>#N/A</v>
          </cell>
          <cell r="BR486"/>
          <cell r="BS486" t="e">
            <v>#N/A</v>
          </cell>
          <cell r="BT486"/>
          <cell r="BU486" t="e">
            <v>#N/A</v>
          </cell>
          <cell r="BV486"/>
          <cell r="BW486" t="e">
            <v>#N/A</v>
          </cell>
          <cell r="BX486"/>
          <cell r="BY486" t="e">
            <v>#N/A</v>
          </cell>
          <cell r="BZ486"/>
          <cell r="CA486" t="e">
            <v>#N/A</v>
          </cell>
          <cell r="CB486"/>
          <cell r="CC486" t="e">
            <v>#N/A</v>
          </cell>
          <cell r="CD486"/>
          <cell r="CE486" t="e">
            <v>#N/A</v>
          </cell>
          <cell r="CF486">
            <v>0</v>
          </cell>
          <cell r="CG486">
            <v>0</v>
          </cell>
          <cell r="CH486" t="e">
            <v>#VALUE!</v>
          </cell>
          <cell r="CI486">
            <v>0</v>
          </cell>
        </row>
        <row r="487">
          <cell r="A487">
            <v>485</v>
          </cell>
          <cell r="B487">
            <v>0</v>
          </cell>
          <cell r="C487" t="str">
            <v>県単事業</v>
          </cell>
          <cell r="D487"/>
          <cell r="E487"/>
          <cell r="F487">
            <v>0</v>
          </cell>
          <cell r="G487"/>
          <cell r="H487"/>
          <cell r="I487" t="str">
            <v>明治33年1月0日まで</v>
          </cell>
          <cell r="J487" t="str">
            <v>有</v>
          </cell>
          <cell r="K487"/>
          <cell r="L487"/>
          <cell r="M487"/>
          <cell r="N487" t="str">
            <v>明治33年1月0日</v>
          </cell>
          <cell r="O487" t="str">
            <v>()</v>
          </cell>
          <cell r="P487">
            <v>0</v>
          </cell>
          <cell r="Q487" t="str">
            <v>契約金額の100分の5以上の契約保証金を納付</v>
          </cell>
          <cell r="R487">
            <v>0</v>
          </cell>
          <cell r="S487">
            <v>0</v>
          </cell>
          <cell r="T487"/>
          <cell r="U487" t="str">
            <v>明治33年1月0日</v>
          </cell>
          <cell r="V487"/>
          <cell r="W487" t="e">
            <v>#N/A</v>
          </cell>
          <cell r="X487"/>
          <cell r="Y487" t="e">
            <v>#N/A</v>
          </cell>
          <cell r="Z487"/>
          <cell r="AA487" t="e">
            <v>#N/A</v>
          </cell>
          <cell r="AB487"/>
          <cell r="AC487" t="e">
            <v>#N/A</v>
          </cell>
          <cell r="AD487"/>
          <cell r="AE487" t="e">
            <v>#N/A</v>
          </cell>
          <cell r="AF487"/>
          <cell r="AG487" t="e">
            <v>#N/A</v>
          </cell>
          <cell r="AH487"/>
          <cell r="AI487" t="e">
            <v>#N/A</v>
          </cell>
          <cell r="AJ487"/>
          <cell r="AK487" t="e">
            <v>#N/A</v>
          </cell>
          <cell r="AL487"/>
          <cell r="AM487" t="e">
            <v>#N/A</v>
          </cell>
          <cell r="AN487"/>
          <cell r="AO487" t="e">
            <v>#N/A</v>
          </cell>
          <cell r="AP487"/>
          <cell r="AQ487" t="e">
            <v>#N/A</v>
          </cell>
          <cell r="AR487"/>
          <cell r="AS487" t="e">
            <v>#N/A</v>
          </cell>
          <cell r="AT487"/>
          <cell r="AU487" t="e">
            <v>#N/A</v>
          </cell>
          <cell r="AV487"/>
          <cell r="AW487" t="e">
            <v>#N/A</v>
          </cell>
          <cell r="AX487"/>
          <cell r="AY487" t="e">
            <v>#N/A</v>
          </cell>
          <cell r="AZ487" t="str">
            <v>明治33年1月0日</v>
          </cell>
          <cell r="BA487">
            <v>0</v>
          </cell>
          <cell r="BB487"/>
          <cell r="BC487" t="e">
            <v>#N/A</v>
          </cell>
          <cell r="BD487"/>
          <cell r="BE487" t="e">
            <v>#N/A</v>
          </cell>
          <cell r="BF487"/>
          <cell r="BG487" t="e">
            <v>#N/A</v>
          </cell>
          <cell r="BH487"/>
          <cell r="BI487" t="e">
            <v>#N/A</v>
          </cell>
          <cell r="BJ487"/>
          <cell r="BK487" t="e">
            <v>#N/A</v>
          </cell>
          <cell r="BL487"/>
          <cell r="BM487" t="e">
            <v>#N/A</v>
          </cell>
          <cell r="BN487"/>
          <cell r="BO487" t="e">
            <v>#N/A</v>
          </cell>
          <cell r="BP487"/>
          <cell r="BQ487" t="e">
            <v>#N/A</v>
          </cell>
          <cell r="BR487"/>
          <cell r="BS487" t="e">
            <v>#N/A</v>
          </cell>
          <cell r="BT487"/>
          <cell r="BU487" t="e">
            <v>#N/A</v>
          </cell>
          <cell r="BV487"/>
          <cell r="BW487" t="e">
            <v>#N/A</v>
          </cell>
          <cell r="BX487"/>
          <cell r="BY487" t="e">
            <v>#N/A</v>
          </cell>
          <cell r="BZ487"/>
          <cell r="CA487" t="e">
            <v>#N/A</v>
          </cell>
          <cell r="CB487"/>
          <cell r="CC487" t="e">
            <v>#N/A</v>
          </cell>
          <cell r="CD487"/>
          <cell r="CE487" t="e">
            <v>#N/A</v>
          </cell>
          <cell r="CF487">
            <v>0</v>
          </cell>
          <cell r="CG487">
            <v>0</v>
          </cell>
          <cell r="CH487" t="e">
            <v>#VALUE!</v>
          </cell>
          <cell r="CI487">
            <v>0</v>
          </cell>
        </row>
        <row r="488">
          <cell r="A488">
            <v>486</v>
          </cell>
          <cell r="B488">
            <v>0</v>
          </cell>
          <cell r="C488" t="str">
            <v>県単事業</v>
          </cell>
          <cell r="D488"/>
          <cell r="E488"/>
          <cell r="F488">
            <v>0</v>
          </cell>
          <cell r="G488"/>
          <cell r="H488"/>
          <cell r="I488" t="str">
            <v>明治33年1月0日まで</v>
          </cell>
          <cell r="J488" t="str">
            <v>有</v>
          </cell>
          <cell r="K488"/>
          <cell r="L488"/>
          <cell r="M488"/>
          <cell r="N488" t="str">
            <v>明治33年1月0日</v>
          </cell>
          <cell r="O488" t="str">
            <v>()</v>
          </cell>
          <cell r="P488">
            <v>0</v>
          </cell>
          <cell r="Q488" t="str">
            <v>契約金額の100分の5以上の契約保証金を納付</v>
          </cell>
          <cell r="R488">
            <v>0</v>
          </cell>
          <cell r="S488">
            <v>0</v>
          </cell>
          <cell r="T488"/>
          <cell r="U488" t="str">
            <v>明治33年1月0日</v>
          </cell>
          <cell r="V488"/>
          <cell r="W488" t="e">
            <v>#N/A</v>
          </cell>
          <cell r="X488"/>
          <cell r="Y488" t="e">
            <v>#N/A</v>
          </cell>
          <cell r="Z488"/>
          <cell r="AA488" t="e">
            <v>#N/A</v>
          </cell>
          <cell r="AB488"/>
          <cell r="AC488" t="e">
            <v>#N/A</v>
          </cell>
          <cell r="AD488"/>
          <cell r="AE488" t="e">
            <v>#N/A</v>
          </cell>
          <cell r="AF488"/>
          <cell r="AG488" t="e">
            <v>#N/A</v>
          </cell>
          <cell r="AH488"/>
          <cell r="AI488" t="e">
            <v>#N/A</v>
          </cell>
          <cell r="AJ488"/>
          <cell r="AK488" t="e">
            <v>#N/A</v>
          </cell>
          <cell r="AL488"/>
          <cell r="AM488" t="e">
            <v>#N/A</v>
          </cell>
          <cell r="AN488"/>
          <cell r="AO488" t="e">
            <v>#N/A</v>
          </cell>
          <cell r="AP488"/>
          <cell r="AQ488" t="e">
            <v>#N/A</v>
          </cell>
          <cell r="AR488"/>
          <cell r="AS488" t="e">
            <v>#N/A</v>
          </cell>
          <cell r="AT488"/>
          <cell r="AU488" t="e">
            <v>#N/A</v>
          </cell>
          <cell r="AV488"/>
          <cell r="AW488" t="e">
            <v>#N/A</v>
          </cell>
          <cell r="AX488"/>
          <cell r="AY488" t="e">
            <v>#N/A</v>
          </cell>
          <cell r="AZ488" t="str">
            <v>明治33年1月0日</v>
          </cell>
          <cell r="BA488">
            <v>0</v>
          </cell>
          <cell r="BB488"/>
          <cell r="BC488" t="e">
            <v>#N/A</v>
          </cell>
          <cell r="BD488"/>
          <cell r="BE488" t="e">
            <v>#N/A</v>
          </cell>
          <cell r="BF488"/>
          <cell r="BG488" t="e">
            <v>#N/A</v>
          </cell>
          <cell r="BH488"/>
          <cell r="BI488" t="e">
            <v>#N/A</v>
          </cell>
          <cell r="BJ488"/>
          <cell r="BK488" t="e">
            <v>#N/A</v>
          </cell>
          <cell r="BL488"/>
          <cell r="BM488" t="e">
            <v>#N/A</v>
          </cell>
          <cell r="BN488"/>
          <cell r="BO488" t="e">
            <v>#N/A</v>
          </cell>
          <cell r="BP488"/>
          <cell r="BQ488" t="e">
            <v>#N/A</v>
          </cell>
          <cell r="BR488"/>
          <cell r="BS488" t="e">
            <v>#N/A</v>
          </cell>
          <cell r="BT488"/>
          <cell r="BU488" t="e">
            <v>#N/A</v>
          </cell>
          <cell r="BV488"/>
          <cell r="BW488" t="e">
            <v>#N/A</v>
          </cell>
          <cell r="BX488"/>
          <cell r="BY488" t="e">
            <v>#N/A</v>
          </cell>
          <cell r="BZ488"/>
          <cell r="CA488" t="e">
            <v>#N/A</v>
          </cell>
          <cell r="CB488"/>
          <cell r="CC488" t="e">
            <v>#N/A</v>
          </cell>
          <cell r="CD488"/>
          <cell r="CE488" t="e">
            <v>#N/A</v>
          </cell>
          <cell r="CF488">
            <v>0</v>
          </cell>
          <cell r="CG488">
            <v>0</v>
          </cell>
          <cell r="CH488" t="e">
            <v>#VALUE!</v>
          </cell>
          <cell r="CI488">
            <v>0</v>
          </cell>
        </row>
        <row r="489">
          <cell r="A489">
            <v>487</v>
          </cell>
          <cell r="B489">
            <v>0</v>
          </cell>
          <cell r="C489" t="str">
            <v>県単事業</v>
          </cell>
          <cell r="D489"/>
          <cell r="E489"/>
          <cell r="F489">
            <v>0</v>
          </cell>
          <cell r="G489"/>
          <cell r="H489"/>
          <cell r="I489" t="str">
            <v>明治33年1月0日まで</v>
          </cell>
          <cell r="J489" t="str">
            <v>有</v>
          </cell>
          <cell r="K489"/>
          <cell r="L489"/>
          <cell r="M489"/>
          <cell r="N489" t="str">
            <v>明治33年1月0日</v>
          </cell>
          <cell r="O489" t="str">
            <v>()</v>
          </cell>
          <cell r="P489">
            <v>0</v>
          </cell>
          <cell r="Q489" t="str">
            <v>契約金額の100分の5以上の契約保証金を納付</v>
          </cell>
          <cell r="R489">
            <v>0</v>
          </cell>
          <cell r="S489">
            <v>0</v>
          </cell>
          <cell r="T489"/>
          <cell r="U489" t="str">
            <v>明治33年1月0日</v>
          </cell>
          <cell r="V489"/>
          <cell r="W489" t="e">
            <v>#N/A</v>
          </cell>
          <cell r="X489"/>
          <cell r="Y489" t="e">
            <v>#N/A</v>
          </cell>
          <cell r="Z489"/>
          <cell r="AA489" t="e">
            <v>#N/A</v>
          </cell>
          <cell r="AB489"/>
          <cell r="AC489" t="e">
            <v>#N/A</v>
          </cell>
          <cell r="AD489"/>
          <cell r="AE489" t="e">
            <v>#N/A</v>
          </cell>
          <cell r="AF489"/>
          <cell r="AG489" t="e">
            <v>#N/A</v>
          </cell>
          <cell r="AH489"/>
          <cell r="AI489" t="e">
            <v>#N/A</v>
          </cell>
          <cell r="AJ489"/>
          <cell r="AK489" t="e">
            <v>#N/A</v>
          </cell>
          <cell r="AL489"/>
          <cell r="AM489" t="e">
            <v>#N/A</v>
          </cell>
          <cell r="AN489"/>
          <cell r="AO489" t="e">
            <v>#N/A</v>
          </cell>
          <cell r="AP489"/>
          <cell r="AQ489" t="e">
            <v>#N/A</v>
          </cell>
          <cell r="AR489"/>
          <cell r="AS489" t="e">
            <v>#N/A</v>
          </cell>
          <cell r="AT489"/>
          <cell r="AU489" t="e">
            <v>#N/A</v>
          </cell>
          <cell r="AV489"/>
          <cell r="AW489" t="e">
            <v>#N/A</v>
          </cell>
          <cell r="AX489"/>
          <cell r="AY489" t="e">
            <v>#N/A</v>
          </cell>
          <cell r="AZ489" t="str">
            <v>明治33年1月0日</v>
          </cell>
          <cell r="BA489">
            <v>0</v>
          </cell>
          <cell r="BB489"/>
          <cell r="BC489" t="e">
            <v>#N/A</v>
          </cell>
          <cell r="BD489"/>
          <cell r="BE489" t="e">
            <v>#N/A</v>
          </cell>
          <cell r="BF489"/>
          <cell r="BG489" t="e">
            <v>#N/A</v>
          </cell>
          <cell r="BH489"/>
          <cell r="BI489" t="e">
            <v>#N/A</v>
          </cell>
          <cell r="BJ489"/>
          <cell r="BK489" t="e">
            <v>#N/A</v>
          </cell>
          <cell r="BL489"/>
          <cell r="BM489" t="e">
            <v>#N/A</v>
          </cell>
          <cell r="BN489"/>
          <cell r="BO489" t="e">
            <v>#N/A</v>
          </cell>
          <cell r="BP489"/>
          <cell r="BQ489" t="e">
            <v>#N/A</v>
          </cell>
          <cell r="BR489"/>
          <cell r="BS489" t="e">
            <v>#N/A</v>
          </cell>
          <cell r="BT489"/>
          <cell r="BU489" t="e">
            <v>#N/A</v>
          </cell>
          <cell r="BV489"/>
          <cell r="BW489" t="e">
            <v>#N/A</v>
          </cell>
          <cell r="BX489"/>
          <cell r="BY489" t="e">
            <v>#N/A</v>
          </cell>
          <cell r="BZ489"/>
          <cell r="CA489" t="e">
            <v>#N/A</v>
          </cell>
          <cell r="CB489"/>
          <cell r="CC489" t="e">
            <v>#N/A</v>
          </cell>
          <cell r="CD489"/>
          <cell r="CE489" t="e">
            <v>#N/A</v>
          </cell>
          <cell r="CF489">
            <v>0</v>
          </cell>
          <cell r="CG489">
            <v>0</v>
          </cell>
          <cell r="CH489" t="e">
            <v>#VALUE!</v>
          </cell>
          <cell r="CI489">
            <v>0</v>
          </cell>
        </row>
        <row r="490">
          <cell r="A490">
            <v>488</v>
          </cell>
          <cell r="B490">
            <v>0</v>
          </cell>
          <cell r="C490" t="str">
            <v>県単事業</v>
          </cell>
          <cell r="D490"/>
          <cell r="E490"/>
          <cell r="F490">
            <v>0</v>
          </cell>
          <cell r="G490"/>
          <cell r="H490"/>
          <cell r="I490" t="str">
            <v>明治33年1月0日まで</v>
          </cell>
          <cell r="J490" t="str">
            <v>有</v>
          </cell>
          <cell r="K490"/>
          <cell r="L490"/>
          <cell r="M490"/>
          <cell r="N490" t="str">
            <v>明治33年1月0日</v>
          </cell>
          <cell r="O490" t="str">
            <v>()</v>
          </cell>
          <cell r="P490">
            <v>0</v>
          </cell>
          <cell r="Q490" t="str">
            <v>契約金額の100分の5以上の契約保証金を納付</v>
          </cell>
          <cell r="R490">
            <v>0</v>
          </cell>
          <cell r="S490">
            <v>0</v>
          </cell>
          <cell r="T490"/>
          <cell r="U490" t="str">
            <v>明治33年1月0日</v>
          </cell>
          <cell r="V490"/>
          <cell r="W490" t="e">
            <v>#N/A</v>
          </cell>
          <cell r="X490"/>
          <cell r="Y490" t="e">
            <v>#N/A</v>
          </cell>
          <cell r="Z490"/>
          <cell r="AA490" t="e">
            <v>#N/A</v>
          </cell>
          <cell r="AB490"/>
          <cell r="AC490" t="e">
            <v>#N/A</v>
          </cell>
          <cell r="AD490"/>
          <cell r="AE490" t="e">
            <v>#N/A</v>
          </cell>
          <cell r="AF490"/>
          <cell r="AG490" t="e">
            <v>#N/A</v>
          </cell>
          <cell r="AH490"/>
          <cell r="AI490" t="e">
            <v>#N/A</v>
          </cell>
          <cell r="AJ490"/>
          <cell r="AK490" t="e">
            <v>#N/A</v>
          </cell>
          <cell r="AL490"/>
          <cell r="AM490" t="e">
            <v>#N/A</v>
          </cell>
          <cell r="AN490"/>
          <cell r="AO490" t="e">
            <v>#N/A</v>
          </cell>
          <cell r="AP490"/>
          <cell r="AQ490" t="e">
            <v>#N/A</v>
          </cell>
          <cell r="AR490"/>
          <cell r="AS490" t="e">
            <v>#N/A</v>
          </cell>
          <cell r="AT490"/>
          <cell r="AU490" t="e">
            <v>#N/A</v>
          </cell>
          <cell r="AV490"/>
          <cell r="AW490" t="e">
            <v>#N/A</v>
          </cell>
          <cell r="AX490"/>
          <cell r="AY490" t="e">
            <v>#N/A</v>
          </cell>
          <cell r="AZ490" t="str">
            <v>明治33年1月0日</v>
          </cell>
          <cell r="BA490">
            <v>0</v>
          </cell>
          <cell r="BB490"/>
          <cell r="BC490" t="e">
            <v>#N/A</v>
          </cell>
          <cell r="BD490"/>
          <cell r="BE490" t="e">
            <v>#N/A</v>
          </cell>
          <cell r="BF490"/>
          <cell r="BG490" t="e">
            <v>#N/A</v>
          </cell>
          <cell r="BH490"/>
          <cell r="BI490" t="e">
            <v>#N/A</v>
          </cell>
          <cell r="BJ490"/>
          <cell r="BK490" t="e">
            <v>#N/A</v>
          </cell>
          <cell r="BL490"/>
          <cell r="BM490" t="e">
            <v>#N/A</v>
          </cell>
          <cell r="BN490"/>
          <cell r="BO490" t="e">
            <v>#N/A</v>
          </cell>
          <cell r="BP490"/>
          <cell r="BQ490" t="e">
            <v>#N/A</v>
          </cell>
          <cell r="BR490"/>
          <cell r="BS490" t="e">
            <v>#N/A</v>
          </cell>
          <cell r="BT490"/>
          <cell r="BU490" t="e">
            <v>#N/A</v>
          </cell>
          <cell r="BV490"/>
          <cell r="BW490" t="e">
            <v>#N/A</v>
          </cell>
          <cell r="BX490"/>
          <cell r="BY490" t="e">
            <v>#N/A</v>
          </cell>
          <cell r="BZ490"/>
          <cell r="CA490" t="e">
            <v>#N/A</v>
          </cell>
          <cell r="CB490"/>
          <cell r="CC490" t="e">
            <v>#N/A</v>
          </cell>
          <cell r="CD490"/>
          <cell r="CE490" t="e">
            <v>#N/A</v>
          </cell>
          <cell r="CF490">
            <v>0</v>
          </cell>
          <cell r="CG490">
            <v>0</v>
          </cell>
          <cell r="CH490" t="e">
            <v>#VALUE!</v>
          </cell>
          <cell r="CI490">
            <v>0</v>
          </cell>
        </row>
        <row r="491">
          <cell r="A491">
            <v>489</v>
          </cell>
          <cell r="B491">
            <v>0</v>
          </cell>
          <cell r="C491" t="str">
            <v>県単事業</v>
          </cell>
          <cell r="D491"/>
          <cell r="E491"/>
          <cell r="F491">
            <v>0</v>
          </cell>
          <cell r="G491"/>
          <cell r="H491"/>
          <cell r="I491" t="str">
            <v>明治33年1月0日まで</v>
          </cell>
          <cell r="J491" t="str">
            <v>有</v>
          </cell>
          <cell r="K491"/>
          <cell r="L491"/>
          <cell r="M491"/>
          <cell r="N491" t="str">
            <v>明治33年1月0日</v>
          </cell>
          <cell r="O491" t="str">
            <v>()</v>
          </cell>
          <cell r="P491">
            <v>0</v>
          </cell>
          <cell r="Q491" t="str">
            <v>契約金額の100分の5以上の契約保証金を納付</v>
          </cell>
          <cell r="R491">
            <v>0</v>
          </cell>
          <cell r="S491">
            <v>0</v>
          </cell>
          <cell r="T491"/>
          <cell r="U491" t="str">
            <v>明治33年1月0日</v>
          </cell>
          <cell r="V491"/>
          <cell r="W491" t="e">
            <v>#N/A</v>
          </cell>
          <cell r="X491"/>
          <cell r="Y491" t="e">
            <v>#N/A</v>
          </cell>
          <cell r="Z491"/>
          <cell r="AA491" t="e">
            <v>#N/A</v>
          </cell>
          <cell r="AB491"/>
          <cell r="AC491" t="e">
            <v>#N/A</v>
          </cell>
          <cell r="AD491"/>
          <cell r="AE491" t="e">
            <v>#N/A</v>
          </cell>
          <cell r="AF491"/>
          <cell r="AG491" t="e">
            <v>#N/A</v>
          </cell>
          <cell r="AH491"/>
          <cell r="AI491" t="e">
            <v>#N/A</v>
          </cell>
          <cell r="AJ491"/>
          <cell r="AK491" t="e">
            <v>#N/A</v>
          </cell>
          <cell r="AL491"/>
          <cell r="AM491" t="e">
            <v>#N/A</v>
          </cell>
          <cell r="AN491"/>
          <cell r="AO491" t="e">
            <v>#N/A</v>
          </cell>
          <cell r="AP491"/>
          <cell r="AQ491" t="e">
            <v>#N/A</v>
          </cell>
          <cell r="AR491"/>
          <cell r="AS491" t="e">
            <v>#N/A</v>
          </cell>
          <cell r="AT491"/>
          <cell r="AU491" t="e">
            <v>#N/A</v>
          </cell>
          <cell r="AV491"/>
          <cell r="AW491" t="e">
            <v>#N/A</v>
          </cell>
          <cell r="AX491"/>
          <cell r="AY491" t="e">
            <v>#N/A</v>
          </cell>
          <cell r="AZ491" t="str">
            <v>明治33年1月0日</v>
          </cell>
          <cell r="BA491">
            <v>0</v>
          </cell>
          <cell r="BB491"/>
          <cell r="BC491" t="e">
            <v>#N/A</v>
          </cell>
          <cell r="BD491"/>
          <cell r="BE491" t="e">
            <v>#N/A</v>
          </cell>
          <cell r="BF491"/>
          <cell r="BG491" t="e">
            <v>#N/A</v>
          </cell>
          <cell r="BH491"/>
          <cell r="BI491" t="e">
            <v>#N/A</v>
          </cell>
          <cell r="BJ491"/>
          <cell r="BK491" t="e">
            <v>#N/A</v>
          </cell>
          <cell r="BL491"/>
          <cell r="BM491" t="e">
            <v>#N/A</v>
          </cell>
          <cell r="BN491"/>
          <cell r="BO491" t="e">
            <v>#N/A</v>
          </cell>
          <cell r="BP491"/>
          <cell r="BQ491" t="e">
            <v>#N/A</v>
          </cell>
          <cell r="BR491"/>
          <cell r="BS491" t="e">
            <v>#N/A</v>
          </cell>
          <cell r="BT491"/>
          <cell r="BU491" t="e">
            <v>#N/A</v>
          </cell>
          <cell r="BV491"/>
          <cell r="BW491" t="e">
            <v>#N/A</v>
          </cell>
          <cell r="BX491"/>
          <cell r="BY491" t="e">
            <v>#N/A</v>
          </cell>
          <cell r="BZ491"/>
          <cell r="CA491" t="e">
            <v>#N/A</v>
          </cell>
          <cell r="CB491"/>
          <cell r="CC491" t="e">
            <v>#N/A</v>
          </cell>
          <cell r="CD491"/>
          <cell r="CE491" t="e">
            <v>#N/A</v>
          </cell>
          <cell r="CF491">
            <v>0</v>
          </cell>
          <cell r="CG491">
            <v>0</v>
          </cell>
          <cell r="CH491" t="e">
            <v>#VALUE!</v>
          </cell>
          <cell r="CI491">
            <v>0</v>
          </cell>
        </row>
        <row r="492">
          <cell r="A492">
            <v>490</v>
          </cell>
          <cell r="B492">
            <v>0</v>
          </cell>
          <cell r="C492" t="str">
            <v>県単事業</v>
          </cell>
          <cell r="D492"/>
          <cell r="E492"/>
          <cell r="F492">
            <v>0</v>
          </cell>
          <cell r="G492"/>
          <cell r="H492"/>
          <cell r="I492" t="str">
            <v>明治33年1月0日まで</v>
          </cell>
          <cell r="J492" t="str">
            <v>有</v>
          </cell>
          <cell r="K492"/>
          <cell r="L492"/>
          <cell r="M492"/>
          <cell r="N492" t="str">
            <v>明治33年1月0日</v>
          </cell>
          <cell r="O492" t="str">
            <v>()</v>
          </cell>
          <cell r="P492">
            <v>0</v>
          </cell>
          <cell r="Q492" t="str">
            <v>契約金額の100分の5以上の契約保証金を納付</v>
          </cell>
          <cell r="R492">
            <v>0</v>
          </cell>
          <cell r="S492">
            <v>0</v>
          </cell>
          <cell r="T492"/>
          <cell r="U492" t="str">
            <v>明治33年1月0日</v>
          </cell>
          <cell r="V492"/>
          <cell r="W492" t="e">
            <v>#N/A</v>
          </cell>
          <cell r="X492"/>
          <cell r="Y492" t="e">
            <v>#N/A</v>
          </cell>
          <cell r="Z492"/>
          <cell r="AA492" t="e">
            <v>#N/A</v>
          </cell>
          <cell r="AB492"/>
          <cell r="AC492" t="e">
            <v>#N/A</v>
          </cell>
          <cell r="AD492"/>
          <cell r="AE492" t="e">
            <v>#N/A</v>
          </cell>
          <cell r="AF492"/>
          <cell r="AG492" t="e">
            <v>#N/A</v>
          </cell>
          <cell r="AH492"/>
          <cell r="AI492" t="e">
            <v>#N/A</v>
          </cell>
          <cell r="AJ492"/>
          <cell r="AK492" t="e">
            <v>#N/A</v>
          </cell>
          <cell r="AL492"/>
          <cell r="AM492" t="e">
            <v>#N/A</v>
          </cell>
          <cell r="AN492"/>
          <cell r="AO492" t="e">
            <v>#N/A</v>
          </cell>
          <cell r="AP492"/>
          <cell r="AQ492" t="e">
            <v>#N/A</v>
          </cell>
          <cell r="AR492"/>
          <cell r="AS492" t="e">
            <v>#N/A</v>
          </cell>
          <cell r="AT492"/>
          <cell r="AU492" t="e">
            <v>#N/A</v>
          </cell>
          <cell r="AV492"/>
          <cell r="AW492" t="e">
            <v>#N/A</v>
          </cell>
          <cell r="AX492"/>
          <cell r="AY492" t="e">
            <v>#N/A</v>
          </cell>
          <cell r="AZ492" t="str">
            <v>明治33年1月0日</v>
          </cell>
          <cell r="BA492">
            <v>0</v>
          </cell>
          <cell r="BB492"/>
          <cell r="BC492" t="e">
            <v>#N/A</v>
          </cell>
          <cell r="BD492"/>
          <cell r="BE492" t="e">
            <v>#N/A</v>
          </cell>
          <cell r="BF492"/>
          <cell r="BG492" t="e">
            <v>#N/A</v>
          </cell>
          <cell r="BH492"/>
          <cell r="BI492" t="e">
            <v>#N/A</v>
          </cell>
          <cell r="BJ492"/>
          <cell r="BK492" t="e">
            <v>#N/A</v>
          </cell>
          <cell r="BL492"/>
          <cell r="BM492" t="e">
            <v>#N/A</v>
          </cell>
          <cell r="BN492"/>
          <cell r="BO492" t="e">
            <v>#N/A</v>
          </cell>
          <cell r="BP492"/>
          <cell r="BQ492" t="e">
            <v>#N/A</v>
          </cell>
          <cell r="BR492"/>
          <cell r="BS492" t="e">
            <v>#N/A</v>
          </cell>
          <cell r="BT492"/>
          <cell r="BU492" t="e">
            <v>#N/A</v>
          </cell>
          <cell r="BV492"/>
          <cell r="BW492" t="e">
            <v>#N/A</v>
          </cell>
          <cell r="BX492"/>
          <cell r="BY492" t="e">
            <v>#N/A</v>
          </cell>
          <cell r="BZ492"/>
          <cell r="CA492" t="e">
            <v>#N/A</v>
          </cell>
          <cell r="CB492"/>
          <cell r="CC492" t="e">
            <v>#N/A</v>
          </cell>
          <cell r="CD492"/>
          <cell r="CE492" t="e">
            <v>#N/A</v>
          </cell>
          <cell r="CF492">
            <v>0</v>
          </cell>
          <cell r="CG492">
            <v>0</v>
          </cell>
          <cell r="CH492" t="e">
            <v>#VALUE!</v>
          </cell>
          <cell r="CI492">
            <v>0</v>
          </cell>
        </row>
        <row r="493">
          <cell r="A493">
            <v>491</v>
          </cell>
          <cell r="B493">
            <v>0</v>
          </cell>
          <cell r="C493" t="str">
            <v>県単事業</v>
          </cell>
          <cell r="D493"/>
          <cell r="E493"/>
          <cell r="F493">
            <v>0</v>
          </cell>
          <cell r="G493"/>
          <cell r="H493"/>
          <cell r="I493" t="str">
            <v>明治33年1月0日まで</v>
          </cell>
          <cell r="J493" t="str">
            <v>有</v>
          </cell>
          <cell r="K493"/>
          <cell r="L493"/>
          <cell r="M493"/>
          <cell r="N493" t="str">
            <v>明治33年1月0日</v>
          </cell>
          <cell r="O493" t="str">
            <v>()</v>
          </cell>
          <cell r="P493">
            <v>0</v>
          </cell>
          <cell r="Q493" t="str">
            <v>契約金額の100分の5以上の契約保証金を納付</v>
          </cell>
          <cell r="R493">
            <v>0</v>
          </cell>
          <cell r="S493">
            <v>0</v>
          </cell>
          <cell r="T493"/>
          <cell r="U493" t="str">
            <v>明治33年1月0日</v>
          </cell>
          <cell r="V493"/>
          <cell r="W493" t="e">
            <v>#N/A</v>
          </cell>
          <cell r="X493"/>
          <cell r="Y493" t="e">
            <v>#N/A</v>
          </cell>
          <cell r="Z493"/>
          <cell r="AA493" t="e">
            <v>#N/A</v>
          </cell>
          <cell r="AB493"/>
          <cell r="AC493" t="e">
            <v>#N/A</v>
          </cell>
          <cell r="AD493"/>
          <cell r="AE493" t="e">
            <v>#N/A</v>
          </cell>
          <cell r="AF493"/>
          <cell r="AG493" t="e">
            <v>#N/A</v>
          </cell>
          <cell r="AH493"/>
          <cell r="AI493" t="e">
            <v>#N/A</v>
          </cell>
          <cell r="AJ493"/>
          <cell r="AK493" t="e">
            <v>#N/A</v>
          </cell>
          <cell r="AL493"/>
          <cell r="AM493" t="e">
            <v>#N/A</v>
          </cell>
          <cell r="AN493"/>
          <cell r="AO493" t="e">
            <v>#N/A</v>
          </cell>
          <cell r="AP493"/>
          <cell r="AQ493" t="e">
            <v>#N/A</v>
          </cell>
          <cell r="AR493"/>
          <cell r="AS493" t="e">
            <v>#N/A</v>
          </cell>
          <cell r="AT493"/>
          <cell r="AU493" t="e">
            <v>#N/A</v>
          </cell>
          <cell r="AV493"/>
          <cell r="AW493" t="e">
            <v>#N/A</v>
          </cell>
          <cell r="AX493"/>
          <cell r="AY493" t="e">
            <v>#N/A</v>
          </cell>
          <cell r="AZ493" t="str">
            <v>明治33年1月0日</v>
          </cell>
          <cell r="BA493">
            <v>0</v>
          </cell>
          <cell r="BB493"/>
          <cell r="BC493" t="e">
            <v>#N/A</v>
          </cell>
          <cell r="BD493"/>
          <cell r="BE493" t="e">
            <v>#N/A</v>
          </cell>
          <cell r="BF493"/>
          <cell r="BG493" t="e">
            <v>#N/A</v>
          </cell>
          <cell r="BH493"/>
          <cell r="BI493" t="e">
            <v>#N/A</v>
          </cell>
          <cell r="BJ493"/>
          <cell r="BK493" t="e">
            <v>#N/A</v>
          </cell>
          <cell r="BL493"/>
          <cell r="BM493" t="e">
            <v>#N/A</v>
          </cell>
          <cell r="BN493"/>
          <cell r="BO493" t="e">
            <v>#N/A</v>
          </cell>
          <cell r="BP493"/>
          <cell r="BQ493" t="e">
            <v>#N/A</v>
          </cell>
          <cell r="BR493"/>
          <cell r="BS493" t="e">
            <v>#N/A</v>
          </cell>
          <cell r="BT493"/>
          <cell r="BU493" t="e">
            <v>#N/A</v>
          </cell>
          <cell r="BV493"/>
          <cell r="BW493" t="e">
            <v>#N/A</v>
          </cell>
          <cell r="BX493"/>
          <cell r="BY493" t="e">
            <v>#N/A</v>
          </cell>
          <cell r="BZ493"/>
          <cell r="CA493" t="e">
            <v>#N/A</v>
          </cell>
          <cell r="CB493"/>
          <cell r="CC493" t="e">
            <v>#N/A</v>
          </cell>
          <cell r="CD493"/>
          <cell r="CE493" t="e">
            <v>#N/A</v>
          </cell>
          <cell r="CF493">
            <v>0</v>
          </cell>
          <cell r="CG493">
            <v>0</v>
          </cell>
          <cell r="CH493" t="e">
            <v>#VALUE!</v>
          </cell>
          <cell r="CI493">
            <v>0</v>
          </cell>
        </row>
        <row r="494">
          <cell r="A494">
            <v>492</v>
          </cell>
          <cell r="B494">
            <v>0</v>
          </cell>
          <cell r="C494" t="str">
            <v>県単事業</v>
          </cell>
          <cell r="D494"/>
          <cell r="E494"/>
          <cell r="F494">
            <v>0</v>
          </cell>
          <cell r="G494"/>
          <cell r="H494"/>
          <cell r="I494" t="str">
            <v>明治33年1月0日まで</v>
          </cell>
          <cell r="J494" t="str">
            <v>有</v>
          </cell>
          <cell r="K494"/>
          <cell r="L494"/>
          <cell r="M494"/>
          <cell r="N494" t="str">
            <v>明治33年1月0日</v>
          </cell>
          <cell r="O494" t="str">
            <v>()</v>
          </cell>
          <cell r="P494">
            <v>0</v>
          </cell>
          <cell r="Q494" t="str">
            <v>契約金額の100分の5以上の契約保証金を納付</v>
          </cell>
          <cell r="R494">
            <v>0</v>
          </cell>
          <cell r="S494">
            <v>0</v>
          </cell>
          <cell r="T494"/>
          <cell r="U494" t="str">
            <v>明治33年1月0日</v>
          </cell>
          <cell r="V494"/>
          <cell r="W494" t="e">
            <v>#N/A</v>
          </cell>
          <cell r="X494"/>
          <cell r="Y494" t="e">
            <v>#N/A</v>
          </cell>
          <cell r="Z494"/>
          <cell r="AA494" t="e">
            <v>#N/A</v>
          </cell>
          <cell r="AB494"/>
          <cell r="AC494" t="e">
            <v>#N/A</v>
          </cell>
          <cell r="AD494"/>
          <cell r="AE494" t="e">
            <v>#N/A</v>
          </cell>
          <cell r="AF494"/>
          <cell r="AG494" t="e">
            <v>#N/A</v>
          </cell>
          <cell r="AH494"/>
          <cell r="AI494" t="e">
            <v>#N/A</v>
          </cell>
          <cell r="AJ494"/>
          <cell r="AK494" t="e">
            <v>#N/A</v>
          </cell>
          <cell r="AL494"/>
          <cell r="AM494" t="e">
            <v>#N/A</v>
          </cell>
          <cell r="AN494"/>
          <cell r="AO494" t="e">
            <v>#N/A</v>
          </cell>
          <cell r="AP494"/>
          <cell r="AQ494" t="e">
            <v>#N/A</v>
          </cell>
          <cell r="AR494"/>
          <cell r="AS494" t="e">
            <v>#N/A</v>
          </cell>
          <cell r="AT494"/>
          <cell r="AU494" t="e">
            <v>#N/A</v>
          </cell>
          <cell r="AV494"/>
          <cell r="AW494" t="e">
            <v>#N/A</v>
          </cell>
          <cell r="AX494"/>
          <cell r="AY494" t="e">
            <v>#N/A</v>
          </cell>
          <cell r="AZ494" t="str">
            <v>明治33年1月0日</v>
          </cell>
          <cell r="BA494">
            <v>0</v>
          </cell>
          <cell r="BB494"/>
          <cell r="BC494" t="e">
            <v>#N/A</v>
          </cell>
          <cell r="BD494"/>
          <cell r="BE494" t="e">
            <v>#N/A</v>
          </cell>
          <cell r="BF494"/>
          <cell r="BG494" t="e">
            <v>#N/A</v>
          </cell>
          <cell r="BH494"/>
          <cell r="BI494" t="e">
            <v>#N/A</v>
          </cell>
          <cell r="BJ494"/>
          <cell r="BK494" t="e">
            <v>#N/A</v>
          </cell>
          <cell r="BL494"/>
          <cell r="BM494" t="e">
            <v>#N/A</v>
          </cell>
          <cell r="BN494"/>
          <cell r="BO494" t="e">
            <v>#N/A</v>
          </cell>
          <cell r="BP494"/>
          <cell r="BQ494" t="e">
            <v>#N/A</v>
          </cell>
          <cell r="BR494"/>
          <cell r="BS494" t="e">
            <v>#N/A</v>
          </cell>
          <cell r="BT494"/>
          <cell r="BU494" t="e">
            <v>#N/A</v>
          </cell>
          <cell r="BV494"/>
          <cell r="BW494" t="e">
            <v>#N/A</v>
          </cell>
          <cell r="BX494"/>
          <cell r="BY494" t="e">
            <v>#N/A</v>
          </cell>
          <cell r="BZ494"/>
          <cell r="CA494" t="e">
            <v>#N/A</v>
          </cell>
          <cell r="CB494"/>
          <cell r="CC494" t="e">
            <v>#N/A</v>
          </cell>
          <cell r="CD494"/>
          <cell r="CE494" t="e">
            <v>#N/A</v>
          </cell>
          <cell r="CF494">
            <v>0</v>
          </cell>
          <cell r="CG494">
            <v>0</v>
          </cell>
          <cell r="CH494" t="e">
            <v>#VALUE!</v>
          </cell>
          <cell r="CI494">
            <v>0</v>
          </cell>
        </row>
        <row r="495">
          <cell r="A495">
            <v>493</v>
          </cell>
          <cell r="B495">
            <v>0</v>
          </cell>
          <cell r="C495" t="str">
            <v>県単事業</v>
          </cell>
          <cell r="D495"/>
          <cell r="E495"/>
          <cell r="F495">
            <v>0</v>
          </cell>
          <cell r="G495"/>
          <cell r="H495"/>
          <cell r="I495" t="str">
            <v>明治33年1月0日まで</v>
          </cell>
          <cell r="J495" t="str">
            <v>有</v>
          </cell>
          <cell r="K495"/>
          <cell r="L495"/>
          <cell r="M495"/>
          <cell r="N495" t="str">
            <v>明治33年1月0日</v>
          </cell>
          <cell r="O495" t="str">
            <v>()</v>
          </cell>
          <cell r="P495">
            <v>0</v>
          </cell>
          <cell r="Q495" t="str">
            <v>契約金額の100分の5以上の契約保証金を納付</v>
          </cell>
          <cell r="R495">
            <v>0</v>
          </cell>
          <cell r="S495">
            <v>0</v>
          </cell>
          <cell r="T495"/>
          <cell r="U495" t="str">
            <v>明治33年1月0日</v>
          </cell>
          <cell r="V495"/>
          <cell r="W495" t="e">
            <v>#N/A</v>
          </cell>
          <cell r="X495"/>
          <cell r="Y495" t="e">
            <v>#N/A</v>
          </cell>
          <cell r="Z495"/>
          <cell r="AA495" t="e">
            <v>#N/A</v>
          </cell>
          <cell r="AB495"/>
          <cell r="AC495" t="e">
            <v>#N/A</v>
          </cell>
          <cell r="AD495"/>
          <cell r="AE495" t="e">
            <v>#N/A</v>
          </cell>
          <cell r="AF495"/>
          <cell r="AG495" t="e">
            <v>#N/A</v>
          </cell>
          <cell r="AH495"/>
          <cell r="AI495" t="e">
            <v>#N/A</v>
          </cell>
          <cell r="AJ495"/>
          <cell r="AK495" t="e">
            <v>#N/A</v>
          </cell>
          <cell r="AL495"/>
          <cell r="AM495" t="e">
            <v>#N/A</v>
          </cell>
          <cell r="AN495"/>
          <cell r="AO495" t="e">
            <v>#N/A</v>
          </cell>
          <cell r="AP495"/>
          <cell r="AQ495" t="e">
            <v>#N/A</v>
          </cell>
          <cell r="AR495"/>
          <cell r="AS495" t="e">
            <v>#N/A</v>
          </cell>
          <cell r="AT495"/>
          <cell r="AU495" t="e">
            <v>#N/A</v>
          </cell>
          <cell r="AV495"/>
          <cell r="AW495" t="e">
            <v>#N/A</v>
          </cell>
          <cell r="AX495"/>
          <cell r="AY495" t="e">
            <v>#N/A</v>
          </cell>
          <cell r="AZ495" t="str">
            <v>明治33年1月0日</v>
          </cell>
          <cell r="BA495">
            <v>0</v>
          </cell>
          <cell r="BB495"/>
          <cell r="BC495" t="e">
            <v>#N/A</v>
          </cell>
          <cell r="BD495"/>
          <cell r="BE495" t="e">
            <v>#N/A</v>
          </cell>
          <cell r="BF495"/>
          <cell r="BG495" t="e">
            <v>#N/A</v>
          </cell>
          <cell r="BH495"/>
          <cell r="BI495" t="e">
            <v>#N/A</v>
          </cell>
          <cell r="BJ495"/>
          <cell r="BK495" t="e">
            <v>#N/A</v>
          </cell>
          <cell r="BL495"/>
          <cell r="BM495" t="e">
            <v>#N/A</v>
          </cell>
          <cell r="BN495"/>
          <cell r="BO495" t="e">
            <v>#N/A</v>
          </cell>
          <cell r="BP495"/>
          <cell r="BQ495" t="e">
            <v>#N/A</v>
          </cell>
          <cell r="BR495"/>
          <cell r="BS495" t="e">
            <v>#N/A</v>
          </cell>
          <cell r="BT495"/>
          <cell r="BU495" t="e">
            <v>#N/A</v>
          </cell>
          <cell r="BV495"/>
          <cell r="BW495" t="e">
            <v>#N/A</v>
          </cell>
          <cell r="BX495"/>
          <cell r="BY495" t="e">
            <v>#N/A</v>
          </cell>
          <cell r="BZ495"/>
          <cell r="CA495" t="e">
            <v>#N/A</v>
          </cell>
          <cell r="CB495"/>
          <cell r="CC495" t="e">
            <v>#N/A</v>
          </cell>
          <cell r="CD495"/>
          <cell r="CE495" t="e">
            <v>#N/A</v>
          </cell>
          <cell r="CF495">
            <v>0</v>
          </cell>
          <cell r="CG495">
            <v>0</v>
          </cell>
          <cell r="CH495" t="e">
            <v>#VALUE!</v>
          </cell>
          <cell r="CI495">
            <v>0</v>
          </cell>
        </row>
        <row r="496">
          <cell r="A496">
            <v>494</v>
          </cell>
          <cell r="B496">
            <v>0</v>
          </cell>
          <cell r="C496" t="str">
            <v>県単事業</v>
          </cell>
          <cell r="D496"/>
          <cell r="E496"/>
          <cell r="F496">
            <v>0</v>
          </cell>
          <cell r="G496"/>
          <cell r="H496"/>
          <cell r="I496" t="str">
            <v>明治33年1月0日まで</v>
          </cell>
          <cell r="J496" t="str">
            <v>有</v>
          </cell>
          <cell r="K496"/>
          <cell r="L496"/>
          <cell r="M496"/>
          <cell r="N496" t="str">
            <v>明治33年1月0日</v>
          </cell>
          <cell r="O496" t="str">
            <v>()</v>
          </cell>
          <cell r="P496">
            <v>0</v>
          </cell>
          <cell r="Q496" t="str">
            <v>契約金額の100分の5以上の契約保証金を納付</v>
          </cell>
          <cell r="R496">
            <v>0</v>
          </cell>
          <cell r="S496">
            <v>0</v>
          </cell>
          <cell r="T496"/>
          <cell r="U496" t="str">
            <v>明治33年1月0日</v>
          </cell>
          <cell r="V496"/>
          <cell r="W496" t="e">
            <v>#N/A</v>
          </cell>
          <cell r="X496"/>
          <cell r="Y496" t="e">
            <v>#N/A</v>
          </cell>
          <cell r="Z496"/>
          <cell r="AA496" t="e">
            <v>#N/A</v>
          </cell>
          <cell r="AB496"/>
          <cell r="AC496" t="e">
            <v>#N/A</v>
          </cell>
          <cell r="AD496"/>
          <cell r="AE496" t="e">
            <v>#N/A</v>
          </cell>
          <cell r="AF496"/>
          <cell r="AG496" t="e">
            <v>#N/A</v>
          </cell>
          <cell r="AH496"/>
          <cell r="AI496" t="e">
            <v>#N/A</v>
          </cell>
          <cell r="AJ496"/>
          <cell r="AK496" t="e">
            <v>#N/A</v>
          </cell>
          <cell r="AL496"/>
          <cell r="AM496" t="e">
            <v>#N/A</v>
          </cell>
          <cell r="AN496"/>
          <cell r="AO496" t="e">
            <v>#N/A</v>
          </cell>
          <cell r="AP496"/>
          <cell r="AQ496" t="e">
            <v>#N/A</v>
          </cell>
          <cell r="AR496"/>
          <cell r="AS496" t="e">
            <v>#N/A</v>
          </cell>
          <cell r="AT496"/>
          <cell r="AU496" t="e">
            <v>#N/A</v>
          </cell>
          <cell r="AV496"/>
          <cell r="AW496" t="e">
            <v>#N/A</v>
          </cell>
          <cell r="AX496"/>
          <cell r="AY496" t="e">
            <v>#N/A</v>
          </cell>
          <cell r="AZ496" t="str">
            <v>明治33年1月0日</v>
          </cell>
          <cell r="BA496">
            <v>0</v>
          </cell>
          <cell r="BB496"/>
          <cell r="BC496" t="e">
            <v>#N/A</v>
          </cell>
          <cell r="BD496"/>
          <cell r="BE496" t="e">
            <v>#N/A</v>
          </cell>
          <cell r="BF496"/>
          <cell r="BG496" t="e">
            <v>#N/A</v>
          </cell>
          <cell r="BH496"/>
          <cell r="BI496" t="e">
            <v>#N/A</v>
          </cell>
          <cell r="BJ496"/>
          <cell r="BK496" t="e">
            <v>#N/A</v>
          </cell>
          <cell r="BL496"/>
          <cell r="BM496" t="e">
            <v>#N/A</v>
          </cell>
          <cell r="BN496"/>
          <cell r="BO496" t="e">
            <v>#N/A</v>
          </cell>
          <cell r="BP496"/>
          <cell r="BQ496" t="e">
            <v>#N/A</v>
          </cell>
          <cell r="BR496"/>
          <cell r="BS496" t="e">
            <v>#N/A</v>
          </cell>
          <cell r="BT496"/>
          <cell r="BU496" t="e">
            <v>#N/A</v>
          </cell>
          <cell r="BV496"/>
          <cell r="BW496" t="e">
            <v>#N/A</v>
          </cell>
          <cell r="BX496"/>
          <cell r="BY496" t="e">
            <v>#N/A</v>
          </cell>
          <cell r="BZ496"/>
          <cell r="CA496" t="e">
            <v>#N/A</v>
          </cell>
          <cell r="CB496"/>
          <cell r="CC496" t="e">
            <v>#N/A</v>
          </cell>
          <cell r="CD496"/>
          <cell r="CE496" t="e">
            <v>#N/A</v>
          </cell>
          <cell r="CF496">
            <v>0</v>
          </cell>
          <cell r="CG496">
            <v>0</v>
          </cell>
          <cell r="CH496" t="e">
            <v>#VALUE!</v>
          </cell>
          <cell r="CI496">
            <v>0</v>
          </cell>
        </row>
        <row r="497">
          <cell r="A497">
            <v>495</v>
          </cell>
          <cell r="B497">
            <v>0</v>
          </cell>
          <cell r="C497" t="str">
            <v>県単事業</v>
          </cell>
          <cell r="D497"/>
          <cell r="E497"/>
          <cell r="F497">
            <v>0</v>
          </cell>
          <cell r="G497"/>
          <cell r="H497"/>
          <cell r="I497" t="str">
            <v>明治33年1月0日まで</v>
          </cell>
          <cell r="J497" t="str">
            <v>有</v>
          </cell>
          <cell r="K497"/>
          <cell r="L497"/>
          <cell r="M497"/>
          <cell r="N497" t="str">
            <v>明治33年1月0日</v>
          </cell>
          <cell r="O497" t="str">
            <v>()</v>
          </cell>
          <cell r="P497">
            <v>0</v>
          </cell>
          <cell r="Q497" t="str">
            <v>契約金額の100分の5以上の契約保証金を納付</v>
          </cell>
          <cell r="R497">
            <v>0</v>
          </cell>
          <cell r="S497">
            <v>0</v>
          </cell>
          <cell r="T497"/>
          <cell r="U497" t="str">
            <v>明治33年1月0日</v>
          </cell>
          <cell r="V497"/>
          <cell r="W497" t="e">
            <v>#N/A</v>
          </cell>
          <cell r="X497"/>
          <cell r="Y497" t="e">
            <v>#N/A</v>
          </cell>
          <cell r="Z497"/>
          <cell r="AA497" t="e">
            <v>#N/A</v>
          </cell>
          <cell r="AB497"/>
          <cell r="AC497" t="e">
            <v>#N/A</v>
          </cell>
          <cell r="AD497"/>
          <cell r="AE497" t="e">
            <v>#N/A</v>
          </cell>
          <cell r="AF497"/>
          <cell r="AG497" t="e">
            <v>#N/A</v>
          </cell>
          <cell r="AH497"/>
          <cell r="AI497" t="e">
            <v>#N/A</v>
          </cell>
          <cell r="AJ497"/>
          <cell r="AK497" t="e">
            <v>#N/A</v>
          </cell>
          <cell r="AL497"/>
          <cell r="AM497" t="e">
            <v>#N/A</v>
          </cell>
          <cell r="AN497"/>
          <cell r="AO497" t="e">
            <v>#N/A</v>
          </cell>
          <cell r="AP497"/>
          <cell r="AQ497" t="e">
            <v>#N/A</v>
          </cell>
          <cell r="AR497"/>
          <cell r="AS497" t="e">
            <v>#N/A</v>
          </cell>
          <cell r="AT497"/>
          <cell r="AU497" t="e">
            <v>#N/A</v>
          </cell>
          <cell r="AV497"/>
          <cell r="AW497" t="e">
            <v>#N/A</v>
          </cell>
          <cell r="AX497"/>
          <cell r="AY497" t="e">
            <v>#N/A</v>
          </cell>
          <cell r="AZ497" t="str">
            <v>明治33年1月0日</v>
          </cell>
          <cell r="BA497">
            <v>0</v>
          </cell>
          <cell r="BB497"/>
          <cell r="BC497" t="e">
            <v>#N/A</v>
          </cell>
          <cell r="BD497"/>
          <cell r="BE497" t="e">
            <v>#N/A</v>
          </cell>
          <cell r="BF497"/>
          <cell r="BG497" t="e">
            <v>#N/A</v>
          </cell>
          <cell r="BH497"/>
          <cell r="BI497" t="e">
            <v>#N/A</v>
          </cell>
          <cell r="BJ497"/>
          <cell r="BK497" t="e">
            <v>#N/A</v>
          </cell>
          <cell r="BL497"/>
          <cell r="BM497" t="e">
            <v>#N/A</v>
          </cell>
          <cell r="BN497"/>
          <cell r="BO497" t="e">
            <v>#N/A</v>
          </cell>
          <cell r="BP497"/>
          <cell r="BQ497" t="e">
            <v>#N/A</v>
          </cell>
          <cell r="BR497"/>
          <cell r="BS497" t="e">
            <v>#N/A</v>
          </cell>
          <cell r="BT497"/>
          <cell r="BU497" t="e">
            <v>#N/A</v>
          </cell>
          <cell r="BV497"/>
          <cell r="BW497" t="e">
            <v>#N/A</v>
          </cell>
          <cell r="BX497"/>
          <cell r="BY497" t="e">
            <v>#N/A</v>
          </cell>
          <cell r="BZ497"/>
          <cell r="CA497" t="e">
            <v>#N/A</v>
          </cell>
          <cell r="CB497"/>
          <cell r="CC497" t="e">
            <v>#N/A</v>
          </cell>
          <cell r="CD497"/>
          <cell r="CE497" t="e">
            <v>#N/A</v>
          </cell>
          <cell r="CF497">
            <v>0</v>
          </cell>
          <cell r="CG497">
            <v>0</v>
          </cell>
          <cell r="CH497" t="e">
            <v>#VALUE!</v>
          </cell>
          <cell r="CI497">
            <v>0</v>
          </cell>
        </row>
        <row r="498">
          <cell r="A498">
            <v>496</v>
          </cell>
          <cell r="B498">
            <v>0</v>
          </cell>
          <cell r="C498" t="str">
            <v>県単事業</v>
          </cell>
          <cell r="D498"/>
          <cell r="E498"/>
          <cell r="F498">
            <v>0</v>
          </cell>
          <cell r="G498"/>
          <cell r="H498"/>
          <cell r="I498" t="str">
            <v>明治33年1月0日まで</v>
          </cell>
          <cell r="J498" t="str">
            <v>有</v>
          </cell>
          <cell r="K498"/>
          <cell r="L498"/>
          <cell r="M498"/>
          <cell r="N498" t="str">
            <v>明治33年1月0日</v>
          </cell>
          <cell r="O498" t="str">
            <v>()</v>
          </cell>
          <cell r="P498">
            <v>0</v>
          </cell>
          <cell r="Q498" t="str">
            <v>契約金額の100分の5以上の契約保証金を納付</v>
          </cell>
          <cell r="R498">
            <v>0</v>
          </cell>
          <cell r="S498">
            <v>0</v>
          </cell>
          <cell r="T498"/>
          <cell r="U498" t="str">
            <v>明治33年1月0日</v>
          </cell>
          <cell r="V498"/>
          <cell r="W498" t="e">
            <v>#N/A</v>
          </cell>
          <cell r="X498"/>
          <cell r="Y498" t="e">
            <v>#N/A</v>
          </cell>
          <cell r="Z498"/>
          <cell r="AA498" t="e">
            <v>#N/A</v>
          </cell>
          <cell r="AB498"/>
          <cell r="AC498" t="e">
            <v>#N/A</v>
          </cell>
          <cell r="AD498"/>
          <cell r="AE498" t="e">
            <v>#N/A</v>
          </cell>
          <cell r="AF498"/>
          <cell r="AG498" t="e">
            <v>#N/A</v>
          </cell>
          <cell r="AH498"/>
          <cell r="AI498" t="e">
            <v>#N/A</v>
          </cell>
          <cell r="AJ498"/>
          <cell r="AK498" t="e">
            <v>#N/A</v>
          </cell>
          <cell r="AL498"/>
          <cell r="AM498" t="e">
            <v>#N/A</v>
          </cell>
          <cell r="AN498"/>
          <cell r="AO498" t="e">
            <v>#N/A</v>
          </cell>
          <cell r="AP498"/>
          <cell r="AQ498" t="e">
            <v>#N/A</v>
          </cell>
          <cell r="AR498"/>
          <cell r="AS498" t="e">
            <v>#N/A</v>
          </cell>
          <cell r="AT498"/>
          <cell r="AU498" t="e">
            <v>#N/A</v>
          </cell>
          <cell r="AV498"/>
          <cell r="AW498" t="e">
            <v>#N/A</v>
          </cell>
          <cell r="AX498"/>
          <cell r="AY498" t="e">
            <v>#N/A</v>
          </cell>
          <cell r="AZ498" t="str">
            <v>明治33年1月0日</v>
          </cell>
          <cell r="BA498">
            <v>0</v>
          </cell>
          <cell r="BB498"/>
          <cell r="BC498" t="e">
            <v>#N/A</v>
          </cell>
          <cell r="BD498"/>
          <cell r="BE498" t="e">
            <v>#N/A</v>
          </cell>
          <cell r="BF498"/>
          <cell r="BG498" t="e">
            <v>#N/A</v>
          </cell>
          <cell r="BH498"/>
          <cell r="BI498" t="e">
            <v>#N/A</v>
          </cell>
          <cell r="BJ498"/>
          <cell r="BK498" t="e">
            <v>#N/A</v>
          </cell>
          <cell r="BL498"/>
          <cell r="BM498" t="e">
            <v>#N/A</v>
          </cell>
          <cell r="BN498"/>
          <cell r="BO498" t="e">
            <v>#N/A</v>
          </cell>
          <cell r="BP498"/>
          <cell r="BQ498" t="e">
            <v>#N/A</v>
          </cell>
          <cell r="BR498"/>
          <cell r="BS498" t="e">
            <v>#N/A</v>
          </cell>
          <cell r="BT498"/>
          <cell r="BU498" t="e">
            <v>#N/A</v>
          </cell>
          <cell r="BV498"/>
          <cell r="BW498" t="e">
            <v>#N/A</v>
          </cell>
          <cell r="BX498"/>
          <cell r="BY498" t="e">
            <v>#N/A</v>
          </cell>
          <cell r="BZ498"/>
          <cell r="CA498" t="e">
            <v>#N/A</v>
          </cell>
          <cell r="CB498"/>
          <cell r="CC498" t="e">
            <v>#N/A</v>
          </cell>
          <cell r="CD498"/>
          <cell r="CE498" t="e">
            <v>#N/A</v>
          </cell>
          <cell r="CF498">
            <v>0</v>
          </cell>
          <cell r="CG498">
            <v>0</v>
          </cell>
          <cell r="CH498" t="e">
            <v>#VALUE!</v>
          </cell>
          <cell r="CI498">
            <v>0</v>
          </cell>
        </row>
        <row r="499">
          <cell r="A499">
            <v>497</v>
          </cell>
          <cell r="B499">
            <v>0</v>
          </cell>
          <cell r="C499" t="str">
            <v>県単事業</v>
          </cell>
          <cell r="D499"/>
          <cell r="E499"/>
          <cell r="F499">
            <v>0</v>
          </cell>
          <cell r="G499"/>
          <cell r="H499"/>
          <cell r="I499" t="str">
            <v>明治33年1月0日まで</v>
          </cell>
          <cell r="J499" t="str">
            <v>有</v>
          </cell>
          <cell r="K499"/>
          <cell r="L499"/>
          <cell r="M499"/>
          <cell r="N499" t="str">
            <v>明治33年1月0日</v>
          </cell>
          <cell r="O499" t="str">
            <v>()</v>
          </cell>
          <cell r="P499">
            <v>0</v>
          </cell>
          <cell r="Q499" t="str">
            <v>契約金額の100分の5以上の契約保証金を納付</v>
          </cell>
          <cell r="R499">
            <v>0</v>
          </cell>
          <cell r="S499">
            <v>0</v>
          </cell>
          <cell r="T499"/>
          <cell r="U499" t="str">
            <v>明治33年1月0日</v>
          </cell>
          <cell r="V499"/>
          <cell r="W499" t="e">
            <v>#N/A</v>
          </cell>
          <cell r="X499"/>
          <cell r="Y499" t="e">
            <v>#N/A</v>
          </cell>
          <cell r="Z499"/>
          <cell r="AA499" t="e">
            <v>#N/A</v>
          </cell>
          <cell r="AB499"/>
          <cell r="AC499" t="e">
            <v>#N/A</v>
          </cell>
          <cell r="AD499"/>
          <cell r="AE499" t="e">
            <v>#N/A</v>
          </cell>
          <cell r="AF499"/>
          <cell r="AG499" t="e">
            <v>#N/A</v>
          </cell>
          <cell r="AH499"/>
          <cell r="AI499" t="e">
            <v>#N/A</v>
          </cell>
          <cell r="AJ499"/>
          <cell r="AK499" t="e">
            <v>#N/A</v>
          </cell>
          <cell r="AL499"/>
          <cell r="AM499" t="e">
            <v>#N/A</v>
          </cell>
          <cell r="AN499"/>
          <cell r="AO499" t="e">
            <v>#N/A</v>
          </cell>
          <cell r="AP499"/>
          <cell r="AQ499" t="e">
            <v>#N/A</v>
          </cell>
          <cell r="AR499"/>
          <cell r="AS499" t="e">
            <v>#N/A</v>
          </cell>
          <cell r="AT499"/>
          <cell r="AU499" t="e">
            <v>#N/A</v>
          </cell>
          <cell r="AV499"/>
          <cell r="AW499" t="e">
            <v>#N/A</v>
          </cell>
          <cell r="AX499"/>
          <cell r="AY499" t="e">
            <v>#N/A</v>
          </cell>
          <cell r="AZ499" t="str">
            <v>明治33年1月0日</v>
          </cell>
          <cell r="BA499">
            <v>0</v>
          </cell>
          <cell r="BB499"/>
          <cell r="BC499" t="e">
            <v>#N/A</v>
          </cell>
          <cell r="BD499"/>
          <cell r="BE499" t="e">
            <v>#N/A</v>
          </cell>
          <cell r="BF499"/>
          <cell r="BG499" t="e">
            <v>#N/A</v>
          </cell>
          <cell r="BH499"/>
          <cell r="BI499" t="e">
            <v>#N/A</v>
          </cell>
          <cell r="BJ499"/>
          <cell r="BK499" t="e">
            <v>#N/A</v>
          </cell>
          <cell r="BL499"/>
          <cell r="BM499" t="e">
            <v>#N/A</v>
          </cell>
          <cell r="BN499"/>
          <cell r="BO499" t="e">
            <v>#N/A</v>
          </cell>
          <cell r="BP499"/>
          <cell r="BQ499" t="e">
            <v>#N/A</v>
          </cell>
          <cell r="BR499"/>
          <cell r="BS499" t="e">
            <v>#N/A</v>
          </cell>
          <cell r="BT499"/>
          <cell r="BU499" t="e">
            <v>#N/A</v>
          </cell>
          <cell r="BV499"/>
          <cell r="BW499" t="e">
            <v>#N/A</v>
          </cell>
          <cell r="BX499"/>
          <cell r="BY499" t="e">
            <v>#N/A</v>
          </cell>
          <cell r="BZ499"/>
          <cell r="CA499" t="e">
            <v>#N/A</v>
          </cell>
          <cell r="CB499"/>
          <cell r="CC499" t="e">
            <v>#N/A</v>
          </cell>
          <cell r="CD499"/>
          <cell r="CE499" t="e">
            <v>#N/A</v>
          </cell>
          <cell r="CF499">
            <v>0</v>
          </cell>
          <cell r="CG499">
            <v>0</v>
          </cell>
          <cell r="CH499" t="e">
            <v>#VALUE!</v>
          </cell>
          <cell r="CI499">
            <v>0</v>
          </cell>
        </row>
        <row r="500">
          <cell r="A500">
            <v>498</v>
          </cell>
          <cell r="B500">
            <v>0</v>
          </cell>
          <cell r="C500" t="str">
            <v>県単事業</v>
          </cell>
          <cell r="D500"/>
          <cell r="E500"/>
          <cell r="F500">
            <v>0</v>
          </cell>
          <cell r="G500"/>
          <cell r="H500"/>
          <cell r="I500" t="str">
            <v>明治33年1月0日まで</v>
          </cell>
          <cell r="J500" t="str">
            <v>有</v>
          </cell>
          <cell r="K500"/>
          <cell r="L500"/>
          <cell r="M500"/>
          <cell r="N500" t="str">
            <v>明治33年1月0日</v>
          </cell>
          <cell r="O500" t="str">
            <v>()</v>
          </cell>
          <cell r="P500">
            <v>0</v>
          </cell>
          <cell r="Q500" t="str">
            <v>契約金額の100分の5以上の契約保証金を納付</v>
          </cell>
          <cell r="R500">
            <v>0</v>
          </cell>
          <cell r="S500">
            <v>0</v>
          </cell>
          <cell r="T500"/>
          <cell r="U500" t="str">
            <v>明治33年1月0日</v>
          </cell>
          <cell r="V500"/>
          <cell r="W500" t="e">
            <v>#N/A</v>
          </cell>
          <cell r="X500"/>
          <cell r="Y500" t="e">
            <v>#N/A</v>
          </cell>
          <cell r="Z500"/>
          <cell r="AA500" t="e">
            <v>#N/A</v>
          </cell>
          <cell r="AB500"/>
          <cell r="AC500" t="e">
            <v>#N/A</v>
          </cell>
          <cell r="AD500"/>
          <cell r="AE500" t="e">
            <v>#N/A</v>
          </cell>
          <cell r="AF500"/>
          <cell r="AG500" t="e">
            <v>#N/A</v>
          </cell>
          <cell r="AH500"/>
          <cell r="AI500" t="e">
            <v>#N/A</v>
          </cell>
          <cell r="AJ500"/>
          <cell r="AK500" t="e">
            <v>#N/A</v>
          </cell>
          <cell r="AL500"/>
          <cell r="AM500" t="e">
            <v>#N/A</v>
          </cell>
          <cell r="AN500"/>
          <cell r="AO500" t="e">
            <v>#N/A</v>
          </cell>
          <cell r="AP500"/>
          <cell r="AQ500" t="e">
            <v>#N/A</v>
          </cell>
          <cell r="AR500"/>
          <cell r="AS500" t="e">
            <v>#N/A</v>
          </cell>
          <cell r="AT500"/>
          <cell r="AU500" t="e">
            <v>#N/A</v>
          </cell>
          <cell r="AV500"/>
          <cell r="AW500" t="e">
            <v>#N/A</v>
          </cell>
          <cell r="AX500"/>
          <cell r="AY500" t="e">
            <v>#N/A</v>
          </cell>
          <cell r="AZ500" t="str">
            <v>明治33年1月0日</v>
          </cell>
          <cell r="BA500">
            <v>0</v>
          </cell>
          <cell r="BB500"/>
          <cell r="BC500" t="e">
            <v>#N/A</v>
          </cell>
          <cell r="BD500"/>
          <cell r="BE500" t="e">
            <v>#N/A</v>
          </cell>
          <cell r="BF500"/>
          <cell r="BG500" t="e">
            <v>#N/A</v>
          </cell>
          <cell r="BH500"/>
          <cell r="BI500" t="e">
            <v>#N/A</v>
          </cell>
          <cell r="BJ500"/>
          <cell r="BK500" t="e">
            <v>#N/A</v>
          </cell>
          <cell r="BL500"/>
          <cell r="BM500" t="e">
            <v>#N/A</v>
          </cell>
          <cell r="BN500"/>
          <cell r="BO500" t="e">
            <v>#N/A</v>
          </cell>
          <cell r="BP500"/>
          <cell r="BQ500" t="e">
            <v>#N/A</v>
          </cell>
          <cell r="BR500"/>
          <cell r="BS500" t="e">
            <v>#N/A</v>
          </cell>
          <cell r="BT500"/>
          <cell r="BU500" t="e">
            <v>#N/A</v>
          </cell>
          <cell r="BV500"/>
          <cell r="BW500" t="e">
            <v>#N/A</v>
          </cell>
          <cell r="BX500"/>
          <cell r="BY500" t="e">
            <v>#N/A</v>
          </cell>
          <cell r="BZ500"/>
          <cell r="CA500" t="e">
            <v>#N/A</v>
          </cell>
          <cell r="CB500"/>
          <cell r="CC500" t="e">
            <v>#N/A</v>
          </cell>
          <cell r="CD500"/>
          <cell r="CE500" t="e">
            <v>#N/A</v>
          </cell>
          <cell r="CF500">
            <v>0</v>
          </cell>
          <cell r="CG500">
            <v>0</v>
          </cell>
          <cell r="CH500" t="e">
            <v>#VALUE!</v>
          </cell>
          <cell r="CI500">
            <v>0</v>
          </cell>
        </row>
        <row r="501">
          <cell r="A501">
            <v>499</v>
          </cell>
          <cell r="B501">
            <v>0</v>
          </cell>
          <cell r="C501" t="str">
            <v>県単事業</v>
          </cell>
          <cell r="D501"/>
          <cell r="E501"/>
          <cell r="F501">
            <v>0</v>
          </cell>
          <cell r="G501"/>
          <cell r="H501"/>
          <cell r="I501" t="str">
            <v>明治33年1月0日まで</v>
          </cell>
          <cell r="J501" t="str">
            <v>有</v>
          </cell>
          <cell r="K501"/>
          <cell r="L501"/>
          <cell r="M501"/>
          <cell r="N501" t="str">
            <v>明治33年1月0日</v>
          </cell>
          <cell r="O501" t="str">
            <v>()</v>
          </cell>
          <cell r="P501">
            <v>0</v>
          </cell>
          <cell r="Q501" t="str">
            <v>契約金額の100分の5以上の契約保証金を納付</v>
          </cell>
          <cell r="R501">
            <v>0</v>
          </cell>
          <cell r="S501">
            <v>0</v>
          </cell>
          <cell r="T501"/>
          <cell r="U501" t="str">
            <v>明治33年1月0日</v>
          </cell>
          <cell r="V501"/>
          <cell r="W501" t="e">
            <v>#N/A</v>
          </cell>
          <cell r="X501"/>
          <cell r="Y501" t="e">
            <v>#N/A</v>
          </cell>
          <cell r="Z501"/>
          <cell r="AA501" t="e">
            <v>#N/A</v>
          </cell>
          <cell r="AB501"/>
          <cell r="AC501" t="e">
            <v>#N/A</v>
          </cell>
          <cell r="AD501"/>
          <cell r="AE501" t="e">
            <v>#N/A</v>
          </cell>
          <cell r="AF501"/>
          <cell r="AG501" t="e">
            <v>#N/A</v>
          </cell>
          <cell r="AH501"/>
          <cell r="AI501" t="e">
            <v>#N/A</v>
          </cell>
          <cell r="AJ501"/>
          <cell r="AK501" t="e">
            <v>#N/A</v>
          </cell>
          <cell r="AL501"/>
          <cell r="AM501" t="e">
            <v>#N/A</v>
          </cell>
          <cell r="AN501"/>
          <cell r="AO501" t="e">
            <v>#N/A</v>
          </cell>
          <cell r="AP501"/>
          <cell r="AQ501" t="e">
            <v>#N/A</v>
          </cell>
          <cell r="AR501"/>
          <cell r="AS501" t="e">
            <v>#N/A</v>
          </cell>
          <cell r="AT501"/>
          <cell r="AU501" t="e">
            <v>#N/A</v>
          </cell>
          <cell r="AV501"/>
          <cell r="AW501" t="e">
            <v>#N/A</v>
          </cell>
          <cell r="AX501"/>
          <cell r="AY501" t="e">
            <v>#N/A</v>
          </cell>
          <cell r="AZ501" t="str">
            <v>明治33年1月0日</v>
          </cell>
          <cell r="BA501">
            <v>0</v>
          </cell>
          <cell r="BB501"/>
          <cell r="BC501" t="e">
            <v>#N/A</v>
          </cell>
          <cell r="BD501"/>
          <cell r="BE501" t="e">
            <v>#N/A</v>
          </cell>
          <cell r="BF501"/>
          <cell r="BG501" t="e">
            <v>#N/A</v>
          </cell>
          <cell r="BH501"/>
          <cell r="BI501" t="e">
            <v>#N/A</v>
          </cell>
          <cell r="BJ501"/>
          <cell r="BK501" t="e">
            <v>#N/A</v>
          </cell>
          <cell r="BL501"/>
          <cell r="BM501" t="e">
            <v>#N/A</v>
          </cell>
          <cell r="BN501"/>
          <cell r="BO501" t="e">
            <v>#N/A</v>
          </cell>
          <cell r="BP501"/>
          <cell r="BQ501" t="e">
            <v>#N/A</v>
          </cell>
          <cell r="BR501"/>
          <cell r="BS501" t="e">
            <v>#N/A</v>
          </cell>
          <cell r="BT501"/>
          <cell r="BU501" t="e">
            <v>#N/A</v>
          </cell>
          <cell r="BV501"/>
          <cell r="BW501" t="e">
            <v>#N/A</v>
          </cell>
          <cell r="BX501"/>
          <cell r="BY501" t="e">
            <v>#N/A</v>
          </cell>
          <cell r="BZ501"/>
          <cell r="CA501" t="e">
            <v>#N/A</v>
          </cell>
          <cell r="CB501"/>
          <cell r="CC501" t="e">
            <v>#N/A</v>
          </cell>
          <cell r="CD501"/>
          <cell r="CE501" t="e">
            <v>#N/A</v>
          </cell>
          <cell r="CF501">
            <v>0</v>
          </cell>
          <cell r="CG501">
            <v>0</v>
          </cell>
          <cell r="CH501" t="e">
            <v>#VALUE!</v>
          </cell>
          <cell r="CI501">
            <v>0</v>
          </cell>
        </row>
        <row r="502">
          <cell r="A502">
            <v>500</v>
          </cell>
          <cell r="B502">
            <v>0</v>
          </cell>
          <cell r="C502" t="str">
            <v>県単事業</v>
          </cell>
          <cell r="D502"/>
          <cell r="E502"/>
          <cell r="F502">
            <v>0</v>
          </cell>
          <cell r="G502"/>
          <cell r="H502"/>
          <cell r="I502" t="str">
            <v>明治33年1月0日まで</v>
          </cell>
          <cell r="J502" t="str">
            <v>有</v>
          </cell>
          <cell r="K502"/>
          <cell r="L502"/>
          <cell r="M502"/>
          <cell r="N502" t="str">
            <v>明治33年1月0日</v>
          </cell>
          <cell r="O502" t="str">
            <v>()</v>
          </cell>
          <cell r="P502">
            <v>0</v>
          </cell>
          <cell r="Q502" t="str">
            <v>契約金額の100分の5以上の契約保証金を納付</v>
          </cell>
          <cell r="R502">
            <v>0</v>
          </cell>
          <cell r="S502">
            <v>0</v>
          </cell>
          <cell r="T502"/>
          <cell r="U502" t="str">
            <v>明治33年1月0日</v>
          </cell>
          <cell r="V502"/>
          <cell r="W502" t="e">
            <v>#N/A</v>
          </cell>
          <cell r="X502"/>
          <cell r="Y502" t="e">
            <v>#N/A</v>
          </cell>
          <cell r="Z502"/>
          <cell r="AA502" t="e">
            <v>#N/A</v>
          </cell>
          <cell r="AB502"/>
          <cell r="AC502" t="e">
            <v>#N/A</v>
          </cell>
          <cell r="AD502"/>
          <cell r="AE502" t="e">
            <v>#N/A</v>
          </cell>
          <cell r="AF502"/>
          <cell r="AG502" t="e">
            <v>#N/A</v>
          </cell>
          <cell r="AH502"/>
          <cell r="AI502" t="e">
            <v>#N/A</v>
          </cell>
          <cell r="AJ502"/>
          <cell r="AK502" t="e">
            <v>#N/A</v>
          </cell>
          <cell r="AL502"/>
          <cell r="AM502" t="e">
            <v>#N/A</v>
          </cell>
          <cell r="AN502"/>
          <cell r="AO502" t="e">
            <v>#N/A</v>
          </cell>
          <cell r="AP502"/>
          <cell r="AQ502" t="e">
            <v>#N/A</v>
          </cell>
          <cell r="AR502"/>
          <cell r="AS502" t="e">
            <v>#N/A</v>
          </cell>
          <cell r="AT502"/>
          <cell r="AU502" t="e">
            <v>#N/A</v>
          </cell>
          <cell r="AV502"/>
          <cell r="AW502" t="e">
            <v>#N/A</v>
          </cell>
          <cell r="AX502"/>
          <cell r="AY502" t="e">
            <v>#N/A</v>
          </cell>
          <cell r="AZ502" t="str">
            <v>明治33年1月0日</v>
          </cell>
          <cell r="BA502">
            <v>0</v>
          </cell>
          <cell r="BB502"/>
          <cell r="BC502" t="e">
            <v>#N/A</v>
          </cell>
          <cell r="BD502"/>
          <cell r="BE502" t="e">
            <v>#N/A</v>
          </cell>
          <cell r="BF502"/>
          <cell r="BG502" t="e">
            <v>#N/A</v>
          </cell>
          <cell r="BH502"/>
          <cell r="BI502" t="e">
            <v>#N/A</v>
          </cell>
          <cell r="BJ502"/>
          <cell r="BK502" t="e">
            <v>#N/A</v>
          </cell>
          <cell r="BL502"/>
          <cell r="BM502" t="e">
            <v>#N/A</v>
          </cell>
          <cell r="BN502"/>
          <cell r="BO502" t="e">
            <v>#N/A</v>
          </cell>
          <cell r="BP502"/>
          <cell r="BQ502" t="e">
            <v>#N/A</v>
          </cell>
          <cell r="BR502"/>
          <cell r="BS502" t="e">
            <v>#N/A</v>
          </cell>
          <cell r="BT502"/>
          <cell r="BU502" t="e">
            <v>#N/A</v>
          </cell>
          <cell r="BV502"/>
          <cell r="BW502" t="e">
            <v>#N/A</v>
          </cell>
          <cell r="BX502"/>
          <cell r="BY502" t="e">
            <v>#N/A</v>
          </cell>
          <cell r="BZ502"/>
          <cell r="CA502" t="e">
            <v>#N/A</v>
          </cell>
          <cell r="CB502"/>
          <cell r="CC502" t="e">
            <v>#N/A</v>
          </cell>
          <cell r="CD502"/>
          <cell r="CE502" t="e">
            <v>#N/A</v>
          </cell>
          <cell r="CF502">
            <v>0</v>
          </cell>
          <cell r="CG502">
            <v>0</v>
          </cell>
          <cell r="CH502" t="e">
            <v>#VALUE!</v>
          </cell>
          <cell r="CI502">
            <v>0</v>
          </cell>
        </row>
        <row r="503">
          <cell r="A503">
            <v>501</v>
          </cell>
          <cell r="B503">
            <v>0</v>
          </cell>
          <cell r="C503" t="str">
            <v>県単事業</v>
          </cell>
          <cell r="D503"/>
          <cell r="E503"/>
          <cell r="F503">
            <v>0</v>
          </cell>
          <cell r="G503"/>
          <cell r="H503"/>
          <cell r="I503" t="str">
            <v>明治33年1月0日まで</v>
          </cell>
          <cell r="J503" t="str">
            <v>有</v>
          </cell>
          <cell r="K503"/>
          <cell r="L503"/>
          <cell r="M503"/>
          <cell r="N503" t="str">
            <v>明治33年1月0日</v>
          </cell>
          <cell r="O503" t="str">
            <v>()</v>
          </cell>
          <cell r="P503">
            <v>0</v>
          </cell>
          <cell r="Q503" t="str">
            <v>契約金額の100分の5以上の契約保証金を納付</v>
          </cell>
          <cell r="R503">
            <v>0</v>
          </cell>
          <cell r="S503">
            <v>0</v>
          </cell>
          <cell r="T503"/>
          <cell r="U503" t="str">
            <v>明治33年1月0日</v>
          </cell>
          <cell r="V503"/>
          <cell r="W503" t="e">
            <v>#N/A</v>
          </cell>
          <cell r="X503"/>
          <cell r="Y503" t="e">
            <v>#N/A</v>
          </cell>
          <cell r="Z503"/>
          <cell r="AA503" t="e">
            <v>#N/A</v>
          </cell>
          <cell r="AB503"/>
          <cell r="AC503" t="e">
            <v>#N/A</v>
          </cell>
          <cell r="AD503"/>
          <cell r="AE503" t="e">
            <v>#N/A</v>
          </cell>
          <cell r="AF503"/>
          <cell r="AG503" t="e">
            <v>#N/A</v>
          </cell>
          <cell r="AH503"/>
          <cell r="AI503" t="e">
            <v>#N/A</v>
          </cell>
          <cell r="AJ503"/>
          <cell r="AK503" t="e">
            <v>#N/A</v>
          </cell>
          <cell r="AL503"/>
          <cell r="AM503" t="e">
            <v>#N/A</v>
          </cell>
          <cell r="AN503"/>
          <cell r="AO503" t="e">
            <v>#N/A</v>
          </cell>
          <cell r="AP503"/>
          <cell r="AQ503" t="e">
            <v>#N/A</v>
          </cell>
          <cell r="AR503"/>
          <cell r="AS503" t="e">
            <v>#N/A</v>
          </cell>
          <cell r="AT503"/>
          <cell r="AU503" t="e">
            <v>#N/A</v>
          </cell>
          <cell r="AV503"/>
          <cell r="AW503" t="e">
            <v>#N/A</v>
          </cell>
          <cell r="AX503"/>
          <cell r="AY503" t="e">
            <v>#N/A</v>
          </cell>
          <cell r="AZ503" t="str">
            <v>明治33年1月0日</v>
          </cell>
          <cell r="BA503">
            <v>0</v>
          </cell>
          <cell r="BB503"/>
          <cell r="BC503" t="e">
            <v>#N/A</v>
          </cell>
          <cell r="BD503"/>
          <cell r="BE503" t="e">
            <v>#N/A</v>
          </cell>
          <cell r="BF503"/>
          <cell r="BG503" t="e">
            <v>#N/A</v>
          </cell>
          <cell r="BH503"/>
          <cell r="BI503" t="e">
            <v>#N/A</v>
          </cell>
          <cell r="BJ503"/>
          <cell r="BK503" t="e">
            <v>#N/A</v>
          </cell>
          <cell r="BL503"/>
          <cell r="BM503" t="e">
            <v>#N/A</v>
          </cell>
          <cell r="BN503"/>
          <cell r="BO503" t="e">
            <v>#N/A</v>
          </cell>
          <cell r="BP503"/>
          <cell r="BQ503" t="e">
            <v>#N/A</v>
          </cell>
          <cell r="BR503"/>
          <cell r="BS503" t="e">
            <v>#N/A</v>
          </cell>
          <cell r="BT503"/>
          <cell r="BU503" t="e">
            <v>#N/A</v>
          </cell>
          <cell r="BV503"/>
          <cell r="BW503" t="e">
            <v>#N/A</v>
          </cell>
          <cell r="BX503"/>
          <cell r="BY503" t="e">
            <v>#N/A</v>
          </cell>
          <cell r="BZ503"/>
          <cell r="CA503" t="e">
            <v>#N/A</v>
          </cell>
          <cell r="CB503"/>
          <cell r="CC503" t="e">
            <v>#N/A</v>
          </cell>
          <cell r="CD503"/>
          <cell r="CE503" t="e">
            <v>#N/A</v>
          </cell>
          <cell r="CF503">
            <v>0</v>
          </cell>
          <cell r="CG503">
            <v>0</v>
          </cell>
          <cell r="CH503" t="e">
            <v>#VALUE!</v>
          </cell>
          <cell r="CI503">
            <v>0</v>
          </cell>
        </row>
        <row r="504">
          <cell r="A504">
            <v>502</v>
          </cell>
          <cell r="B504">
            <v>0</v>
          </cell>
          <cell r="C504" t="str">
            <v>県単事業</v>
          </cell>
          <cell r="D504"/>
          <cell r="E504"/>
          <cell r="F504">
            <v>0</v>
          </cell>
          <cell r="G504"/>
          <cell r="H504"/>
          <cell r="I504" t="str">
            <v>明治33年1月0日まで</v>
          </cell>
          <cell r="J504" t="str">
            <v>有</v>
          </cell>
          <cell r="K504"/>
          <cell r="L504"/>
          <cell r="M504"/>
          <cell r="N504" t="str">
            <v>明治33年1月0日</v>
          </cell>
          <cell r="O504" t="str">
            <v>()</v>
          </cell>
          <cell r="P504">
            <v>0</v>
          </cell>
          <cell r="Q504" t="str">
            <v>契約金額の100分の5以上の契約保証金を納付</v>
          </cell>
          <cell r="R504">
            <v>0</v>
          </cell>
          <cell r="S504">
            <v>0</v>
          </cell>
          <cell r="T504"/>
          <cell r="U504" t="str">
            <v>明治33年1月0日</v>
          </cell>
          <cell r="V504"/>
          <cell r="W504" t="e">
            <v>#N/A</v>
          </cell>
          <cell r="X504"/>
          <cell r="Y504" t="e">
            <v>#N/A</v>
          </cell>
          <cell r="Z504"/>
          <cell r="AA504" t="e">
            <v>#N/A</v>
          </cell>
          <cell r="AB504"/>
          <cell r="AC504" t="e">
            <v>#N/A</v>
          </cell>
          <cell r="AD504"/>
          <cell r="AE504" t="e">
            <v>#N/A</v>
          </cell>
          <cell r="AF504"/>
          <cell r="AG504" t="e">
            <v>#N/A</v>
          </cell>
          <cell r="AH504"/>
          <cell r="AI504" t="e">
            <v>#N/A</v>
          </cell>
          <cell r="AJ504"/>
          <cell r="AK504" t="e">
            <v>#N/A</v>
          </cell>
          <cell r="AL504"/>
          <cell r="AM504" t="e">
            <v>#N/A</v>
          </cell>
          <cell r="AN504"/>
          <cell r="AO504" t="e">
            <v>#N/A</v>
          </cell>
          <cell r="AP504"/>
          <cell r="AQ504" t="e">
            <v>#N/A</v>
          </cell>
          <cell r="AR504"/>
          <cell r="AS504" t="e">
            <v>#N/A</v>
          </cell>
          <cell r="AT504"/>
          <cell r="AU504" t="e">
            <v>#N/A</v>
          </cell>
          <cell r="AV504"/>
          <cell r="AW504" t="e">
            <v>#N/A</v>
          </cell>
          <cell r="AX504"/>
          <cell r="AY504" t="e">
            <v>#N/A</v>
          </cell>
          <cell r="AZ504" t="str">
            <v>明治33年1月0日</v>
          </cell>
          <cell r="BA504">
            <v>0</v>
          </cell>
          <cell r="BB504"/>
          <cell r="BC504" t="e">
            <v>#N/A</v>
          </cell>
          <cell r="BD504"/>
          <cell r="BE504" t="e">
            <v>#N/A</v>
          </cell>
          <cell r="BF504"/>
          <cell r="BG504" t="e">
            <v>#N/A</v>
          </cell>
          <cell r="BH504"/>
          <cell r="BI504" t="e">
            <v>#N/A</v>
          </cell>
          <cell r="BJ504"/>
          <cell r="BK504" t="e">
            <v>#N/A</v>
          </cell>
          <cell r="BL504"/>
          <cell r="BM504" t="e">
            <v>#N/A</v>
          </cell>
          <cell r="BN504"/>
          <cell r="BO504" t="e">
            <v>#N/A</v>
          </cell>
          <cell r="BP504"/>
          <cell r="BQ504" t="e">
            <v>#N/A</v>
          </cell>
          <cell r="BR504"/>
          <cell r="BS504" t="e">
            <v>#N/A</v>
          </cell>
          <cell r="BT504"/>
          <cell r="BU504" t="e">
            <v>#N/A</v>
          </cell>
          <cell r="BV504"/>
          <cell r="BW504" t="e">
            <v>#N/A</v>
          </cell>
          <cell r="BX504"/>
          <cell r="BY504" t="e">
            <v>#N/A</v>
          </cell>
          <cell r="BZ504"/>
          <cell r="CA504" t="e">
            <v>#N/A</v>
          </cell>
          <cell r="CB504"/>
          <cell r="CC504" t="e">
            <v>#N/A</v>
          </cell>
          <cell r="CD504"/>
          <cell r="CE504" t="e">
            <v>#N/A</v>
          </cell>
          <cell r="CF504">
            <v>0</v>
          </cell>
          <cell r="CG504">
            <v>0</v>
          </cell>
          <cell r="CH504" t="e">
            <v>#VALUE!</v>
          </cell>
          <cell r="CI504">
            <v>0</v>
          </cell>
        </row>
        <row r="505">
          <cell r="A505">
            <v>503</v>
          </cell>
          <cell r="B505">
            <v>0</v>
          </cell>
          <cell r="C505" t="str">
            <v>県単事業</v>
          </cell>
          <cell r="D505"/>
          <cell r="E505"/>
          <cell r="F505">
            <v>0</v>
          </cell>
          <cell r="G505"/>
          <cell r="H505"/>
          <cell r="I505" t="str">
            <v>明治33年1月0日まで</v>
          </cell>
          <cell r="J505" t="str">
            <v>有</v>
          </cell>
          <cell r="K505"/>
          <cell r="L505"/>
          <cell r="M505"/>
          <cell r="N505" t="str">
            <v>明治33年1月0日</v>
          </cell>
          <cell r="O505" t="str">
            <v>()</v>
          </cell>
          <cell r="P505">
            <v>0</v>
          </cell>
          <cell r="Q505" t="str">
            <v>契約金額の100分の5以上の契約保証金を納付</v>
          </cell>
          <cell r="R505">
            <v>0</v>
          </cell>
          <cell r="S505">
            <v>0</v>
          </cell>
          <cell r="T505"/>
          <cell r="U505" t="str">
            <v>明治33年1月0日</v>
          </cell>
          <cell r="V505"/>
          <cell r="W505" t="e">
            <v>#N/A</v>
          </cell>
          <cell r="X505"/>
          <cell r="Y505" t="e">
            <v>#N/A</v>
          </cell>
          <cell r="Z505"/>
          <cell r="AA505" t="e">
            <v>#N/A</v>
          </cell>
          <cell r="AB505"/>
          <cell r="AC505" t="e">
            <v>#N/A</v>
          </cell>
          <cell r="AD505"/>
          <cell r="AE505" t="e">
            <v>#N/A</v>
          </cell>
          <cell r="AF505"/>
          <cell r="AG505" t="e">
            <v>#N/A</v>
          </cell>
          <cell r="AH505"/>
          <cell r="AI505" t="e">
            <v>#N/A</v>
          </cell>
          <cell r="AJ505"/>
          <cell r="AK505" t="e">
            <v>#N/A</v>
          </cell>
          <cell r="AL505"/>
          <cell r="AM505" t="e">
            <v>#N/A</v>
          </cell>
          <cell r="AN505"/>
          <cell r="AO505" t="e">
            <v>#N/A</v>
          </cell>
          <cell r="AP505"/>
          <cell r="AQ505" t="e">
            <v>#N/A</v>
          </cell>
          <cell r="AR505"/>
          <cell r="AS505" t="e">
            <v>#N/A</v>
          </cell>
          <cell r="AT505"/>
          <cell r="AU505" t="e">
            <v>#N/A</v>
          </cell>
          <cell r="AV505"/>
          <cell r="AW505" t="e">
            <v>#N/A</v>
          </cell>
          <cell r="AX505"/>
          <cell r="AY505" t="e">
            <v>#N/A</v>
          </cell>
          <cell r="AZ505" t="str">
            <v>明治33年1月0日</v>
          </cell>
          <cell r="BA505">
            <v>0</v>
          </cell>
          <cell r="BB505"/>
          <cell r="BC505" t="e">
            <v>#N/A</v>
          </cell>
          <cell r="BD505"/>
          <cell r="BE505" t="e">
            <v>#N/A</v>
          </cell>
          <cell r="BF505"/>
          <cell r="BG505" t="e">
            <v>#N/A</v>
          </cell>
          <cell r="BH505"/>
          <cell r="BI505" t="e">
            <v>#N/A</v>
          </cell>
          <cell r="BJ505"/>
          <cell r="BK505" t="e">
            <v>#N/A</v>
          </cell>
          <cell r="BL505"/>
          <cell r="BM505" t="e">
            <v>#N/A</v>
          </cell>
          <cell r="BN505"/>
          <cell r="BO505" t="e">
            <v>#N/A</v>
          </cell>
          <cell r="BP505"/>
          <cell r="BQ505" t="e">
            <v>#N/A</v>
          </cell>
          <cell r="BR505"/>
          <cell r="BS505" t="e">
            <v>#N/A</v>
          </cell>
          <cell r="BT505"/>
          <cell r="BU505" t="e">
            <v>#N/A</v>
          </cell>
          <cell r="BV505"/>
          <cell r="BW505" t="e">
            <v>#N/A</v>
          </cell>
          <cell r="BX505"/>
          <cell r="BY505" t="e">
            <v>#N/A</v>
          </cell>
          <cell r="BZ505"/>
          <cell r="CA505" t="e">
            <v>#N/A</v>
          </cell>
          <cell r="CB505"/>
          <cell r="CC505" t="e">
            <v>#N/A</v>
          </cell>
          <cell r="CD505"/>
          <cell r="CE505" t="e">
            <v>#N/A</v>
          </cell>
          <cell r="CF505">
            <v>0</v>
          </cell>
          <cell r="CG505">
            <v>0</v>
          </cell>
          <cell r="CH505" t="e">
            <v>#VALUE!</v>
          </cell>
          <cell r="CI505">
            <v>0</v>
          </cell>
        </row>
        <row r="506">
          <cell r="A506">
            <v>504</v>
          </cell>
          <cell r="B506">
            <v>0</v>
          </cell>
          <cell r="C506" t="str">
            <v>県単事業</v>
          </cell>
          <cell r="D506"/>
          <cell r="E506"/>
          <cell r="F506">
            <v>0</v>
          </cell>
          <cell r="G506"/>
          <cell r="H506"/>
          <cell r="I506" t="str">
            <v>明治33年1月0日まで</v>
          </cell>
          <cell r="J506" t="str">
            <v>有</v>
          </cell>
          <cell r="K506"/>
          <cell r="L506"/>
          <cell r="M506"/>
          <cell r="N506" t="str">
            <v>明治33年1月0日</v>
          </cell>
          <cell r="O506" t="str">
            <v>()</v>
          </cell>
          <cell r="P506">
            <v>0</v>
          </cell>
          <cell r="Q506" t="str">
            <v>契約金額の100分の5以上の契約保証金を納付</v>
          </cell>
          <cell r="R506">
            <v>0</v>
          </cell>
          <cell r="S506">
            <v>0</v>
          </cell>
          <cell r="T506"/>
          <cell r="U506" t="str">
            <v>明治33年1月0日</v>
          </cell>
          <cell r="V506"/>
          <cell r="W506" t="e">
            <v>#N/A</v>
          </cell>
          <cell r="X506"/>
          <cell r="Y506" t="e">
            <v>#N/A</v>
          </cell>
          <cell r="Z506"/>
          <cell r="AA506" t="e">
            <v>#N/A</v>
          </cell>
          <cell r="AB506"/>
          <cell r="AC506" t="e">
            <v>#N/A</v>
          </cell>
          <cell r="AD506"/>
          <cell r="AE506" t="e">
            <v>#N/A</v>
          </cell>
          <cell r="AF506"/>
          <cell r="AG506" t="e">
            <v>#N/A</v>
          </cell>
          <cell r="AH506"/>
          <cell r="AI506" t="e">
            <v>#N/A</v>
          </cell>
          <cell r="AJ506"/>
          <cell r="AK506" t="e">
            <v>#N/A</v>
          </cell>
          <cell r="AL506"/>
          <cell r="AM506" t="e">
            <v>#N/A</v>
          </cell>
          <cell r="AN506"/>
          <cell r="AO506" t="e">
            <v>#N/A</v>
          </cell>
          <cell r="AP506"/>
          <cell r="AQ506" t="e">
            <v>#N/A</v>
          </cell>
          <cell r="AR506"/>
          <cell r="AS506" t="e">
            <v>#N/A</v>
          </cell>
          <cell r="AT506"/>
          <cell r="AU506" t="e">
            <v>#N/A</v>
          </cell>
          <cell r="AV506"/>
          <cell r="AW506" t="e">
            <v>#N/A</v>
          </cell>
          <cell r="AX506"/>
          <cell r="AY506" t="e">
            <v>#N/A</v>
          </cell>
          <cell r="AZ506" t="str">
            <v>明治33年1月0日</v>
          </cell>
          <cell r="BA506">
            <v>0</v>
          </cell>
          <cell r="BB506"/>
          <cell r="BC506" t="e">
            <v>#N/A</v>
          </cell>
          <cell r="BD506"/>
          <cell r="BE506" t="e">
            <v>#N/A</v>
          </cell>
          <cell r="BF506"/>
          <cell r="BG506" t="e">
            <v>#N/A</v>
          </cell>
          <cell r="BH506"/>
          <cell r="BI506" t="e">
            <v>#N/A</v>
          </cell>
          <cell r="BJ506"/>
          <cell r="BK506" t="e">
            <v>#N/A</v>
          </cell>
          <cell r="BL506"/>
          <cell r="BM506" t="e">
            <v>#N/A</v>
          </cell>
          <cell r="BN506"/>
          <cell r="BO506" t="e">
            <v>#N/A</v>
          </cell>
          <cell r="BP506"/>
          <cell r="BQ506" t="e">
            <v>#N/A</v>
          </cell>
          <cell r="BR506"/>
          <cell r="BS506" t="e">
            <v>#N/A</v>
          </cell>
          <cell r="BT506"/>
          <cell r="BU506" t="e">
            <v>#N/A</v>
          </cell>
          <cell r="BV506"/>
          <cell r="BW506" t="e">
            <v>#N/A</v>
          </cell>
          <cell r="BX506"/>
          <cell r="BY506" t="e">
            <v>#N/A</v>
          </cell>
          <cell r="BZ506"/>
          <cell r="CA506" t="e">
            <v>#N/A</v>
          </cell>
          <cell r="CB506"/>
          <cell r="CC506" t="e">
            <v>#N/A</v>
          </cell>
          <cell r="CD506"/>
          <cell r="CE506" t="e">
            <v>#N/A</v>
          </cell>
          <cell r="CF506">
            <v>0</v>
          </cell>
          <cell r="CG506">
            <v>0</v>
          </cell>
          <cell r="CH506" t="e">
            <v>#VALUE!</v>
          </cell>
          <cell r="CI506">
            <v>0</v>
          </cell>
        </row>
        <row r="507">
          <cell r="A507">
            <v>505</v>
          </cell>
          <cell r="B507">
            <v>0</v>
          </cell>
          <cell r="C507" t="str">
            <v>県単事業</v>
          </cell>
          <cell r="D507"/>
          <cell r="E507"/>
          <cell r="F507">
            <v>0</v>
          </cell>
          <cell r="G507"/>
          <cell r="H507"/>
          <cell r="I507" t="str">
            <v>明治33年1月0日まで</v>
          </cell>
          <cell r="J507" t="str">
            <v>有</v>
          </cell>
          <cell r="K507"/>
          <cell r="L507"/>
          <cell r="M507"/>
          <cell r="N507" t="str">
            <v>明治33年1月0日</v>
          </cell>
          <cell r="O507" t="str">
            <v>()</v>
          </cell>
          <cell r="P507">
            <v>0</v>
          </cell>
          <cell r="Q507" t="str">
            <v>契約金額の100分の5以上の契約保証金を納付</v>
          </cell>
          <cell r="R507">
            <v>0</v>
          </cell>
          <cell r="S507">
            <v>0</v>
          </cell>
          <cell r="T507"/>
          <cell r="U507" t="str">
            <v>明治33年1月0日</v>
          </cell>
          <cell r="V507"/>
          <cell r="W507" t="e">
            <v>#N/A</v>
          </cell>
          <cell r="X507"/>
          <cell r="Y507" t="e">
            <v>#N/A</v>
          </cell>
          <cell r="Z507"/>
          <cell r="AA507" t="e">
            <v>#N/A</v>
          </cell>
          <cell r="AB507"/>
          <cell r="AC507" t="e">
            <v>#N/A</v>
          </cell>
          <cell r="AD507"/>
          <cell r="AE507" t="e">
            <v>#N/A</v>
          </cell>
          <cell r="AF507"/>
          <cell r="AG507" t="e">
            <v>#N/A</v>
          </cell>
          <cell r="AH507"/>
          <cell r="AI507" t="e">
            <v>#N/A</v>
          </cell>
          <cell r="AJ507"/>
          <cell r="AK507" t="e">
            <v>#N/A</v>
          </cell>
          <cell r="AL507"/>
          <cell r="AM507" t="e">
            <v>#N/A</v>
          </cell>
          <cell r="AN507"/>
          <cell r="AO507" t="e">
            <v>#N/A</v>
          </cell>
          <cell r="AP507"/>
          <cell r="AQ507" t="e">
            <v>#N/A</v>
          </cell>
          <cell r="AR507"/>
          <cell r="AS507" t="e">
            <v>#N/A</v>
          </cell>
          <cell r="AT507"/>
          <cell r="AU507" t="e">
            <v>#N/A</v>
          </cell>
          <cell r="AV507"/>
          <cell r="AW507" t="e">
            <v>#N/A</v>
          </cell>
          <cell r="AX507"/>
          <cell r="AY507" t="e">
            <v>#N/A</v>
          </cell>
          <cell r="AZ507" t="str">
            <v>明治33年1月0日</v>
          </cell>
          <cell r="BA507">
            <v>0</v>
          </cell>
          <cell r="BB507"/>
          <cell r="BC507" t="e">
            <v>#N/A</v>
          </cell>
          <cell r="BD507"/>
          <cell r="BE507" t="e">
            <v>#N/A</v>
          </cell>
          <cell r="BF507"/>
          <cell r="BG507" t="e">
            <v>#N/A</v>
          </cell>
          <cell r="BH507"/>
          <cell r="BI507" t="e">
            <v>#N/A</v>
          </cell>
          <cell r="BJ507"/>
          <cell r="BK507" t="e">
            <v>#N/A</v>
          </cell>
          <cell r="BL507"/>
          <cell r="BM507" t="e">
            <v>#N/A</v>
          </cell>
          <cell r="BN507"/>
          <cell r="BO507" t="e">
            <v>#N/A</v>
          </cell>
          <cell r="BP507"/>
          <cell r="BQ507" t="e">
            <v>#N/A</v>
          </cell>
          <cell r="BR507"/>
          <cell r="BS507" t="e">
            <v>#N/A</v>
          </cell>
          <cell r="BT507"/>
          <cell r="BU507" t="e">
            <v>#N/A</v>
          </cell>
          <cell r="BV507"/>
          <cell r="BW507" t="e">
            <v>#N/A</v>
          </cell>
          <cell r="BX507"/>
          <cell r="BY507" t="e">
            <v>#N/A</v>
          </cell>
          <cell r="BZ507"/>
          <cell r="CA507" t="e">
            <v>#N/A</v>
          </cell>
          <cell r="CB507"/>
          <cell r="CC507" t="e">
            <v>#N/A</v>
          </cell>
          <cell r="CD507"/>
          <cell r="CE507" t="e">
            <v>#N/A</v>
          </cell>
          <cell r="CF507">
            <v>0</v>
          </cell>
          <cell r="CG507">
            <v>0</v>
          </cell>
          <cell r="CH507" t="e">
            <v>#VALUE!</v>
          </cell>
          <cell r="CI507">
            <v>0</v>
          </cell>
        </row>
        <row r="508">
          <cell r="A508">
            <v>506</v>
          </cell>
          <cell r="B508">
            <v>0</v>
          </cell>
          <cell r="C508" t="str">
            <v>県単事業</v>
          </cell>
          <cell r="D508"/>
          <cell r="E508"/>
          <cell r="F508">
            <v>0</v>
          </cell>
          <cell r="G508"/>
          <cell r="H508"/>
          <cell r="I508" t="str">
            <v>明治33年1月0日まで</v>
          </cell>
          <cell r="J508" t="str">
            <v>有</v>
          </cell>
          <cell r="K508"/>
          <cell r="L508"/>
          <cell r="M508"/>
          <cell r="N508" t="str">
            <v>明治33年1月0日</v>
          </cell>
          <cell r="O508" t="str">
            <v>()</v>
          </cell>
          <cell r="P508">
            <v>0</v>
          </cell>
          <cell r="Q508" t="str">
            <v>契約金額の100分の5以上の契約保証金を納付</v>
          </cell>
          <cell r="R508">
            <v>0</v>
          </cell>
          <cell r="S508">
            <v>0</v>
          </cell>
          <cell r="T508"/>
          <cell r="U508" t="str">
            <v>明治33年1月0日</v>
          </cell>
          <cell r="V508"/>
          <cell r="W508" t="e">
            <v>#N/A</v>
          </cell>
          <cell r="X508"/>
          <cell r="Y508" t="e">
            <v>#N/A</v>
          </cell>
          <cell r="Z508"/>
          <cell r="AA508" t="e">
            <v>#N/A</v>
          </cell>
          <cell r="AB508"/>
          <cell r="AC508" t="e">
            <v>#N/A</v>
          </cell>
          <cell r="AD508"/>
          <cell r="AE508" t="e">
            <v>#N/A</v>
          </cell>
          <cell r="AF508"/>
          <cell r="AG508" t="e">
            <v>#N/A</v>
          </cell>
          <cell r="AH508"/>
          <cell r="AI508" t="e">
            <v>#N/A</v>
          </cell>
          <cell r="AJ508"/>
          <cell r="AK508" t="e">
            <v>#N/A</v>
          </cell>
          <cell r="AL508"/>
          <cell r="AM508" t="e">
            <v>#N/A</v>
          </cell>
          <cell r="AN508"/>
          <cell r="AO508" t="e">
            <v>#N/A</v>
          </cell>
          <cell r="AP508"/>
          <cell r="AQ508" t="e">
            <v>#N/A</v>
          </cell>
          <cell r="AR508"/>
          <cell r="AS508" t="e">
            <v>#N/A</v>
          </cell>
          <cell r="AT508"/>
          <cell r="AU508" t="e">
            <v>#N/A</v>
          </cell>
          <cell r="AV508"/>
          <cell r="AW508" t="e">
            <v>#N/A</v>
          </cell>
          <cell r="AX508"/>
          <cell r="AY508" t="e">
            <v>#N/A</v>
          </cell>
          <cell r="AZ508" t="str">
            <v>明治33年1月0日</v>
          </cell>
          <cell r="BA508">
            <v>0</v>
          </cell>
          <cell r="BB508"/>
          <cell r="BC508" t="e">
            <v>#N/A</v>
          </cell>
          <cell r="BD508"/>
          <cell r="BE508" t="e">
            <v>#N/A</v>
          </cell>
          <cell r="BF508"/>
          <cell r="BG508" t="e">
            <v>#N/A</v>
          </cell>
          <cell r="BH508"/>
          <cell r="BI508" t="e">
            <v>#N/A</v>
          </cell>
          <cell r="BJ508"/>
          <cell r="BK508" t="e">
            <v>#N/A</v>
          </cell>
          <cell r="BL508"/>
          <cell r="BM508" t="e">
            <v>#N/A</v>
          </cell>
          <cell r="BN508"/>
          <cell r="BO508" t="e">
            <v>#N/A</v>
          </cell>
          <cell r="BP508"/>
          <cell r="BQ508" t="e">
            <v>#N/A</v>
          </cell>
          <cell r="BR508"/>
          <cell r="BS508" t="e">
            <v>#N/A</v>
          </cell>
          <cell r="BT508"/>
          <cell r="BU508" t="e">
            <v>#N/A</v>
          </cell>
          <cell r="BV508"/>
          <cell r="BW508" t="e">
            <v>#N/A</v>
          </cell>
          <cell r="BX508"/>
          <cell r="BY508" t="e">
            <v>#N/A</v>
          </cell>
          <cell r="BZ508"/>
          <cell r="CA508" t="e">
            <v>#N/A</v>
          </cell>
          <cell r="CB508"/>
          <cell r="CC508" t="e">
            <v>#N/A</v>
          </cell>
          <cell r="CD508"/>
          <cell r="CE508" t="e">
            <v>#N/A</v>
          </cell>
          <cell r="CF508">
            <v>0</v>
          </cell>
          <cell r="CG508">
            <v>0</v>
          </cell>
          <cell r="CH508" t="e">
            <v>#VALUE!</v>
          </cell>
          <cell r="CI508">
            <v>0</v>
          </cell>
        </row>
        <row r="509">
          <cell r="A509">
            <v>507</v>
          </cell>
          <cell r="B509">
            <v>0</v>
          </cell>
          <cell r="C509" t="str">
            <v>県単事業</v>
          </cell>
          <cell r="D509"/>
          <cell r="E509"/>
          <cell r="F509">
            <v>0</v>
          </cell>
          <cell r="G509"/>
          <cell r="H509"/>
          <cell r="I509" t="str">
            <v>明治33年1月0日まで</v>
          </cell>
          <cell r="J509" t="str">
            <v>有</v>
          </cell>
          <cell r="K509"/>
          <cell r="L509"/>
          <cell r="M509"/>
          <cell r="N509" t="str">
            <v>明治33年1月0日</v>
          </cell>
          <cell r="O509" t="str">
            <v>()</v>
          </cell>
          <cell r="P509">
            <v>0</v>
          </cell>
          <cell r="Q509" t="str">
            <v>契約金額の100分の5以上の契約保証金を納付</v>
          </cell>
          <cell r="R509">
            <v>0</v>
          </cell>
          <cell r="S509">
            <v>0</v>
          </cell>
          <cell r="T509"/>
          <cell r="U509" t="str">
            <v>明治33年1月0日</v>
          </cell>
          <cell r="V509"/>
          <cell r="W509" t="e">
            <v>#N/A</v>
          </cell>
          <cell r="X509"/>
          <cell r="Y509" t="e">
            <v>#N/A</v>
          </cell>
          <cell r="Z509"/>
          <cell r="AA509" t="e">
            <v>#N/A</v>
          </cell>
          <cell r="AB509"/>
          <cell r="AC509" t="e">
            <v>#N/A</v>
          </cell>
          <cell r="AD509"/>
          <cell r="AE509" t="e">
            <v>#N/A</v>
          </cell>
          <cell r="AF509"/>
          <cell r="AG509" t="e">
            <v>#N/A</v>
          </cell>
          <cell r="AH509"/>
          <cell r="AI509" t="e">
            <v>#N/A</v>
          </cell>
          <cell r="AJ509"/>
          <cell r="AK509" t="e">
            <v>#N/A</v>
          </cell>
          <cell r="AL509"/>
          <cell r="AM509" t="e">
            <v>#N/A</v>
          </cell>
          <cell r="AN509"/>
          <cell r="AO509" t="e">
            <v>#N/A</v>
          </cell>
          <cell r="AP509"/>
          <cell r="AQ509" t="e">
            <v>#N/A</v>
          </cell>
          <cell r="AR509"/>
          <cell r="AS509" t="e">
            <v>#N/A</v>
          </cell>
          <cell r="AT509"/>
          <cell r="AU509" t="e">
            <v>#N/A</v>
          </cell>
          <cell r="AV509"/>
          <cell r="AW509" t="e">
            <v>#N/A</v>
          </cell>
          <cell r="AX509"/>
          <cell r="AY509" t="e">
            <v>#N/A</v>
          </cell>
          <cell r="AZ509" t="str">
            <v>明治33年1月0日</v>
          </cell>
          <cell r="BA509">
            <v>0</v>
          </cell>
          <cell r="BB509"/>
          <cell r="BC509" t="e">
            <v>#N/A</v>
          </cell>
          <cell r="BD509"/>
          <cell r="BE509" t="e">
            <v>#N/A</v>
          </cell>
          <cell r="BF509"/>
          <cell r="BG509" t="e">
            <v>#N/A</v>
          </cell>
          <cell r="BH509"/>
          <cell r="BI509" t="e">
            <v>#N/A</v>
          </cell>
          <cell r="BJ509"/>
          <cell r="BK509" t="e">
            <v>#N/A</v>
          </cell>
          <cell r="BL509"/>
          <cell r="BM509" t="e">
            <v>#N/A</v>
          </cell>
          <cell r="BN509"/>
          <cell r="BO509" t="e">
            <v>#N/A</v>
          </cell>
          <cell r="BP509"/>
          <cell r="BQ509" t="e">
            <v>#N/A</v>
          </cell>
          <cell r="BR509"/>
          <cell r="BS509" t="e">
            <v>#N/A</v>
          </cell>
          <cell r="BT509"/>
          <cell r="BU509" t="e">
            <v>#N/A</v>
          </cell>
          <cell r="BV509"/>
          <cell r="BW509" t="e">
            <v>#N/A</v>
          </cell>
          <cell r="BX509"/>
          <cell r="BY509" t="e">
            <v>#N/A</v>
          </cell>
          <cell r="BZ509"/>
          <cell r="CA509" t="e">
            <v>#N/A</v>
          </cell>
          <cell r="CB509"/>
          <cell r="CC509" t="e">
            <v>#N/A</v>
          </cell>
          <cell r="CD509"/>
          <cell r="CE509" t="e">
            <v>#N/A</v>
          </cell>
          <cell r="CF509">
            <v>0</v>
          </cell>
          <cell r="CG509">
            <v>0</v>
          </cell>
          <cell r="CH509" t="e">
            <v>#VALUE!</v>
          </cell>
          <cell r="CI509">
            <v>0</v>
          </cell>
        </row>
        <row r="510">
          <cell r="A510">
            <v>508</v>
          </cell>
          <cell r="B510">
            <v>0</v>
          </cell>
          <cell r="C510" t="str">
            <v>県単事業</v>
          </cell>
          <cell r="D510"/>
          <cell r="E510"/>
          <cell r="F510">
            <v>0</v>
          </cell>
          <cell r="G510"/>
          <cell r="H510"/>
          <cell r="I510" t="str">
            <v>明治33年1月0日まで</v>
          </cell>
          <cell r="J510" t="str">
            <v>有</v>
          </cell>
          <cell r="K510"/>
          <cell r="L510"/>
          <cell r="M510"/>
          <cell r="N510" t="str">
            <v>明治33年1月0日</v>
          </cell>
          <cell r="O510" t="str">
            <v>()</v>
          </cell>
          <cell r="P510">
            <v>0</v>
          </cell>
          <cell r="Q510" t="str">
            <v>契約金額の100分の5以上の契約保証金を納付</v>
          </cell>
          <cell r="R510">
            <v>0</v>
          </cell>
          <cell r="S510">
            <v>0</v>
          </cell>
          <cell r="T510"/>
          <cell r="U510" t="str">
            <v>明治33年1月0日</v>
          </cell>
          <cell r="V510"/>
          <cell r="W510" t="e">
            <v>#N/A</v>
          </cell>
          <cell r="X510"/>
          <cell r="Y510" t="e">
            <v>#N/A</v>
          </cell>
          <cell r="Z510"/>
          <cell r="AA510" t="e">
            <v>#N/A</v>
          </cell>
          <cell r="AB510"/>
          <cell r="AC510" t="e">
            <v>#N/A</v>
          </cell>
          <cell r="AD510"/>
          <cell r="AE510" t="e">
            <v>#N/A</v>
          </cell>
          <cell r="AF510"/>
          <cell r="AG510" t="e">
            <v>#N/A</v>
          </cell>
          <cell r="AH510"/>
          <cell r="AI510" t="e">
            <v>#N/A</v>
          </cell>
          <cell r="AJ510"/>
          <cell r="AK510" t="e">
            <v>#N/A</v>
          </cell>
          <cell r="AL510"/>
          <cell r="AM510" t="e">
            <v>#N/A</v>
          </cell>
          <cell r="AN510"/>
          <cell r="AO510" t="e">
            <v>#N/A</v>
          </cell>
          <cell r="AP510"/>
          <cell r="AQ510" t="e">
            <v>#N/A</v>
          </cell>
          <cell r="AR510"/>
          <cell r="AS510" t="e">
            <v>#N/A</v>
          </cell>
          <cell r="AT510"/>
          <cell r="AU510" t="e">
            <v>#N/A</v>
          </cell>
          <cell r="AV510"/>
          <cell r="AW510" t="e">
            <v>#N/A</v>
          </cell>
          <cell r="AX510"/>
          <cell r="AY510" t="e">
            <v>#N/A</v>
          </cell>
          <cell r="AZ510" t="str">
            <v>明治33年1月0日</v>
          </cell>
          <cell r="BA510">
            <v>0</v>
          </cell>
          <cell r="BB510"/>
          <cell r="BC510" t="e">
            <v>#N/A</v>
          </cell>
          <cell r="BD510"/>
          <cell r="BE510" t="e">
            <v>#N/A</v>
          </cell>
          <cell r="BF510"/>
          <cell r="BG510" t="e">
            <v>#N/A</v>
          </cell>
          <cell r="BH510"/>
          <cell r="BI510" t="e">
            <v>#N/A</v>
          </cell>
          <cell r="BJ510"/>
          <cell r="BK510" t="e">
            <v>#N/A</v>
          </cell>
          <cell r="BL510"/>
          <cell r="BM510" t="e">
            <v>#N/A</v>
          </cell>
          <cell r="BN510"/>
          <cell r="BO510" t="e">
            <v>#N/A</v>
          </cell>
          <cell r="BP510"/>
          <cell r="BQ510" t="e">
            <v>#N/A</v>
          </cell>
          <cell r="BR510"/>
          <cell r="BS510" t="e">
            <v>#N/A</v>
          </cell>
          <cell r="BT510"/>
          <cell r="BU510" t="e">
            <v>#N/A</v>
          </cell>
          <cell r="BV510"/>
          <cell r="BW510" t="e">
            <v>#N/A</v>
          </cell>
          <cell r="BX510"/>
          <cell r="BY510" t="e">
            <v>#N/A</v>
          </cell>
          <cell r="BZ510"/>
          <cell r="CA510" t="e">
            <v>#N/A</v>
          </cell>
          <cell r="CB510"/>
          <cell r="CC510" t="e">
            <v>#N/A</v>
          </cell>
          <cell r="CD510"/>
          <cell r="CE510" t="e">
            <v>#N/A</v>
          </cell>
          <cell r="CF510">
            <v>0</v>
          </cell>
          <cell r="CG510">
            <v>0</v>
          </cell>
          <cell r="CH510" t="e">
            <v>#VALUE!</v>
          </cell>
          <cell r="CI510">
            <v>0</v>
          </cell>
        </row>
        <row r="511">
          <cell r="A511">
            <v>509</v>
          </cell>
          <cell r="B511">
            <v>0</v>
          </cell>
          <cell r="C511" t="str">
            <v>県単事業</v>
          </cell>
          <cell r="D511"/>
          <cell r="E511"/>
          <cell r="F511">
            <v>0</v>
          </cell>
          <cell r="G511"/>
          <cell r="H511"/>
          <cell r="I511" t="str">
            <v>明治33年1月0日まで</v>
          </cell>
          <cell r="J511" t="str">
            <v>有</v>
          </cell>
          <cell r="K511"/>
          <cell r="L511"/>
          <cell r="M511"/>
          <cell r="N511" t="str">
            <v>明治33年1月0日</v>
          </cell>
          <cell r="O511" t="str">
            <v>()</v>
          </cell>
          <cell r="P511">
            <v>0</v>
          </cell>
          <cell r="Q511" t="str">
            <v>契約金額の100分の5以上の契約保証金を納付</v>
          </cell>
          <cell r="R511">
            <v>0</v>
          </cell>
          <cell r="S511">
            <v>0</v>
          </cell>
          <cell r="T511"/>
          <cell r="U511" t="str">
            <v>明治33年1月0日</v>
          </cell>
          <cell r="V511"/>
          <cell r="W511" t="e">
            <v>#N/A</v>
          </cell>
          <cell r="X511"/>
          <cell r="Y511" t="e">
            <v>#N/A</v>
          </cell>
          <cell r="Z511"/>
          <cell r="AA511" t="e">
            <v>#N/A</v>
          </cell>
          <cell r="AB511"/>
          <cell r="AC511" t="e">
            <v>#N/A</v>
          </cell>
          <cell r="AD511"/>
          <cell r="AE511" t="e">
            <v>#N/A</v>
          </cell>
          <cell r="AF511"/>
          <cell r="AG511" t="e">
            <v>#N/A</v>
          </cell>
          <cell r="AH511"/>
          <cell r="AI511" t="e">
            <v>#N/A</v>
          </cell>
          <cell r="AJ511"/>
          <cell r="AK511" t="e">
            <v>#N/A</v>
          </cell>
          <cell r="AL511"/>
          <cell r="AM511" t="e">
            <v>#N/A</v>
          </cell>
          <cell r="AN511"/>
          <cell r="AO511" t="e">
            <v>#N/A</v>
          </cell>
          <cell r="AP511"/>
          <cell r="AQ511" t="e">
            <v>#N/A</v>
          </cell>
          <cell r="AR511"/>
          <cell r="AS511" t="e">
            <v>#N/A</v>
          </cell>
          <cell r="AT511"/>
          <cell r="AU511" t="e">
            <v>#N/A</v>
          </cell>
          <cell r="AV511"/>
          <cell r="AW511" t="e">
            <v>#N/A</v>
          </cell>
          <cell r="AX511"/>
          <cell r="AY511" t="e">
            <v>#N/A</v>
          </cell>
          <cell r="AZ511" t="str">
            <v>明治33年1月0日</v>
          </cell>
          <cell r="BA511">
            <v>0</v>
          </cell>
          <cell r="BB511"/>
          <cell r="BC511" t="e">
            <v>#N/A</v>
          </cell>
          <cell r="BD511"/>
          <cell r="BE511" t="e">
            <v>#N/A</v>
          </cell>
          <cell r="BF511"/>
          <cell r="BG511" t="e">
            <v>#N/A</v>
          </cell>
          <cell r="BH511"/>
          <cell r="BI511" t="e">
            <v>#N/A</v>
          </cell>
          <cell r="BJ511"/>
          <cell r="BK511" t="e">
            <v>#N/A</v>
          </cell>
          <cell r="BL511"/>
          <cell r="BM511" t="e">
            <v>#N/A</v>
          </cell>
          <cell r="BN511"/>
          <cell r="BO511" t="e">
            <v>#N/A</v>
          </cell>
          <cell r="BP511"/>
          <cell r="BQ511" t="e">
            <v>#N/A</v>
          </cell>
          <cell r="BR511"/>
          <cell r="BS511" t="e">
            <v>#N/A</v>
          </cell>
          <cell r="BT511"/>
          <cell r="BU511" t="e">
            <v>#N/A</v>
          </cell>
          <cell r="BV511"/>
          <cell r="BW511" t="e">
            <v>#N/A</v>
          </cell>
          <cell r="BX511"/>
          <cell r="BY511" t="e">
            <v>#N/A</v>
          </cell>
          <cell r="BZ511"/>
          <cell r="CA511" t="e">
            <v>#N/A</v>
          </cell>
          <cell r="CB511"/>
          <cell r="CC511" t="e">
            <v>#N/A</v>
          </cell>
          <cell r="CD511"/>
          <cell r="CE511" t="e">
            <v>#N/A</v>
          </cell>
          <cell r="CF511">
            <v>0</v>
          </cell>
          <cell r="CG511">
            <v>0</v>
          </cell>
          <cell r="CH511" t="e">
            <v>#VALUE!</v>
          </cell>
          <cell r="CI511">
            <v>0</v>
          </cell>
        </row>
        <row r="512">
          <cell r="A512">
            <v>510</v>
          </cell>
          <cell r="B512">
            <v>0</v>
          </cell>
          <cell r="C512" t="str">
            <v>県単事業</v>
          </cell>
          <cell r="D512"/>
          <cell r="E512"/>
          <cell r="F512">
            <v>0</v>
          </cell>
          <cell r="G512"/>
          <cell r="H512"/>
          <cell r="I512" t="str">
            <v>明治33年1月0日まで</v>
          </cell>
          <cell r="J512" t="str">
            <v>有</v>
          </cell>
          <cell r="K512"/>
          <cell r="L512"/>
          <cell r="M512"/>
          <cell r="N512" t="str">
            <v>明治33年1月0日</v>
          </cell>
          <cell r="O512" t="str">
            <v>()</v>
          </cell>
          <cell r="P512">
            <v>0</v>
          </cell>
          <cell r="Q512" t="str">
            <v>契約金額の100分の5以上の契約保証金を納付</v>
          </cell>
          <cell r="R512">
            <v>0</v>
          </cell>
          <cell r="S512">
            <v>0</v>
          </cell>
          <cell r="T512"/>
          <cell r="U512" t="str">
            <v>明治33年1月0日</v>
          </cell>
          <cell r="V512"/>
          <cell r="W512" t="e">
            <v>#N/A</v>
          </cell>
          <cell r="X512"/>
          <cell r="Y512" t="e">
            <v>#N/A</v>
          </cell>
          <cell r="Z512"/>
          <cell r="AA512" t="e">
            <v>#N/A</v>
          </cell>
          <cell r="AB512"/>
          <cell r="AC512" t="e">
            <v>#N/A</v>
          </cell>
          <cell r="AD512"/>
          <cell r="AE512" t="e">
            <v>#N/A</v>
          </cell>
          <cell r="AF512"/>
          <cell r="AG512" t="e">
            <v>#N/A</v>
          </cell>
          <cell r="AH512"/>
          <cell r="AI512" t="e">
            <v>#N/A</v>
          </cell>
          <cell r="AJ512"/>
          <cell r="AK512" t="e">
            <v>#N/A</v>
          </cell>
          <cell r="AL512"/>
          <cell r="AM512" t="e">
            <v>#N/A</v>
          </cell>
          <cell r="AN512"/>
          <cell r="AO512" t="e">
            <v>#N/A</v>
          </cell>
          <cell r="AP512"/>
          <cell r="AQ512" t="e">
            <v>#N/A</v>
          </cell>
          <cell r="AR512"/>
          <cell r="AS512" t="e">
            <v>#N/A</v>
          </cell>
          <cell r="AT512"/>
          <cell r="AU512" t="e">
            <v>#N/A</v>
          </cell>
          <cell r="AV512"/>
          <cell r="AW512" t="e">
            <v>#N/A</v>
          </cell>
          <cell r="AX512"/>
          <cell r="AY512" t="e">
            <v>#N/A</v>
          </cell>
          <cell r="AZ512" t="str">
            <v>明治33年1月0日</v>
          </cell>
          <cell r="BA512">
            <v>0</v>
          </cell>
          <cell r="BB512"/>
          <cell r="BC512" t="e">
            <v>#N/A</v>
          </cell>
          <cell r="BD512"/>
          <cell r="BE512" t="e">
            <v>#N/A</v>
          </cell>
          <cell r="BF512"/>
          <cell r="BG512" t="e">
            <v>#N/A</v>
          </cell>
          <cell r="BH512"/>
          <cell r="BI512" t="e">
            <v>#N/A</v>
          </cell>
          <cell r="BJ512"/>
          <cell r="BK512" t="e">
            <v>#N/A</v>
          </cell>
          <cell r="BL512"/>
          <cell r="BM512" t="e">
            <v>#N/A</v>
          </cell>
          <cell r="BN512"/>
          <cell r="BO512" t="e">
            <v>#N/A</v>
          </cell>
          <cell r="BP512"/>
          <cell r="BQ512" t="e">
            <v>#N/A</v>
          </cell>
          <cell r="BR512"/>
          <cell r="BS512" t="e">
            <v>#N/A</v>
          </cell>
          <cell r="BT512"/>
          <cell r="BU512" t="e">
            <v>#N/A</v>
          </cell>
          <cell r="BV512"/>
          <cell r="BW512" t="e">
            <v>#N/A</v>
          </cell>
          <cell r="BX512"/>
          <cell r="BY512" t="e">
            <v>#N/A</v>
          </cell>
          <cell r="BZ512"/>
          <cell r="CA512" t="e">
            <v>#N/A</v>
          </cell>
          <cell r="CB512"/>
          <cell r="CC512" t="e">
            <v>#N/A</v>
          </cell>
          <cell r="CD512"/>
          <cell r="CE512" t="e">
            <v>#N/A</v>
          </cell>
          <cell r="CF512">
            <v>0</v>
          </cell>
          <cell r="CG512">
            <v>0</v>
          </cell>
          <cell r="CH512" t="e">
            <v>#VALUE!</v>
          </cell>
          <cell r="CI512">
            <v>0</v>
          </cell>
        </row>
        <row r="513">
          <cell r="A513">
            <v>511</v>
          </cell>
          <cell r="B513">
            <v>0</v>
          </cell>
          <cell r="C513" t="str">
            <v>県単事業</v>
          </cell>
          <cell r="D513"/>
          <cell r="E513"/>
          <cell r="F513">
            <v>0</v>
          </cell>
          <cell r="G513"/>
          <cell r="H513"/>
          <cell r="I513" t="str">
            <v>明治33年1月0日まで</v>
          </cell>
          <cell r="J513" t="str">
            <v>有</v>
          </cell>
          <cell r="K513"/>
          <cell r="L513"/>
          <cell r="M513"/>
          <cell r="N513" t="str">
            <v>明治33年1月0日</v>
          </cell>
          <cell r="O513" t="str">
            <v>()</v>
          </cell>
          <cell r="P513">
            <v>0</v>
          </cell>
          <cell r="Q513" t="str">
            <v>契約金額の100分の5以上の契約保証金を納付</v>
          </cell>
          <cell r="R513">
            <v>0</v>
          </cell>
          <cell r="S513">
            <v>0</v>
          </cell>
          <cell r="T513"/>
          <cell r="U513" t="str">
            <v>明治33年1月0日</v>
          </cell>
          <cell r="V513"/>
          <cell r="W513" t="e">
            <v>#N/A</v>
          </cell>
          <cell r="X513"/>
          <cell r="Y513" t="e">
            <v>#N/A</v>
          </cell>
          <cell r="Z513"/>
          <cell r="AA513" t="e">
            <v>#N/A</v>
          </cell>
          <cell r="AB513"/>
          <cell r="AC513" t="e">
            <v>#N/A</v>
          </cell>
          <cell r="AD513"/>
          <cell r="AE513" t="e">
            <v>#N/A</v>
          </cell>
          <cell r="AF513"/>
          <cell r="AG513" t="e">
            <v>#N/A</v>
          </cell>
          <cell r="AH513"/>
          <cell r="AI513" t="e">
            <v>#N/A</v>
          </cell>
          <cell r="AJ513"/>
          <cell r="AK513" t="e">
            <v>#N/A</v>
          </cell>
          <cell r="AL513"/>
          <cell r="AM513" t="e">
            <v>#N/A</v>
          </cell>
          <cell r="AN513"/>
          <cell r="AO513" t="e">
            <v>#N/A</v>
          </cell>
          <cell r="AP513"/>
          <cell r="AQ513" t="e">
            <v>#N/A</v>
          </cell>
          <cell r="AR513"/>
          <cell r="AS513" t="e">
            <v>#N/A</v>
          </cell>
          <cell r="AT513"/>
          <cell r="AU513" t="e">
            <v>#N/A</v>
          </cell>
          <cell r="AV513"/>
          <cell r="AW513" t="e">
            <v>#N/A</v>
          </cell>
          <cell r="AX513"/>
          <cell r="AY513" t="e">
            <v>#N/A</v>
          </cell>
          <cell r="AZ513" t="str">
            <v>明治33年1月0日</v>
          </cell>
          <cell r="BA513">
            <v>0</v>
          </cell>
          <cell r="BB513"/>
          <cell r="BC513" t="e">
            <v>#N/A</v>
          </cell>
          <cell r="BD513"/>
          <cell r="BE513" t="e">
            <v>#N/A</v>
          </cell>
          <cell r="BF513"/>
          <cell r="BG513" t="e">
            <v>#N/A</v>
          </cell>
          <cell r="BH513"/>
          <cell r="BI513" t="e">
            <v>#N/A</v>
          </cell>
          <cell r="BJ513"/>
          <cell r="BK513" t="e">
            <v>#N/A</v>
          </cell>
          <cell r="BL513"/>
          <cell r="BM513" t="e">
            <v>#N/A</v>
          </cell>
          <cell r="BN513"/>
          <cell r="BO513" t="e">
            <v>#N/A</v>
          </cell>
          <cell r="BP513"/>
          <cell r="BQ513" t="e">
            <v>#N/A</v>
          </cell>
          <cell r="BR513"/>
          <cell r="BS513" t="e">
            <v>#N/A</v>
          </cell>
          <cell r="BT513"/>
          <cell r="BU513" t="e">
            <v>#N/A</v>
          </cell>
          <cell r="BV513"/>
          <cell r="BW513" t="e">
            <v>#N/A</v>
          </cell>
          <cell r="BX513"/>
          <cell r="BY513" t="e">
            <v>#N/A</v>
          </cell>
          <cell r="BZ513"/>
          <cell r="CA513" t="e">
            <v>#N/A</v>
          </cell>
          <cell r="CB513"/>
          <cell r="CC513" t="e">
            <v>#N/A</v>
          </cell>
          <cell r="CD513"/>
          <cell r="CE513" t="e">
            <v>#N/A</v>
          </cell>
          <cell r="CF513">
            <v>0</v>
          </cell>
          <cell r="CG513">
            <v>0</v>
          </cell>
          <cell r="CH513" t="e">
            <v>#VALUE!</v>
          </cell>
          <cell r="CI513">
            <v>0</v>
          </cell>
        </row>
        <row r="514">
          <cell r="A514">
            <v>512</v>
          </cell>
          <cell r="B514">
            <v>0</v>
          </cell>
          <cell r="C514" t="str">
            <v>県単事業</v>
          </cell>
          <cell r="D514"/>
          <cell r="E514"/>
          <cell r="F514">
            <v>0</v>
          </cell>
          <cell r="G514"/>
          <cell r="H514"/>
          <cell r="I514" t="str">
            <v>明治33年1月0日まで</v>
          </cell>
          <cell r="J514" t="str">
            <v>有</v>
          </cell>
          <cell r="K514"/>
          <cell r="L514"/>
          <cell r="M514"/>
          <cell r="N514" t="str">
            <v>明治33年1月0日</v>
          </cell>
          <cell r="O514" t="str">
            <v>()</v>
          </cell>
          <cell r="P514">
            <v>0</v>
          </cell>
          <cell r="Q514" t="str">
            <v>契約金額の100分の5以上の契約保証金を納付</v>
          </cell>
          <cell r="R514">
            <v>0</v>
          </cell>
          <cell r="S514">
            <v>0</v>
          </cell>
          <cell r="T514"/>
          <cell r="U514" t="str">
            <v>明治33年1月0日</v>
          </cell>
          <cell r="V514"/>
          <cell r="W514" t="e">
            <v>#N/A</v>
          </cell>
          <cell r="X514"/>
          <cell r="Y514" t="e">
            <v>#N/A</v>
          </cell>
          <cell r="Z514"/>
          <cell r="AA514" t="e">
            <v>#N/A</v>
          </cell>
          <cell r="AB514"/>
          <cell r="AC514" t="e">
            <v>#N/A</v>
          </cell>
          <cell r="AD514"/>
          <cell r="AE514" t="e">
            <v>#N/A</v>
          </cell>
          <cell r="AF514"/>
          <cell r="AG514" t="e">
            <v>#N/A</v>
          </cell>
          <cell r="AH514"/>
          <cell r="AI514" t="e">
            <v>#N/A</v>
          </cell>
          <cell r="AJ514"/>
          <cell r="AK514" t="e">
            <v>#N/A</v>
          </cell>
          <cell r="AL514"/>
          <cell r="AM514" t="e">
            <v>#N/A</v>
          </cell>
          <cell r="AN514"/>
          <cell r="AO514" t="e">
            <v>#N/A</v>
          </cell>
          <cell r="AP514"/>
          <cell r="AQ514" t="e">
            <v>#N/A</v>
          </cell>
          <cell r="AR514"/>
          <cell r="AS514" t="e">
            <v>#N/A</v>
          </cell>
          <cell r="AT514"/>
          <cell r="AU514" t="e">
            <v>#N/A</v>
          </cell>
          <cell r="AV514"/>
          <cell r="AW514" t="e">
            <v>#N/A</v>
          </cell>
          <cell r="AX514"/>
          <cell r="AY514" t="e">
            <v>#N/A</v>
          </cell>
          <cell r="AZ514" t="str">
            <v>明治33年1月0日</v>
          </cell>
          <cell r="BA514">
            <v>0</v>
          </cell>
          <cell r="BB514"/>
          <cell r="BC514" t="e">
            <v>#N/A</v>
          </cell>
          <cell r="BD514"/>
          <cell r="BE514" t="e">
            <v>#N/A</v>
          </cell>
          <cell r="BF514"/>
          <cell r="BG514" t="e">
            <v>#N/A</v>
          </cell>
          <cell r="BH514"/>
          <cell r="BI514" t="e">
            <v>#N/A</v>
          </cell>
          <cell r="BJ514"/>
          <cell r="BK514" t="e">
            <v>#N/A</v>
          </cell>
          <cell r="BL514"/>
          <cell r="BM514" t="e">
            <v>#N/A</v>
          </cell>
          <cell r="BN514"/>
          <cell r="BO514" t="e">
            <v>#N/A</v>
          </cell>
          <cell r="BP514"/>
          <cell r="BQ514" t="e">
            <v>#N/A</v>
          </cell>
          <cell r="BR514"/>
          <cell r="BS514" t="e">
            <v>#N/A</v>
          </cell>
          <cell r="BT514"/>
          <cell r="BU514" t="e">
            <v>#N/A</v>
          </cell>
          <cell r="BV514"/>
          <cell r="BW514" t="e">
            <v>#N/A</v>
          </cell>
          <cell r="BX514"/>
          <cell r="BY514" t="e">
            <v>#N/A</v>
          </cell>
          <cell r="BZ514"/>
          <cell r="CA514" t="e">
            <v>#N/A</v>
          </cell>
          <cell r="CB514"/>
          <cell r="CC514" t="e">
            <v>#N/A</v>
          </cell>
          <cell r="CD514"/>
          <cell r="CE514" t="e">
            <v>#N/A</v>
          </cell>
          <cell r="CF514">
            <v>0</v>
          </cell>
          <cell r="CG514">
            <v>0</v>
          </cell>
          <cell r="CH514" t="e">
            <v>#VALUE!</v>
          </cell>
          <cell r="CI514">
            <v>0</v>
          </cell>
        </row>
        <row r="515">
          <cell r="A515">
            <v>513</v>
          </cell>
          <cell r="B515">
            <v>0</v>
          </cell>
          <cell r="C515" t="str">
            <v>県単事業</v>
          </cell>
          <cell r="D515"/>
          <cell r="E515"/>
          <cell r="F515">
            <v>0</v>
          </cell>
          <cell r="G515"/>
          <cell r="H515"/>
          <cell r="I515" t="str">
            <v>明治33年1月0日まで</v>
          </cell>
          <cell r="J515" t="str">
            <v>有</v>
          </cell>
          <cell r="K515"/>
          <cell r="L515"/>
          <cell r="M515"/>
          <cell r="N515" t="str">
            <v>明治33年1月0日</v>
          </cell>
          <cell r="O515" t="str">
            <v>()</v>
          </cell>
          <cell r="P515">
            <v>0</v>
          </cell>
          <cell r="Q515" t="str">
            <v>契約金額の100分の5以上の契約保証金を納付</v>
          </cell>
          <cell r="R515">
            <v>0</v>
          </cell>
          <cell r="S515">
            <v>0</v>
          </cell>
          <cell r="T515"/>
          <cell r="U515" t="str">
            <v>明治33年1月0日</v>
          </cell>
          <cell r="V515"/>
          <cell r="W515" t="e">
            <v>#N/A</v>
          </cell>
          <cell r="X515"/>
          <cell r="Y515" t="e">
            <v>#N/A</v>
          </cell>
          <cell r="Z515"/>
          <cell r="AA515" t="e">
            <v>#N/A</v>
          </cell>
          <cell r="AB515"/>
          <cell r="AC515" t="e">
            <v>#N/A</v>
          </cell>
          <cell r="AD515"/>
          <cell r="AE515" t="e">
            <v>#N/A</v>
          </cell>
          <cell r="AF515"/>
          <cell r="AG515" t="e">
            <v>#N/A</v>
          </cell>
          <cell r="AH515"/>
          <cell r="AI515" t="e">
            <v>#N/A</v>
          </cell>
          <cell r="AJ515"/>
          <cell r="AK515" t="e">
            <v>#N/A</v>
          </cell>
          <cell r="AL515"/>
          <cell r="AM515" t="e">
            <v>#N/A</v>
          </cell>
          <cell r="AN515"/>
          <cell r="AO515" t="e">
            <v>#N/A</v>
          </cell>
          <cell r="AP515"/>
          <cell r="AQ515" t="e">
            <v>#N/A</v>
          </cell>
          <cell r="AR515"/>
          <cell r="AS515" t="e">
            <v>#N/A</v>
          </cell>
          <cell r="AT515"/>
          <cell r="AU515" t="e">
            <v>#N/A</v>
          </cell>
          <cell r="AV515"/>
          <cell r="AW515" t="e">
            <v>#N/A</v>
          </cell>
          <cell r="AX515"/>
          <cell r="AY515" t="e">
            <v>#N/A</v>
          </cell>
          <cell r="AZ515" t="str">
            <v>明治33年1月0日</v>
          </cell>
          <cell r="BA515">
            <v>0</v>
          </cell>
          <cell r="BB515"/>
          <cell r="BC515" t="e">
            <v>#N/A</v>
          </cell>
          <cell r="BD515"/>
          <cell r="BE515" t="e">
            <v>#N/A</v>
          </cell>
          <cell r="BF515"/>
          <cell r="BG515" t="e">
            <v>#N/A</v>
          </cell>
          <cell r="BH515"/>
          <cell r="BI515" t="e">
            <v>#N/A</v>
          </cell>
          <cell r="BJ515"/>
          <cell r="BK515" t="e">
            <v>#N/A</v>
          </cell>
          <cell r="BL515"/>
          <cell r="BM515" t="e">
            <v>#N/A</v>
          </cell>
          <cell r="BN515"/>
          <cell r="BO515" t="e">
            <v>#N/A</v>
          </cell>
          <cell r="BP515"/>
          <cell r="BQ515" t="e">
            <v>#N/A</v>
          </cell>
          <cell r="BR515"/>
          <cell r="BS515" t="e">
            <v>#N/A</v>
          </cell>
          <cell r="BT515"/>
          <cell r="BU515" t="e">
            <v>#N/A</v>
          </cell>
          <cell r="BV515"/>
          <cell r="BW515" t="e">
            <v>#N/A</v>
          </cell>
          <cell r="BX515"/>
          <cell r="BY515" t="e">
            <v>#N/A</v>
          </cell>
          <cell r="BZ515"/>
          <cell r="CA515" t="e">
            <v>#N/A</v>
          </cell>
          <cell r="CB515"/>
          <cell r="CC515" t="e">
            <v>#N/A</v>
          </cell>
          <cell r="CD515"/>
          <cell r="CE515" t="e">
            <v>#N/A</v>
          </cell>
          <cell r="CF515">
            <v>0</v>
          </cell>
          <cell r="CG515">
            <v>0</v>
          </cell>
          <cell r="CH515" t="e">
            <v>#VALUE!</v>
          </cell>
          <cell r="CI515">
            <v>0</v>
          </cell>
        </row>
        <row r="516">
          <cell r="A516">
            <v>514</v>
          </cell>
          <cell r="B516">
            <v>0</v>
          </cell>
          <cell r="C516" t="str">
            <v>県単事業</v>
          </cell>
          <cell r="D516"/>
          <cell r="E516"/>
          <cell r="F516">
            <v>0</v>
          </cell>
          <cell r="G516"/>
          <cell r="H516"/>
          <cell r="I516" t="str">
            <v>明治33年1月0日まで</v>
          </cell>
          <cell r="J516" t="str">
            <v>有</v>
          </cell>
          <cell r="K516"/>
          <cell r="L516"/>
          <cell r="M516"/>
          <cell r="N516" t="str">
            <v>明治33年1月0日</v>
          </cell>
          <cell r="O516" t="str">
            <v>()</v>
          </cell>
          <cell r="P516">
            <v>0</v>
          </cell>
          <cell r="Q516" t="str">
            <v>契約金額の100分の5以上の契約保証金を納付</v>
          </cell>
          <cell r="R516">
            <v>0</v>
          </cell>
          <cell r="S516">
            <v>0</v>
          </cell>
          <cell r="T516"/>
          <cell r="U516" t="str">
            <v>明治33年1月0日</v>
          </cell>
          <cell r="V516"/>
          <cell r="W516" t="e">
            <v>#N/A</v>
          </cell>
          <cell r="X516"/>
          <cell r="Y516" t="e">
            <v>#N/A</v>
          </cell>
          <cell r="Z516"/>
          <cell r="AA516" t="e">
            <v>#N/A</v>
          </cell>
          <cell r="AB516"/>
          <cell r="AC516" t="e">
            <v>#N/A</v>
          </cell>
          <cell r="AD516"/>
          <cell r="AE516" t="e">
            <v>#N/A</v>
          </cell>
          <cell r="AF516"/>
          <cell r="AG516" t="e">
            <v>#N/A</v>
          </cell>
          <cell r="AH516"/>
          <cell r="AI516" t="e">
            <v>#N/A</v>
          </cell>
          <cell r="AJ516"/>
          <cell r="AK516" t="e">
            <v>#N/A</v>
          </cell>
          <cell r="AL516"/>
          <cell r="AM516" t="e">
            <v>#N/A</v>
          </cell>
          <cell r="AN516"/>
          <cell r="AO516" t="e">
            <v>#N/A</v>
          </cell>
          <cell r="AP516"/>
          <cell r="AQ516" t="e">
            <v>#N/A</v>
          </cell>
          <cell r="AR516"/>
          <cell r="AS516" t="e">
            <v>#N/A</v>
          </cell>
          <cell r="AT516"/>
          <cell r="AU516" t="e">
            <v>#N/A</v>
          </cell>
          <cell r="AV516"/>
          <cell r="AW516" t="e">
            <v>#N/A</v>
          </cell>
          <cell r="AX516"/>
          <cell r="AY516" t="e">
            <v>#N/A</v>
          </cell>
          <cell r="AZ516" t="str">
            <v>明治33年1月0日</v>
          </cell>
          <cell r="BA516">
            <v>0</v>
          </cell>
          <cell r="BB516"/>
          <cell r="BC516" t="e">
            <v>#N/A</v>
          </cell>
          <cell r="BD516"/>
          <cell r="BE516" t="e">
            <v>#N/A</v>
          </cell>
          <cell r="BF516"/>
          <cell r="BG516" t="e">
            <v>#N/A</v>
          </cell>
          <cell r="BH516"/>
          <cell r="BI516" t="e">
            <v>#N/A</v>
          </cell>
          <cell r="BJ516"/>
          <cell r="BK516" t="e">
            <v>#N/A</v>
          </cell>
          <cell r="BL516"/>
          <cell r="BM516" t="e">
            <v>#N/A</v>
          </cell>
          <cell r="BN516"/>
          <cell r="BO516" t="e">
            <v>#N/A</v>
          </cell>
          <cell r="BP516"/>
          <cell r="BQ516" t="e">
            <v>#N/A</v>
          </cell>
          <cell r="BR516"/>
          <cell r="BS516" t="e">
            <v>#N/A</v>
          </cell>
          <cell r="BT516"/>
          <cell r="BU516" t="e">
            <v>#N/A</v>
          </cell>
          <cell r="BV516"/>
          <cell r="BW516" t="e">
            <v>#N/A</v>
          </cell>
          <cell r="BX516"/>
          <cell r="BY516" t="e">
            <v>#N/A</v>
          </cell>
          <cell r="BZ516"/>
          <cell r="CA516" t="e">
            <v>#N/A</v>
          </cell>
          <cell r="CB516"/>
          <cell r="CC516" t="e">
            <v>#N/A</v>
          </cell>
          <cell r="CD516"/>
          <cell r="CE516" t="e">
            <v>#N/A</v>
          </cell>
          <cell r="CF516">
            <v>0</v>
          </cell>
          <cell r="CG516">
            <v>0</v>
          </cell>
          <cell r="CH516" t="e">
            <v>#VALUE!</v>
          </cell>
          <cell r="CI516">
            <v>0</v>
          </cell>
        </row>
        <row r="517">
          <cell r="A517">
            <v>515</v>
          </cell>
          <cell r="B517">
            <v>0</v>
          </cell>
          <cell r="C517" t="str">
            <v>県単事業</v>
          </cell>
          <cell r="D517"/>
          <cell r="E517"/>
          <cell r="F517">
            <v>0</v>
          </cell>
          <cell r="G517"/>
          <cell r="H517"/>
          <cell r="I517" t="str">
            <v>明治33年1月0日まで</v>
          </cell>
          <cell r="J517" t="str">
            <v>有</v>
          </cell>
          <cell r="K517"/>
          <cell r="L517"/>
          <cell r="M517"/>
          <cell r="N517" t="str">
            <v>明治33年1月0日</v>
          </cell>
          <cell r="O517" t="str">
            <v>()</v>
          </cell>
          <cell r="P517">
            <v>0</v>
          </cell>
          <cell r="Q517" t="str">
            <v>契約金額の100分の5以上の契約保証金を納付</v>
          </cell>
          <cell r="R517">
            <v>0</v>
          </cell>
          <cell r="S517">
            <v>0</v>
          </cell>
          <cell r="T517"/>
          <cell r="U517" t="str">
            <v>明治33年1月0日</v>
          </cell>
          <cell r="V517"/>
          <cell r="W517" t="e">
            <v>#N/A</v>
          </cell>
          <cell r="X517"/>
          <cell r="Y517" t="e">
            <v>#N/A</v>
          </cell>
          <cell r="Z517"/>
          <cell r="AA517" t="e">
            <v>#N/A</v>
          </cell>
          <cell r="AB517"/>
          <cell r="AC517" t="e">
            <v>#N/A</v>
          </cell>
          <cell r="AD517"/>
          <cell r="AE517" t="e">
            <v>#N/A</v>
          </cell>
          <cell r="AF517"/>
          <cell r="AG517" t="e">
            <v>#N/A</v>
          </cell>
          <cell r="AH517"/>
          <cell r="AI517" t="e">
            <v>#N/A</v>
          </cell>
          <cell r="AJ517"/>
          <cell r="AK517" t="e">
            <v>#N/A</v>
          </cell>
          <cell r="AL517"/>
          <cell r="AM517" t="e">
            <v>#N/A</v>
          </cell>
          <cell r="AN517"/>
          <cell r="AO517" t="e">
            <v>#N/A</v>
          </cell>
          <cell r="AP517"/>
          <cell r="AQ517" t="e">
            <v>#N/A</v>
          </cell>
          <cell r="AR517"/>
          <cell r="AS517" t="e">
            <v>#N/A</v>
          </cell>
          <cell r="AT517"/>
          <cell r="AU517" t="e">
            <v>#N/A</v>
          </cell>
          <cell r="AV517"/>
          <cell r="AW517" t="e">
            <v>#N/A</v>
          </cell>
          <cell r="AX517"/>
          <cell r="AY517" t="e">
            <v>#N/A</v>
          </cell>
          <cell r="AZ517" t="str">
            <v>明治33年1月0日</v>
          </cell>
          <cell r="BA517">
            <v>0</v>
          </cell>
          <cell r="BB517"/>
          <cell r="BC517" t="e">
            <v>#N/A</v>
          </cell>
          <cell r="BD517"/>
          <cell r="BE517" t="e">
            <v>#N/A</v>
          </cell>
          <cell r="BF517"/>
          <cell r="BG517" t="e">
            <v>#N/A</v>
          </cell>
          <cell r="BH517"/>
          <cell r="BI517" t="e">
            <v>#N/A</v>
          </cell>
          <cell r="BJ517"/>
          <cell r="BK517" t="e">
            <v>#N/A</v>
          </cell>
          <cell r="BL517"/>
          <cell r="BM517" t="e">
            <v>#N/A</v>
          </cell>
          <cell r="BN517"/>
          <cell r="BO517" t="e">
            <v>#N/A</v>
          </cell>
          <cell r="BP517"/>
          <cell r="BQ517" t="e">
            <v>#N/A</v>
          </cell>
          <cell r="BR517"/>
          <cell r="BS517" t="e">
            <v>#N/A</v>
          </cell>
          <cell r="BT517"/>
          <cell r="BU517" t="e">
            <v>#N/A</v>
          </cell>
          <cell r="BV517"/>
          <cell r="BW517" t="e">
            <v>#N/A</v>
          </cell>
          <cell r="BX517"/>
          <cell r="BY517" t="e">
            <v>#N/A</v>
          </cell>
          <cell r="BZ517"/>
          <cell r="CA517" t="e">
            <v>#N/A</v>
          </cell>
          <cell r="CB517"/>
          <cell r="CC517" t="e">
            <v>#N/A</v>
          </cell>
          <cell r="CD517"/>
          <cell r="CE517" t="e">
            <v>#N/A</v>
          </cell>
          <cell r="CF517">
            <v>0</v>
          </cell>
          <cell r="CG517">
            <v>0</v>
          </cell>
          <cell r="CH517" t="e">
            <v>#VALUE!</v>
          </cell>
          <cell r="CI517">
            <v>0</v>
          </cell>
        </row>
        <row r="518">
          <cell r="A518">
            <v>516</v>
          </cell>
          <cell r="B518">
            <v>0</v>
          </cell>
          <cell r="C518" t="str">
            <v>県単事業</v>
          </cell>
          <cell r="D518"/>
          <cell r="E518"/>
          <cell r="F518">
            <v>0</v>
          </cell>
          <cell r="G518"/>
          <cell r="H518"/>
          <cell r="I518" t="str">
            <v>明治33年1月0日まで</v>
          </cell>
          <cell r="J518" t="str">
            <v>有</v>
          </cell>
          <cell r="K518"/>
          <cell r="L518"/>
          <cell r="M518"/>
          <cell r="N518" t="str">
            <v>明治33年1月0日</v>
          </cell>
          <cell r="O518" t="str">
            <v>()</v>
          </cell>
          <cell r="P518">
            <v>0</v>
          </cell>
          <cell r="Q518" t="str">
            <v>契約金額の100分の5以上の契約保証金を納付</v>
          </cell>
          <cell r="R518">
            <v>0</v>
          </cell>
          <cell r="S518">
            <v>0</v>
          </cell>
          <cell r="T518"/>
          <cell r="U518" t="str">
            <v>明治33年1月0日</v>
          </cell>
          <cell r="V518"/>
          <cell r="W518" t="e">
            <v>#N/A</v>
          </cell>
          <cell r="X518"/>
          <cell r="Y518" t="e">
            <v>#N/A</v>
          </cell>
          <cell r="Z518"/>
          <cell r="AA518" t="e">
            <v>#N/A</v>
          </cell>
          <cell r="AB518"/>
          <cell r="AC518" t="e">
            <v>#N/A</v>
          </cell>
          <cell r="AD518"/>
          <cell r="AE518" t="e">
            <v>#N/A</v>
          </cell>
          <cell r="AF518"/>
          <cell r="AG518" t="e">
            <v>#N/A</v>
          </cell>
          <cell r="AH518"/>
          <cell r="AI518" t="e">
            <v>#N/A</v>
          </cell>
          <cell r="AJ518"/>
          <cell r="AK518" t="e">
            <v>#N/A</v>
          </cell>
          <cell r="AL518"/>
          <cell r="AM518" t="e">
            <v>#N/A</v>
          </cell>
          <cell r="AN518"/>
          <cell r="AO518" t="e">
            <v>#N/A</v>
          </cell>
          <cell r="AP518"/>
          <cell r="AQ518" t="e">
            <v>#N/A</v>
          </cell>
          <cell r="AR518"/>
          <cell r="AS518" t="e">
            <v>#N/A</v>
          </cell>
          <cell r="AT518"/>
          <cell r="AU518" t="e">
            <v>#N/A</v>
          </cell>
          <cell r="AV518"/>
          <cell r="AW518" t="e">
            <v>#N/A</v>
          </cell>
          <cell r="AX518"/>
          <cell r="AY518" t="e">
            <v>#N/A</v>
          </cell>
          <cell r="AZ518" t="str">
            <v>明治33年1月0日</v>
          </cell>
          <cell r="BA518">
            <v>0</v>
          </cell>
          <cell r="BB518"/>
          <cell r="BC518" t="e">
            <v>#N/A</v>
          </cell>
          <cell r="BD518"/>
          <cell r="BE518" t="e">
            <v>#N/A</v>
          </cell>
          <cell r="BF518"/>
          <cell r="BG518" t="e">
            <v>#N/A</v>
          </cell>
          <cell r="BH518"/>
          <cell r="BI518" t="e">
            <v>#N/A</v>
          </cell>
          <cell r="BJ518"/>
          <cell r="BK518" t="e">
            <v>#N/A</v>
          </cell>
          <cell r="BL518"/>
          <cell r="BM518" t="e">
            <v>#N/A</v>
          </cell>
          <cell r="BN518"/>
          <cell r="BO518" t="e">
            <v>#N/A</v>
          </cell>
          <cell r="BP518"/>
          <cell r="BQ518" t="e">
            <v>#N/A</v>
          </cell>
          <cell r="BR518"/>
          <cell r="BS518" t="e">
            <v>#N/A</v>
          </cell>
          <cell r="BT518"/>
          <cell r="BU518" t="e">
            <v>#N/A</v>
          </cell>
          <cell r="BV518"/>
          <cell r="BW518" t="e">
            <v>#N/A</v>
          </cell>
          <cell r="BX518"/>
          <cell r="BY518" t="e">
            <v>#N/A</v>
          </cell>
          <cell r="BZ518"/>
          <cell r="CA518" t="e">
            <v>#N/A</v>
          </cell>
          <cell r="CB518"/>
          <cell r="CC518" t="e">
            <v>#N/A</v>
          </cell>
          <cell r="CD518"/>
          <cell r="CE518" t="e">
            <v>#N/A</v>
          </cell>
          <cell r="CF518">
            <v>0</v>
          </cell>
          <cell r="CG518">
            <v>0</v>
          </cell>
          <cell r="CH518" t="e">
            <v>#VALUE!</v>
          </cell>
          <cell r="CI518">
            <v>0</v>
          </cell>
        </row>
        <row r="519">
          <cell r="A519">
            <v>517</v>
          </cell>
          <cell r="B519">
            <v>0</v>
          </cell>
          <cell r="C519" t="str">
            <v>県単事業</v>
          </cell>
          <cell r="D519"/>
          <cell r="E519"/>
          <cell r="F519">
            <v>0</v>
          </cell>
          <cell r="G519"/>
          <cell r="H519"/>
          <cell r="I519" t="str">
            <v>明治33年1月0日まで</v>
          </cell>
          <cell r="J519" t="str">
            <v>有</v>
          </cell>
          <cell r="K519"/>
          <cell r="L519"/>
          <cell r="M519"/>
          <cell r="N519" t="str">
            <v>明治33年1月0日</v>
          </cell>
          <cell r="O519" t="str">
            <v>()</v>
          </cell>
          <cell r="P519">
            <v>0</v>
          </cell>
          <cell r="Q519" t="str">
            <v>契約金額の100分の5以上の契約保証金を納付</v>
          </cell>
          <cell r="R519">
            <v>0</v>
          </cell>
          <cell r="S519">
            <v>0</v>
          </cell>
          <cell r="T519"/>
          <cell r="U519" t="str">
            <v>明治33年1月0日</v>
          </cell>
          <cell r="V519"/>
          <cell r="W519" t="e">
            <v>#N/A</v>
          </cell>
          <cell r="X519"/>
          <cell r="Y519" t="e">
            <v>#N/A</v>
          </cell>
          <cell r="Z519"/>
          <cell r="AA519" t="e">
            <v>#N/A</v>
          </cell>
          <cell r="AB519"/>
          <cell r="AC519" t="e">
            <v>#N/A</v>
          </cell>
          <cell r="AD519"/>
          <cell r="AE519" t="e">
            <v>#N/A</v>
          </cell>
          <cell r="AF519"/>
          <cell r="AG519" t="e">
            <v>#N/A</v>
          </cell>
          <cell r="AH519"/>
          <cell r="AI519" t="e">
            <v>#N/A</v>
          </cell>
          <cell r="AJ519"/>
          <cell r="AK519" t="e">
            <v>#N/A</v>
          </cell>
          <cell r="AL519"/>
          <cell r="AM519" t="e">
            <v>#N/A</v>
          </cell>
          <cell r="AN519"/>
          <cell r="AO519" t="e">
            <v>#N/A</v>
          </cell>
          <cell r="AP519"/>
          <cell r="AQ519" t="e">
            <v>#N/A</v>
          </cell>
          <cell r="AR519"/>
          <cell r="AS519" t="e">
            <v>#N/A</v>
          </cell>
          <cell r="AT519"/>
          <cell r="AU519" t="e">
            <v>#N/A</v>
          </cell>
          <cell r="AV519"/>
          <cell r="AW519" t="e">
            <v>#N/A</v>
          </cell>
          <cell r="AX519"/>
          <cell r="AY519" t="e">
            <v>#N/A</v>
          </cell>
          <cell r="AZ519" t="str">
            <v>明治33年1月0日</v>
          </cell>
          <cell r="BA519">
            <v>0</v>
          </cell>
          <cell r="BB519"/>
          <cell r="BC519" t="e">
            <v>#N/A</v>
          </cell>
          <cell r="BD519"/>
          <cell r="BE519" t="e">
            <v>#N/A</v>
          </cell>
          <cell r="BF519"/>
          <cell r="BG519" t="e">
            <v>#N/A</v>
          </cell>
          <cell r="BH519"/>
          <cell r="BI519" t="e">
            <v>#N/A</v>
          </cell>
          <cell r="BJ519"/>
          <cell r="BK519" t="e">
            <v>#N/A</v>
          </cell>
          <cell r="BL519"/>
          <cell r="BM519" t="e">
            <v>#N/A</v>
          </cell>
          <cell r="BN519"/>
          <cell r="BO519" t="e">
            <v>#N/A</v>
          </cell>
          <cell r="BP519"/>
          <cell r="BQ519" t="e">
            <v>#N/A</v>
          </cell>
          <cell r="BR519"/>
          <cell r="BS519" t="e">
            <v>#N/A</v>
          </cell>
          <cell r="BT519"/>
          <cell r="BU519" t="e">
            <v>#N/A</v>
          </cell>
          <cell r="BV519"/>
          <cell r="BW519" t="e">
            <v>#N/A</v>
          </cell>
          <cell r="BX519"/>
          <cell r="BY519" t="e">
            <v>#N/A</v>
          </cell>
          <cell r="BZ519"/>
          <cell r="CA519" t="e">
            <v>#N/A</v>
          </cell>
          <cell r="CB519"/>
          <cell r="CC519" t="e">
            <v>#N/A</v>
          </cell>
          <cell r="CD519"/>
          <cell r="CE519" t="e">
            <v>#N/A</v>
          </cell>
          <cell r="CF519">
            <v>0</v>
          </cell>
          <cell r="CG519">
            <v>0</v>
          </cell>
          <cell r="CH519" t="e">
            <v>#VALUE!</v>
          </cell>
          <cell r="CI519">
            <v>0</v>
          </cell>
        </row>
        <row r="520">
          <cell r="A520">
            <v>518</v>
          </cell>
          <cell r="B520">
            <v>0</v>
          </cell>
          <cell r="C520" t="str">
            <v>県単事業</v>
          </cell>
          <cell r="D520"/>
          <cell r="E520"/>
          <cell r="F520">
            <v>0</v>
          </cell>
          <cell r="G520"/>
          <cell r="H520"/>
          <cell r="I520" t="str">
            <v>明治33年1月0日まで</v>
          </cell>
          <cell r="J520" t="str">
            <v>有</v>
          </cell>
          <cell r="K520"/>
          <cell r="L520"/>
          <cell r="M520"/>
          <cell r="N520" t="str">
            <v>明治33年1月0日</v>
          </cell>
          <cell r="O520" t="str">
            <v>()</v>
          </cell>
          <cell r="P520">
            <v>0</v>
          </cell>
          <cell r="Q520" t="str">
            <v>契約金額の100分の5以上の契約保証金を納付</v>
          </cell>
          <cell r="R520">
            <v>0</v>
          </cell>
          <cell r="S520">
            <v>0</v>
          </cell>
          <cell r="T520"/>
          <cell r="U520" t="str">
            <v>明治33年1月0日</v>
          </cell>
          <cell r="V520"/>
          <cell r="W520" t="e">
            <v>#N/A</v>
          </cell>
          <cell r="X520"/>
          <cell r="Y520" t="e">
            <v>#N/A</v>
          </cell>
          <cell r="Z520"/>
          <cell r="AA520" t="e">
            <v>#N/A</v>
          </cell>
          <cell r="AB520"/>
          <cell r="AC520" t="e">
            <v>#N/A</v>
          </cell>
          <cell r="AD520"/>
          <cell r="AE520" t="e">
            <v>#N/A</v>
          </cell>
          <cell r="AF520"/>
          <cell r="AG520" t="e">
            <v>#N/A</v>
          </cell>
          <cell r="AH520"/>
          <cell r="AI520" t="e">
            <v>#N/A</v>
          </cell>
          <cell r="AJ520"/>
          <cell r="AK520" t="e">
            <v>#N/A</v>
          </cell>
          <cell r="AL520"/>
          <cell r="AM520" t="e">
            <v>#N/A</v>
          </cell>
          <cell r="AN520"/>
          <cell r="AO520" t="e">
            <v>#N/A</v>
          </cell>
          <cell r="AP520"/>
          <cell r="AQ520" t="e">
            <v>#N/A</v>
          </cell>
          <cell r="AR520"/>
          <cell r="AS520" t="e">
            <v>#N/A</v>
          </cell>
          <cell r="AT520"/>
          <cell r="AU520" t="e">
            <v>#N/A</v>
          </cell>
          <cell r="AV520"/>
          <cell r="AW520" t="e">
            <v>#N/A</v>
          </cell>
          <cell r="AX520"/>
          <cell r="AY520" t="e">
            <v>#N/A</v>
          </cell>
          <cell r="AZ520" t="str">
            <v>明治33年1月0日</v>
          </cell>
          <cell r="BA520">
            <v>0</v>
          </cell>
          <cell r="BB520"/>
          <cell r="BC520" t="e">
            <v>#N/A</v>
          </cell>
          <cell r="BD520"/>
          <cell r="BE520" t="e">
            <v>#N/A</v>
          </cell>
          <cell r="BF520"/>
          <cell r="BG520" t="e">
            <v>#N/A</v>
          </cell>
          <cell r="BH520"/>
          <cell r="BI520" t="e">
            <v>#N/A</v>
          </cell>
          <cell r="BJ520"/>
          <cell r="BK520" t="e">
            <v>#N/A</v>
          </cell>
          <cell r="BL520"/>
          <cell r="BM520" t="e">
            <v>#N/A</v>
          </cell>
          <cell r="BN520"/>
          <cell r="BO520" t="e">
            <v>#N/A</v>
          </cell>
          <cell r="BP520"/>
          <cell r="BQ520" t="e">
            <v>#N/A</v>
          </cell>
          <cell r="BR520"/>
          <cell r="BS520" t="e">
            <v>#N/A</v>
          </cell>
          <cell r="BT520"/>
          <cell r="BU520" t="e">
            <v>#N/A</v>
          </cell>
          <cell r="BV520"/>
          <cell r="BW520" t="e">
            <v>#N/A</v>
          </cell>
          <cell r="BX520"/>
          <cell r="BY520" t="e">
            <v>#N/A</v>
          </cell>
          <cell r="BZ520"/>
          <cell r="CA520" t="e">
            <v>#N/A</v>
          </cell>
          <cell r="CB520"/>
          <cell r="CC520" t="e">
            <v>#N/A</v>
          </cell>
          <cell r="CD520"/>
          <cell r="CE520" t="e">
            <v>#N/A</v>
          </cell>
          <cell r="CF520">
            <v>0</v>
          </cell>
          <cell r="CG520">
            <v>0</v>
          </cell>
          <cell r="CH520" t="e">
            <v>#VALUE!</v>
          </cell>
          <cell r="CI520">
            <v>0</v>
          </cell>
        </row>
        <row r="521">
          <cell r="A521">
            <v>519</v>
          </cell>
          <cell r="B521">
            <v>0</v>
          </cell>
          <cell r="C521" t="str">
            <v>県単事業</v>
          </cell>
          <cell r="D521"/>
          <cell r="E521"/>
          <cell r="F521">
            <v>0</v>
          </cell>
          <cell r="G521"/>
          <cell r="H521"/>
          <cell r="I521" t="str">
            <v>明治33年1月0日まで</v>
          </cell>
          <cell r="J521" t="str">
            <v>有</v>
          </cell>
          <cell r="K521"/>
          <cell r="L521"/>
          <cell r="M521"/>
          <cell r="N521" t="str">
            <v>明治33年1月0日</v>
          </cell>
          <cell r="O521" t="str">
            <v>()</v>
          </cell>
          <cell r="P521">
            <v>0</v>
          </cell>
          <cell r="Q521" t="str">
            <v>契約金額の100分の5以上の契約保証金を納付</v>
          </cell>
          <cell r="R521">
            <v>0</v>
          </cell>
          <cell r="S521">
            <v>0</v>
          </cell>
          <cell r="T521"/>
          <cell r="U521" t="str">
            <v>明治33年1月0日</v>
          </cell>
          <cell r="V521"/>
          <cell r="W521" t="e">
            <v>#N/A</v>
          </cell>
          <cell r="X521"/>
          <cell r="Y521" t="e">
            <v>#N/A</v>
          </cell>
          <cell r="Z521"/>
          <cell r="AA521" t="e">
            <v>#N/A</v>
          </cell>
          <cell r="AB521"/>
          <cell r="AC521" t="e">
            <v>#N/A</v>
          </cell>
          <cell r="AD521"/>
          <cell r="AE521" t="e">
            <v>#N/A</v>
          </cell>
          <cell r="AF521"/>
          <cell r="AG521" t="e">
            <v>#N/A</v>
          </cell>
          <cell r="AH521"/>
          <cell r="AI521" t="e">
            <v>#N/A</v>
          </cell>
          <cell r="AJ521"/>
          <cell r="AK521" t="e">
            <v>#N/A</v>
          </cell>
          <cell r="AL521"/>
          <cell r="AM521" t="e">
            <v>#N/A</v>
          </cell>
          <cell r="AN521"/>
          <cell r="AO521" t="e">
            <v>#N/A</v>
          </cell>
          <cell r="AP521"/>
          <cell r="AQ521" t="e">
            <v>#N/A</v>
          </cell>
          <cell r="AR521"/>
          <cell r="AS521" t="e">
            <v>#N/A</v>
          </cell>
          <cell r="AT521"/>
          <cell r="AU521" t="e">
            <v>#N/A</v>
          </cell>
          <cell r="AV521"/>
          <cell r="AW521" t="e">
            <v>#N/A</v>
          </cell>
          <cell r="AX521"/>
          <cell r="AY521" t="e">
            <v>#N/A</v>
          </cell>
          <cell r="AZ521" t="str">
            <v>明治33年1月0日</v>
          </cell>
          <cell r="BA521">
            <v>0</v>
          </cell>
          <cell r="BB521"/>
          <cell r="BC521" t="e">
            <v>#N/A</v>
          </cell>
          <cell r="BD521"/>
          <cell r="BE521" t="e">
            <v>#N/A</v>
          </cell>
          <cell r="BF521"/>
          <cell r="BG521" t="e">
            <v>#N/A</v>
          </cell>
          <cell r="BH521"/>
          <cell r="BI521" t="e">
            <v>#N/A</v>
          </cell>
          <cell r="BJ521"/>
          <cell r="BK521" t="e">
            <v>#N/A</v>
          </cell>
          <cell r="BL521"/>
          <cell r="BM521" t="e">
            <v>#N/A</v>
          </cell>
          <cell r="BN521"/>
          <cell r="BO521" t="e">
            <v>#N/A</v>
          </cell>
          <cell r="BP521"/>
          <cell r="BQ521" t="e">
            <v>#N/A</v>
          </cell>
          <cell r="BR521"/>
          <cell r="BS521" t="e">
            <v>#N/A</v>
          </cell>
          <cell r="BT521"/>
          <cell r="BU521" t="e">
            <v>#N/A</v>
          </cell>
          <cell r="BV521"/>
          <cell r="BW521" t="e">
            <v>#N/A</v>
          </cell>
          <cell r="BX521"/>
          <cell r="BY521" t="e">
            <v>#N/A</v>
          </cell>
          <cell r="BZ521"/>
          <cell r="CA521" t="e">
            <v>#N/A</v>
          </cell>
          <cell r="CB521"/>
          <cell r="CC521" t="e">
            <v>#N/A</v>
          </cell>
          <cell r="CD521"/>
          <cell r="CE521" t="e">
            <v>#N/A</v>
          </cell>
          <cell r="CF521">
            <v>0</v>
          </cell>
          <cell r="CG521">
            <v>0</v>
          </cell>
          <cell r="CH521" t="e">
            <v>#VALUE!</v>
          </cell>
          <cell r="CI521">
            <v>0</v>
          </cell>
        </row>
        <row r="522">
          <cell r="A522">
            <v>520</v>
          </cell>
          <cell r="B522">
            <v>0</v>
          </cell>
          <cell r="C522" t="str">
            <v>県単事業</v>
          </cell>
          <cell r="D522"/>
          <cell r="E522"/>
          <cell r="F522">
            <v>0</v>
          </cell>
          <cell r="G522"/>
          <cell r="H522"/>
          <cell r="I522" t="str">
            <v>明治33年1月0日まで</v>
          </cell>
          <cell r="J522" t="str">
            <v>有</v>
          </cell>
          <cell r="K522"/>
          <cell r="L522"/>
          <cell r="M522"/>
          <cell r="N522" t="str">
            <v>明治33年1月0日</v>
          </cell>
          <cell r="O522" t="str">
            <v>()</v>
          </cell>
          <cell r="P522">
            <v>0</v>
          </cell>
          <cell r="Q522" t="str">
            <v>契約金額の100分の5以上の契約保証金を納付</v>
          </cell>
          <cell r="R522">
            <v>0</v>
          </cell>
          <cell r="S522">
            <v>0</v>
          </cell>
          <cell r="T522"/>
          <cell r="U522" t="str">
            <v>明治33年1月0日</v>
          </cell>
          <cell r="V522"/>
          <cell r="W522" t="e">
            <v>#N/A</v>
          </cell>
          <cell r="X522"/>
          <cell r="Y522" t="e">
            <v>#N/A</v>
          </cell>
          <cell r="Z522"/>
          <cell r="AA522" t="e">
            <v>#N/A</v>
          </cell>
          <cell r="AB522"/>
          <cell r="AC522" t="e">
            <v>#N/A</v>
          </cell>
          <cell r="AD522"/>
          <cell r="AE522" t="e">
            <v>#N/A</v>
          </cell>
          <cell r="AF522"/>
          <cell r="AG522" t="e">
            <v>#N/A</v>
          </cell>
          <cell r="AH522"/>
          <cell r="AI522" t="e">
            <v>#N/A</v>
          </cell>
          <cell r="AJ522"/>
          <cell r="AK522" t="e">
            <v>#N/A</v>
          </cell>
          <cell r="AL522"/>
          <cell r="AM522" t="e">
            <v>#N/A</v>
          </cell>
          <cell r="AN522"/>
          <cell r="AO522" t="e">
            <v>#N/A</v>
          </cell>
          <cell r="AP522"/>
          <cell r="AQ522" t="e">
            <v>#N/A</v>
          </cell>
          <cell r="AR522"/>
          <cell r="AS522" t="e">
            <v>#N/A</v>
          </cell>
          <cell r="AT522"/>
          <cell r="AU522" t="e">
            <v>#N/A</v>
          </cell>
          <cell r="AV522"/>
          <cell r="AW522" t="e">
            <v>#N/A</v>
          </cell>
          <cell r="AX522"/>
          <cell r="AY522" t="e">
            <v>#N/A</v>
          </cell>
          <cell r="AZ522" t="str">
            <v>明治33年1月0日</v>
          </cell>
          <cell r="BA522">
            <v>0</v>
          </cell>
          <cell r="BB522"/>
          <cell r="BC522" t="e">
            <v>#N/A</v>
          </cell>
          <cell r="BD522"/>
          <cell r="BE522" t="e">
            <v>#N/A</v>
          </cell>
          <cell r="BF522"/>
          <cell r="BG522" t="e">
            <v>#N/A</v>
          </cell>
          <cell r="BH522"/>
          <cell r="BI522" t="e">
            <v>#N/A</v>
          </cell>
          <cell r="BJ522"/>
          <cell r="BK522" t="e">
            <v>#N/A</v>
          </cell>
          <cell r="BL522"/>
          <cell r="BM522" t="e">
            <v>#N/A</v>
          </cell>
          <cell r="BN522"/>
          <cell r="BO522" t="e">
            <v>#N/A</v>
          </cell>
          <cell r="BP522"/>
          <cell r="BQ522" t="e">
            <v>#N/A</v>
          </cell>
          <cell r="BR522"/>
          <cell r="BS522" t="e">
            <v>#N/A</v>
          </cell>
          <cell r="BT522"/>
          <cell r="BU522" t="e">
            <v>#N/A</v>
          </cell>
          <cell r="BV522"/>
          <cell r="BW522" t="e">
            <v>#N/A</v>
          </cell>
          <cell r="BX522"/>
          <cell r="BY522" t="e">
            <v>#N/A</v>
          </cell>
          <cell r="BZ522"/>
          <cell r="CA522" t="e">
            <v>#N/A</v>
          </cell>
          <cell r="CB522"/>
          <cell r="CC522" t="e">
            <v>#N/A</v>
          </cell>
          <cell r="CD522"/>
          <cell r="CE522" t="e">
            <v>#N/A</v>
          </cell>
          <cell r="CF522">
            <v>0</v>
          </cell>
          <cell r="CG522">
            <v>0</v>
          </cell>
          <cell r="CH522" t="e">
            <v>#VALUE!</v>
          </cell>
          <cell r="CI522">
            <v>0</v>
          </cell>
        </row>
        <row r="523">
          <cell r="A523">
            <v>521</v>
          </cell>
          <cell r="B523">
            <v>0</v>
          </cell>
          <cell r="C523" t="str">
            <v>県単事業</v>
          </cell>
          <cell r="D523"/>
          <cell r="E523"/>
          <cell r="F523">
            <v>0</v>
          </cell>
          <cell r="G523"/>
          <cell r="H523"/>
          <cell r="I523" t="str">
            <v>明治33年1月0日まで</v>
          </cell>
          <cell r="J523" t="str">
            <v>有</v>
          </cell>
          <cell r="K523"/>
          <cell r="L523"/>
          <cell r="M523"/>
          <cell r="N523" t="str">
            <v>明治33年1月0日</v>
          </cell>
          <cell r="O523" t="str">
            <v>()</v>
          </cell>
          <cell r="P523">
            <v>0</v>
          </cell>
          <cell r="Q523" t="str">
            <v>契約金額の100分の5以上の契約保証金を納付</v>
          </cell>
          <cell r="R523">
            <v>0</v>
          </cell>
          <cell r="S523">
            <v>0</v>
          </cell>
          <cell r="T523"/>
          <cell r="U523" t="str">
            <v>明治33年1月0日</v>
          </cell>
          <cell r="V523"/>
          <cell r="W523" t="e">
            <v>#N/A</v>
          </cell>
          <cell r="X523"/>
          <cell r="Y523" t="e">
            <v>#N/A</v>
          </cell>
          <cell r="Z523"/>
          <cell r="AA523" t="e">
            <v>#N/A</v>
          </cell>
          <cell r="AB523"/>
          <cell r="AC523" t="e">
            <v>#N/A</v>
          </cell>
          <cell r="AD523"/>
          <cell r="AE523" t="e">
            <v>#N/A</v>
          </cell>
          <cell r="AF523"/>
          <cell r="AG523" t="e">
            <v>#N/A</v>
          </cell>
          <cell r="AH523"/>
          <cell r="AI523" t="e">
            <v>#N/A</v>
          </cell>
          <cell r="AJ523"/>
          <cell r="AK523" t="e">
            <v>#N/A</v>
          </cell>
          <cell r="AL523"/>
          <cell r="AM523" t="e">
            <v>#N/A</v>
          </cell>
          <cell r="AN523"/>
          <cell r="AO523" t="e">
            <v>#N/A</v>
          </cell>
          <cell r="AP523"/>
          <cell r="AQ523" t="e">
            <v>#N/A</v>
          </cell>
          <cell r="AR523"/>
          <cell r="AS523" t="e">
            <v>#N/A</v>
          </cell>
          <cell r="AT523"/>
          <cell r="AU523" t="e">
            <v>#N/A</v>
          </cell>
          <cell r="AV523"/>
          <cell r="AW523" t="e">
            <v>#N/A</v>
          </cell>
          <cell r="AX523"/>
          <cell r="AY523" t="e">
            <v>#N/A</v>
          </cell>
          <cell r="AZ523" t="str">
            <v>明治33年1月0日</v>
          </cell>
          <cell r="BA523">
            <v>0</v>
          </cell>
          <cell r="BB523"/>
          <cell r="BC523" t="e">
            <v>#N/A</v>
          </cell>
          <cell r="BD523"/>
          <cell r="BE523" t="e">
            <v>#N/A</v>
          </cell>
          <cell r="BF523"/>
          <cell r="BG523" t="e">
            <v>#N/A</v>
          </cell>
          <cell r="BH523"/>
          <cell r="BI523" t="e">
            <v>#N/A</v>
          </cell>
          <cell r="BJ523"/>
          <cell r="BK523" t="e">
            <v>#N/A</v>
          </cell>
          <cell r="BL523"/>
          <cell r="BM523" t="e">
            <v>#N/A</v>
          </cell>
          <cell r="BN523"/>
          <cell r="BO523" t="e">
            <v>#N/A</v>
          </cell>
          <cell r="BP523"/>
          <cell r="BQ523" t="e">
            <v>#N/A</v>
          </cell>
          <cell r="BR523"/>
          <cell r="BS523" t="e">
            <v>#N/A</v>
          </cell>
          <cell r="BT523"/>
          <cell r="BU523" t="e">
            <v>#N/A</v>
          </cell>
          <cell r="BV523"/>
          <cell r="BW523" t="e">
            <v>#N/A</v>
          </cell>
          <cell r="BX523"/>
          <cell r="BY523" t="e">
            <v>#N/A</v>
          </cell>
          <cell r="BZ523"/>
          <cell r="CA523" t="e">
            <v>#N/A</v>
          </cell>
          <cell r="CB523"/>
          <cell r="CC523" t="e">
            <v>#N/A</v>
          </cell>
          <cell r="CD523"/>
          <cell r="CE523" t="e">
            <v>#N/A</v>
          </cell>
          <cell r="CF523">
            <v>0</v>
          </cell>
          <cell r="CG523">
            <v>0</v>
          </cell>
          <cell r="CH523" t="e">
            <v>#VALUE!</v>
          </cell>
          <cell r="CI523">
            <v>0</v>
          </cell>
        </row>
        <row r="524">
          <cell r="A524">
            <v>522</v>
          </cell>
          <cell r="B524">
            <v>0</v>
          </cell>
          <cell r="C524" t="str">
            <v>県単事業</v>
          </cell>
          <cell r="D524"/>
          <cell r="E524"/>
          <cell r="F524">
            <v>0</v>
          </cell>
          <cell r="G524"/>
          <cell r="H524"/>
          <cell r="I524" t="str">
            <v>明治33年1月0日まで</v>
          </cell>
          <cell r="J524" t="str">
            <v>有</v>
          </cell>
          <cell r="K524"/>
          <cell r="L524"/>
          <cell r="M524"/>
          <cell r="N524" t="str">
            <v>明治33年1月0日</v>
          </cell>
          <cell r="O524" t="str">
            <v>()</v>
          </cell>
          <cell r="P524">
            <v>0</v>
          </cell>
          <cell r="Q524" t="str">
            <v>契約金額の100分の5以上の契約保証金を納付</v>
          </cell>
          <cell r="R524">
            <v>0</v>
          </cell>
          <cell r="S524">
            <v>0</v>
          </cell>
          <cell r="T524"/>
          <cell r="U524" t="str">
            <v>明治33年1月0日</v>
          </cell>
          <cell r="V524"/>
          <cell r="W524" t="e">
            <v>#N/A</v>
          </cell>
          <cell r="X524"/>
          <cell r="Y524" t="e">
            <v>#N/A</v>
          </cell>
          <cell r="Z524"/>
          <cell r="AA524" t="e">
            <v>#N/A</v>
          </cell>
          <cell r="AB524"/>
          <cell r="AC524" t="e">
            <v>#N/A</v>
          </cell>
          <cell r="AD524"/>
          <cell r="AE524" t="e">
            <v>#N/A</v>
          </cell>
          <cell r="AF524"/>
          <cell r="AG524" t="e">
            <v>#N/A</v>
          </cell>
          <cell r="AH524"/>
          <cell r="AI524" t="e">
            <v>#N/A</v>
          </cell>
          <cell r="AJ524"/>
          <cell r="AK524" t="e">
            <v>#N/A</v>
          </cell>
          <cell r="AL524"/>
          <cell r="AM524" t="e">
            <v>#N/A</v>
          </cell>
          <cell r="AN524"/>
          <cell r="AO524" t="e">
            <v>#N/A</v>
          </cell>
          <cell r="AP524"/>
          <cell r="AQ524" t="e">
            <v>#N/A</v>
          </cell>
          <cell r="AR524"/>
          <cell r="AS524" t="e">
            <v>#N/A</v>
          </cell>
          <cell r="AT524"/>
          <cell r="AU524" t="e">
            <v>#N/A</v>
          </cell>
          <cell r="AV524"/>
          <cell r="AW524" t="e">
            <v>#N/A</v>
          </cell>
          <cell r="AX524"/>
          <cell r="AY524" t="e">
            <v>#N/A</v>
          </cell>
          <cell r="AZ524" t="str">
            <v>明治33年1月0日</v>
          </cell>
          <cell r="BA524">
            <v>0</v>
          </cell>
          <cell r="BB524"/>
          <cell r="BC524" t="e">
            <v>#N/A</v>
          </cell>
          <cell r="BD524"/>
          <cell r="BE524" t="e">
            <v>#N/A</v>
          </cell>
          <cell r="BF524"/>
          <cell r="BG524" t="e">
            <v>#N/A</v>
          </cell>
          <cell r="BH524"/>
          <cell r="BI524" t="e">
            <v>#N/A</v>
          </cell>
          <cell r="BJ524"/>
          <cell r="BK524" t="e">
            <v>#N/A</v>
          </cell>
          <cell r="BL524"/>
          <cell r="BM524" t="e">
            <v>#N/A</v>
          </cell>
          <cell r="BN524"/>
          <cell r="BO524" t="e">
            <v>#N/A</v>
          </cell>
          <cell r="BP524"/>
          <cell r="BQ524" t="e">
            <v>#N/A</v>
          </cell>
          <cell r="BR524"/>
          <cell r="BS524" t="e">
            <v>#N/A</v>
          </cell>
          <cell r="BT524"/>
          <cell r="BU524" t="e">
            <v>#N/A</v>
          </cell>
          <cell r="BV524"/>
          <cell r="BW524" t="e">
            <v>#N/A</v>
          </cell>
          <cell r="BX524"/>
          <cell r="BY524" t="e">
            <v>#N/A</v>
          </cell>
          <cell r="BZ524"/>
          <cell r="CA524" t="e">
            <v>#N/A</v>
          </cell>
          <cell r="CB524"/>
          <cell r="CC524" t="e">
            <v>#N/A</v>
          </cell>
          <cell r="CD524"/>
          <cell r="CE524" t="e">
            <v>#N/A</v>
          </cell>
          <cell r="CF524">
            <v>0</v>
          </cell>
          <cell r="CG524">
            <v>0</v>
          </cell>
          <cell r="CH524" t="e">
            <v>#VALUE!</v>
          </cell>
          <cell r="CI524">
            <v>0</v>
          </cell>
        </row>
        <row r="525">
          <cell r="A525">
            <v>523</v>
          </cell>
          <cell r="B525">
            <v>0</v>
          </cell>
          <cell r="C525" t="str">
            <v>県単事業</v>
          </cell>
          <cell r="D525"/>
          <cell r="E525"/>
          <cell r="F525">
            <v>0</v>
          </cell>
          <cell r="G525"/>
          <cell r="H525"/>
          <cell r="I525" t="str">
            <v>明治33年1月0日まで</v>
          </cell>
          <cell r="J525" t="str">
            <v>有</v>
          </cell>
          <cell r="K525"/>
          <cell r="L525"/>
          <cell r="M525"/>
          <cell r="N525" t="str">
            <v>明治33年1月0日</v>
          </cell>
          <cell r="O525" t="str">
            <v>()</v>
          </cell>
          <cell r="P525">
            <v>0</v>
          </cell>
          <cell r="Q525" t="str">
            <v>契約金額の100分の5以上の契約保証金を納付</v>
          </cell>
          <cell r="R525">
            <v>0</v>
          </cell>
          <cell r="S525">
            <v>0</v>
          </cell>
          <cell r="T525"/>
          <cell r="U525" t="str">
            <v>明治33年1月0日</v>
          </cell>
          <cell r="V525"/>
          <cell r="W525" t="e">
            <v>#N/A</v>
          </cell>
          <cell r="X525"/>
          <cell r="Y525" t="e">
            <v>#N/A</v>
          </cell>
          <cell r="Z525"/>
          <cell r="AA525" t="e">
            <v>#N/A</v>
          </cell>
          <cell r="AB525"/>
          <cell r="AC525" t="e">
            <v>#N/A</v>
          </cell>
          <cell r="AD525"/>
          <cell r="AE525" t="e">
            <v>#N/A</v>
          </cell>
          <cell r="AF525"/>
          <cell r="AG525" t="e">
            <v>#N/A</v>
          </cell>
          <cell r="AH525"/>
          <cell r="AI525" t="e">
            <v>#N/A</v>
          </cell>
          <cell r="AJ525"/>
          <cell r="AK525" t="e">
            <v>#N/A</v>
          </cell>
          <cell r="AL525"/>
          <cell r="AM525" t="e">
            <v>#N/A</v>
          </cell>
          <cell r="AN525"/>
          <cell r="AO525" t="e">
            <v>#N/A</v>
          </cell>
          <cell r="AP525"/>
          <cell r="AQ525" t="e">
            <v>#N/A</v>
          </cell>
          <cell r="AR525"/>
          <cell r="AS525" t="e">
            <v>#N/A</v>
          </cell>
          <cell r="AT525"/>
          <cell r="AU525" t="e">
            <v>#N/A</v>
          </cell>
          <cell r="AV525"/>
          <cell r="AW525" t="e">
            <v>#N/A</v>
          </cell>
          <cell r="AX525"/>
          <cell r="AY525" t="e">
            <v>#N/A</v>
          </cell>
          <cell r="AZ525" t="str">
            <v>明治33年1月0日</v>
          </cell>
          <cell r="BA525">
            <v>0</v>
          </cell>
          <cell r="BB525"/>
          <cell r="BC525" t="e">
            <v>#N/A</v>
          </cell>
          <cell r="BD525"/>
          <cell r="BE525" t="e">
            <v>#N/A</v>
          </cell>
          <cell r="BF525"/>
          <cell r="BG525" t="e">
            <v>#N/A</v>
          </cell>
          <cell r="BH525"/>
          <cell r="BI525" t="e">
            <v>#N/A</v>
          </cell>
          <cell r="BJ525"/>
          <cell r="BK525" t="e">
            <v>#N/A</v>
          </cell>
          <cell r="BL525"/>
          <cell r="BM525" t="e">
            <v>#N/A</v>
          </cell>
          <cell r="BN525"/>
          <cell r="BO525" t="e">
            <v>#N/A</v>
          </cell>
          <cell r="BP525"/>
          <cell r="BQ525" t="e">
            <v>#N/A</v>
          </cell>
          <cell r="BR525"/>
          <cell r="BS525" t="e">
            <v>#N/A</v>
          </cell>
          <cell r="BT525"/>
          <cell r="BU525" t="e">
            <v>#N/A</v>
          </cell>
          <cell r="BV525"/>
          <cell r="BW525" t="e">
            <v>#N/A</v>
          </cell>
          <cell r="BX525"/>
          <cell r="BY525" t="e">
            <v>#N/A</v>
          </cell>
          <cell r="BZ525"/>
          <cell r="CA525" t="e">
            <v>#N/A</v>
          </cell>
          <cell r="CB525"/>
          <cell r="CC525" t="e">
            <v>#N/A</v>
          </cell>
          <cell r="CD525"/>
          <cell r="CE525" t="e">
            <v>#N/A</v>
          </cell>
          <cell r="CF525">
            <v>0</v>
          </cell>
          <cell r="CG525">
            <v>0</v>
          </cell>
          <cell r="CH525" t="e">
            <v>#VALUE!</v>
          </cell>
          <cell r="CI525">
            <v>0</v>
          </cell>
        </row>
        <row r="526">
          <cell r="A526">
            <v>524</v>
          </cell>
          <cell r="B526">
            <v>0</v>
          </cell>
          <cell r="C526" t="str">
            <v>県単事業</v>
          </cell>
          <cell r="D526"/>
          <cell r="E526"/>
          <cell r="F526">
            <v>0</v>
          </cell>
          <cell r="G526"/>
          <cell r="H526"/>
          <cell r="I526" t="str">
            <v>明治33年1月0日まで</v>
          </cell>
          <cell r="J526" t="str">
            <v>有</v>
          </cell>
          <cell r="K526"/>
          <cell r="L526"/>
          <cell r="M526"/>
          <cell r="N526" t="str">
            <v>明治33年1月0日</v>
          </cell>
          <cell r="O526" t="str">
            <v>()</v>
          </cell>
          <cell r="P526">
            <v>0</v>
          </cell>
          <cell r="Q526" t="str">
            <v>契約金額の100分の5以上の契約保証金を納付</v>
          </cell>
          <cell r="R526">
            <v>0</v>
          </cell>
          <cell r="S526">
            <v>0</v>
          </cell>
          <cell r="T526"/>
          <cell r="U526" t="str">
            <v>明治33年1月0日</v>
          </cell>
          <cell r="V526"/>
          <cell r="W526" t="e">
            <v>#N/A</v>
          </cell>
          <cell r="X526"/>
          <cell r="Y526" t="e">
            <v>#N/A</v>
          </cell>
          <cell r="Z526"/>
          <cell r="AA526" t="e">
            <v>#N/A</v>
          </cell>
          <cell r="AB526"/>
          <cell r="AC526" t="e">
            <v>#N/A</v>
          </cell>
          <cell r="AD526"/>
          <cell r="AE526" t="e">
            <v>#N/A</v>
          </cell>
          <cell r="AF526"/>
          <cell r="AG526" t="e">
            <v>#N/A</v>
          </cell>
          <cell r="AH526"/>
          <cell r="AI526" t="e">
            <v>#N/A</v>
          </cell>
          <cell r="AJ526"/>
          <cell r="AK526" t="e">
            <v>#N/A</v>
          </cell>
          <cell r="AL526"/>
          <cell r="AM526" t="e">
            <v>#N/A</v>
          </cell>
          <cell r="AN526"/>
          <cell r="AO526" t="e">
            <v>#N/A</v>
          </cell>
          <cell r="AP526"/>
          <cell r="AQ526" t="e">
            <v>#N/A</v>
          </cell>
          <cell r="AR526"/>
          <cell r="AS526" t="e">
            <v>#N/A</v>
          </cell>
          <cell r="AT526"/>
          <cell r="AU526" t="e">
            <v>#N/A</v>
          </cell>
          <cell r="AV526"/>
          <cell r="AW526" t="e">
            <v>#N/A</v>
          </cell>
          <cell r="AX526"/>
          <cell r="AY526" t="e">
            <v>#N/A</v>
          </cell>
          <cell r="AZ526" t="str">
            <v>明治33年1月0日</v>
          </cell>
          <cell r="BA526">
            <v>0</v>
          </cell>
          <cell r="BB526"/>
          <cell r="BC526" t="e">
            <v>#N/A</v>
          </cell>
          <cell r="BD526"/>
          <cell r="BE526" t="e">
            <v>#N/A</v>
          </cell>
          <cell r="BF526"/>
          <cell r="BG526" t="e">
            <v>#N/A</v>
          </cell>
          <cell r="BH526"/>
          <cell r="BI526" t="e">
            <v>#N/A</v>
          </cell>
          <cell r="BJ526"/>
          <cell r="BK526" t="e">
            <v>#N/A</v>
          </cell>
          <cell r="BL526"/>
          <cell r="BM526" t="e">
            <v>#N/A</v>
          </cell>
          <cell r="BN526"/>
          <cell r="BO526" t="e">
            <v>#N/A</v>
          </cell>
          <cell r="BP526"/>
          <cell r="BQ526" t="e">
            <v>#N/A</v>
          </cell>
          <cell r="BR526"/>
          <cell r="BS526" t="e">
            <v>#N/A</v>
          </cell>
          <cell r="BT526"/>
          <cell r="BU526" t="e">
            <v>#N/A</v>
          </cell>
          <cell r="BV526"/>
          <cell r="BW526" t="e">
            <v>#N/A</v>
          </cell>
          <cell r="BX526"/>
          <cell r="BY526" t="e">
            <v>#N/A</v>
          </cell>
          <cell r="BZ526"/>
          <cell r="CA526" t="e">
            <v>#N/A</v>
          </cell>
          <cell r="CB526"/>
          <cell r="CC526" t="e">
            <v>#N/A</v>
          </cell>
          <cell r="CD526"/>
          <cell r="CE526" t="e">
            <v>#N/A</v>
          </cell>
          <cell r="CF526">
            <v>0</v>
          </cell>
          <cell r="CG526">
            <v>0</v>
          </cell>
          <cell r="CH526" t="e">
            <v>#VALUE!</v>
          </cell>
          <cell r="CI526">
            <v>0</v>
          </cell>
        </row>
        <row r="527">
          <cell r="A527">
            <v>525</v>
          </cell>
          <cell r="B527">
            <v>0</v>
          </cell>
          <cell r="C527" t="str">
            <v>県単事業</v>
          </cell>
          <cell r="D527"/>
          <cell r="E527"/>
          <cell r="F527">
            <v>0</v>
          </cell>
          <cell r="G527"/>
          <cell r="H527"/>
          <cell r="I527" t="str">
            <v>明治33年1月0日まで</v>
          </cell>
          <cell r="J527" t="str">
            <v>有</v>
          </cell>
          <cell r="K527"/>
          <cell r="L527"/>
          <cell r="M527"/>
          <cell r="N527" t="str">
            <v>明治33年1月0日</v>
          </cell>
          <cell r="O527" t="str">
            <v>()</v>
          </cell>
          <cell r="P527">
            <v>0</v>
          </cell>
          <cell r="Q527" t="str">
            <v>契約金額の100分の5以上の契約保証金を納付</v>
          </cell>
          <cell r="R527">
            <v>0</v>
          </cell>
          <cell r="S527">
            <v>0</v>
          </cell>
          <cell r="T527"/>
          <cell r="U527" t="str">
            <v>明治33年1月0日</v>
          </cell>
          <cell r="V527"/>
          <cell r="W527" t="e">
            <v>#N/A</v>
          </cell>
          <cell r="X527"/>
          <cell r="Y527" t="e">
            <v>#N/A</v>
          </cell>
          <cell r="Z527"/>
          <cell r="AA527" t="e">
            <v>#N/A</v>
          </cell>
          <cell r="AB527"/>
          <cell r="AC527" t="e">
            <v>#N/A</v>
          </cell>
          <cell r="AD527"/>
          <cell r="AE527" t="e">
            <v>#N/A</v>
          </cell>
          <cell r="AF527"/>
          <cell r="AG527" t="e">
            <v>#N/A</v>
          </cell>
          <cell r="AH527"/>
          <cell r="AI527" t="e">
            <v>#N/A</v>
          </cell>
          <cell r="AJ527"/>
          <cell r="AK527" t="e">
            <v>#N/A</v>
          </cell>
          <cell r="AL527"/>
          <cell r="AM527" t="e">
            <v>#N/A</v>
          </cell>
          <cell r="AN527"/>
          <cell r="AO527" t="e">
            <v>#N/A</v>
          </cell>
          <cell r="AP527"/>
          <cell r="AQ527" t="e">
            <v>#N/A</v>
          </cell>
          <cell r="AR527"/>
          <cell r="AS527" t="e">
            <v>#N/A</v>
          </cell>
          <cell r="AT527"/>
          <cell r="AU527" t="e">
            <v>#N/A</v>
          </cell>
          <cell r="AV527"/>
          <cell r="AW527" t="e">
            <v>#N/A</v>
          </cell>
          <cell r="AX527"/>
          <cell r="AY527" t="e">
            <v>#N/A</v>
          </cell>
          <cell r="AZ527" t="str">
            <v>明治33年1月0日</v>
          </cell>
          <cell r="BA527">
            <v>0</v>
          </cell>
          <cell r="BB527"/>
          <cell r="BC527" t="e">
            <v>#N/A</v>
          </cell>
          <cell r="BD527"/>
          <cell r="BE527" t="e">
            <v>#N/A</v>
          </cell>
          <cell r="BF527"/>
          <cell r="BG527" t="e">
            <v>#N/A</v>
          </cell>
          <cell r="BH527"/>
          <cell r="BI527" t="e">
            <v>#N/A</v>
          </cell>
          <cell r="BJ527"/>
          <cell r="BK527" t="e">
            <v>#N/A</v>
          </cell>
          <cell r="BL527"/>
          <cell r="BM527" t="e">
            <v>#N/A</v>
          </cell>
          <cell r="BN527"/>
          <cell r="BO527" t="e">
            <v>#N/A</v>
          </cell>
          <cell r="BP527"/>
          <cell r="BQ527" t="e">
            <v>#N/A</v>
          </cell>
          <cell r="BR527"/>
          <cell r="BS527" t="e">
            <v>#N/A</v>
          </cell>
          <cell r="BT527"/>
          <cell r="BU527" t="e">
            <v>#N/A</v>
          </cell>
          <cell r="BV527"/>
          <cell r="BW527" t="e">
            <v>#N/A</v>
          </cell>
          <cell r="BX527"/>
          <cell r="BY527" t="e">
            <v>#N/A</v>
          </cell>
          <cell r="BZ527"/>
          <cell r="CA527" t="e">
            <v>#N/A</v>
          </cell>
          <cell r="CB527"/>
          <cell r="CC527" t="e">
            <v>#N/A</v>
          </cell>
          <cell r="CD527"/>
          <cell r="CE527" t="e">
            <v>#N/A</v>
          </cell>
          <cell r="CF527">
            <v>0</v>
          </cell>
          <cell r="CG527">
            <v>0</v>
          </cell>
          <cell r="CH527" t="e">
            <v>#VALUE!</v>
          </cell>
          <cell r="CI527">
            <v>0</v>
          </cell>
        </row>
        <row r="528">
          <cell r="A528">
            <v>526</v>
          </cell>
          <cell r="B528">
            <v>0</v>
          </cell>
          <cell r="C528" t="str">
            <v>県単事業</v>
          </cell>
          <cell r="D528"/>
          <cell r="E528"/>
          <cell r="F528">
            <v>0</v>
          </cell>
          <cell r="G528"/>
          <cell r="H528"/>
          <cell r="I528" t="str">
            <v>明治33年1月0日まで</v>
          </cell>
          <cell r="J528" t="str">
            <v>有</v>
          </cell>
          <cell r="K528"/>
          <cell r="L528"/>
          <cell r="M528"/>
          <cell r="N528" t="str">
            <v>明治33年1月0日</v>
          </cell>
          <cell r="O528" t="str">
            <v>()</v>
          </cell>
          <cell r="P528">
            <v>0</v>
          </cell>
          <cell r="Q528" t="str">
            <v>契約金額の100分の5以上の契約保証金を納付</v>
          </cell>
          <cell r="R528">
            <v>0</v>
          </cell>
          <cell r="S528">
            <v>0</v>
          </cell>
          <cell r="T528"/>
          <cell r="U528" t="str">
            <v>明治33年1月0日</v>
          </cell>
          <cell r="V528"/>
          <cell r="W528" t="e">
            <v>#N/A</v>
          </cell>
          <cell r="X528"/>
          <cell r="Y528" t="e">
            <v>#N/A</v>
          </cell>
          <cell r="Z528"/>
          <cell r="AA528" t="e">
            <v>#N/A</v>
          </cell>
          <cell r="AB528"/>
          <cell r="AC528" t="e">
            <v>#N/A</v>
          </cell>
          <cell r="AD528"/>
          <cell r="AE528" t="e">
            <v>#N/A</v>
          </cell>
          <cell r="AF528"/>
          <cell r="AG528" t="e">
            <v>#N/A</v>
          </cell>
          <cell r="AH528"/>
          <cell r="AI528" t="e">
            <v>#N/A</v>
          </cell>
          <cell r="AJ528"/>
          <cell r="AK528" t="e">
            <v>#N/A</v>
          </cell>
          <cell r="AL528"/>
          <cell r="AM528" t="e">
            <v>#N/A</v>
          </cell>
          <cell r="AN528"/>
          <cell r="AO528" t="e">
            <v>#N/A</v>
          </cell>
          <cell r="AP528"/>
          <cell r="AQ528" t="e">
            <v>#N/A</v>
          </cell>
          <cell r="AR528"/>
          <cell r="AS528" t="e">
            <v>#N/A</v>
          </cell>
          <cell r="AT528"/>
          <cell r="AU528" t="e">
            <v>#N/A</v>
          </cell>
          <cell r="AV528"/>
          <cell r="AW528" t="e">
            <v>#N/A</v>
          </cell>
          <cell r="AX528"/>
          <cell r="AY528" t="e">
            <v>#N/A</v>
          </cell>
          <cell r="AZ528" t="str">
            <v>明治33年1月0日</v>
          </cell>
          <cell r="BA528">
            <v>0</v>
          </cell>
          <cell r="BB528"/>
          <cell r="BC528" t="e">
            <v>#N/A</v>
          </cell>
          <cell r="BD528"/>
          <cell r="BE528" t="e">
            <v>#N/A</v>
          </cell>
          <cell r="BF528"/>
          <cell r="BG528" t="e">
            <v>#N/A</v>
          </cell>
          <cell r="BH528"/>
          <cell r="BI528" t="e">
            <v>#N/A</v>
          </cell>
          <cell r="BJ528"/>
          <cell r="BK528" t="e">
            <v>#N/A</v>
          </cell>
          <cell r="BL528"/>
          <cell r="BM528" t="e">
            <v>#N/A</v>
          </cell>
          <cell r="BN528"/>
          <cell r="BO528" t="e">
            <v>#N/A</v>
          </cell>
          <cell r="BP528"/>
          <cell r="BQ528" t="e">
            <v>#N/A</v>
          </cell>
          <cell r="BR528"/>
          <cell r="BS528" t="e">
            <v>#N/A</v>
          </cell>
          <cell r="BT528"/>
          <cell r="BU528" t="e">
            <v>#N/A</v>
          </cell>
          <cell r="BV528"/>
          <cell r="BW528" t="e">
            <v>#N/A</v>
          </cell>
          <cell r="BX528"/>
          <cell r="BY528" t="e">
            <v>#N/A</v>
          </cell>
          <cell r="BZ528"/>
          <cell r="CA528" t="e">
            <v>#N/A</v>
          </cell>
          <cell r="CB528"/>
          <cell r="CC528" t="e">
            <v>#N/A</v>
          </cell>
          <cell r="CD528"/>
          <cell r="CE528" t="e">
            <v>#N/A</v>
          </cell>
          <cell r="CF528">
            <v>0</v>
          </cell>
          <cell r="CG528">
            <v>0</v>
          </cell>
          <cell r="CH528" t="e">
            <v>#VALUE!</v>
          </cell>
          <cell r="CI528">
            <v>0</v>
          </cell>
        </row>
        <row r="529">
          <cell r="A529">
            <v>527</v>
          </cell>
          <cell r="B529">
            <v>0</v>
          </cell>
          <cell r="C529" t="str">
            <v>県単事業</v>
          </cell>
          <cell r="D529"/>
          <cell r="E529"/>
          <cell r="F529">
            <v>0</v>
          </cell>
          <cell r="G529"/>
          <cell r="H529"/>
          <cell r="I529" t="str">
            <v>明治33年1月0日まで</v>
          </cell>
          <cell r="J529" t="str">
            <v>有</v>
          </cell>
          <cell r="K529"/>
          <cell r="L529"/>
          <cell r="M529"/>
          <cell r="N529" t="str">
            <v>明治33年1月0日</v>
          </cell>
          <cell r="O529" t="str">
            <v>()</v>
          </cell>
          <cell r="P529">
            <v>0</v>
          </cell>
          <cell r="Q529" t="str">
            <v>契約金額の100分の5以上の契約保証金を納付</v>
          </cell>
          <cell r="R529">
            <v>0</v>
          </cell>
          <cell r="S529">
            <v>0</v>
          </cell>
          <cell r="T529"/>
          <cell r="U529" t="str">
            <v>明治33年1月0日</v>
          </cell>
          <cell r="V529"/>
          <cell r="W529" t="e">
            <v>#N/A</v>
          </cell>
          <cell r="X529"/>
          <cell r="Y529" t="e">
            <v>#N/A</v>
          </cell>
          <cell r="Z529"/>
          <cell r="AA529" t="e">
            <v>#N/A</v>
          </cell>
          <cell r="AB529"/>
          <cell r="AC529" t="e">
            <v>#N/A</v>
          </cell>
          <cell r="AD529"/>
          <cell r="AE529" t="e">
            <v>#N/A</v>
          </cell>
          <cell r="AF529"/>
          <cell r="AG529" t="e">
            <v>#N/A</v>
          </cell>
          <cell r="AH529"/>
          <cell r="AI529" t="e">
            <v>#N/A</v>
          </cell>
          <cell r="AJ529"/>
          <cell r="AK529" t="e">
            <v>#N/A</v>
          </cell>
          <cell r="AL529"/>
          <cell r="AM529" t="e">
            <v>#N/A</v>
          </cell>
          <cell r="AN529"/>
          <cell r="AO529" t="e">
            <v>#N/A</v>
          </cell>
          <cell r="AP529"/>
          <cell r="AQ529" t="e">
            <v>#N/A</v>
          </cell>
          <cell r="AR529"/>
          <cell r="AS529" t="e">
            <v>#N/A</v>
          </cell>
          <cell r="AT529"/>
          <cell r="AU529" t="e">
            <v>#N/A</v>
          </cell>
          <cell r="AV529"/>
          <cell r="AW529" t="e">
            <v>#N/A</v>
          </cell>
          <cell r="AX529"/>
          <cell r="AY529" t="e">
            <v>#N/A</v>
          </cell>
          <cell r="AZ529" t="str">
            <v>明治33年1月0日</v>
          </cell>
          <cell r="BA529">
            <v>0</v>
          </cell>
          <cell r="BB529"/>
          <cell r="BC529" t="e">
            <v>#N/A</v>
          </cell>
          <cell r="BD529"/>
          <cell r="BE529" t="e">
            <v>#N/A</v>
          </cell>
          <cell r="BF529"/>
          <cell r="BG529" t="e">
            <v>#N/A</v>
          </cell>
          <cell r="BH529"/>
          <cell r="BI529" t="e">
            <v>#N/A</v>
          </cell>
          <cell r="BJ529"/>
          <cell r="BK529" t="e">
            <v>#N/A</v>
          </cell>
          <cell r="BL529"/>
          <cell r="BM529" t="e">
            <v>#N/A</v>
          </cell>
          <cell r="BN529"/>
          <cell r="BO529" t="e">
            <v>#N/A</v>
          </cell>
          <cell r="BP529"/>
          <cell r="BQ529" t="e">
            <v>#N/A</v>
          </cell>
          <cell r="BR529"/>
          <cell r="BS529" t="e">
            <v>#N/A</v>
          </cell>
          <cell r="BT529"/>
          <cell r="BU529" t="e">
            <v>#N/A</v>
          </cell>
          <cell r="BV529"/>
          <cell r="BW529" t="e">
            <v>#N/A</v>
          </cell>
          <cell r="BX529"/>
          <cell r="BY529" t="e">
            <v>#N/A</v>
          </cell>
          <cell r="BZ529"/>
          <cell r="CA529" t="e">
            <v>#N/A</v>
          </cell>
          <cell r="CB529"/>
          <cell r="CC529" t="e">
            <v>#N/A</v>
          </cell>
          <cell r="CD529"/>
          <cell r="CE529" t="e">
            <v>#N/A</v>
          </cell>
          <cell r="CF529">
            <v>0</v>
          </cell>
          <cell r="CG529">
            <v>0</v>
          </cell>
          <cell r="CH529" t="e">
            <v>#VALUE!</v>
          </cell>
          <cell r="CI529">
            <v>0</v>
          </cell>
        </row>
        <row r="530">
          <cell r="A530">
            <v>528</v>
          </cell>
          <cell r="B530">
            <v>0</v>
          </cell>
          <cell r="C530" t="str">
            <v>県単事業</v>
          </cell>
          <cell r="D530"/>
          <cell r="E530"/>
          <cell r="F530">
            <v>0</v>
          </cell>
          <cell r="G530"/>
          <cell r="H530"/>
          <cell r="I530" t="str">
            <v>明治33年1月0日まで</v>
          </cell>
          <cell r="J530" t="str">
            <v>有</v>
          </cell>
          <cell r="K530"/>
          <cell r="L530"/>
          <cell r="M530"/>
          <cell r="N530" t="str">
            <v>明治33年1月0日</v>
          </cell>
          <cell r="O530" t="str">
            <v>()</v>
          </cell>
          <cell r="P530">
            <v>0</v>
          </cell>
          <cell r="Q530" t="str">
            <v>契約金額の100分の5以上の契約保証金を納付</v>
          </cell>
          <cell r="R530">
            <v>0</v>
          </cell>
          <cell r="S530">
            <v>0</v>
          </cell>
          <cell r="T530"/>
          <cell r="U530" t="str">
            <v>明治33年1月0日</v>
          </cell>
          <cell r="V530"/>
          <cell r="W530" t="e">
            <v>#N/A</v>
          </cell>
          <cell r="X530"/>
          <cell r="Y530" t="e">
            <v>#N/A</v>
          </cell>
          <cell r="Z530"/>
          <cell r="AA530" t="e">
            <v>#N/A</v>
          </cell>
          <cell r="AB530"/>
          <cell r="AC530" t="e">
            <v>#N/A</v>
          </cell>
          <cell r="AD530"/>
          <cell r="AE530" t="e">
            <v>#N/A</v>
          </cell>
          <cell r="AF530"/>
          <cell r="AG530" t="e">
            <v>#N/A</v>
          </cell>
          <cell r="AH530"/>
          <cell r="AI530" t="e">
            <v>#N/A</v>
          </cell>
          <cell r="AJ530"/>
          <cell r="AK530" t="e">
            <v>#N/A</v>
          </cell>
          <cell r="AL530"/>
          <cell r="AM530" t="e">
            <v>#N/A</v>
          </cell>
          <cell r="AN530"/>
          <cell r="AO530" t="e">
            <v>#N/A</v>
          </cell>
          <cell r="AP530"/>
          <cell r="AQ530" t="e">
            <v>#N/A</v>
          </cell>
          <cell r="AR530"/>
          <cell r="AS530" t="e">
            <v>#N/A</v>
          </cell>
          <cell r="AT530"/>
          <cell r="AU530" t="e">
            <v>#N/A</v>
          </cell>
          <cell r="AV530"/>
          <cell r="AW530" t="e">
            <v>#N/A</v>
          </cell>
          <cell r="AX530"/>
          <cell r="AY530" t="e">
            <v>#N/A</v>
          </cell>
          <cell r="AZ530" t="str">
            <v>明治33年1月0日</v>
          </cell>
          <cell r="BA530">
            <v>0</v>
          </cell>
          <cell r="BB530"/>
          <cell r="BC530" t="e">
            <v>#N/A</v>
          </cell>
          <cell r="BD530"/>
          <cell r="BE530" t="e">
            <v>#N/A</v>
          </cell>
          <cell r="BF530"/>
          <cell r="BG530" t="e">
            <v>#N/A</v>
          </cell>
          <cell r="BH530"/>
          <cell r="BI530" t="e">
            <v>#N/A</v>
          </cell>
          <cell r="BJ530"/>
          <cell r="BK530" t="e">
            <v>#N/A</v>
          </cell>
          <cell r="BL530"/>
          <cell r="BM530" t="e">
            <v>#N/A</v>
          </cell>
          <cell r="BN530"/>
          <cell r="BO530" t="e">
            <v>#N/A</v>
          </cell>
          <cell r="BP530"/>
          <cell r="BQ530" t="e">
            <v>#N/A</v>
          </cell>
          <cell r="BR530"/>
          <cell r="BS530" t="e">
            <v>#N/A</v>
          </cell>
          <cell r="BT530"/>
          <cell r="BU530" t="e">
            <v>#N/A</v>
          </cell>
          <cell r="BV530"/>
          <cell r="BW530" t="e">
            <v>#N/A</v>
          </cell>
          <cell r="BX530"/>
          <cell r="BY530" t="e">
            <v>#N/A</v>
          </cell>
          <cell r="BZ530"/>
          <cell r="CA530" t="e">
            <v>#N/A</v>
          </cell>
          <cell r="CB530"/>
          <cell r="CC530" t="e">
            <v>#N/A</v>
          </cell>
          <cell r="CD530"/>
          <cell r="CE530" t="e">
            <v>#N/A</v>
          </cell>
          <cell r="CF530">
            <v>0</v>
          </cell>
          <cell r="CG530">
            <v>0</v>
          </cell>
          <cell r="CH530" t="e">
            <v>#VALUE!</v>
          </cell>
          <cell r="CI530">
            <v>0</v>
          </cell>
        </row>
        <row r="531">
          <cell r="A531">
            <v>529</v>
          </cell>
          <cell r="B531">
            <v>0</v>
          </cell>
          <cell r="C531" t="str">
            <v>県単事業</v>
          </cell>
          <cell r="D531"/>
          <cell r="E531"/>
          <cell r="F531">
            <v>0</v>
          </cell>
          <cell r="G531"/>
          <cell r="H531"/>
          <cell r="I531" t="str">
            <v>明治33年1月0日まで</v>
          </cell>
          <cell r="J531" t="str">
            <v>有</v>
          </cell>
          <cell r="K531"/>
          <cell r="L531"/>
          <cell r="M531"/>
          <cell r="N531" t="str">
            <v>明治33年1月0日</v>
          </cell>
          <cell r="O531" t="str">
            <v>()</v>
          </cell>
          <cell r="P531">
            <v>0</v>
          </cell>
          <cell r="Q531" t="str">
            <v>契約金額の100分の5以上の契約保証金を納付</v>
          </cell>
          <cell r="R531">
            <v>0</v>
          </cell>
          <cell r="S531">
            <v>0</v>
          </cell>
          <cell r="T531"/>
          <cell r="U531" t="str">
            <v>明治33年1月0日</v>
          </cell>
          <cell r="V531"/>
          <cell r="W531" t="e">
            <v>#N/A</v>
          </cell>
          <cell r="X531"/>
          <cell r="Y531" t="e">
            <v>#N/A</v>
          </cell>
          <cell r="Z531"/>
          <cell r="AA531" t="e">
            <v>#N/A</v>
          </cell>
          <cell r="AB531"/>
          <cell r="AC531" t="e">
            <v>#N/A</v>
          </cell>
          <cell r="AD531"/>
          <cell r="AE531" t="e">
            <v>#N/A</v>
          </cell>
          <cell r="AF531"/>
          <cell r="AG531" t="e">
            <v>#N/A</v>
          </cell>
          <cell r="AH531"/>
          <cell r="AI531" t="e">
            <v>#N/A</v>
          </cell>
          <cell r="AJ531"/>
          <cell r="AK531" t="e">
            <v>#N/A</v>
          </cell>
          <cell r="AL531"/>
          <cell r="AM531" t="e">
            <v>#N/A</v>
          </cell>
          <cell r="AN531"/>
          <cell r="AO531" t="e">
            <v>#N/A</v>
          </cell>
          <cell r="AP531"/>
          <cell r="AQ531" t="e">
            <v>#N/A</v>
          </cell>
          <cell r="AR531"/>
          <cell r="AS531" t="e">
            <v>#N/A</v>
          </cell>
          <cell r="AT531"/>
          <cell r="AU531" t="e">
            <v>#N/A</v>
          </cell>
          <cell r="AV531"/>
          <cell r="AW531" t="e">
            <v>#N/A</v>
          </cell>
          <cell r="AX531"/>
          <cell r="AY531" t="e">
            <v>#N/A</v>
          </cell>
          <cell r="AZ531" t="str">
            <v>明治33年1月0日</v>
          </cell>
          <cell r="BA531">
            <v>0</v>
          </cell>
          <cell r="BB531"/>
          <cell r="BC531" t="e">
            <v>#N/A</v>
          </cell>
          <cell r="BD531"/>
          <cell r="BE531" t="e">
            <v>#N/A</v>
          </cell>
          <cell r="BF531"/>
          <cell r="BG531" t="e">
            <v>#N/A</v>
          </cell>
          <cell r="BH531"/>
          <cell r="BI531" t="e">
            <v>#N/A</v>
          </cell>
          <cell r="BJ531"/>
          <cell r="BK531" t="e">
            <v>#N/A</v>
          </cell>
          <cell r="BL531"/>
          <cell r="BM531" t="e">
            <v>#N/A</v>
          </cell>
          <cell r="BN531"/>
          <cell r="BO531" t="e">
            <v>#N/A</v>
          </cell>
          <cell r="BP531"/>
          <cell r="BQ531" t="e">
            <v>#N/A</v>
          </cell>
          <cell r="BR531"/>
          <cell r="BS531" t="e">
            <v>#N/A</v>
          </cell>
          <cell r="BT531"/>
          <cell r="BU531" t="e">
            <v>#N/A</v>
          </cell>
          <cell r="BV531"/>
          <cell r="BW531" t="e">
            <v>#N/A</v>
          </cell>
          <cell r="BX531"/>
          <cell r="BY531" t="e">
            <v>#N/A</v>
          </cell>
          <cell r="BZ531"/>
          <cell r="CA531" t="e">
            <v>#N/A</v>
          </cell>
          <cell r="CB531"/>
          <cell r="CC531" t="e">
            <v>#N/A</v>
          </cell>
          <cell r="CD531"/>
          <cell r="CE531" t="e">
            <v>#N/A</v>
          </cell>
          <cell r="CF531">
            <v>0</v>
          </cell>
          <cell r="CG531">
            <v>0</v>
          </cell>
          <cell r="CH531" t="e">
            <v>#VALUE!</v>
          </cell>
          <cell r="CI531">
            <v>0</v>
          </cell>
        </row>
        <row r="532">
          <cell r="A532">
            <v>530</v>
          </cell>
          <cell r="B532">
            <v>0</v>
          </cell>
          <cell r="C532" t="str">
            <v>県単事業</v>
          </cell>
          <cell r="D532"/>
          <cell r="E532"/>
          <cell r="F532">
            <v>0</v>
          </cell>
          <cell r="G532"/>
          <cell r="H532"/>
          <cell r="I532" t="str">
            <v>明治33年1月0日まで</v>
          </cell>
          <cell r="J532" t="str">
            <v>有</v>
          </cell>
          <cell r="K532"/>
          <cell r="L532"/>
          <cell r="M532"/>
          <cell r="N532" t="str">
            <v>明治33年1月0日</v>
          </cell>
          <cell r="O532" t="str">
            <v>()</v>
          </cell>
          <cell r="P532">
            <v>0</v>
          </cell>
          <cell r="Q532" t="str">
            <v>契約金額の100分の5以上の契約保証金を納付</v>
          </cell>
          <cell r="R532">
            <v>0</v>
          </cell>
          <cell r="S532">
            <v>0</v>
          </cell>
          <cell r="T532"/>
          <cell r="U532" t="str">
            <v>明治33年1月0日</v>
          </cell>
          <cell r="V532"/>
          <cell r="W532" t="e">
            <v>#N/A</v>
          </cell>
          <cell r="X532"/>
          <cell r="Y532" t="e">
            <v>#N/A</v>
          </cell>
          <cell r="Z532"/>
          <cell r="AA532" t="e">
            <v>#N/A</v>
          </cell>
          <cell r="AB532"/>
          <cell r="AC532" t="e">
            <v>#N/A</v>
          </cell>
          <cell r="AD532"/>
          <cell r="AE532" t="e">
            <v>#N/A</v>
          </cell>
          <cell r="AF532"/>
          <cell r="AG532" t="e">
            <v>#N/A</v>
          </cell>
          <cell r="AH532"/>
          <cell r="AI532" t="e">
            <v>#N/A</v>
          </cell>
          <cell r="AJ532"/>
          <cell r="AK532" t="e">
            <v>#N/A</v>
          </cell>
          <cell r="AL532"/>
          <cell r="AM532" t="e">
            <v>#N/A</v>
          </cell>
          <cell r="AN532"/>
          <cell r="AO532" t="e">
            <v>#N/A</v>
          </cell>
          <cell r="AP532"/>
          <cell r="AQ532" t="e">
            <v>#N/A</v>
          </cell>
          <cell r="AR532"/>
          <cell r="AS532" t="e">
            <v>#N/A</v>
          </cell>
          <cell r="AT532"/>
          <cell r="AU532" t="e">
            <v>#N/A</v>
          </cell>
          <cell r="AV532"/>
          <cell r="AW532" t="e">
            <v>#N/A</v>
          </cell>
          <cell r="AX532"/>
          <cell r="AY532" t="e">
            <v>#N/A</v>
          </cell>
          <cell r="AZ532" t="str">
            <v>明治33年1月0日</v>
          </cell>
          <cell r="BA532">
            <v>0</v>
          </cell>
          <cell r="BB532"/>
          <cell r="BC532" t="e">
            <v>#N/A</v>
          </cell>
          <cell r="BD532"/>
          <cell r="BE532" t="e">
            <v>#N/A</v>
          </cell>
          <cell r="BF532"/>
          <cell r="BG532" t="e">
            <v>#N/A</v>
          </cell>
          <cell r="BH532"/>
          <cell r="BI532" t="e">
            <v>#N/A</v>
          </cell>
          <cell r="BJ532"/>
          <cell r="BK532" t="e">
            <v>#N/A</v>
          </cell>
          <cell r="BL532"/>
          <cell r="BM532" t="e">
            <v>#N/A</v>
          </cell>
          <cell r="BN532"/>
          <cell r="BO532" t="e">
            <v>#N/A</v>
          </cell>
          <cell r="BP532"/>
          <cell r="BQ532" t="e">
            <v>#N/A</v>
          </cell>
          <cell r="BR532"/>
          <cell r="BS532" t="e">
            <v>#N/A</v>
          </cell>
          <cell r="BT532"/>
          <cell r="BU532" t="e">
            <v>#N/A</v>
          </cell>
          <cell r="BV532"/>
          <cell r="BW532" t="e">
            <v>#N/A</v>
          </cell>
          <cell r="BX532"/>
          <cell r="BY532" t="e">
            <v>#N/A</v>
          </cell>
          <cell r="BZ532"/>
          <cell r="CA532" t="e">
            <v>#N/A</v>
          </cell>
          <cell r="CB532"/>
          <cell r="CC532" t="e">
            <v>#N/A</v>
          </cell>
          <cell r="CD532"/>
          <cell r="CE532" t="e">
            <v>#N/A</v>
          </cell>
          <cell r="CF532">
            <v>0</v>
          </cell>
          <cell r="CG532">
            <v>0</v>
          </cell>
          <cell r="CH532" t="e">
            <v>#VALUE!</v>
          </cell>
          <cell r="CI532">
            <v>0</v>
          </cell>
        </row>
        <row r="533">
          <cell r="A533">
            <v>531</v>
          </cell>
          <cell r="B533">
            <v>0</v>
          </cell>
          <cell r="C533" t="str">
            <v>県単事業</v>
          </cell>
          <cell r="D533"/>
          <cell r="E533"/>
          <cell r="F533">
            <v>0</v>
          </cell>
          <cell r="G533"/>
          <cell r="H533"/>
          <cell r="I533" t="str">
            <v>明治33年1月0日まで</v>
          </cell>
          <cell r="J533" t="str">
            <v>有</v>
          </cell>
          <cell r="K533"/>
          <cell r="L533"/>
          <cell r="M533"/>
          <cell r="N533" t="str">
            <v>明治33年1月0日</v>
          </cell>
          <cell r="O533" t="str">
            <v>()</v>
          </cell>
          <cell r="P533">
            <v>0</v>
          </cell>
          <cell r="Q533" t="str">
            <v>契約金額の100分の5以上の契約保証金を納付</v>
          </cell>
          <cell r="R533">
            <v>0</v>
          </cell>
          <cell r="S533">
            <v>0</v>
          </cell>
          <cell r="T533"/>
          <cell r="U533" t="str">
            <v>明治33年1月0日</v>
          </cell>
          <cell r="V533"/>
          <cell r="W533" t="e">
            <v>#N/A</v>
          </cell>
          <cell r="X533"/>
          <cell r="Y533" t="e">
            <v>#N/A</v>
          </cell>
          <cell r="Z533"/>
          <cell r="AA533" t="e">
            <v>#N/A</v>
          </cell>
          <cell r="AB533"/>
          <cell r="AC533" t="e">
            <v>#N/A</v>
          </cell>
          <cell r="AD533"/>
          <cell r="AE533" t="e">
            <v>#N/A</v>
          </cell>
          <cell r="AF533"/>
          <cell r="AG533" t="e">
            <v>#N/A</v>
          </cell>
          <cell r="AH533"/>
          <cell r="AI533" t="e">
            <v>#N/A</v>
          </cell>
          <cell r="AJ533"/>
          <cell r="AK533" t="e">
            <v>#N/A</v>
          </cell>
          <cell r="AL533"/>
          <cell r="AM533" t="e">
            <v>#N/A</v>
          </cell>
          <cell r="AN533"/>
          <cell r="AO533" t="e">
            <v>#N/A</v>
          </cell>
          <cell r="AP533"/>
          <cell r="AQ533" t="e">
            <v>#N/A</v>
          </cell>
          <cell r="AR533"/>
          <cell r="AS533" t="e">
            <v>#N/A</v>
          </cell>
          <cell r="AT533"/>
          <cell r="AU533" t="e">
            <v>#N/A</v>
          </cell>
          <cell r="AV533"/>
          <cell r="AW533" t="e">
            <v>#N/A</v>
          </cell>
          <cell r="AX533"/>
          <cell r="AY533" t="e">
            <v>#N/A</v>
          </cell>
          <cell r="AZ533" t="str">
            <v>明治33年1月0日</v>
          </cell>
          <cell r="BA533">
            <v>0</v>
          </cell>
          <cell r="BB533"/>
          <cell r="BC533" t="e">
            <v>#N/A</v>
          </cell>
          <cell r="BD533"/>
          <cell r="BE533" t="e">
            <v>#N/A</v>
          </cell>
          <cell r="BF533"/>
          <cell r="BG533" t="e">
            <v>#N/A</v>
          </cell>
          <cell r="BH533"/>
          <cell r="BI533" t="e">
            <v>#N/A</v>
          </cell>
          <cell r="BJ533"/>
          <cell r="BK533" t="e">
            <v>#N/A</v>
          </cell>
          <cell r="BL533"/>
          <cell r="BM533" t="e">
            <v>#N/A</v>
          </cell>
          <cell r="BN533"/>
          <cell r="BO533" t="e">
            <v>#N/A</v>
          </cell>
          <cell r="BP533"/>
          <cell r="BQ533" t="e">
            <v>#N/A</v>
          </cell>
          <cell r="BR533"/>
          <cell r="BS533" t="e">
            <v>#N/A</v>
          </cell>
          <cell r="BT533"/>
          <cell r="BU533" t="e">
            <v>#N/A</v>
          </cell>
          <cell r="BV533"/>
          <cell r="BW533" t="e">
            <v>#N/A</v>
          </cell>
          <cell r="BX533"/>
          <cell r="BY533" t="e">
            <v>#N/A</v>
          </cell>
          <cell r="BZ533"/>
          <cell r="CA533" t="e">
            <v>#N/A</v>
          </cell>
          <cell r="CB533"/>
          <cell r="CC533" t="e">
            <v>#N/A</v>
          </cell>
          <cell r="CD533"/>
          <cell r="CE533" t="e">
            <v>#N/A</v>
          </cell>
          <cell r="CF533">
            <v>0</v>
          </cell>
          <cell r="CG533">
            <v>0</v>
          </cell>
          <cell r="CH533" t="e">
            <v>#VALUE!</v>
          </cell>
          <cell r="CI533">
            <v>0</v>
          </cell>
        </row>
        <row r="534">
          <cell r="A534">
            <v>532</v>
          </cell>
          <cell r="B534">
            <v>0</v>
          </cell>
          <cell r="C534" t="str">
            <v>県単事業</v>
          </cell>
          <cell r="D534"/>
          <cell r="E534"/>
          <cell r="F534">
            <v>0</v>
          </cell>
          <cell r="G534"/>
          <cell r="H534"/>
          <cell r="I534" t="str">
            <v>明治33年1月0日まで</v>
          </cell>
          <cell r="J534" t="str">
            <v>有</v>
          </cell>
          <cell r="K534"/>
          <cell r="L534"/>
          <cell r="M534"/>
          <cell r="N534" t="str">
            <v>明治33年1月0日</v>
          </cell>
          <cell r="O534" t="str">
            <v>()</v>
          </cell>
          <cell r="P534">
            <v>0</v>
          </cell>
          <cell r="Q534" t="str">
            <v>契約金額の100分の5以上の契約保証金を納付</v>
          </cell>
          <cell r="R534">
            <v>0</v>
          </cell>
          <cell r="S534">
            <v>0</v>
          </cell>
          <cell r="T534"/>
          <cell r="U534" t="str">
            <v>明治33年1月0日</v>
          </cell>
          <cell r="V534"/>
          <cell r="W534" t="e">
            <v>#N/A</v>
          </cell>
          <cell r="X534"/>
          <cell r="Y534" t="e">
            <v>#N/A</v>
          </cell>
          <cell r="Z534"/>
          <cell r="AA534" t="e">
            <v>#N/A</v>
          </cell>
          <cell r="AB534"/>
          <cell r="AC534" t="e">
            <v>#N/A</v>
          </cell>
          <cell r="AD534"/>
          <cell r="AE534" t="e">
            <v>#N/A</v>
          </cell>
          <cell r="AF534"/>
          <cell r="AG534" t="e">
            <v>#N/A</v>
          </cell>
          <cell r="AH534"/>
          <cell r="AI534" t="e">
            <v>#N/A</v>
          </cell>
          <cell r="AJ534"/>
          <cell r="AK534" t="e">
            <v>#N/A</v>
          </cell>
          <cell r="AL534"/>
          <cell r="AM534" t="e">
            <v>#N/A</v>
          </cell>
          <cell r="AN534"/>
          <cell r="AO534" t="e">
            <v>#N/A</v>
          </cell>
          <cell r="AP534"/>
          <cell r="AQ534" t="e">
            <v>#N/A</v>
          </cell>
          <cell r="AR534"/>
          <cell r="AS534" t="e">
            <v>#N/A</v>
          </cell>
          <cell r="AT534"/>
          <cell r="AU534" t="e">
            <v>#N/A</v>
          </cell>
          <cell r="AV534"/>
          <cell r="AW534" t="e">
            <v>#N/A</v>
          </cell>
          <cell r="AX534"/>
          <cell r="AY534" t="e">
            <v>#N/A</v>
          </cell>
          <cell r="AZ534" t="str">
            <v>明治33年1月0日</v>
          </cell>
          <cell r="BA534">
            <v>0</v>
          </cell>
          <cell r="BB534"/>
          <cell r="BC534" t="e">
            <v>#N/A</v>
          </cell>
          <cell r="BD534"/>
          <cell r="BE534" t="e">
            <v>#N/A</v>
          </cell>
          <cell r="BF534"/>
          <cell r="BG534" t="e">
            <v>#N/A</v>
          </cell>
          <cell r="BH534"/>
          <cell r="BI534" t="e">
            <v>#N/A</v>
          </cell>
          <cell r="BJ534"/>
          <cell r="BK534" t="e">
            <v>#N/A</v>
          </cell>
          <cell r="BL534"/>
          <cell r="BM534" t="e">
            <v>#N/A</v>
          </cell>
          <cell r="BN534"/>
          <cell r="BO534" t="e">
            <v>#N/A</v>
          </cell>
          <cell r="BP534"/>
          <cell r="BQ534" t="e">
            <v>#N/A</v>
          </cell>
          <cell r="BR534"/>
          <cell r="BS534" t="e">
            <v>#N/A</v>
          </cell>
          <cell r="BT534"/>
          <cell r="BU534" t="e">
            <v>#N/A</v>
          </cell>
          <cell r="BV534"/>
          <cell r="BW534" t="e">
            <v>#N/A</v>
          </cell>
          <cell r="BX534"/>
          <cell r="BY534" t="e">
            <v>#N/A</v>
          </cell>
          <cell r="BZ534"/>
          <cell r="CA534" t="e">
            <v>#N/A</v>
          </cell>
          <cell r="CB534"/>
          <cell r="CC534" t="e">
            <v>#N/A</v>
          </cell>
          <cell r="CD534"/>
          <cell r="CE534" t="e">
            <v>#N/A</v>
          </cell>
          <cell r="CF534">
            <v>0</v>
          </cell>
          <cell r="CG534">
            <v>0</v>
          </cell>
          <cell r="CH534" t="e">
            <v>#VALUE!</v>
          </cell>
          <cell r="CI534">
            <v>0</v>
          </cell>
        </row>
        <row r="535">
          <cell r="A535">
            <v>533</v>
          </cell>
          <cell r="B535">
            <v>0</v>
          </cell>
          <cell r="C535" t="str">
            <v>県単事業</v>
          </cell>
          <cell r="D535"/>
          <cell r="E535"/>
          <cell r="F535">
            <v>0</v>
          </cell>
          <cell r="G535"/>
          <cell r="H535"/>
          <cell r="I535" t="str">
            <v>明治33年1月0日まで</v>
          </cell>
          <cell r="J535" t="str">
            <v>有</v>
          </cell>
          <cell r="K535"/>
          <cell r="L535"/>
          <cell r="M535"/>
          <cell r="N535" t="str">
            <v>明治33年1月0日</v>
          </cell>
          <cell r="O535" t="str">
            <v>()</v>
          </cell>
          <cell r="P535">
            <v>0</v>
          </cell>
          <cell r="Q535" t="str">
            <v>契約金額の100分の5以上の契約保証金を納付</v>
          </cell>
          <cell r="R535">
            <v>0</v>
          </cell>
          <cell r="S535">
            <v>0</v>
          </cell>
          <cell r="T535"/>
          <cell r="U535" t="str">
            <v>明治33年1月0日</v>
          </cell>
          <cell r="V535"/>
          <cell r="W535" t="e">
            <v>#N/A</v>
          </cell>
          <cell r="X535"/>
          <cell r="Y535" t="e">
            <v>#N/A</v>
          </cell>
          <cell r="Z535"/>
          <cell r="AA535" t="e">
            <v>#N/A</v>
          </cell>
          <cell r="AB535"/>
          <cell r="AC535" t="e">
            <v>#N/A</v>
          </cell>
          <cell r="AD535"/>
          <cell r="AE535" t="e">
            <v>#N/A</v>
          </cell>
          <cell r="AF535"/>
          <cell r="AG535" t="e">
            <v>#N/A</v>
          </cell>
          <cell r="AH535"/>
          <cell r="AI535" t="e">
            <v>#N/A</v>
          </cell>
          <cell r="AJ535"/>
          <cell r="AK535" t="e">
            <v>#N/A</v>
          </cell>
          <cell r="AL535"/>
          <cell r="AM535" t="e">
            <v>#N/A</v>
          </cell>
          <cell r="AN535"/>
          <cell r="AO535" t="e">
            <v>#N/A</v>
          </cell>
          <cell r="AP535"/>
          <cell r="AQ535" t="e">
            <v>#N/A</v>
          </cell>
          <cell r="AR535"/>
          <cell r="AS535" t="e">
            <v>#N/A</v>
          </cell>
          <cell r="AT535"/>
          <cell r="AU535" t="e">
            <v>#N/A</v>
          </cell>
          <cell r="AV535"/>
          <cell r="AW535" t="e">
            <v>#N/A</v>
          </cell>
          <cell r="AX535"/>
          <cell r="AY535" t="e">
            <v>#N/A</v>
          </cell>
          <cell r="AZ535" t="str">
            <v>明治33年1月0日</v>
          </cell>
          <cell r="BA535">
            <v>0</v>
          </cell>
          <cell r="BB535"/>
          <cell r="BC535" t="e">
            <v>#N/A</v>
          </cell>
          <cell r="BD535"/>
          <cell r="BE535" t="e">
            <v>#N/A</v>
          </cell>
          <cell r="BF535"/>
          <cell r="BG535" t="e">
            <v>#N/A</v>
          </cell>
          <cell r="BH535"/>
          <cell r="BI535" t="e">
            <v>#N/A</v>
          </cell>
          <cell r="BJ535"/>
          <cell r="BK535" t="e">
            <v>#N/A</v>
          </cell>
          <cell r="BL535"/>
          <cell r="BM535" t="e">
            <v>#N/A</v>
          </cell>
          <cell r="BN535"/>
          <cell r="BO535" t="e">
            <v>#N/A</v>
          </cell>
          <cell r="BP535"/>
          <cell r="BQ535" t="e">
            <v>#N/A</v>
          </cell>
          <cell r="BR535"/>
          <cell r="BS535" t="e">
            <v>#N/A</v>
          </cell>
          <cell r="BT535"/>
          <cell r="BU535" t="e">
            <v>#N/A</v>
          </cell>
          <cell r="BV535"/>
          <cell r="BW535" t="e">
            <v>#N/A</v>
          </cell>
          <cell r="BX535"/>
          <cell r="BY535" t="e">
            <v>#N/A</v>
          </cell>
          <cell r="BZ535"/>
          <cell r="CA535" t="e">
            <v>#N/A</v>
          </cell>
          <cell r="CB535"/>
          <cell r="CC535" t="e">
            <v>#N/A</v>
          </cell>
          <cell r="CD535"/>
          <cell r="CE535" t="e">
            <v>#N/A</v>
          </cell>
          <cell r="CF535">
            <v>0</v>
          </cell>
          <cell r="CG535">
            <v>0</v>
          </cell>
          <cell r="CH535" t="e">
            <v>#VALUE!</v>
          </cell>
          <cell r="CI535">
            <v>0</v>
          </cell>
        </row>
        <row r="536">
          <cell r="A536">
            <v>534</v>
          </cell>
          <cell r="B536">
            <v>0</v>
          </cell>
          <cell r="C536" t="str">
            <v>県単事業</v>
          </cell>
          <cell r="D536"/>
          <cell r="E536"/>
          <cell r="F536">
            <v>0</v>
          </cell>
          <cell r="G536"/>
          <cell r="H536"/>
          <cell r="I536" t="str">
            <v>明治33年1月0日まで</v>
          </cell>
          <cell r="J536" t="str">
            <v>有</v>
          </cell>
          <cell r="K536"/>
          <cell r="L536"/>
          <cell r="M536"/>
          <cell r="N536" t="str">
            <v>明治33年1月0日</v>
          </cell>
          <cell r="O536" t="str">
            <v>()</v>
          </cell>
          <cell r="P536">
            <v>0</v>
          </cell>
          <cell r="Q536" t="str">
            <v>契約金額の100分の5以上の契約保証金を納付</v>
          </cell>
          <cell r="R536">
            <v>0</v>
          </cell>
          <cell r="S536">
            <v>0</v>
          </cell>
          <cell r="T536"/>
          <cell r="U536" t="str">
            <v>明治33年1月0日</v>
          </cell>
          <cell r="V536"/>
          <cell r="W536" t="e">
            <v>#N/A</v>
          </cell>
          <cell r="X536"/>
          <cell r="Y536" t="e">
            <v>#N/A</v>
          </cell>
          <cell r="Z536"/>
          <cell r="AA536" t="e">
            <v>#N/A</v>
          </cell>
          <cell r="AB536"/>
          <cell r="AC536" t="e">
            <v>#N/A</v>
          </cell>
          <cell r="AD536"/>
          <cell r="AE536" t="e">
            <v>#N/A</v>
          </cell>
          <cell r="AF536"/>
          <cell r="AG536" t="e">
            <v>#N/A</v>
          </cell>
          <cell r="AH536"/>
          <cell r="AI536" t="e">
            <v>#N/A</v>
          </cell>
          <cell r="AJ536"/>
          <cell r="AK536" t="e">
            <v>#N/A</v>
          </cell>
          <cell r="AL536"/>
          <cell r="AM536" t="e">
            <v>#N/A</v>
          </cell>
          <cell r="AN536"/>
          <cell r="AO536" t="e">
            <v>#N/A</v>
          </cell>
          <cell r="AP536"/>
          <cell r="AQ536" t="e">
            <v>#N/A</v>
          </cell>
          <cell r="AR536"/>
          <cell r="AS536" t="e">
            <v>#N/A</v>
          </cell>
          <cell r="AT536"/>
          <cell r="AU536" t="e">
            <v>#N/A</v>
          </cell>
          <cell r="AV536"/>
          <cell r="AW536" t="e">
            <v>#N/A</v>
          </cell>
          <cell r="AX536"/>
          <cell r="AY536" t="e">
            <v>#N/A</v>
          </cell>
          <cell r="AZ536" t="str">
            <v>明治33年1月0日</v>
          </cell>
          <cell r="BA536">
            <v>0</v>
          </cell>
          <cell r="BB536"/>
          <cell r="BC536" t="e">
            <v>#N/A</v>
          </cell>
          <cell r="BD536"/>
          <cell r="BE536" t="e">
            <v>#N/A</v>
          </cell>
          <cell r="BF536"/>
          <cell r="BG536" t="e">
            <v>#N/A</v>
          </cell>
          <cell r="BH536"/>
          <cell r="BI536" t="e">
            <v>#N/A</v>
          </cell>
          <cell r="BJ536"/>
          <cell r="BK536" t="e">
            <v>#N/A</v>
          </cell>
          <cell r="BL536"/>
          <cell r="BM536" t="e">
            <v>#N/A</v>
          </cell>
          <cell r="BN536"/>
          <cell r="BO536" t="e">
            <v>#N/A</v>
          </cell>
          <cell r="BP536"/>
          <cell r="BQ536" t="e">
            <v>#N/A</v>
          </cell>
          <cell r="BR536"/>
          <cell r="BS536" t="e">
            <v>#N/A</v>
          </cell>
          <cell r="BT536"/>
          <cell r="BU536" t="e">
            <v>#N/A</v>
          </cell>
          <cell r="BV536"/>
          <cell r="BW536" t="e">
            <v>#N/A</v>
          </cell>
          <cell r="BX536"/>
          <cell r="BY536" t="e">
            <v>#N/A</v>
          </cell>
          <cell r="BZ536"/>
          <cell r="CA536" t="e">
            <v>#N/A</v>
          </cell>
          <cell r="CB536"/>
          <cell r="CC536" t="e">
            <v>#N/A</v>
          </cell>
          <cell r="CD536"/>
          <cell r="CE536" t="e">
            <v>#N/A</v>
          </cell>
          <cell r="CF536">
            <v>0</v>
          </cell>
          <cell r="CG536">
            <v>0</v>
          </cell>
          <cell r="CH536" t="e">
            <v>#VALUE!</v>
          </cell>
          <cell r="CI536">
            <v>0</v>
          </cell>
        </row>
        <row r="537">
          <cell r="A537">
            <v>535</v>
          </cell>
          <cell r="B537">
            <v>0</v>
          </cell>
          <cell r="C537" t="str">
            <v>県単事業</v>
          </cell>
          <cell r="D537"/>
          <cell r="E537"/>
          <cell r="F537">
            <v>0</v>
          </cell>
          <cell r="G537"/>
          <cell r="H537"/>
          <cell r="I537" t="str">
            <v>明治33年1月0日まで</v>
          </cell>
          <cell r="J537" t="str">
            <v>有</v>
          </cell>
          <cell r="K537"/>
          <cell r="L537"/>
          <cell r="M537"/>
          <cell r="N537" t="str">
            <v>明治33年1月0日</v>
          </cell>
          <cell r="O537" t="str">
            <v>()</v>
          </cell>
          <cell r="P537">
            <v>0</v>
          </cell>
          <cell r="Q537" t="str">
            <v>契約金額の100分の5以上の契約保証金を納付</v>
          </cell>
          <cell r="R537">
            <v>0</v>
          </cell>
          <cell r="S537">
            <v>0</v>
          </cell>
          <cell r="T537"/>
          <cell r="U537" t="str">
            <v>明治33年1月0日</v>
          </cell>
          <cell r="V537"/>
          <cell r="W537" t="e">
            <v>#N/A</v>
          </cell>
          <cell r="X537"/>
          <cell r="Y537" t="e">
            <v>#N/A</v>
          </cell>
          <cell r="Z537"/>
          <cell r="AA537" t="e">
            <v>#N/A</v>
          </cell>
          <cell r="AB537"/>
          <cell r="AC537" t="e">
            <v>#N/A</v>
          </cell>
          <cell r="AD537"/>
          <cell r="AE537" t="e">
            <v>#N/A</v>
          </cell>
          <cell r="AF537"/>
          <cell r="AG537" t="e">
            <v>#N/A</v>
          </cell>
          <cell r="AH537"/>
          <cell r="AI537" t="e">
            <v>#N/A</v>
          </cell>
          <cell r="AJ537"/>
          <cell r="AK537" t="e">
            <v>#N/A</v>
          </cell>
          <cell r="AL537"/>
          <cell r="AM537" t="e">
            <v>#N/A</v>
          </cell>
          <cell r="AN537"/>
          <cell r="AO537" t="e">
            <v>#N/A</v>
          </cell>
          <cell r="AP537"/>
          <cell r="AQ537" t="e">
            <v>#N/A</v>
          </cell>
          <cell r="AR537"/>
          <cell r="AS537" t="e">
            <v>#N/A</v>
          </cell>
          <cell r="AT537"/>
          <cell r="AU537" t="e">
            <v>#N/A</v>
          </cell>
          <cell r="AV537"/>
          <cell r="AW537" t="e">
            <v>#N/A</v>
          </cell>
          <cell r="AX537"/>
          <cell r="AY537" t="e">
            <v>#N/A</v>
          </cell>
          <cell r="AZ537" t="str">
            <v>明治33年1月0日</v>
          </cell>
          <cell r="BA537">
            <v>0</v>
          </cell>
          <cell r="BB537"/>
          <cell r="BC537" t="e">
            <v>#N/A</v>
          </cell>
          <cell r="BD537"/>
          <cell r="BE537" t="e">
            <v>#N/A</v>
          </cell>
          <cell r="BF537"/>
          <cell r="BG537" t="e">
            <v>#N/A</v>
          </cell>
          <cell r="BH537"/>
          <cell r="BI537" t="e">
            <v>#N/A</v>
          </cell>
          <cell r="BJ537"/>
          <cell r="BK537" t="e">
            <v>#N/A</v>
          </cell>
          <cell r="BL537"/>
          <cell r="BM537" t="e">
            <v>#N/A</v>
          </cell>
          <cell r="BN537"/>
          <cell r="BO537" t="e">
            <v>#N/A</v>
          </cell>
          <cell r="BP537"/>
          <cell r="BQ537" t="e">
            <v>#N/A</v>
          </cell>
          <cell r="BR537"/>
          <cell r="BS537" t="e">
            <v>#N/A</v>
          </cell>
          <cell r="BT537"/>
          <cell r="BU537" t="e">
            <v>#N/A</v>
          </cell>
          <cell r="BV537"/>
          <cell r="BW537" t="e">
            <v>#N/A</v>
          </cell>
          <cell r="BX537"/>
          <cell r="BY537" t="e">
            <v>#N/A</v>
          </cell>
          <cell r="BZ537"/>
          <cell r="CA537" t="e">
            <v>#N/A</v>
          </cell>
          <cell r="CB537"/>
          <cell r="CC537" t="e">
            <v>#N/A</v>
          </cell>
          <cell r="CD537"/>
          <cell r="CE537" t="e">
            <v>#N/A</v>
          </cell>
          <cell r="CF537">
            <v>0</v>
          </cell>
          <cell r="CG537">
            <v>0</v>
          </cell>
          <cell r="CH537" t="e">
            <v>#VALUE!</v>
          </cell>
          <cell r="CI537">
            <v>0</v>
          </cell>
        </row>
        <row r="538">
          <cell r="A538">
            <v>536</v>
          </cell>
          <cell r="B538">
            <v>0</v>
          </cell>
          <cell r="C538" t="str">
            <v>県単事業</v>
          </cell>
          <cell r="D538"/>
          <cell r="E538"/>
          <cell r="F538">
            <v>0</v>
          </cell>
          <cell r="G538"/>
          <cell r="H538"/>
          <cell r="I538" t="str">
            <v>明治33年1月0日まで</v>
          </cell>
          <cell r="J538" t="str">
            <v>有</v>
          </cell>
          <cell r="K538"/>
          <cell r="L538"/>
          <cell r="M538"/>
          <cell r="N538" t="str">
            <v>明治33年1月0日</v>
          </cell>
          <cell r="O538" t="str">
            <v>()</v>
          </cell>
          <cell r="P538">
            <v>0</v>
          </cell>
          <cell r="Q538" t="str">
            <v>契約金額の100分の5以上の契約保証金を納付</v>
          </cell>
          <cell r="R538">
            <v>0</v>
          </cell>
          <cell r="S538">
            <v>0</v>
          </cell>
          <cell r="T538"/>
          <cell r="U538" t="str">
            <v>明治33年1月0日</v>
          </cell>
          <cell r="V538"/>
          <cell r="W538" t="e">
            <v>#N/A</v>
          </cell>
          <cell r="X538"/>
          <cell r="Y538" t="e">
            <v>#N/A</v>
          </cell>
          <cell r="Z538"/>
          <cell r="AA538" t="e">
            <v>#N/A</v>
          </cell>
          <cell r="AB538"/>
          <cell r="AC538" t="e">
            <v>#N/A</v>
          </cell>
          <cell r="AD538"/>
          <cell r="AE538" t="e">
            <v>#N/A</v>
          </cell>
          <cell r="AF538"/>
          <cell r="AG538" t="e">
            <v>#N/A</v>
          </cell>
          <cell r="AH538"/>
          <cell r="AI538" t="e">
            <v>#N/A</v>
          </cell>
          <cell r="AJ538"/>
          <cell r="AK538" t="e">
            <v>#N/A</v>
          </cell>
          <cell r="AL538"/>
          <cell r="AM538" t="e">
            <v>#N/A</v>
          </cell>
          <cell r="AN538"/>
          <cell r="AO538" t="e">
            <v>#N/A</v>
          </cell>
          <cell r="AP538"/>
          <cell r="AQ538" t="e">
            <v>#N/A</v>
          </cell>
          <cell r="AR538"/>
          <cell r="AS538" t="e">
            <v>#N/A</v>
          </cell>
          <cell r="AT538"/>
          <cell r="AU538" t="e">
            <v>#N/A</v>
          </cell>
          <cell r="AV538"/>
          <cell r="AW538" t="e">
            <v>#N/A</v>
          </cell>
          <cell r="AX538"/>
          <cell r="AY538" t="e">
            <v>#N/A</v>
          </cell>
          <cell r="AZ538" t="str">
            <v>明治33年1月0日</v>
          </cell>
          <cell r="BA538">
            <v>0</v>
          </cell>
          <cell r="BB538"/>
          <cell r="BC538" t="e">
            <v>#N/A</v>
          </cell>
          <cell r="BD538"/>
          <cell r="BE538" t="e">
            <v>#N/A</v>
          </cell>
          <cell r="BF538"/>
          <cell r="BG538" t="e">
            <v>#N/A</v>
          </cell>
          <cell r="BH538"/>
          <cell r="BI538" t="e">
            <v>#N/A</v>
          </cell>
          <cell r="BJ538"/>
          <cell r="BK538" t="e">
            <v>#N/A</v>
          </cell>
          <cell r="BL538"/>
          <cell r="BM538" t="e">
            <v>#N/A</v>
          </cell>
          <cell r="BN538"/>
          <cell r="BO538" t="e">
            <v>#N/A</v>
          </cell>
          <cell r="BP538"/>
          <cell r="BQ538" t="e">
            <v>#N/A</v>
          </cell>
          <cell r="BR538"/>
          <cell r="BS538" t="e">
            <v>#N/A</v>
          </cell>
          <cell r="BT538"/>
          <cell r="BU538" t="e">
            <v>#N/A</v>
          </cell>
          <cell r="BV538"/>
          <cell r="BW538" t="e">
            <v>#N/A</v>
          </cell>
          <cell r="BX538"/>
          <cell r="BY538" t="e">
            <v>#N/A</v>
          </cell>
          <cell r="BZ538"/>
          <cell r="CA538" t="e">
            <v>#N/A</v>
          </cell>
          <cell r="CB538"/>
          <cell r="CC538" t="e">
            <v>#N/A</v>
          </cell>
          <cell r="CD538"/>
          <cell r="CE538" t="e">
            <v>#N/A</v>
          </cell>
          <cell r="CF538">
            <v>0</v>
          </cell>
          <cell r="CG538">
            <v>0</v>
          </cell>
          <cell r="CH538" t="e">
            <v>#VALUE!</v>
          </cell>
          <cell r="CI538">
            <v>0</v>
          </cell>
        </row>
        <row r="539">
          <cell r="A539">
            <v>537</v>
          </cell>
          <cell r="B539">
            <v>0</v>
          </cell>
          <cell r="C539" t="str">
            <v>県単事業</v>
          </cell>
          <cell r="D539"/>
          <cell r="E539"/>
          <cell r="F539">
            <v>0</v>
          </cell>
          <cell r="G539"/>
          <cell r="H539"/>
          <cell r="I539" t="str">
            <v>明治33年1月0日まで</v>
          </cell>
          <cell r="J539" t="str">
            <v>有</v>
          </cell>
          <cell r="K539"/>
          <cell r="L539"/>
          <cell r="M539"/>
          <cell r="N539" t="str">
            <v>明治33年1月0日</v>
          </cell>
          <cell r="O539" t="str">
            <v>()</v>
          </cell>
          <cell r="P539">
            <v>0</v>
          </cell>
          <cell r="Q539" t="str">
            <v>契約金額の100分の5以上の契約保証金を納付</v>
          </cell>
          <cell r="R539">
            <v>0</v>
          </cell>
          <cell r="S539">
            <v>0</v>
          </cell>
          <cell r="T539"/>
          <cell r="U539" t="str">
            <v>明治33年1月0日</v>
          </cell>
          <cell r="V539"/>
          <cell r="W539" t="e">
            <v>#N/A</v>
          </cell>
          <cell r="X539"/>
          <cell r="Y539" t="e">
            <v>#N/A</v>
          </cell>
          <cell r="Z539"/>
          <cell r="AA539" t="e">
            <v>#N/A</v>
          </cell>
          <cell r="AB539"/>
          <cell r="AC539" t="e">
            <v>#N/A</v>
          </cell>
          <cell r="AD539"/>
          <cell r="AE539" t="e">
            <v>#N/A</v>
          </cell>
          <cell r="AF539"/>
          <cell r="AG539" t="e">
            <v>#N/A</v>
          </cell>
          <cell r="AH539"/>
          <cell r="AI539" t="e">
            <v>#N/A</v>
          </cell>
          <cell r="AJ539"/>
          <cell r="AK539" t="e">
            <v>#N/A</v>
          </cell>
          <cell r="AL539"/>
          <cell r="AM539" t="e">
            <v>#N/A</v>
          </cell>
          <cell r="AN539"/>
          <cell r="AO539" t="e">
            <v>#N/A</v>
          </cell>
          <cell r="AP539"/>
          <cell r="AQ539" t="e">
            <v>#N/A</v>
          </cell>
          <cell r="AR539"/>
          <cell r="AS539" t="e">
            <v>#N/A</v>
          </cell>
          <cell r="AT539"/>
          <cell r="AU539" t="e">
            <v>#N/A</v>
          </cell>
          <cell r="AV539"/>
          <cell r="AW539" t="e">
            <v>#N/A</v>
          </cell>
          <cell r="AX539"/>
          <cell r="AY539" t="e">
            <v>#N/A</v>
          </cell>
          <cell r="AZ539" t="str">
            <v>明治33年1月0日</v>
          </cell>
          <cell r="BA539">
            <v>0</v>
          </cell>
          <cell r="BB539"/>
          <cell r="BC539" t="e">
            <v>#N/A</v>
          </cell>
          <cell r="BD539"/>
          <cell r="BE539" t="e">
            <v>#N/A</v>
          </cell>
          <cell r="BF539"/>
          <cell r="BG539" t="e">
            <v>#N/A</v>
          </cell>
          <cell r="BH539"/>
          <cell r="BI539" t="e">
            <v>#N/A</v>
          </cell>
          <cell r="BJ539"/>
          <cell r="BK539" t="e">
            <v>#N/A</v>
          </cell>
          <cell r="BL539"/>
          <cell r="BM539" t="e">
            <v>#N/A</v>
          </cell>
          <cell r="BN539"/>
          <cell r="BO539" t="e">
            <v>#N/A</v>
          </cell>
          <cell r="BP539"/>
          <cell r="BQ539" t="e">
            <v>#N/A</v>
          </cell>
          <cell r="BR539"/>
          <cell r="BS539" t="e">
            <v>#N/A</v>
          </cell>
          <cell r="BT539"/>
          <cell r="BU539" t="e">
            <v>#N/A</v>
          </cell>
          <cell r="BV539"/>
          <cell r="BW539" t="e">
            <v>#N/A</v>
          </cell>
          <cell r="BX539"/>
          <cell r="BY539" t="e">
            <v>#N/A</v>
          </cell>
          <cell r="BZ539"/>
          <cell r="CA539" t="e">
            <v>#N/A</v>
          </cell>
          <cell r="CB539"/>
          <cell r="CC539" t="e">
            <v>#N/A</v>
          </cell>
          <cell r="CD539"/>
          <cell r="CE539" t="e">
            <v>#N/A</v>
          </cell>
          <cell r="CF539">
            <v>0</v>
          </cell>
          <cell r="CG539">
            <v>0</v>
          </cell>
          <cell r="CH539" t="e">
            <v>#VALUE!</v>
          </cell>
          <cell r="CI539">
            <v>0</v>
          </cell>
        </row>
        <row r="540">
          <cell r="A540">
            <v>538</v>
          </cell>
          <cell r="B540">
            <v>0</v>
          </cell>
          <cell r="C540" t="str">
            <v>県単事業</v>
          </cell>
          <cell r="D540"/>
          <cell r="E540"/>
          <cell r="F540">
            <v>0</v>
          </cell>
          <cell r="G540"/>
          <cell r="H540"/>
          <cell r="I540" t="str">
            <v>明治33年1月0日まで</v>
          </cell>
          <cell r="J540" t="str">
            <v>有</v>
          </cell>
          <cell r="K540"/>
          <cell r="L540"/>
          <cell r="M540"/>
          <cell r="N540" t="str">
            <v>明治33年1月0日</v>
          </cell>
          <cell r="O540" t="str">
            <v>()</v>
          </cell>
          <cell r="P540">
            <v>0</v>
          </cell>
          <cell r="Q540" t="str">
            <v>契約金額の100分の5以上の契約保証金を納付</v>
          </cell>
          <cell r="R540">
            <v>0</v>
          </cell>
          <cell r="S540">
            <v>0</v>
          </cell>
          <cell r="T540"/>
          <cell r="U540" t="str">
            <v>明治33年1月0日</v>
          </cell>
          <cell r="V540"/>
          <cell r="W540" t="e">
            <v>#N/A</v>
          </cell>
          <cell r="X540"/>
          <cell r="Y540" t="e">
            <v>#N/A</v>
          </cell>
          <cell r="Z540"/>
          <cell r="AA540" t="e">
            <v>#N/A</v>
          </cell>
          <cell r="AB540"/>
          <cell r="AC540" t="e">
            <v>#N/A</v>
          </cell>
          <cell r="AD540"/>
          <cell r="AE540" t="e">
            <v>#N/A</v>
          </cell>
          <cell r="AF540"/>
          <cell r="AG540" t="e">
            <v>#N/A</v>
          </cell>
          <cell r="AH540"/>
          <cell r="AI540" t="e">
            <v>#N/A</v>
          </cell>
          <cell r="AJ540"/>
          <cell r="AK540" t="e">
            <v>#N/A</v>
          </cell>
          <cell r="AL540"/>
          <cell r="AM540" t="e">
            <v>#N/A</v>
          </cell>
          <cell r="AN540"/>
          <cell r="AO540" t="e">
            <v>#N/A</v>
          </cell>
          <cell r="AP540"/>
          <cell r="AQ540" t="e">
            <v>#N/A</v>
          </cell>
          <cell r="AR540"/>
          <cell r="AS540" t="e">
            <v>#N/A</v>
          </cell>
          <cell r="AT540"/>
          <cell r="AU540" t="e">
            <v>#N/A</v>
          </cell>
          <cell r="AV540"/>
          <cell r="AW540" t="e">
            <v>#N/A</v>
          </cell>
          <cell r="AX540"/>
          <cell r="AY540" t="e">
            <v>#N/A</v>
          </cell>
          <cell r="AZ540" t="str">
            <v>明治33年1月0日</v>
          </cell>
          <cell r="BA540">
            <v>0</v>
          </cell>
          <cell r="BB540"/>
          <cell r="BC540" t="e">
            <v>#N/A</v>
          </cell>
          <cell r="BD540"/>
          <cell r="BE540" t="e">
            <v>#N/A</v>
          </cell>
          <cell r="BF540"/>
          <cell r="BG540" t="e">
            <v>#N/A</v>
          </cell>
          <cell r="BH540"/>
          <cell r="BI540" t="e">
            <v>#N/A</v>
          </cell>
          <cell r="BJ540"/>
          <cell r="BK540" t="e">
            <v>#N/A</v>
          </cell>
          <cell r="BL540"/>
          <cell r="BM540" t="e">
            <v>#N/A</v>
          </cell>
          <cell r="BN540"/>
          <cell r="BO540" t="e">
            <v>#N/A</v>
          </cell>
          <cell r="BP540"/>
          <cell r="BQ540" t="e">
            <v>#N/A</v>
          </cell>
          <cell r="BR540"/>
          <cell r="BS540" t="e">
            <v>#N/A</v>
          </cell>
          <cell r="BT540"/>
          <cell r="BU540" t="e">
            <v>#N/A</v>
          </cell>
          <cell r="BV540"/>
          <cell r="BW540" t="e">
            <v>#N/A</v>
          </cell>
          <cell r="BX540"/>
          <cell r="BY540" t="e">
            <v>#N/A</v>
          </cell>
          <cell r="BZ540"/>
          <cell r="CA540" t="e">
            <v>#N/A</v>
          </cell>
          <cell r="CB540"/>
          <cell r="CC540" t="e">
            <v>#N/A</v>
          </cell>
          <cell r="CD540"/>
          <cell r="CE540" t="e">
            <v>#N/A</v>
          </cell>
          <cell r="CF540">
            <v>0</v>
          </cell>
          <cell r="CG540">
            <v>0</v>
          </cell>
          <cell r="CH540" t="e">
            <v>#VALUE!</v>
          </cell>
          <cell r="CI540">
            <v>0</v>
          </cell>
        </row>
        <row r="541">
          <cell r="A541">
            <v>539</v>
          </cell>
          <cell r="B541">
            <v>0</v>
          </cell>
          <cell r="C541" t="str">
            <v>県単事業</v>
          </cell>
          <cell r="D541"/>
          <cell r="E541"/>
          <cell r="F541">
            <v>0</v>
          </cell>
          <cell r="G541"/>
          <cell r="H541"/>
          <cell r="I541" t="str">
            <v>明治33年1月0日まで</v>
          </cell>
          <cell r="J541" t="str">
            <v>有</v>
          </cell>
          <cell r="K541"/>
          <cell r="L541"/>
          <cell r="M541"/>
          <cell r="N541" t="str">
            <v>明治33年1月0日</v>
          </cell>
          <cell r="O541" t="str">
            <v>()</v>
          </cell>
          <cell r="P541">
            <v>0</v>
          </cell>
          <cell r="Q541" t="str">
            <v>契約金額の100分の5以上の契約保証金を納付</v>
          </cell>
          <cell r="R541">
            <v>0</v>
          </cell>
          <cell r="S541">
            <v>0</v>
          </cell>
          <cell r="T541"/>
          <cell r="U541" t="str">
            <v>明治33年1月0日</v>
          </cell>
          <cell r="V541"/>
          <cell r="W541" t="e">
            <v>#N/A</v>
          </cell>
          <cell r="X541"/>
          <cell r="Y541" t="e">
            <v>#N/A</v>
          </cell>
          <cell r="Z541"/>
          <cell r="AA541" t="e">
            <v>#N/A</v>
          </cell>
          <cell r="AB541"/>
          <cell r="AC541" t="e">
            <v>#N/A</v>
          </cell>
          <cell r="AD541"/>
          <cell r="AE541" t="e">
            <v>#N/A</v>
          </cell>
          <cell r="AF541"/>
          <cell r="AG541" t="e">
            <v>#N/A</v>
          </cell>
          <cell r="AH541"/>
          <cell r="AI541" t="e">
            <v>#N/A</v>
          </cell>
          <cell r="AJ541"/>
          <cell r="AK541" t="e">
            <v>#N/A</v>
          </cell>
          <cell r="AL541"/>
          <cell r="AM541" t="e">
            <v>#N/A</v>
          </cell>
          <cell r="AN541"/>
          <cell r="AO541" t="e">
            <v>#N/A</v>
          </cell>
          <cell r="AP541"/>
          <cell r="AQ541" t="e">
            <v>#N/A</v>
          </cell>
          <cell r="AR541"/>
          <cell r="AS541" t="e">
            <v>#N/A</v>
          </cell>
          <cell r="AT541"/>
          <cell r="AU541" t="e">
            <v>#N/A</v>
          </cell>
          <cell r="AV541"/>
          <cell r="AW541" t="e">
            <v>#N/A</v>
          </cell>
          <cell r="AX541"/>
          <cell r="AY541" t="e">
            <v>#N/A</v>
          </cell>
          <cell r="AZ541" t="str">
            <v>明治33年1月0日</v>
          </cell>
          <cell r="BA541">
            <v>0</v>
          </cell>
          <cell r="BB541"/>
          <cell r="BC541" t="e">
            <v>#N/A</v>
          </cell>
          <cell r="BD541"/>
          <cell r="BE541" t="e">
            <v>#N/A</v>
          </cell>
          <cell r="BF541"/>
          <cell r="BG541" t="e">
            <v>#N/A</v>
          </cell>
          <cell r="BH541"/>
          <cell r="BI541" t="e">
            <v>#N/A</v>
          </cell>
          <cell r="BJ541"/>
          <cell r="BK541" t="e">
            <v>#N/A</v>
          </cell>
          <cell r="BL541"/>
          <cell r="BM541" t="e">
            <v>#N/A</v>
          </cell>
          <cell r="BN541"/>
          <cell r="BO541" t="e">
            <v>#N/A</v>
          </cell>
          <cell r="BP541"/>
          <cell r="BQ541" t="e">
            <v>#N/A</v>
          </cell>
          <cell r="BR541"/>
          <cell r="BS541" t="e">
            <v>#N/A</v>
          </cell>
          <cell r="BT541"/>
          <cell r="BU541" t="e">
            <v>#N/A</v>
          </cell>
          <cell r="BV541"/>
          <cell r="BW541" t="e">
            <v>#N/A</v>
          </cell>
          <cell r="BX541"/>
          <cell r="BY541" t="e">
            <v>#N/A</v>
          </cell>
          <cell r="BZ541"/>
          <cell r="CA541" t="e">
            <v>#N/A</v>
          </cell>
          <cell r="CB541"/>
          <cell r="CC541" t="e">
            <v>#N/A</v>
          </cell>
          <cell r="CD541"/>
          <cell r="CE541" t="e">
            <v>#N/A</v>
          </cell>
          <cell r="CF541">
            <v>0</v>
          </cell>
          <cell r="CG541">
            <v>0</v>
          </cell>
          <cell r="CH541" t="e">
            <v>#VALUE!</v>
          </cell>
          <cell r="CI541">
            <v>0</v>
          </cell>
        </row>
        <row r="542">
          <cell r="A542">
            <v>540</v>
          </cell>
          <cell r="B542">
            <v>0</v>
          </cell>
          <cell r="C542" t="str">
            <v>県単事業</v>
          </cell>
          <cell r="D542"/>
          <cell r="E542"/>
          <cell r="F542">
            <v>0</v>
          </cell>
          <cell r="G542"/>
          <cell r="H542"/>
          <cell r="I542" t="str">
            <v>明治33年1月0日まで</v>
          </cell>
          <cell r="J542" t="str">
            <v>有</v>
          </cell>
          <cell r="K542"/>
          <cell r="L542"/>
          <cell r="M542"/>
          <cell r="N542" t="str">
            <v>明治33年1月0日</v>
          </cell>
          <cell r="O542" t="str">
            <v>()</v>
          </cell>
          <cell r="P542">
            <v>0</v>
          </cell>
          <cell r="Q542" t="str">
            <v>契約金額の100分の5以上の契約保証金を納付</v>
          </cell>
          <cell r="R542">
            <v>0</v>
          </cell>
          <cell r="S542">
            <v>0</v>
          </cell>
          <cell r="T542"/>
          <cell r="U542" t="str">
            <v>明治33年1月0日</v>
          </cell>
          <cell r="V542"/>
          <cell r="W542" t="e">
            <v>#N/A</v>
          </cell>
          <cell r="X542"/>
          <cell r="Y542" t="e">
            <v>#N/A</v>
          </cell>
          <cell r="Z542"/>
          <cell r="AA542" t="e">
            <v>#N/A</v>
          </cell>
          <cell r="AB542"/>
          <cell r="AC542" t="e">
            <v>#N/A</v>
          </cell>
          <cell r="AD542"/>
          <cell r="AE542" t="e">
            <v>#N/A</v>
          </cell>
          <cell r="AF542"/>
          <cell r="AG542" t="e">
            <v>#N/A</v>
          </cell>
          <cell r="AH542"/>
          <cell r="AI542" t="e">
            <v>#N/A</v>
          </cell>
          <cell r="AJ542"/>
          <cell r="AK542" t="e">
            <v>#N/A</v>
          </cell>
          <cell r="AL542"/>
          <cell r="AM542" t="e">
            <v>#N/A</v>
          </cell>
          <cell r="AN542"/>
          <cell r="AO542" t="e">
            <v>#N/A</v>
          </cell>
          <cell r="AP542"/>
          <cell r="AQ542" t="e">
            <v>#N/A</v>
          </cell>
          <cell r="AR542"/>
          <cell r="AS542" t="e">
            <v>#N/A</v>
          </cell>
          <cell r="AT542"/>
          <cell r="AU542" t="e">
            <v>#N/A</v>
          </cell>
          <cell r="AV542"/>
          <cell r="AW542" t="e">
            <v>#N/A</v>
          </cell>
          <cell r="AX542"/>
          <cell r="AY542" t="e">
            <v>#N/A</v>
          </cell>
          <cell r="AZ542" t="str">
            <v>明治33年1月0日</v>
          </cell>
          <cell r="BA542">
            <v>0</v>
          </cell>
          <cell r="BB542"/>
          <cell r="BC542" t="e">
            <v>#N/A</v>
          </cell>
          <cell r="BD542"/>
          <cell r="BE542" t="e">
            <v>#N/A</v>
          </cell>
          <cell r="BF542"/>
          <cell r="BG542" t="e">
            <v>#N/A</v>
          </cell>
          <cell r="BH542"/>
          <cell r="BI542" t="e">
            <v>#N/A</v>
          </cell>
          <cell r="BJ542"/>
          <cell r="BK542" t="e">
            <v>#N/A</v>
          </cell>
          <cell r="BL542"/>
          <cell r="BM542" t="e">
            <v>#N/A</v>
          </cell>
          <cell r="BN542"/>
          <cell r="BO542" t="e">
            <v>#N/A</v>
          </cell>
          <cell r="BP542"/>
          <cell r="BQ542" t="e">
            <v>#N/A</v>
          </cell>
          <cell r="BR542"/>
          <cell r="BS542" t="e">
            <v>#N/A</v>
          </cell>
          <cell r="BT542"/>
          <cell r="BU542" t="e">
            <v>#N/A</v>
          </cell>
          <cell r="BV542"/>
          <cell r="BW542" t="e">
            <v>#N/A</v>
          </cell>
          <cell r="BX542"/>
          <cell r="BY542" t="e">
            <v>#N/A</v>
          </cell>
          <cell r="BZ542"/>
          <cell r="CA542" t="e">
            <v>#N/A</v>
          </cell>
          <cell r="CB542"/>
          <cell r="CC542" t="e">
            <v>#N/A</v>
          </cell>
          <cell r="CD542"/>
          <cell r="CE542" t="e">
            <v>#N/A</v>
          </cell>
          <cell r="CF542">
            <v>0</v>
          </cell>
          <cell r="CG542">
            <v>0</v>
          </cell>
          <cell r="CH542" t="e">
            <v>#VALUE!</v>
          </cell>
          <cell r="CI542">
            <v>0</v>
          </cell>
        </row>
        <row r="543">
          <cell r="A543">
            <v>541</v>
          </cell>
          <cell r="B543">
            <v>0</v>
          </cell>
          <cell r="C543" t="str">
            <v>県単事業</v>
          </cell>
          <cell r="D543"/>
          <cell r="E543"/>
          <cell r="F543">
            <v>0</v>
          </cell>
          <cell r="G543"/>
          <cell r="H543"/>
          <cell r="I543" t="str">
            <v>明治33年1月0日まで</v>
          </cell>
          <cell r="J543" t="str">
            <v>有</v>
          </cell>
          <cell r="K543"/>
          <cell r="L543"/>
          <cell r="M543"/>
          <cell r="N543" t="str">
            <v>明治33年1月0日</v>
          </cell>
          <cell r="O543" t="str">
            <v>()</v>
          </cell>
          <cell r="P543">
            <v>0</v>
          </cell>
          <cell r="Q543" t="str">
            <v>契約金額の100分の5以上の契約保証金を納付</v>
          </cell>
          <cell r="R543">
            <v>0</v>
          </cell>
          <cell r="S543">
            <v>0</v>
          </cell>
          <cell r="T543"/>
          <cell r="U543" t="str">
            <v>明治33年1月0日</v>
          </cell>
          <cell r="V543"/>
          <cell r="W543" t="e">
            <v>#N/A</v>
          </cell>
          <cell r="X543"/>
          <cell r="Y543" t="e">
            <v>#N/A</v>
          </cell>
          <cell r="Z543"/>
          <cell r="AA543" t="e">
            <v>#N/A</v>
          </cell>
          <cell r="AB543"/>
          <cell r="AC543" t="e">
            <v>#N/A</v>
          </cell>
          <cell r="AD543"/>
          <cell r="AE543" t="e">
            <v>#N/A</v>
          </cell>
          <cell r="AF543"/>
          <cell r="AG543" t="e">
            <v>#N/A</v>
          </cell>
          <cell r="AH543"/>
          <cell r="AI543" t="e">
            <v>#N/A</v>
          </cell>
          <cell r="AJ543"/>
          <cell r="AK543" t="e">
            <v>#N/A</v>
          </cell>
          <cell r="AL543"/>
          <cell r="AM543" t="e">
            <v>#N/A</v>
          </cell>
          <cell r="AN543"/>
          <cell r="AO543" t="e">
            <v>#N/A</v>
          </cell>
          <cell r="AP543"/>
          <cell r="AQ543" t="e">
            <v>#N/A</v>
          </cell>
          <cell r="AR543"/>
          <cell r="AS543" t="e">
            <v>#N/A</v>
          </cell>
          <cell r="AT543"/>
          <cell r="AU543" t="e">
            <v>#N/A</v>
          </cell>
          <cell r="AV543"/>
          <cell r="AW543" t="e">
            <v>#N/A</v>
          </cell>
          <cell r="AX543"/>
          <cell r="AY543" t="e">
            <v>#N/A</v>
          </cell>
          <cell r="AZ543" t="str">
            <v>明治33年1月0日</v>
          </cell>
          <cell r="BA543">
            <v>0</v>
          </cell>
          <cell r="BB543"/>
          <cell r="BC543" t="e">
            <v>#N/A</v>
          </cell>
          <cell r="BD543"/>
          <cell r="BE543" t="e">
            <v>#N/A</v>
          </cell>
          <cell r="BF543"/>
          <cell r="BG543" t="e">
            <v>#N/A</v>
          </cell>
          <cell r="BH543"/>
          <cell r="BI543" t="e">
            <v>#N/A</v>
          </cell>
          <cell r="BJ543"/>
          <cell r="BK543" t="e">
            <v>#N/A</v>
          </cell>
          <cell r="BL543"/>
          <cell r="BM543" t="e">
            <v>#N/A</v>
          </cell>
          <cell r="BN543"/>
          <cell r="BO543" t="e">
            <v>#N/A</v>
          </cell>
          <cell r="BP543"/>
          <cell r="BQ543" t="e">
            <v>#N/A</v>
          </cell>
          <cell r="BR543"/>
          <cell r="BS543" t="e">
            <v>#N/A</v>
          </cell>
          <cell r="BT543"/>
          <cell r="BU543" t="e">
            <v>#N/A</v>
          </cell>
          <cell r="BV543"/>
          <cell r="BW543" t="e">
            <v>#N/A</v>
          </cell>
          <cell r="BX543"/>
          <cell r="BY543" t="e">
            <v>#N/A</v>
          </cell>
          <cell r="BZ543"/>
          <cell r="CA543" t="e">
            <v>#N/A</v>
          </cell>
          <cell r="CB543"/>
          <cell r="CC543" t="e">
            <v>#N/A</v>
          </cell>
          <cell r="CD543"/>
          <cell r="CE543" t="e">
            <v>#N/A</v>
          </cell>
          <cell r="CF543">
            <v>0</v>
          </cell>
          <cell r="CG543">
            <v>0</v>
          </cell>
          <cell r="CH543" t="e">
            <v>#VALUE!</v>
          </cell>
          <cell r="CI543">
            <v>0</v>
          </cell>
        </row>
        <row r="544">
          <cell r="A544">
            <v>542</v>
          </cell>
          <cell r="B544">
            <v>0</v>
          </cell>
          <cell r="C544" t="str">
            <v>県単事業</v>
          </cell>
          <cell r="D544"/>
          <cell r="E544"/>
          <cell r="F544">
            <v>0</v>
          </cell>
          <cell r="G544"/>
          <cell r="H544"/>
          <cell r="I544" t="str">
            <v>明治33年1月0日まで</v>
          </cell>
          <cell r="J544" t="str">
            <v>有</v>
          </cell>
          <cell r="K544"/>
          <cell r="L544"/>
          <cell r="M544"/>
          <cell r="N544" t="str">
            <v>明治33年1月0日</v>
          </cell>
          <cell r="O544" t="str">
            <v>()</v>
          </cell>
          <cell r="P544">
            <v>0</v>
          </cell>
          <cell r="Q544" t="str">
            <v>契約金額の100分の5以上の契約保証金を納付</v>
          </cell>
          <cell r="R544">
            <v>0</v>
          </cell>
          <cell r="S544">
            <v>0</v>
          </cell>
          <cell r="T544"/>
          <cell r="U544" t="str">
            <v>明治33年1月0日</v>
          </cell>
          <cell r="V544"/>
          <cell r="W544" t="e">
            <v>#N/A</v>
          </cell>
          <cell r="X544"/>
          <cell r="Y544" t="e">
            <v>#N/A</v>
          </cell>
          <cell r="Z544"/>
          <cell r="AA544" t="e">
            <v>#N/A</v>
          </cell>
          <cell r="AB544"/>
          <cell r="AC544" t="e">
            <v>#N/A</v>
          </cell>
          <cell r="AD544"/>
          <cell r="AE544" t="e">
            <v>#N/A</v>
          </cell>
          <cell r="AF544"/>
          <cell r="AG544" t="e">
            <v>#N/A</v>
          </cell>
          <cell r="AH544"/>
          <cell r="AI544" t="e">
            <v>#N/A</v>
          </cell>
          <cell r="AJ544"/>
          <cell r="AK544" t="e">
            <v>#N/A</v>
          </cell>
          <cell r="AL544"/>
          <cell r="AM544" t="e">
            <v>#N/A</v>
          </cell>
          <cell r="AN544"/>
          <cell r="AO544" t="e">
            <v>#N/A</v>
          </cell>
          <cell r="AP544"/>
          <cell r="AQ544" t="e">
            <v>#N/A</v>
          </cell>
          <cell r="AR544"/>
          <cell r="AS544" t="e">
            <v>#N/A</v>
          </cell>
          <cell r="AT544"/>
          <cell r="AU544" t="e">
            <v>#N/A</v>
          </cell>
          <cell r="AV544"/>
          <cell r="AW544" t="e">
            <v>#N/A</v>
          </cell>
          <cell r="AX544"/>
          <cell r="AY544" t="e">
            <v>#N/A</v>
          </cell>
          <cell r="AZ544" t="str">
            <v>明治33年1月0日</v>
          </cell>
          <cell r="BA544">
            <v>0</v>
          </cell>
          <cell r="BB544"/>
          <cell r="BC544" t="e">
            <v>#N/A</v>
          </cell>
          <cell r="BD544"/>
          <cell r="BE544" t="e">
            <v>#N/A</v>
          </cell>
          <cell r="BF544"/>
          <cell r="BG544" t="e">
            <v>#N/A</v>
          </cell>
          <cell r="BH544"/>
          <cell r="BI544" t="e">
            <v>#N/A</v>
          </cell>
          <cell r="BJ544"/>
          <cell r="BK544" t="e">
            <v>#N/A</v>
          </cell>
          <cell r="BL544"/>
          <cell r="BM544" t="e">
            <v>#N/A</v>
          </cell>
          <cell r="BN544"/>
          <cell r="BO544" t="e">
            <v>#N/A</v>
          </cell>
          <cell r="BP544"/>
          <cell r="BQ544" t="e">
            <v>#N/A</v>
          </cell>
          <cell r="BR544"/>
          <cell r="BS544" t="e">
            <v>#N/A</v>
          </cell>
          <cell r="BT544"/>
          <cell r="BU544" t="e">
            <v>#N/A</v>
          </cell>
          <cell r="BV544"/>
          <cell r="BW544" t="e">
            <v>#N/A</v>
          </cell>
          <cell r="BX544"/>
          <cell r="BY544" t="e">
            <v>#N/A</v>
          </cell>
          <cell r="BZ544"/>
          <cell r="CA544" t="e">
            <v>#N/A</v>
          </cell>
          <cell r="CB544"/>
          <cell r="CC544" t="e">
            <v>#N/A</v>
          </cell>
          <cell r="CD544"/>
          <cell r="CE544" t="e">
            <v>#N/A</v>
          </cell>
          <cell r="CF544">
            <v>0</v>
          </cell>
          <cell r="CG544">
            <v>0</v>
          </cell>
          <cell r="CH544" t="e">
            <v>#VALUE!</v>
          </cell>
          <cell r="CI544">
            <v>0</v>
          </cell>
        </row>
        <row r="545">
          <cell r="A545">
            <v>543</v>
          </cell>
          <cell r="B545">
            <v>0</v>
          </cell>
          <cell r="C545" t="str">
            <v>県単事業</v>
          </cell>
          <cell r="D545"/>
          <cell r="E545"/>
          <cell r="F545">
            <v>0</v>
          </cell>
          <cell r="G545"/>
          <cell r="H545"/>
          <cell r="I545" t="str">
            <v>明治33年1月0日まで</v>
          </cell>
          <cell r="J545" t="str">
            <v>有</v>
          </cell>
          <cell r="K545"/>
          <cell r="L545"/>
          <cell r="M545"/>
          <cell r="N545" t="str">
            <v>明治33年1月0日</v>
          </cell>
          <cell r="O545" t="str">
            <v>()</v>
          </cell>
          <cell r="P545">
            <v>0</v>
          </cell>
          <cell r="Q545" t="str">
            <v>契約金額の100分の5以上の契約保証金を納付</v>
          </cell>
          <cell r="R545">
            <v>0</v>
          </cell>
          <cell r="S545">
            <v>0</v>
          </cell>
          <cell r="T545"/>
          <cell r="U545" t="str">
            <v>明治33年1月0日</v>
          </cell>
          <cell r="V545"/>
          <cell r="W545" t="e">
            <v>#N/A</v>
          </cell>
          <cell r="X545"/>
          <cell r="Y545" t="e">
            <v>#N/A</v>
          </cell>
          <cell r="Z545"/>
          <cell r="AA545" t="e">
            <v>#N/A</v>
          </cell>
          <cell r="AB545"/>
          <cell r="AC545" t="e">
            <v>#N/A</v>
          </cell>
          <cell r="AD545"/>
          <cell r="AE545" t="e">
            <v>#N/A</v>
          </cell>
          <cell r="AF545"/>
          <cell r="AG545" t="e">
            <v>#N/A</v>
          </cell>
          <cell r="AH545"/>
          <cell r="AI545" t="e">
            <v>#N/A</v>
          </cell>
          <cell r="AJ545"/>
          <cell r="AK545" t="e">
            <v>#N/A</v>
          </cell>
          <cell r="AL545"/>
          <cell r="AM545" t="e">
            <v>#N/A</v>
          </cell>
          <cell r="AN545"/>
          <cell r="AO545" t="e">
            <v>#N/A</v>
          </cell>
          <cell r="AP545"/>
          <cell r="AQ545" t="e">
            <v>#N/A</v>
          </cell>
          <cell r="AR545"/>
          <cell r="AS545" t="e">
            <v>#N/A</v>
          </cell>
          <cell r="AT545"/>
          <cell r="AU545" t="e">
            <v>#N/A</v>
          </cell>
          <cell r="AV545"/>
          <cell r="AW545" t="e">
            <v>#N/A</v>
          </cell>
          <cell r="AX545"/>
          <cell r="AY545" t="e">
            <v>#N/A</v>
          </cell>
          <cell r="AZ545" t="str">
            <v>明治33年1月0日</v>
          </cell>
          <cell r="BA545">
            <v>0</v>
          </cell>
          <cell r="BB545"/>
          <cell r="BC545" t="e">
            <v>#N/A</v>
          </cell>
          <cell r="BD545"/>
          <cell r="BE545" t="e">
            <v>#N/A</v>
          </cell>
          <cell r="BF545"/>
          <cell r="BG545" t="e">
            <v>#N/A</v>
          </cell>
          <cell r="BH545"/>
          <cell r="BI545" t="e">
            <v>#N/A</v>
          </cell>
          <cell r="BJ545"/>
          <cell r="BK545" t="e">
            <v>#N/A</v>
          </cell>
          <cell r="BL545"/>
          <cell r="BM545" t="e">
            <v>#N/A</v>
          </cell>
          <cell r="BN545"/>
          <cell r="BO545" t="e">
            <v>#N/A</v>
          </cell>
          <cell r="BP545"/>
          <cell r="BQ545" t="e">
            <v>#N/A</v>
          </cell>
          <cell r="BR545"/>
          <cell r="BS545" t="e">
            <v>#N/A</v>
          </cell>
          <cell r="BT545"/>
          <cell r="BU545" t="e">
            <v>#N/A</v>
          </cell>
          <cell r="BV545"/>
          <cell r="BW545" t="e">
            <v>#N/A</v>
          </cell>
          <cell r="BX545"/>
          <cell r="BY545" t="e">
            <v>#N/A</v>
          </cell>
          <cell r="BZ545"/>
          <cell r="CA545" t="e">
            <v>#N/A</v>
          </cell>
          <cell r="CB545"/>
          <cell r="CC545" t="e">
            <v>#N/A</v>
          </cell>
          <cell r="CD545"/>
          <cell r="CE545" t="e">
            <v>#N/A</v>
          </cell>
          <cell r="CF545">
            <v>0</v>
          </cell>
          <cell r="CG545">
            <v>0</v>
          </cell>
          <cell r="CH545" t="e">
            <v>#VALUE!</v>
          </cell>
          <cell r="CI545">
            <v>0</v>
          </cell>
        </row>
        <row r="546">
          <cell r="A546">
            <v>544</v>
          </cell>
          <cell r="B546">
            <v>0</v>
          </cell>
          <cell r="C546" t="str">
            <v>県単事業</v>
          </cell>
          <cell r="D546"/>
          <cell r="E546"/>
          <cell r="F546">
            <v>0</v>
          </cell>
          <cell r="G546"/>
          <cell r="H546"/>
          <cell r="I546" t="str">
            <v>明治33年1月0日まで</v>
          </cell>
          <cell r="J546" t="str">
            <v>有</v>
          </cell>
          <cell r="K546"/>
          <cell r="L546"/>
          <cell r="M546"/>
          <cell r="N546" t="str">
            <v>明治33年1月0日</v>
          </cell>
          <cell r="O546" t="str">
            <v>()</v>
          </cell>
          <cell r="P546">
            <v>0</v>
          </cell>
          <cell r="Q546" t="str">
            <v>契約金額の100分の5以上の契約保証金を納付</v>
          </cell>
          <cell r="R546">
            <v>0</v>
          </cell>
          <cell r="S546">
            <v>0</v>
          </cell>
          <cell r="T546"/>
          <cell r="U546" t="str">
            <v>明治33年1月0日</v>
          </cell>
          <cell r="V546"/>
          <cell r="W546" t="e">
            <v>#N/A</v>
          </cell>
          <cell r="X546"/>
          <cell r="Y546" t="e">
            <v>#N/A</v>
          </cell>
          <cell r="Z546"/>
          <cell r="AA546" t="e">
            <v>#N/A</v>
          </cell>
          <cell r="AB546"/>
          <cell r="AC546" t="e">
            <v>#N/A</v>
          </cell>
          <cell r="AD546"/>
          <cell r="AE546" t="e">
            <v>#N/A</v>
          </cell>
          <cell r="AF546"/>
          <cell r="AG546" t="e">
            <v>#N/A</v>
          </cell>
          <cell r="AH546"/>
          <cell r="AI546" t="e">
            <v>#N/A</v>
          </cell>
          <cell r="AJ546"/>
          <cell r="AK546" t="e">
            <v>#N/A</v>
          </cell>
          <cell r="AL546"/>
          <cell r="AM546" t="e">
            <v>#N/A</v>
          </cell>
          <cell r="AN546"/>
          <cell r="AO546" t="e">
            <v>#N/A</v>
          </cell>
          <cell r="AP546"/>
          <cell r="AQ546" t="e">
            <v>#N/A</v>
          </cell>
          <cell r="AR546"/>
          <cell r="AS546" t="e">
            <v>#N/A</v>
          </cell>
          <cell r="AT546"/>
          <cell r="AU546" t="e">
            <v>#N/A</v>
          </cell>
          <cell r="AV546"/>
          <cell r="AW546" t="e">
            <v>#N/A</v>
          </cell>
          <cell r="AX546"/>
          <cell r="AY546" t="e">
            <v>#N/A</v>
          </cell>
          <cell r="AZ546" t="str">
            <v>明治33年1月0日</v>
          </cell>
          <cell r="BA546">
            <v>0</v>
          </cell>
          <cell r="BB546"/>
          <cell r="BC546" t="e">
            <v>#N/A</v>
          </cell>
          <cell r="BD546"/>
          <cell r="BE546" t="e">
            <v>#N/A</v>
          </cell>
          <cell r="BF546"/>
          <cell r="BG546" t="e">
            <v>#N/A</v>
          </cell>
          <cell r="BH546"/>
          <cell r="BI546" t="e">
            <v>#N/A</v>
          </cell>
          <cell r="BJ546"/>
          <cell r="BK546" t="e">
            <v>#N/A</v>
          </cell>
          <cell r="BL546"/>
          <cell r="BM546" t="e">
            <v>#N/A</v>
          </cell>
          <cell r="BN546"/>
          <cell r="BO546" t="e">
            <v>#N/A</v>
          </cell>
          <cell r="BP546"/>
          <cell r="BQ546" t="e">
            <v>#N/A</v>
          </cell>
          <cell r="BR546"/>
          <cell r="BS546" t="e">
            <v>#N/A</v>
          </cell>
          <cell r="BT546"/>
          <cell r="BU546" t="e">
            <v>#N/A</v>
          </cell>
          <cell r="BV546"/>
          <cell r="BW546" t="e">
            <v>#N/A</v>
          </cell>
          <cell r="BX546"/>
          <cell r="BY546" t="e">
            <v>#N/A</v>
          </cell>
          <cell r="BZ546"/>
          <cell r="CA546" t="e">
            <v>#N/A</v>
          </cell>
          <cell r="CB546"/>
          <cell r="CC546" t="e">
            <v>#N/A</v>
          </cell>
          <cell r="CD546"/>
          <cell r="CE546" t="e">
            <v>#N/A</v>
          </cell>
          <cell r="CF546">
            <v>0</v>
          </cell>
          <cell r="CG546">
            <v>0</v>
          </cell>
          <cell r="CH546" t="e">
            <v>#VALUE!</v>
          </cell>
          <cell r="CI546">
            <v>0</v>
          </cell>
        </row>
        <row r="547">
          <cell r="A547">
            <v>545</v>
          </cell>
          <cell r="B547">
            <v>0</v>
          </cell>
          <cell r="C547" t="str">
            <v>県単事業</v>
          </cell>
          <cell r="D547"/>
          <cell r="E547"/>
          <cell r="F547">
            <v>0</v>
          </cell>
          <cell r="G547"/>
          <cell r="H547"/>
          <cell r="I547" t="str">
            <v>明治33年1月0日まで</v>
          </cell>
          <cell r="J547" t="str">
            <v>有</v>
          </cell>
          <cell r="K547"/>
          <cell r="L547"/>
          <cell r="M547"/>
          <cell r="N547" t="str">
            <v>明治33年1月0日</v>
          </cell>
          <cell r="O547" t="str">
            <v>()</v>
          </cell>
          <cell r="P547">
            <v>0</v>
          </cell>
          <cell r="Q547" t="str">
            <v>契約金額の100分の5以上の契約保証金を納付</v>
          </cell>
          <cell r="R547">
            <v>0</v>
          </cell>
          <cell r="S547">
            <v>0</v>
          </cell>
          <cell r="T547"/>
          <cell r="U547" t="str">
            <v>明治33年1月0日</v>
          </cell>
          <cell r="V547"/>
          <cell r="W547" t="e">
            <v>#N/A</v>
          </cell>
          <cell r="X547"/>
          <cell r="Y547" t="e">
            <v>#N/A</v>
          </cell>
          <cell r="Z547"/>
          <cell r="AA547" t="e">
            <v>#N/A</v>
          </cell>
          <cell r="AB547"/>
          <cell r="AC547" t="e">
            <v>#N/A</v>
          </cell>
          <cell r="AD547"/>
          <cell r="AE547" t="e">
            <v>#N/A</v>
          </cell>
          <cell r="AF547"/>
          <cell r="AG547" t="e">
            <v>#N/A</v>
          </cell>
          <cell r="AH547"/>
          <cell r="AI547" t="e">
            <v>#N/A</v>
          </cell>
          <cell r="AJ547"/>
          <cell r="AK547" t="e">
            <v>#N/A</v>
          </cell>
          <cell r="AL547"/>
          <cell r="AM547" t="e">
            <v>#N/A</v>
          </cell>
          <cell r="AN547"/>
          <cell r="AO547" t="e">
            <v>#N/A</v>
          </cell>
          <cell r="AP547"/>
          <cell r="AQ547" t="e">
            <v>#N/A</v>
          </cell>
          <cell r="AR547"/>
          <cell r="AS547" t="e">
            <v>#N/A</v>
          </cell>
          <cell r="AT547"/>
          <cell r="AU547" t="e">
            <v>#N/A</v>
          </cell>
          <cell r="AV547"/>
          <cell r="AW547" t="e">
            <v>#N/A</v>
          </cell>
          <cell r="AX547"/>
          <cell r="AY547" t="e">
            <v>#N/A</v>
          </cell>
          <cell r="AZ547" t="str">
            <v>明治33年1月0日</v>
          </cell>
          <cell r="BA547">
            <v>0</v>
          </cell>
          <cell r="BB547"/>
          <cell r="BC547" t="e">
            <v>#N/A</v>
          </cell>
          <cell r="BD547"/>
          <cell r="BE547" t="e">
            <v>#N/A</v>
          </cell>
          <cell r="BF547"/>
          <cell r="BG547" t="e">
            <v>#N/A</v>
          </cell>
          <cell r="BH547"/>
          <cell r="BI547" t="e">
            <v>#N/A</v>
          </cell>
          <cell r="BJ547"/>
          <cell r="BK547" t="e">
            <v>#N/A</v>
          </cell>
          <cell r="BL547"/>
          <cell r="BM547" t="e">
            <v>#N/A</v>
          </cell>
          <cell r="BN547"/>
          <cell r="BO547" t="e">
            <v>#N/A</v>
          </cell>
          <cell r="BP547"/>
          <cell r="BQ547" t="e">
            <v>#N/A</v>
          </cell>
          <cell r="BR547"/>
          <cell r="BS547" t="e">
            <v>#N/A</v>
          </cell>
          <cell r="BT547"/>
          <cell r="BU547" t="e">
            <v>#N/A</v>
          </cell>
          <cell r="BV547"/>
          <cell r="BW547" t="e">
            <v>#N/A</v>
          </cell>
          <cell r="BX547"/>
          <cell r="BY547" t="e">
            <v>#N/A</v>
          </cell>
          <cell r="BZ547"/>
          <cell r="CA547" t="e">
            <v>#N/A</v>
          </cell>
          <cell r="CB547"/>
          <cell r="CC547" t="e">
            <v>#N/A</v>
          </cell>
          <cell r="CD547"/>
          <cell r="CE547" t="e">
            <v>#N/A</v>
          </cell>
          <cell r="CF547">
            <v>0</v>
          </cell>
          <cell r="CG547">
            <v>0</v>
          </cell>
          <cell r="CH547" t="e">
            <v>#VALUE!</v>
          </cell>
          <cell r="CI547">
            <v>0</v>
          </cell>
        </row>
        <row r="548">
          <cell r="A548">
            <v>546</v>
          </cell>
          <cell r="B548">
            <v>0</v>
          </cell>
          <cell r="C548" t="str">
            <v>県単事業</v>
          </cell>
          <cell r="D548"/>
          <cell r="E548"/>
          <cell r="F548">
            <v>0</v>
          </cell>
          <cell r="G548"/>
          <cell r="H548"/>
          <cell r="I548" t="str">
            <v>明治33年1月0日まで</v>
          </cell>
          <cell r="J548" t="str">
            <v>有</v>
          </cell>
          <cell r="K548"/>
          <cell r="L548"/>
          <cell r="M548"/>
          <cell r="N548" t="str">
            <v>明治33年1月0日</v>
          </cell>
          <cell r="O548" t="str">
            <v>()</v>
          </cell>
          <cell r="P548">
            <v>0</v>
          </cell>
          <cell r="Q548" t="str">
            <v>契約金額の100分の5以上の契約保証金を納付</v>
          </cell>
          <cell r="R548">
            <v>0</v>
          </cell>
          <cell r="S548">
            <v>0</v>
          </cell>
          <cell r="T548"/>
          <cell r="U548" t="str">
            <v>明治33年1月0日</v>
          </cell>
          <cell r="V548"/>
          <cell r="W548" t="e">
            <v>#N/A</v>
          </cell>
          <cell r="X548"/>
          <cell r="Y548" t="e">
            <v>#N/A</v>
          </cell>
          <cell r="Z548"/>
          <cell r="AA548" t="e">
            <v>#N/A</v>
          </cell>
          <cell r="AB548"/>
          <cell r="AC548" t="e">
            <v>#N/A</v>
          </cell>
          <cell r="AD548"/>
          <cell r="AE548" t="e">
            <v>#N/A</v>
          </cell>
          <cell r="AF548"/>
          <cell r="AG548" t="e">
            <v>#N/A</v>
          </cell>
          <cell r="AH548"/>
          <cell r="AI548" t="e">
            <v>#N/A</v>
          </cell>
          <cell r="AJ548"/>
          <cell r="AK548" t="e">
            <v>#N/A</v>
          </cell>
          <cell r="AL548"/>
          <cell r="AM548" t="e">
            <v>#N/A</v>
          </cell>
          <cell r="AN548"/>
          <cell r="AO548" t="e">
            <v>#N/A</v>
          </cell>
          <cell r="AP548"/>
          <cell r="AQ548" t="e">
            <v>#N/A</v>
          </cell>
          <cell r="AR548"/>
          <cell r="AS548" t="e">
            <v>#N/A</v>
          </cell>
          <cell r="AT548"/>
          <cell r="AU548" t="e">
            <v>#N/A</v>
          </cell>
          <cell r="AV548"/>
          <cell r="AW548" t="e">
            <v>#N/A</v>
          </cell>
          <cell r="AX548"/>
          <cell r="AY548" t="e">
            <v>#N/A</v>
          </cell>
          <cell r="AZ548" t="str">
            <v>明治33年1月0日</v>
          </cell>
          <cell r="BA548">
            <v>0</v>
          </cell>
          <cell r="BB548"/>
          <cell r="BC548" t="e">
            <v>#N/A</v>
          </cell>
          <cell r="BD548"/>
          <cell r="BE548" t="e">
            <v>#N/A</v>
          </cell>
          <cell r="BF548"/>
          <cell r="BG548" t="e">
            <v>#N/A</v>
          </cell>
          <cell r="BH548"/>
          <cell r="BI548" t="e">
            <v>#N/A</v>
          </cell>
          <cell r="BJ548"/>
          <cell r="BK548" t="e">
            <v>#N/A</v>
          </cell>
          <cell r="BL548"/>
          <cell r="BM548" t="e">
            <v>#N/A</v>
          </cell>
          <cell r="BN548"/>
          <cell r="BO548" t="e">
            <v>#N/A</v>
          </cell>
          <cell r="BP548"/>
          <cell r="BQ548" t="e">
            <v>#N/A</v>
          </cell>
          <cell r="BR548"/>
          <cell r="BS548" t="e">
            <v>#N/A</v>
          </cell>
          <cell r="BT548"/>
          <cell r="BU548" t="e">
            <v>#N/A</v>
          </cell>
          <cell r="BV548"/>
          <cell r="BW548" t="e">
            <v>#N/A</v>
          </cell>
          <cell r="BX548"/>
          <cell r="BY548" t="e">
            <v>#N/A</v>
          </cell>
          <cell r="BZ548"/>
          <cell r="CA548" t="e">
            <v>#N/A</v>
          </cell>
          <cell r="CB548"/>
          <cell r="CC548" t="e">
            <v>#N/A</v>
          </cell>
          <cell r="CD548"/>
          <cell r="CE548" t="e">
            <v>#N/A</v>
          </cell>
          <cell r="CF548">
            <v>0</v>
          </cell>
          <cell r="CG548">
            <v>0</v>
          </cell>
          <cell r="CH548" t="e">
            <v>#VALUE!</v>
          </cell>
          <cell r="CI548">
            <v>0</v>
          </cell>
        </row>
        <row r="549">
          <cell r="A549">
            <v>547</v>
          </cell>
          <cell r="B549">
            <v>0</v>
          </cell>
          <cell r="C549" t="str">
            <v>県単事業</v>
          </cell>
          <cell r="D549"/>
          <cell r="E549"/>
          <cell r="F549">
            <v>0</v>
          </cell>
          <cell r="G549"/>
          <cell r="H549"/>
          <cell r="I549" t="str">
            <v>明治33年1月0日まで</v>
          </cell>
          <cell r="J549" t="str">
            <v>有</v>
          </cell>
          <cell r="K549"/>
          <cell r="L549"/>
          <cell r="M549"/>
          <cell r="N549" t="str">
            <v>明治33年1月0日</v>
          </cell>
          <cell r="O549" t="str">
            <v>()</v>
          </cell>
          <cell r="P549">
            <v>0</v>
          </cell>
          <cell r="Q549" t="str">
            <v>契約金額の100分の5以上の契約保証金を納付</v>
          </cell>
          <cell r="R549">
            <v>0</v>
          </cell>
          <cell r="S549">
            <v>0</v>
          </cell>
          <cell r="T549"/>
          <cell r="U549" t="str">
            <v>明治33年1月0日</v>
          </cell>
          <cell r="V549"/>
          <cell r="W549" t="e">
            <v>#N/A</v>
          </cell>
          <cell r="X549"/>
          <cell r="Y549" t="e">
            <v>#N/A</v>
          </cell>
          <cell r="Z549"/>
          <cell r="AA549" t="e">
            <v>#N/A</v>
          </cell>
          <cell r="AB549"/>
          <cell r="AC549" t="e">
            <v>#N/A</v>
          </cell>
          <cell r="AD549"/>
          <cell r="AE549" t="e">
            <v>#N/A</v>
          </cell>
          <cell r="AF549"/>
          <cell r="AG549" t="e">
            <v>#N/A</v>
          </cell>
          <cell r="AH549"/>
          <cell r="AI549" t="e">
            <v>#N/A</v>
          </cell>
          <cell r="AJ549"/>
          <cell r="AK549" t="e">
            <v>#N/A</v>
          </cell>
          <cell r="AL549"/>
          <cell r="AM549" t="e">
            <v>#N/A</v>
          </cell>
          <cell r="AN549"/>
          <cell r="AO549" t="e">
            <v>#N/A</v>
          </cell>
          <cell r="AP549"/>
          <cell r="AQ549" t="e">
            <v>#N/A</v>
          </cell>
          <cell r="AR549"/>
          <cell r="AS549" t="e">
            <v>#N/A</v>
          </cell>
          <cell r="AT549"/>
          <cell r="AU549" t="e">
            <v>#N/A</v>
          </cell>
          <cell r="AV549"/>
          <cell r="AW549" t="e">
            <v>#N/A</v>
          </cell>
          <cell r="AX549"/>
          <cell r="AY549" t="e">
            <v>#N/A</v>
          </cell>
          <cell r="AZ549" t="str">
            <v>明治33年1月0日</v>
          </cell>
          <cell r="BA549">
            <v>0</v>
          </cell>
          <cell r="BB549"/>
          <cell r="BC549" t="e">
            <v>#N/A</v>
          </cell>
          <cell r="BD549"/>
          <cell r="BE549" t="e">
            <v>#N/A</v>
          </cell>
          <cell r="BF549"/>
          <cell r="BG549" t="e">
            <v>#N/A</v>
          </cell>
          <cell r="BH549"/>
          <cell r="BI549" t="e">
            <v>#N/A</v>
          </cell>
          <cell r="BJ549"/>
          <cell r="BK549" t="e">
            <v>#N/A</v>
          </cell>
          <cell r="BL549"/>
          <cell r="BM549" t="e">
            <v>#N/A</v>
          </cell>
          <cell r="BN549"/>
          <cell r="BO549" t="e">
            <v>#N/A</v>
          </cell>
          <cell r="BP549"/>
          <cell r="BQ549" t="e">
            <v>#N/A</v>
          </cell>
          <cell r="BR549"/>
          <cell r="BS549" t="e">
            <v>#N/A</v>
          </cell>
          <cell r="BT549"/>
          <cell r="BU549" t="e">
            <v>#N/A</v>
          </cell>
          <cell r="BV549"/>
          <cell r="BW549" t="e">
            <v>#N/A</v>
          </cell>
          <cell r="BX549"/>
          <cell r="BY549" t="e">
            <v>#N/A</v>
          </cell>
          <cell r="BZ549"/>
          <cell r="CA549" t="e">
            <v>#N/A</v>
          </cell>
          <cell r="CB549"/>
          <cell r="CC549" t="e">
            <v>#N/A</v>
          </cell>
          <cell r="CD549"/>
          <cell r="CE549" t="e">
            <v>#N/A</v>
          </cell>
          <cell r="CF549">
            <v>0</v>
          </cell>
          <cell r="CG549">
            <v>0</v>
          </cell>
          <cell r="CH549" t="e">
            <v>#VALUE!</v>
          </cell>
          <cell r="CI549">
            <v>0</v>
          </cell>
        </row>
        <row r="550">
          <cell r="A550">
            <v>548</v>
          </cell>
          <cell r="B550">
            <v>0</v>
          </cell>
          <cell r="C550" t="str">
            <v>県単事業</v>
          </cell>
          <cell r="D550"/>
          <cell r="E550"/>
          <cell r="F550">
            <v>0</v>
          </cell>
          <cell r="G550"/>
          <cell r="H550"/>
          <cell r="I550" t="str">
            <v>明治33年1月0日まで</v>
          </cell>
          <cell r="J550" t="str">
            <v>有</v>
          </cell>
          <cell r="K550"/>
          <cell r="L550"/>
          <cell r="M550"/>
          <cell r="N550" t="str">
            <v>明治33年1月0日</v>
          </cell>
          <cell r="O550" t="str">
            <v>()</v>
          </cell>
          <cell r="P550">
            <v>0</v>
          </cell>
          <cell r="Q550" t="str">
            <v>契約金額の100分の5以上の契約保証金を納付</v>
          </cell>
          <cell r="R550">
            <v>0</v>
          </cell>
          <cell r="S550">
            <v>0</v>
          </cell>
          <cell r="T550"/>
          <cell r="U550" t="str">
            <v>明治33年1月0日</v>
          </cell>
          <cell r="V550"/>
          <cell r="W550" t="e">
            <v>#N/A</v>
          </cell>
          <cell r="X550"/>
          <cell r="Y550" t="e">
            <v>#N/A</v>
          </cell>
          <cell r="Z550"/>
          <cell r="AA550" t="e">
            <v>#N/A</v>
          </cell>
          <cell r="AB550"/>
          <cell r="AC550" t="e">
            <v>#N/A</v>
          </cell>
          <cell r="AD550"/>
          <cell r="AE550" t="e">
            <v>#N/A</v>
          </cell>
          <cell r="AF550"/>
          <cell r="AG550" t="e">
            <v>#N/A</v>
          </cell>
          <cell r="AH550"/>
          <cell r="AI550" t="e">
            <v>#N/A</v>
          </cell>
          <cell r="AJ550"/>
          <cell r="AK550" t="e">
            <v>#N/A</v>
          </cell>
          <cell r="AL550"/>
          <cell r="AM550" t="e">
            <v>#N/A</v>
          </cell>
          <cell r="AN550"/>
          <cell r="AO550" t="e">
            <v>#N/A</v>
          </cell>
          <cell r="AP550"/>
          <cell r="AQ550" t="e">
            <v>#N/A</v>
          </cell>
          <cell r="AR550"/>
          <cell r="AS550" t="e">
            <v>#N/A</v>
          </cell>
          <cell r="AT550"/>
          <cell r="AU550" t="e">
            <v>#N/A</v>
          </cell>
          <cell r="AV550"/>
          <cell r="AW550" t="e">
            <v>#N/A</v>
          </cell>
          <cell r="AX550"/>
          <cell r="AY550" t="e">
            <v>#N/A</v>
          </cell>
          <cell r="AZ550" t="str">
            <v>明治33年1月0日</v>
          </cell>
          <cell r="BA550">
            <v>0</v>
          </cell>
          <cell r="BB550"/>
          <cell r="BC550" t="e">
            <v>#N/A</v>
          </cell>
          <cell r="BD550"/>
          <cell r="BE550" t="e">
            <v>#N/A</v>
          </cell>
          <cell r="BF550"/>
          <cell r="BG550" t="e">
            <v>#N/A</v>
          </cell>
          <cell r="BH550"/>
          <cell r="BI550" t="e">
            <v>#N/A</v>
          </cell>
          <cell r="BJ550"/>
          <cell r="BK550" t="e">
            <v>#N/A</v>
          </cell>
          <cell r="BL550"/>
          <cell r="BM550" t="e">
            <v>#N/A</v>
          </cell>
          <cell r="BN550"/>
          <cell r="BO550" t="e">
            <v>#N/A</v>
          </cell>
          <cell r="BP550"/>
          <cell r="BQ550" t="e">
            <v>#N/A</v>
          </cell>
          <cell r="BR550"/>
          <cell r="BS550" t="e">
            <v>#N/A</v>
          </cell>
          <cell r="BT550"/>
          <cell r="BU550" t="e">
            <v>#N/A</v>
          </cell>
          <cell r="BV550"/>
          <cell r="BW550" t="e">
            <v>#N/A</v>
          </cell>
          <cell r="BX550"/>
          <cell r="BY550" t="e">
            <v>#N/A</v>
          </cell>
          <cell r="BZ550"/>
          <cell r="CA550" t="e">
            <v>#N/A</v>
          </cell>
          <cell r="CB550"/>
          <cell r="CC550" t="e">
            <v>#N/A</v>
          </cell>
          <cell r="CD550"/>
          <cell r="CE550" t="e">
            <v>#N/A</v>
          </cell>
          <cell r="CF550">
            <v>0</v>
          </cell>
          <cell r="CG550">
            <v>0</v>
          </cell>
          <cell r="CH550" t="e">
            <v>#VALUE!</v>
          </cell>
          <cell r="CI550">
            <v>0</v>
          </cell>
        </row>
        <row r="551">
          <cell r="A551">
            <v>549</v>
          </cell>
          <cell r="B551">
            <v>0</v>
          </cell>
          <cell r="C551" t="str">
            <v>県単事業</v>
          </cell>
          <cell r="D551"/>
          <cell r="E551"/>
          <cell r="F551">
            <v>0</v>
          </cell>
          <cell r="G551"/>
          <cell r="H551"/>
          <cell r="I551" t="str">
            <v>明治33年1月0日まで</v>
          </cell>
          <cell r="J551" t="str">
            <v>有</v>
          </cell>
          <cell r="K551"/>
          <cell r="L551"/>
          <cell r="M551"/>
          <cell r="N551" t="str">
            <v>明治33年1月0日</v>
          </cell>
          <cell r="O551" t="str">
            <v>()</v>
          </cell>
          <cell r="P551">
            <v>0</v>
          </cell>
          <cell r="Q551" t="str">
            <v>契約金額の100分の5以上の契約保証金を納付</v>
          </cell>
          <cell r="R551">
            <v>0</v>
          </cell>
          <cell r="S551">
            <v>0</v>
          </cell>
          <cell r="T551"/>
          <cell r="U551" t="str">
            <v>明治33年1月0日</v>
          </cell>
          <cell r="V551"/>
          <cell r="W551" t="e">
            <v>#N/A</v>
          </cell>
          <cell r="X551"/>
          <cell r="Y551" t="e">
            <v>#N/A</v>
          </cell>
          <cell r="Z551"/>
          <cell r="AA551" t="e">
            <v>#N/A</v>
          </cell>
          <cell r="AB551"/>
          <cell r="AC551" t="e">
            <v>#N/A</v>
          </cell>
          <cell r="AD551"/>
          <cell r="AE551" t="e">
            <v>#N/A</v>
          </cell>
          <cell r="AF551"/>
          <cell r="AG551" t="e">
            <v>#N/A</v>
          </cell>
          <cell r="AH551"/>
          <cell r="AI551" t="e">
            <v>#N/A</v>
          </cell>
          <cell r="AJ551"/>
          <cell r="AK551" t="e">
            <v>#N/A</v>
          </cell>
          <cell r="AL551"/>
          <cell r="AM551" t="e">
            <v>#N/A</v>
          </cell>
          <cell r="AN551"/>
          <cell r="AO551" t="e">
            <v>#N/A</v>
          </cell>
          <cell r="AP551"/>
          <cell r="AQ551" t="e">
            <v>#N/A</v>
          </cell>
          <cell r="AR551"/>
          <cell r="AS551" t="e">
            <v>#N/A</v>
          </cell>
          <cell r="AT551"/>
          <cell r="AU551" t="e">
            <v>#N/A</v>
          </cell>
          <cell r="AV551"/>
          <cell r="AW551" t="e">
            <v>#N/A</v>
          </cell>
          <cell r="AX551"/>
          <cell r="AY551" t="e">
            <v>#N/A</v>
          </cell>
          <cell r="AZ551" t="str">
            <v>明治33年1月0日</v>
          </cell>
          <cell r="BA551">
            <v>0</v>
          </cell>
          <cell r="BB551"/>
          <cell r="BC551" t="e">
            <v>#N/A</v>
          </cell>
          <cell r="BD551"/>
          <cell r="BE551" t="e">
            <v>#N/A</v>
          </cell>
          <cell r="BF551"/>
          <cell r="BG551" t="e">
            <v>#N/A</v>
          </cell>
          <cell r="BH551"/>
          <cell r="BI551" t="e">
            <v>#N/A</v>
          </cell>
          <cell r="BJ551"/>
          <cell r="BK551" t="e">
            <v>#N/A</v>
          </cell>
          <cell r="BL551"/>
          <cell r="BM551" t="e">
            <v>#N/A</v>
          </cell>
          <cell r="BN551"/>
          <cell r="BO551" t="e">
            <v>#N/A</v>
          </cell>
          <cell r="BP551"/>
          <cell r="BQ551" t="e">
            <v>#N/A</v>
          </cell>
          <cell r="BR551"/>
          <cell r="BS551" t="e">
            <v>#N/A</v>
          </cell>
          <cell r="BT551"/>
          <cell r="BU551" t="e">
            <v>#N/A</v>
          </cell>
          <cell r="BV551"/>
          <cell r="BW551" t="e">
            <v>#N/A</v>
          </cell>
          <cell r="BX551"/>
          <cell r="BY551" t="e">
            <v>#N/A</v>
          </cell>
          <cell r="BZ551"/>
          <cell r="CA551" t="e">
            <v>#N/A</v>
          </cell>
          <cell r="CB551"/>
          <cell r="CC551" t="e">
            <v>#N/A</v>
          </cell>
          <cell r="CD551"/>
          <cell r="CE551" t="e">
            <v>#N/A</v>
          </cell>
          <cell r="CF551">
            <v>0</v>
          </cell>
          <cell r="CG551">
            <v>0</v>
          </cell>
          <cell r="CH551" t="e">
            <v>#VALUE!</v>
          </cell>
          <cell r="CI551">
            <v>0</v>
          </cell>
        </row>
        <row r="552">
          <cell r="A552">
            <v>550</v>
          </cell>
          <cell r="B552">
            <v>0</v>
          </cell>
          <cell r="C552" t="str">
            <v>県単事業</v>
          </cell>
          <cell r="D552"/>
          <cell r="E552"/>
          <cell r="F552">
            <v>0</v>
          </cell>
          <cell r="G552"/>
          <cell r="H552"/>
          <cell r="I552" t="str">
            <v>明治33年1月0日まで</v>
          </cell>
          <cell r="J552" t="str">
            <v>有</v>
          </cell>
          <cell r="K552"/>
          <cell r="L552"/>
          <cell r="M552"/>
          <cell r="N552" t="str">
            <v>明治33年1月0日</v>
          </cell>
          <cell r="O552" t="str">
            <v>()</v>
          </cell>
          <cell r="P552">
            <v>0</v>
          </cell>
          <cell r="Q552" t="str">
            <v>契約金額の100分の5以上の契約保証金を納付</v>
          </cell>
          <cell r="R552">
            <v>0</v>
          </cell>
          <cell r="S552">
            <v>0</v>
          </cell>
          <cell r="T552"/>
          <cell r="U552" t="str">
            <v>明治33年1月0日</v>
          </cell>
          <cell r="V552"/>
          <cell r="W552" t="e">
            <v>#N/A</v>
          </cell>
          <cell r="X552"/>
          <cell r="Y552" t="e">
            <v>#N/A</v>
          </cell>
          <cell r="Z552"/>
          <cell r="AA552" t="e">
            <v>#N/A</v>
          </cell>
          <cell r="AB552"/>
          <cell r="AC552" t="e">
            <v>#N/A</v>
          </cell>
          <cell r="AD552"/>
          <cell r="AE552" t="e">
            <v>#N/A</v>
          </cell>
          <cell r="AF552"/>
          <cell r="AG552" t="e">
            <v>#N/A</v>
          </cell>
          <cell r="AH552"/>
          <cell r="AI552" t="e">
            <v>#N/A</v>
          </cell>
          <cell r="AJ552"/>
          <cell r="AK552" t="e">
            <v>#N/A</v>
          </cell>
          <cell r="AL552"/>
          <cell r="AM552" t="e">
            <v>#N/A</v>
          </cell>
          <cell r="AN552"/>
          <cell r="AO552" t="e">
            <v>#N/A</v>
          </cell>
          <cell r="AP552"/>
          <cell r="AQ552" t="e">
            <v>#N/A</v>
          </cell>
          <cell r="AR552"/>
          <cell r="AS552" t="e">
            <v>#N/A</v>
          </cell>
          <cell r="AT552"/>
          <cell r="AU552" t="e">
            <v>#N/A</v>
          </cell>
          <cell r="AV552"/>
          <cell r="AW552" t="e">
            <v>#N/A</v>
          </cell>
          <cell r="AX552"/>
          <cell r="AY552" t="e">
            <v>#N/A</v>
          </cell>
          <cell r="AZ552" t="str">
            <v>明治33年1月0日</v>
          </cell>
          <cell r="BA552">
            <v>0</v>
          </cell>
          <cell r="BB552"/>
          <cell r="BC552" t="e">
            <v>#N/A</v>
          </cell>
          <cell r="BD552"/>
          <cell r="BE552" t="e">
            <v>#N/A</v>
          </cell>
          <cell r="BF552"/>
          <cell r="BG552" t="e">
            <v>#N/A</v>
          </cell>
          <cell r="BH552"/>
          <cell r="BI552" t="e">
            <v>#N/A</v>
          </cell>
          <cell r="BJ552"/>
          <cell r="BK552" t="e">
            <v>#N/A</v>
          </cell>
          <cell r="BL552"/>
          <cell r="BM552" t="e">
            <v>#N/A</v>
          </cell>
          <cell r="BN552"/>
          <cell r="BO552" t="e">
            <v>#N/A</v>
          </cell>
          <cell r="BP552"/>
          <cell r="BQ552" t="e">
            <v>#N/A</v>
          </cell>
          <cell r="BR552"/>
          <cell r="BS552" t="e">
            <v>#N/A</v>
          </cell>
          <cell r="BT552"/>
          <cell r="BU552" t="e">
            <v>#N/A</v>
          </cell>
          <cell r="BV552"/>
          <cell r="BW552" t="e">
            <v>#N/A</v>
          </cell>
          <cell r="BX552"/>
          <cell r="BY552" t="e">
            <v>#N/A</v>
          </cell>
          <cell r="BZ552"/>
          <cell r="CA552" t="e">
            <v>#N/A</v>
          </cell>
          <cell r="CB552"/>
          <cell r="CC552" t="e">
            <v>#N/A</v>
          </cell>
          <cell r="CD552"/>
          <cell r="CE552" t="e">
            <v>#N/A</v>
          </cell>
          <cell r="CF552">
            <v>0</v>
          </cell>
          <cell r="CG552">
            <v>0</v>
          </cell>
          <cell r="CH552" t="e">
            <v>#VALUE!</v>
          </cell>
          <cell r="CI552">
            <v>0</v>
          </cell>
        </row>
        <row r="553">
          <cell r="A553">
            <v>551</v>
          </cell>
          <cell r="B553">
            <v>0</v>
          </cell>
          <cell r="C553" t="str">
            <v>県単事業</v>
          </cell>
          <cell r="D553"/>
          <cell r="E553"/>
          <cell r="F553">
            <v>0</v>
          </cell>
          <cell r="G553"/>
          <cell r="H553"/>
          <cell r="I553" t="str">
            <v>明治33年1月0日まで</v>
          </cell>
          <cell r="J553" t="str">
            <v>有</v>
          </cell>
          <cell r="K553"/>
          <cell r="L553"/>
          <cell r="M553"/>
          <cell r="N553" t="str">
            <v>明治33年1月0日</v>
          </cell>
          <cell r="O553" t="str">
            <v>()</v>
          </cell>
          <cell r="P553">
            <v>0</v>
          </cell>
          <cell r="Q553" t="str">
            <v>契約金額の100分の5以上の契約保証金を納付</v>
          </cell>
          <cell r="R553">
            <v>0</v>
          </cell>
          <cell r="S553">
            <v>0</v>
          </cell>
          <cell r="T553"/>
          <cell r="U553" t="str">
            <v>明治33年1月0日</v>
          </cell>
          <cell r="V553"/>
          <cell r="W553" t="e">
            <v>#N/A</v>
          </cell>
          <cell r="X553"/>
          <cell r="Y553" t="e">
            <v>#N/A</v>
          </cell>
          <cell r="Z553"/>
          <cell r="AA553" t="e">
            <v>#N/A</v>
          </cell>
          <cell r="AB553"/>
          <cell r="AC553" t="e">
            <v>#N/A</v>
          </cell>
          <cell r="AD553"/>
          <cell r="AE553" t="e">
            <v>#N/A</v>
          </cell>
          <cell r="AF553"/>
          <cell r="AG553" t="e">
            <v>#N/A</v>
          </cell>
          <cell r="AH553"/>
          <cell r="AI553" t="e">
            <v>#N/A</v>
          </cell>
          <cell r="AJ553"/>
          <cell r="AK553" t="e">
            <v>#N/A</v>
          </cell>
          <cell r="AL553"/>
          <cell r="AM553" t="e">
            <v>#N/A</v>
          </cell>
          <cell r="AN553"/>
          <cell r="AO553" t="e">
            <v>#N/A</v>
          </cell>
          <cell r="AP553"/>
          <cell r="AQ553" t="e">
            <v>#N/A</v>
          </cell>
          <cell r="AR553"/>
          <cell r="AS553" t="e">
            <v>#N/A</v>
          </cell>
          <cell r="AT553"/>
          <cell r="AU553" t="e">
            <v>#N/A</v>
          </cell>
          <cell r="AV553"/>
          <cell r="AW553" t="e">
            <v>#N/A</v>
          </cell>
          <cell r="AX553"/>
          <cell r="AY553" t="e">
            <v>#N/A</v>
          </cell>
          <cell r="AZ553" t="str">
            <v>明治33年1月0日</v>
          </cell>
          <cell r="BA553">
            <v>0</v>
          </cell>
          <cell r="BB553"/>
          <cell r="BC553" t="e">
            <v>#N/A</v>
          </cell>
          <cell r="BD553"/>
          <cell r="BE553" t="e">
            <v>#N/A</v>
          </cell>
          <cell r="BF553"/>
          <cell r="BG553" t="e">
            <v>#N/A</v>
          </cell>
          <cell r="BH553"/>
          <cell r="BI553" t="e">
            <v>#N/A</v>
          </cell>
          <cell r="BJ553"/>
          <cell r="BK553" t="e">
            <v>#N/A</v>
          </cell>
          <cell r="BL553"/>
          <cell r="BM553" t="e">
            <v>#N/A</v>
          </cell>
          <cell r="BN553"/>
          <cell r="BO553" t="e">
            <v>#N/A</v>
          </cell>
          <cell r="BP553"/>
          <cell r="BQ553" t="e">
            <v>#N/A</v>
          </cell>
          <cell r="BR553"/>
          <cell r="BS553" t="e">
            <v>#N/A</v>
          </cell>
          <cell r="BT553"/>
          <cell r="BU553" t="e">
            <v>#N/A</v>
          </cell>
          <cell r="BV553"/>
          <cell r="BW553" t="e">
            <v>#N/A</v>
          </cell>
          <cell r="BX553"/>
          <cell r="BY553" t="e">
            <v>#N/A</v>
          </cell>
          <cell r="BZ553"/>
          <cell r="CA553" t="e">
            <v>#N/A</v>
          </cell>
          <cell r="CB553"/>
          <cell r="CC553" t="e">
            <v>#N/A</v>
          </cell>
          <cell r="CD553"/>
          <cell r="CE553" t="e">
            <v>#N/A</v>
          </cell>
          <cell r="CF553">
            <v>0</v>
          </cell>
          <cell r="CG553">
            <v>0</v>
          </cell>
          <cell r="CH553" t="e">
            <v>#VALUE!</v>
          </cell>
          <cell r="CI553">
            <v>0</v>
          </cell>
        </row>
        <row r="554">
          <cell r="A554">
            <v>552</v>
          </cell>
          <cell r="B554">
            <v>0</v>
          </cell>
          <cell r="C554" t="str">
            <v>県単事業</v>
          </cell>
          <cell r="D554"/>
          <cell r="E554"/>
          <cell r="F554">
            <v>0</v>
          </cell>
          <cell r="G554"/>
          <cell r="H554"/>
          <cell r="I554" t="str">
            <v>明治33年1月0日まで</v>
          </cell>
          <cell r="J554" t="str">
            <v>有</v>
          </cell>
          <cell r="K554"/>
          <cell r="L554"/>
          <cell r="M554"/>
          <cell r="N554" t="str">
            <v>明治33年1月0日</v>
          </cell>
          <cell r="O554" t="str">
            <v>()</v>
          </cell>
          <cell r="P554">
            <v>0</v>
          </cell>
          <cell r="Q554" t="str">
            <v>契約金額の100分の5以上の契約保証金を納付</v>
          </cell>
          <cell r="R554">
            <v>0</v>
          </cell>
          <cell r="S554">
            <v>0</v>
          </cell>
          <cell r="T554"/>
          <cell r="U554" t="str">
            <v>明治33年1月0日</v>
          </cell>
          <cell r="V554"/>
          <cell r="W554" t="e">
            <v>#N/A</v>
          </cell>
          <cell r="X554"/>
          <cell r="Y554" t="e">
            <v>#N/A</v>
          </cell>
          <cell r="Z554"/>
          <cell r="AA554" t="e">
            <v>#N/A</v>
          </cell>
          <cell r="AB554"/>
          <cell r="AC554" t="e">
            <v>#N/A</v>
          </cell>
          <cell r="AD554"/>
          <cell r="AE554" t="e">
            <v>#N/A</v>
          </cell>
          <cell r="AF554"/>
          <cell r="AG554" t="e">
            <v>#N/A</v>
          </cell>
          <cell r="AH554"/>
          <cell r="AI554" t="e">
            <v>#N/A</v>
          </cell>
          <cell r="AJ554"/>
          <cell r="AK554" t="e">
            <v>#N/A</v>
          </cell>
          <cell r="AL554"/>
          <cell r="AM554" t="e">
            <v>#N/A</v>
          </cell>
          <cell r="AN554"/>
          <cell r="AO554" t="e">
            <v>#N/A</v>
          </cell>
          <cell r="AP554"/>
          <cell r="AQ554" t="e">
            <v>#N/A</v>
          </cell>
          <cell r="AR554"/>
          <cell r="AS554" t="e">
            <v>#N/A</v>
          </cell>
          <cell r="AT554"/>
          <cell r="AU554" t="e">
            <v>#N/A</v>
          </cell>
          <cell r="AV554"/>
          <cell r="AW554" t="e">
            <v>#N/A</v>
          </cell>
          <cell r="AX554"/>
          <cell r="AY554" t="e">
            <v>#N/A</v>
          </cell>
          <cell r="AZ554" t="str">
            <v>明治33年1月0日</v>
          </cell>
          <cell r="BA554">
            <v>0</v>
          </cell>
          <cell r="BB554"/>
          <cell r="BC554" t="e">
            <v>#N/A</v>
          </cell>
          <cell r="BD554"/>
          <cell r="BE554" t="e">
            <v>#N/A</v>
          </cell>
          <cell r="BF554"/>
          <cell r="BG554" t="e">
            <v>#N/A</v>
          </cell>
          <cell r="BH554"/>
          <cell r="BI554" t="e">
            <v>#N/A</v>
          </cell>
          <cell r="BJ554"/>
          <cell r="BK554" t="e">
            <v>#N/A</v>
          </cell>
          <cell r="BL554"/>
          <cell r="BM554" t="e">
            <v>#N/A</v>
          </cell>
          <cell r="BN554"/>
          <cell r="BO554" t="e">
            <v>#N/A</v>
          </cell>
          <cell r="BP554"/>
          <cell r="BQ554" t="e">
            <v>#N/A</v>
          </cell>
          <cell r="BR554"/>
          <cell r="BS554" t="e">
            <v>#N/A</v>
          </cell>
          <cell r="BT554"/>
          <cell r="BU554" t="e">
            <v>#N/A</v>
          </cell>
          <cell r="BV554"/>
          <cell r="BW554" t="e">
            <v>#N/A</v>
          </cell>
          <cell r="BX554"/>
          <cell r="BY554" t="e">
            <v>#N/A</v>
          </cell>
          <cell r="BZ554"/>
          <cell r="CA554" t="e">
            <v>#N/A</v>
          </cell>
          <cell r="CB554"/>
          <cell r="CC554" t="e">
            <v>#N/A</v>
          </cell>
          <cell r="CD554"/>
          <cell r="CE554" t="e">
            <v>#N/A</v>
          </cell>
          <cell r="CF554">
            <v>0</v>
          </cell>
          <cell r="CG554">
            <v>0</v>
          </cell>
          <cell r="CH554" t="e">
            <v>#VALUE!</v>
          </cell>
          <cell r="CI554">
            <v>0</v>
          </cell>
        </row>
        <row r="555">
          <cell r="A555">
            <v>553</v>
          </cell>
          <cell r="B555">
            <v>0</v>
          </cell>
          <cell r="C555" t="str">
            <v>県単事業</v>
          </cell>
          <cell r="D555"/>
          <cell r="E555"/>
          <cell r="F555">
            <v>0</v>
          </cell>
          <cell r="G555"/>
          <cell r="H555"/>
          <cell r="I555" t="str">
            <v>明治33年1月0日まで</v>
          </cell>
          <cell r="J555" t="str">
            <v>有</v>
          </cell>
          <cell r="K555"/>
          <cell r="L555"/>
          <cell r="M555"/>
          <cell r="N555" t="str">
            <v>明治33年1月0日</v>
          </cell>
          <cell r="O555" t="str">
            <v>()</v>
          </cell>
          <cell r="P555">
            <v>0</v>
          </cell>
          <cell r="Q555" t="str">
            <v>契約金額の100分の5以上の契約保証金を納付</v>
          </cell>
          <cell r="R555">
            <v>0</v>
          </cell>
          <cell r="S555">
            <v>0</v>
          </cell>
          <cell r="T555"/>
          <cell r="U555" t="str">
            <v>明治33年1月0日</v>
          </cell>
          <cell r="V555"/>
          <cell r="W555" t="e">
            <v>#N/A</v>
          </cell>
          <cell r="X555"/>
          <cell r="Y555" t="e">
            <v>#N/A</v>
          </cell>
          <cell r="Z555"/>
          <cell r="AA555" t="e">
            <v>#N/A</v>
          </cell>
          <cell r="AB555"/>
          <cell r="AC555" t="e">
            <v>#N/A</v>
          </cell>
          <cell r="AD555"/>
          <cell r="AE555" t="e">
            <v>#N/A</v>
          </cell>
          <cell r="AF555"/>
          <cell r="AG555" t="e">
            <v>#N/A</v>
          </cell>
          <cell r="AH555"/>
          <cell r="AI555" t="e">
            <v>#N/A</v>
          </cell>
          <cell r="AJ555"/>
          <cell r="AK555" t="e">
            <v>#N/A</v>
          </cell>
          <cell r="AL555"/>
          <cell r="AM555" t="e">
            <v>#N/A</v>
          </cell>
          <cell r="AN555"/>
          <cell r="AO555" t="e">
            <v>#N/A</v>
          </cell>
          <cell r="AP555"/>
          <cell r="AQ555" t="e">
            <v>#N/A</v>
          </cell>
          <cell r="AR555"/>
          <cell r="AS555" t="e">
            <v>#N/A</v>
          </cell>
          <cell r="AT555"/>
          <cell r="AU555" t="e">
            <v>#N/A</v>
          </cell>
          <cell r="AV555"/>
          <cell r="AW555" t="e">
            <v>#N/A</v>
          </cell>
          <cell r="AX555"/>
          <cell r="AY555" t="e">
            <v>#N/A</v>
          </cell>
          <cell r="AZ555" t="str">
            <v>明治33年1月0日</v>
          </cell>
          <cell r="BA555">
            <v>0</v>
          </cell>
          <cell r="BB555"/>
          <cell r="BC555" t="e">
            <v>#N/A</v>
          </cell>
          <cell r="BD555"/>
          <cell r="BE555" t="e">
            <v>#N/A</v>
          </cell>
          <cell r="BF555"/>
          <cell r="BG555" t="e">
            <v>#N/A</v>
          </cell>
          <cell r="BH555"/>
          <cell r="BI555" t="e">
            <v>#N/A</v>
          </cell>
          <cell r="BJ555"/>
          <cell r="BK555" t="e">
            <v>#N/A</v>
          </cell>
          <cell r="BL555"/>
          <cell r="BM555" t="e">
            <v>#N/A</v>
          </cell>
          <cell r="BN555"/>
          <cell r="BO555" t="e">
            <v>#N/A</v>
          </cell>
          <cell r="BP555"/>
          <cell r="BQ555" t="e">
            <v>#N/A</v>
          </cell>
          <cell r="BR555"/>
          <cell r="BS555" t="e">
            <v>#N/A</v>
          </cell>
          <cell r="BT555"/>
          <cell r="BU555" t="e">
            <v>#N/A</v>
          </cell>
          <cell r="BV555"/>
          <cell r="BW555" t="e">
            <v>#N/A</v>
          </cell>
          <cell r="BX555"/>
          <cell r="BY555" t="e">
            <v>#N/A</v>
          </cell>
          <cell r="BZ555"/>
          <cell r="CA555" t="e">
            <v>#N/A</v>
          </cell>
          <cell r="CB555"/>
          <cell r="CC555" t="e">
            <v>#N/A</v>
          </cell>
          <cell r="CD555"/>
          <cell r="CE555" t="e">
            <v>#N/A</v>
          </cell>
          <cell r="CF555">
            <v>0</v>
          </cell>
          <cell r="CG555">
            <v>0</v>
          </cell>
          <cell r="CH555" t="e">
            <v>#VALUE!</v>
          </cell>
          <cell r="CI555">
            <v>0</v>
          </cell>
        </row>
        <row r="556">
          <cell r="A556">
            <v>554</v>
          </cell>
          <cell r="B556">
            <v>0</v>
          </cell>
          <cell r="C556" t="str">
            <v>県単事業</v>
          </cell>
          <cell r="D556"/>
          <cell r="E556"/>
          <cell r="F556">
            <v>0</v>
          </cell>
          <cell r="G556"/>
          <cell r="H556"/>
          <cell r="I556" t="str">
            <v>明治33年1月0日まで</v>
          </cell>
          <cell r="J556" t="str">
            <v>有</v>
          </cell>
          <cell r="K556"/>
          <cell r="L556"/>
          <cell r="M556"/>
          <cell r="N556" t="str">
            <v>明治33年1月0日</v>
          </cell>
          <cell r="O556" t="str">
            <v>()</v>
          </cell>
          <cell r="P556">
            <v>0</v>
          </cell>
          <cell r="Q556" t="str">
            <v>契約金額の100分の5以上の契約保証金を納付</v>
          </cell>
          <cell r="R556">
            <v>0</v>
          </cell>
          <cell r="S556">
            <v>0</v>
          </cell>
          <cell r="T556"/>
          <cell r="U556" t="str">
            <v>明治33年1月0日</v>
          </cell>
          <cell r="V556"/>
          <cell r="W556" t="e">
            <v>#N/A</v>
          </cell>
          <cell r="X556"/>
          <cell r="Y556" t="e">
            <v>#N/A</v>
          </cell>
          <cell r="Z556"/>
          <cell r="AA556" t="e">
            <v>#N/A</v>
          </cell>
          <cell r="AB556"/>
          <cell r="AC556" t="e">
            <v>#N/A</v>
          </cell>
          <cell r="AD556"/>
          <cell r="AE556" t="e">
            <v>#N/A</v>
          </cell>
          <cell r="AF556"/>
          <cell r="AG556" t="e">
            <v>#N/A</v>
          </cell>
          <cell r="AH556"/>
          <cell r="AI556" t="e">
            <v>#N/A</v>
          </cell>
          <cell r="AJ556"/>
          <cell r="AK556" t="e">
            <v>#N/A</v>
          </cell>
          <cell r="AL556"/>
          <cell r="AM556" t="e">
            <v>#N/A</v>
          </cell>
          <cell r="AN556"/>
          <cell r="AO556" t="e">
            <v>#N/A</v>
          </cell>
          <cell r="AP556"/>
          <cell r="AQ556" t="e">
            <v>#N/A</v>
          </cell>
          <cell r="AR556"/>
          <cell r="AS556" t="e">
            <v>#N/A</v>
          </cell>
          <cell r="AT556"/>
          <cell r="AU556" t="e">
            <v>#N/A</v>
          </cell>
          <cell r="AV556"/>
          <cell r="AW556" t="e">
            <v>#N/A</v>
          </cell>
          <cell r="AX556"/>
          <cell r="AY556" t="e">
            <v>#N/A</v>
          </cell>
          <cell r="AZ556" t="str">
            <v>明治33年1月0日</v>
          </cell>
          <cell r="BA556">
            <v>0</v>
          </cell>
          <cell r="BB556"/>
          <cell r="BC556" t="e">
            <v>#N/A</v>
          </cell>
          <cell r="BD556"/>
          <cell r="BE556" t="e">
            <v>#N/A</v>
          </cell>
          <cell r="BF556"/>
          <cell r="BG556" t="e">
            <v>#N/A</v>
          </cell>
          <cell r="BH556"/>
          <cell r="BI556" t="e">
            <v>#N/A</v>
          </cell>
          <cell r="BJ556"/>
          <cell r="BK556" t="e">
            <v>#N/A</v>
          </cell>
          <cell r="BL556"/>
          <cell r="BM556" t="e">
            <v>#N/A</v>
          </cell>
          <cell r="BN556"/>
          <cell r="BO556" t="e">
            <v>#N/A</v>
          </cell>
          <cell r="BP556"/>
          <cell r="BQ556" t="e">
            <v>#N/A</v>
          </cell>
          <cell r="BR556"/>
          <cell r="BS556" t="e">
            <v>#N/A</v>
          </cell>
          <cell r="BT556"/>
          <cell r="BU556" t="e">
            <v>#N/A</v>
          </cell>
          <cell r="BV556"/>
          <cell r="BW556" t="e">
            <v>#N/A</v>
          </cell>
          <cell r="BX556"/>
          <cell r="BY556" t="e">
            <v>#N/A</v>
          </cell>
          <cell r="BZ556"/>
          <cell r="CA556" t="e">
            <v>#N/A</v>
          </cell>
          <cell r="CB556"/>
          <cell r="CC556" t="e">
            <v>#N/A</v>
          </cell>
          <cell r="CD556"/>
          <cell r="CE556" t="e">
            <v>#N/A</v>
          </cell>
          <cell r="CF556">
            <v>0</v>
          </cell>
          <cell r="CG556">
            <v>0</v>
          </cell>
          <cell r="CH556" t="e">
            <v>#VALUE!</v>
          </cell>
          <cell r="CI556">
            <v>0</v>
          </cell>
        </row>
        <row r="557">
          <cell r="A557">
            <v>555</v>
          </cell>
          <cell r="B557">
            <v>0</v>
          </cell>
          <cell r="C557" t="str">
            <v>県単事業</v>
          </cell>
          <cell r="D557"/>
          <cell r="E557"/>
          <cell r="F557">
            <v>0</v>
          </cell>
          <cell r="G557"/>
          <cell r="H557"/>
          <cell r="I557" t="str">
            <v>明治33年1月0日まで</v>
          </cell>
          <cell r="J557" t="str">
            <v>有</v>
          </cell>
          <cell r="K557"/>
          <cell r="L557"/>
          <cell r="M557"/>
          <cell r="N557" t="str">
            <v>明治33年1月0日</v>
          </cell>
          <cell r="O557" t="str">
            <v>()</v>
          </cell>
          <cell r="P557">
            <v>0</v>
          </cell>
          <cell r="Q557" t="str">
            <v>契約金額の100分の5以上の契約保証金を納付</v>
          </cell>
          <cell r="R557">
            <v>0</v>
          </cell>
          <cell r="S557">
            <v>0</v>
          </cell>
          <cell r="T557"/>
          <cell r="U557" t="str">
            <v>明治33年1月0日</v>
          </cell>
          <cell r="V557"/>
          <cell r="W557" t="e">
            <v>#N/A</v>
          </cell>
          <cell r="X557"/>
          <cell r="Y557" t="e">
            <v>#N/A</v>
          </cell>
          <cell r="Z557"/>
          <cell r="AA557" t="e">
            <v>#N/A</v>
          </cell>
          <cell r="AB557"/>
          <cell r="AC557" t="e">
            <v>#N/A</v>
          </cell>
          <cell r="AD557"/>
          <cell r="AE557" t="e">
            <v>#N/A</v>
          </cell>
          <cell r="AF557"/>
          <cell r="AG557" t="e">
            <v>#N/A</v>
          </cell>
          <cell r="AH557"/>
          <cell r="AI557" t="e">
            <v>#N/A</v>
          </cell>
          <cell r="AJ557"/>
          <cell r="AK557" t="e">
            <v>#N/A</v>
          </cell>
          <cell r="AL557"/>
          <cell r="AM557" t="e">
            <v>#N/A</v>
          </cell>
          <cell r="AN557"/>
          <cell r="AO557" t="e">
            <v>#N/A</v>
          </cell>
          <cell r="AP557"/>
          <cell r="AQ557" t="e">
            <v>#N/A</v>
          </cell>
          <cell r="AR557"/>
          <cell r="AS557" t="e">
            <v>#N/A</v>
          </cell>
          <cell r="AT557"/>
          <cell r="AU557" t="e">
            <v>#N/A</v>
          </cell>
          <cell r="AV557"/>
          <cell r="AW557" t="e">
            <v>#N/A</v>
          </cell>
          <cell r="AX557"/>
          <cell r="AY557" t="e">
            <v>#N/A</v>
          </cell>
          <cell r="AZ557" t="str">
            <v>明治33年1月0日</v>
          </cell>
          <cell r="BA557">
            <v>0</v>
          </cell>
          <cell r="BB557"/>
          <cell r="BC557" t="e">
            <v>#N/A</v>
          </cell>
          <cell r="BD557"/>
          <cell r="BE557" t="e">
            <v>#N/A</v>
          </cell>
          <cell r="BF557"/>
          <cell r="BG557" t="e">
            <v>#N/A</v>
          </cell>
          <cell r="BH557"/>
          <cell r="BI557" t="e">
            <v>#N/A</v>
          </cell>
          <cell r="BJ557"/>
          <cell r="BK557" t="e">
            <v>#N/A</v>
          </cell>
          <cell r="BL557"/>
          <cell r="BM557" t="e">
            <v>#N/A</v>
          </cell>
          <cell r="BN557"/>
          <cell r="BO557" t="e">
            <v>#N/A</v>
          </cell>
          <cell r="BP557"/>
          <cell r="BQ557" t="e">
            <v>#N/A</v>
          </cell>
          <cell r="BR557"/>
          <cell r="BS557" t="e">
            <v>#N/A</v>
          </cell>
          <cell r="BT557"/>
          <cell r="BU557" t="e">
            <v>#N/A</v>
          </cell>
          <cell r="BV557"/>
          <cell r="BW557" t="e">
            <v>#N/A</v>
          </cell>
          <cell r="BX557"/>
          <cell r="BY557" t="e">
            <v>#N/A</v>
          </cell>
          <cell r="BZ557"/>
          <cell r="CA557" t="e">
            <v>#N/A</v>
          </cell>
          <cell r="CB557"/>
          <cell r="CC557" t="e">
            <v>#N/A</v>
          </cell>
          <cell r="CD557"/>
          <cell r="CE557" t="e">
            <v>#N/A</v>
          </cell>
          <cell r="CF557">
            <v>0</v>
          </cell>
          <cell r="CG557">
            <v>0</v>
          </cell>
          <cell r="CH557" t="e">
            <v>#VALUE!</v>
          </cell>
          <cell r="CI557">
            <v>0</v>
          </cell>
        </row>
        <row r="558">
          <cell r="A558">
            <v>556</v>
          </cell>
          <cell r="B558">
            <v>0</v>
          </cell>
          <cell r="C558" t="str">
            <v>県単事業</v>
          </cell>
          <cell r="D558"/>
          <cell r="E558"/>
          <cell r="F558">
            <v>0</v>
          </cell>
          <cell r="G558"/>
          <cell r="H558"/>
          <cell r="I558" t="str">
            <v>明治33年1月0日まで</v>
          </cell>
          <cell r="J558" t="str">
            <v>有</v>
          </cell>
          <cell r="K558"/>
          <cell r="L558"/>
          <cell r="M558"/>
          <cell r="N558" t="str">
            <v>明治33年1月0日</v>
          </cell>
          <cell r="O558" t="str">
            <v>()</v>
          </cell>
          <cell r="P558">
            <v>0</v>
          </cell>
          <cell r="Q558" t="str">
            <v>契約金額の100分の5以上の契約保証金を納付</v>
          </cell>
          <cell r="R558">
            <v>0</v>
          </cell>
          <cell r="S558">
            <v>0</v>
          </cell>
          <cell r="T558"/>
          <cell r="U558" t="str">
            <v>明治33年1月0日</v>
          </cell>
          <cell r="V558"/>
          <cell r="W558" t="e">
            <v>#N/A</v>
          </cell>
          <cell r="X558"/>
          <cell r="Y558" t="e">
            <v>#N/A</v>
          </cell>
          <cell r="Z558"/>
          <cell r="AA558" t="e">
            <v>#N/A</v>
          </cell>
          <cell r="AB558"/>
          <cell r="AC558" t="e">
            <v>#N/A</v>
          </cell>
          <cell r="AD558"/>
          <cell r="AE558" t="e">
            <v>#N/A</v>
          </cell>
          <cell r="AF558"/>
          <cell r="AG558" t="e">
            <v>#N/A</v>
          </cell>
          <cell r="AH558"/>
          <cell r="AI558" t="e">
            <v>#N/A</v>
          </cell>
          <cell r="AJ558"/>
          <cell r="AK558" t="e">
            <v>#N/A</v>
          </cell>
          <cell r="AL558"/>
          <cell r="AM558" t="e">
            <v>#N/A</v>
          </cell>
          <cell r="AN558"/>
          <cell r="AO558" t="e">
            <v>#N/A</v>
          </cell>
          <cell r="AP558"/>
          <cell r="AQ558" t="e">
            <v>#N/A</v>
          </cell>
          <cell r="AR558"/>
          <cell r="AS558" t="e">
            <v>#N/A</v>
          </cell>
          <cell r="AT558"/>
          <cell r="AU558" t="e">
            <v>#N/A</v>
          </cell>
          <cell r="AV558"/>
          <cell r="AW558" t="e">
            <v>#N/A</v>
          </cell>
          <cell r="AX558"/>
          <cell r="AY558" t="e">
            <v>#N/A</v>
          </cell>
          <cell r="AZ558" t="str">
            <v>明治33年1月0日</v>
          </cell>
          <cell r="BA558">
            <v>0</v>
          </cell>
          <cell r="BB558"/>
          <cell r="BC558" t="e">
            <v>#N/A</v>
          </cell>
          <cell r="BD558"/>
          <cell r="BE558" t="e">
            <v>#N/A</v>
          </cell>
          <cell r="BF558"/>
          <cell r="BG558" t="e">
            <v>#N/A</v>
          </cell>
          <cell r="BH558"/>
          <cell r="BI558" t="e">
            <v>#N/A</v>
          </cell>
          <cell r="BJ558"/>
          <cell r="BK558" t="e">
            <v>#N/A</v>
          </cell>
          <cell r="BL558"/>
          <cell r="BM558" t="e">
            <v>#N/A</v>
          </cell>
          <cell r="BN558"/>
          <cell r="BO558" t="e">
            <v>#N/A</v>
          </cell>
          <cell r="BP558"/>
          <cell r="BQ558" t="e">
            <v>#N/A</v>
          </cell>
          <cell r="BR558"/>
          <cell r="BS558" t="e">
            <v>#N/A</v>
          </cell>
          <cell r="BT558"/>
          <cell r="BU558" t="e">
            <v>#N/A</v>
          </cell>
          <cell r="BV558"/>
          <cell r="BW558" t="e">
            <v>#N/A</v>
          </cell>
          <cell r="BX558"/>
          <cell r="BY558" t="e">
            <v>#N/A</v>
          </cell>
          <cell r="BZ558"/>
          <cell r="CA558" t="e">
            <v>#N/A</v>
          </cell>
          <cell r="CB558"/>
          <cell r="CC558" t="e">
            <v>#N/A</v>
          </cell>
          <cell r="CD558"/>
          <cell r="CE558" t="e">
            <v>#N/A</v>
          </cell>
          <cell r="CF558">
            <v>0</v>
          </cell>
          <cell r="CG558">
            <v>0</v>
          </cell>
          <cell r="CH558" t="e">
            <v>#VALUE!</v>
          </cell>
          <cell r="CI558">
            <v>0</v>
          </cell>
        </row>
        <row r="559">
          <cell r="A559">
            <v>557</v>
          </cell>
          <cell r="B559">
            <v>0</v>
          </cell>
          <cell r="C559" t="str">
            <v>県単事業</v>
          </cell>
          <cell r="D559"/>
          <cell r="E559"/>
          <cell r="F559">
            <v>0</v>
          </cell>
          <cell r="G559"/>
          <cell r="H559"/>
          <cell r="I559" t="str">
            <v>明治33年1月0日まで</v>
          </cell>
          <cell r="J559" t="str">
            <v>有</v>
          </cell>
          <cell r="K559"/>
          <cell r="L559"/>
          <cell r="M559"/>
          <cell r="N559" t="str">
            <v>明治33年1月0日</v>
          </cell>
          <cell r="O559" t="str">
            <v>()</v>
          </cell>
          <cell r="P559">
            <v>0</v>
          </cell>
          <cell r="Q559" t="str">
            <v>契約金額の100分の5以上の契約保証金を納付</v>
          </cell>
          <cell r="R559">
            <v>0</v>
          </cell>
          <cell r="S559">
            <v>0</v>
          </cell>
          <cell r="T559"/>
          <cell r="U559" t="str">
            <v>明治33年1月0日</v>
          </cell>
          <cell r="V559"/>
          <cell r="W559" t="e">
            <v>#N/A</v>
          </cell>
          <cell r="X559"/>
          <cell r="Y559" t="e">
            <v>#N/A</v>
          </cell>
          <cell r="Z559"/>
          <cell r="AA559" t="e">
            <v>#N/A</v>
          </cell>
          <cell r="AB559"/>
          <cell r="AC559" t="e">
            <v>#N/A</v>
          </cell>
          <cell r="AD559"/>
          <cell r="AE559" t="e">
            <v>#N/A</v>
          </cell>
          <cell r="AF559"/>
          <cell r="AG559" t="e">
            <v>#N/A</v>
          </cell>
          <cell r="AH559"/>
          <cell r="AI559" t="e">
            <v>#N/A</v>
          </cell>
          <cell r="AJ559"/>
          <cell r="AK559" t="e">
            <v>#N/A</v>
          </cell>
          <cell r="AL559"/>
          <cell r="AM559" t="e">
            <v>#N/A</v>
          </cell>
          <cell r="AN559"/>
          <cell r="AO559" t="e">
            <v>#N/A</v>
          </cell>
          <cell r="AP559"/>
          <cell r="AQ559" t="e">
            <v>#N/A</v>
          </cell>
          <cell r="AR559"/>
          <cell r="AS559" t="e">
            <v>#N/A</v>
          </cell>
          <cell r="AT559"/>
          <cell r="AU559" t="e">
            <v>#N/A</v>
          </cell>
          <cell r="AV559"/>
          <cell r="AW559" t="e">
            <v>#N/A</v>
          </cell>
          <cell r="AX559"/>
          <cell r="AY559" t="e">
            <v>#N/A</v>
          </cell>
          <cell r="AZ559" t="str">
            <v>明治33年1月0日</v>
          </cell>
          <cell r="BA559">
            <v>0</v>
          </cell>
          <cell r="BB559"/>
          <cell r="BC559" t="e">
            <v>#N/A</v>
          </cell>
          <cell r="BD559"/>
          <cell r="BE559" t="e">
            <v>#N/A</v>
          </cell>
          <cell r="BF559"/>
          <cell r="BG559" t="e">
            <v>#N/A</v>
          </cell>
          <cell r="BH559"/>
          <cell r="BI559" t="e">
            <v>#N/A</v>
          </cell>
          <cell r="BJ559"/>
          <cell r="BK559" t="e">
            <v>#N/A</v>
          </cell>
          <cell r="BL559"/>
          <cell r="BM559" t="e">
            <v>#N/A</v>
          </cell>
          <cell r="BN559"/>
          <cell r="BO559" t="e">
            <v>#N/A</v>
          </cell>
          <cell r="BP559"/>
          <cell r="BQ559" t="e">
            <v>#N/A</v>
          </cell>
          <cell r="BR559"/>
          <cell r="BS559" t="e">
            <v>#N/A</v>
          </cell>
          <cell r="BT559"/>
          <cell r="BU559" t="e">
            <v>#N/A</v>
          </cell>
          <cell r="BV559"/>
          <cell r="BW559" t="e">
            <v>#N/A</v>
          </cell>
          <cell r="BX559"/>
          <cell r="BY559" t="e">
            <v>#N/A</v>
          </cell>
          <cell r="BZ559"/>
          <cell r="CA559" t="e">
            <v>#N/A</v>
          </cell>
          <cell r="CB559"/>
          <cell r="CC559" t="e">
            <v>#N/A</v>
          </cell>
          <cell r="CD559"/>
          <cell r="CE559" t="e">
            <v>#N/A</v>
          </cell>
          <cell r="CF559">
            <v>0</v>
          </cell>
          <cell r="CG559">
            <v>0</v>
          </cell>
          <cell r="CH559" t="e">
            <v>#VALUE!</v>
          </cell>
          <cell r="CI559">
            <v>0</v>
          </cell>
        </row>
        <row r="560">
          <cell r="A560">
            <v>558</v>
          </cell>
          <cell r="B560">
            <v>0</v>
          </cell>
          <cell r="C560" t="str">
            <v>県単事業</v>
          </cell>
          <cell r="D560"/>
          <cell r="E560"/>
          <cell r="F560">
            <v>0</v>
          </cell>
          <cell r="G560"/>
          <cell r="H560"/>
          <cell r="I560" t="str">
            <v>明治33年1月0日まで</v>
          </cell>
          <cell r="J560" t="str">
            <v>有</v>
          </cell>
          <cell r="K560"/>
          <cell r="L560"/>
          <cell r="M560"/>
          <cell r="N560" t="str">
            <v>明治33年1月0日</v>
          </cell>
          <cell r="O560" t="str">
            <v>()</v>
          </cell>
          <cell r="P560">
            <v>0</v>
          </cell>
          <cell r="Q560" t="str">
            <v>契約金額の100分の5以上の契約保証金を納付</v>
          </cell>
          <cell r="R560">
            <v>0</v>
          </cell>
          <cell r="S560">
            <v>0</v>
          </cell>
          <cell r="T560"/>
          <cell r="U560" t="str">
            <v>明治33年1月0日</v>
          </cell>
          <cell r="V560"/>
          <cell r="W560" t="e">
            <v>#N/A</v>
          </cell>
          <cell r="X560"/>
          <cell r="Y560" t="e">
            <v>#N/A</v>
          </cell>
          <cell r="Z560"/>
          <cell r="AA560" t="e">
            <v>#N/A</v>
          </cell>
          <cell r="AB560"/>
          <cell r="AC560" t="e">
            <v>#N/A</v>
          </cell>
          <cell r="AD560"/>
          <cell r="AE560" t="e">
            <v>#N/A</v>
          </cell>
          <cell r="AF560"/>
          <cell r="AG560" t="e">
            <v>#N/A</v>
          </cell>
          <cell r="AH560"/>
          <cell r="AI560" t="e">
            <v>#N/A</v>
          </cell>
          <cell r="AJ560"/>
          <cell r="AK560" t="e">
            <v>#N/A</v>
          </cell>
          <cell r="AL560"/>
          <cell r="AM560" t="e">
            <v>#N/A</v>
          </cell>
          <cell r="AN560"/>
          <cell r="AO560" t="e">
            <v>#N/A</v>
          </cell>
          <cell r="AP560"/>
          <cell r="AQ560" t="e">
            <v>#N/A</v>
          </cell>
          <cell r="AR560"/>
          <cell r="AS560" t="e">
            <v>#N/A</v>
          </cell>
          <cell r="AT560"/>
          <cell r="AU560" t="e">
            <v>#N/A</v>
          </cell>
          <cell r="AV560"/>
          <cell r="AW560" t="e">
            <v>#N/A</v>
          </cell>
          <cell r="AX560"/>
          <cell r="AY560" t="e">
            <v>#N/A</v>
          </cell>
          <cell r="AZ560" t="str">
            <v>明治33年1月0日</v>
          </cell>
          <cell r="BA560">
            <v>0</v>
          </cell>
          <cell r="BB560"/>
          <cell r="BC560" t="e">
            <v>#N/A</v>
          </cell>
          <cell r="BD560"/>
          <cell r="BE560" t="e">
            <v>#N/A</v>
          </cell>
          <cell r="BF560"/>
          <cell r="BG560" t="e">
            <v>#N/A</v>
          </cell>
          <cell r="BH560"/>
          <cell r="BI560" t="e">
            <v>#N/A</v>
          </cell>
          <cell r="BJ560"/>
          <cell r="BK560" t="e">
            <v>#N/A</v>
          </cell>
          <cell r="BL560"/>
          <cell r="BM560" t="e">
            <v>#N/A</v>
          </cell>
          <cell r="BN560"/>
          <cell r="BO560" t="e">
            <v>#N/A</v>
          </cell>
          <cell r="BP560"/>
          <cell r="BQ560" t="e">
            <v>#N/A</v>
          </cell>
          <cell r="BR560"/>
          <cell r="BS560" t="e">
            <v>#N/A</v>
          </cell>
          <cell r="BT560"/>
          <cell r="BU560" t="e">
            <v>#N/A</v>
          </cell>
          <cell r="BV560"/>
          <cell r="BW560" t="e">
            <v>#N/A</v>
          </cell>
          <cell r="BX560"/>
          <cell r="BY560" t="e">
            <v>#N/A</v>
          </cell>
          <cell r="BZ560"/>
          <cell r="CA560" t="e">
            <v>#N/A</v>
          </cell>
          <cell r="CB560"/>
          <cell r="CC560" t="e">
            <v>#N/A</v>
          </cell>
          <cell r="CD560"/>
          <cell r="CE560" t="e">
            <v>#N/A</v>
          </cell>
          <cell r="CF560">
            <v>0</v>
          </cell>
          <cell r="CG560">
            <v>0</v>
          </cell>
          <cell r="CH560" t="e">
            <v>#VALUE!</v>
          </cell>
          <cell r="CI560">
            <v>0</v>
          </cell>
        </row>
        <row r="561">
          <cell r="A561">
            <v>559</v>
          </cell>
          <cell r="B561">
            <v>0</v>
          </cell>
          <cell r="C561" t="str">
            <v>県単事業</v>
          </cell>
          <cell r="D561"/>
          <cell r="E561"/>
          <cell r="F561">
            <v>0</v>
          </cell>
          <cell r="G561"/>
          <cell r="H561"/>
          <cell r="I561" t="str">
            <v>明治33年1月0日まで</v>
          </cell>
          <cell r="J561" t="str">
            <v>有</v>
          </cell>
          <cell r="K561"/>
          <cell r="L561"/>
          <cell r="M561"/>
          <cell r="N561" t="str">
            <v>明治33年1月0日</v>
          </cell>
          <cell r="O561" t="str">
            <v>()</v>
          </cell>
          <cell r="P561">
            <v>0</v>
          </cell>
          <cell r="Q561" t="str">
            <v>契約金額の100分の5以上の契約保証金を納付</v>
          </cell>
          <cell r="R561">
            <v>0</v>
          </cell>
          <cell r="S561">
            <v>0</v>
          </cell>
          <cell r="T561"/>
          <cell r="U561" t="str">
            <v>明治33年1月0日</v>
          </cell>
          <cell r="V561"/>
          <cell r="W561" t="e">
            <v>#N/A</v>
          </cell>
          <cell r="X561"/>
          <cell r="Y561" t="e">
            <v>#N/A</v>
          </cell>
          <cell r="Z561"/>
          <cell r="AA561" t="e">
            <v>#N/A</v>
          </cell>
          <cell r="AB561"/>
          <cell r="AC561" t="e">
            <v>#N/A</v>
          </cell>
          <cell r="AD561"/>
          <cell r="AE561" t="e">
            <v>#N/A</v>
          </cell>
          <cell r="AF561"/>
          <cell r="AG561" t="e">
            <v>#N/A</v>
          </cell>
          <cell r="AH561"/>
          <cell r="AI561" t="e">
            <v>#N/A</v>
          </cell>
          <cell r="AJ561"/>
          <cell r="AK561" t="e">
            <v>#N/A</v>
          </cell>
          <cell r="AL561"/>
          <cell r="AM561" t="e">
            <v>#N/A</v>
          </cell>
          <cell r="AN561"/>
          <cell r="AO561" t="e">
            <v>#N/A</v>
          </cell>
          <cell r="AP561"/>
          <cell r="AQ561" t="e">
            <v>#N/A</v>
          </cell>
          <cell r="AR561"/>
          <cell r="AS561" t="e">
            <v>#N/A</v>
          </cell>
          <cell r="AT561"/>
          <cell r="AU561" t="e">
            <v>#N/A</v>
          </cell>
          <cell r="AV561"/>
          <cell r="AW561" t="e">
            <v>#N/A</v>
          </cell>
          <cell r="AX561"/>
          <cell r="AY561" t="e">
            <v>#N/A</v>
          </cell>
          <cell r="AZ561" t="str">
            <v>明治33年1月0日</v>
          </cell>
          <cell r="BA561">
            <v>0</v>
          </cell>
          <cell r="BB561"/>
          <cell r="BC561" t="e">
            <v>#N/A</v>
          </cell>
          <cell r="BD561"/>
          <cell r="BE561" t="e">
            <v>#N/A</v>
          </cell>
          <cell r="BF561"/>
          <cell r="BG561" t="e">
            <v>#N/A</v>
          </cell>
          <cell r="BH561"/>
          <cell r="BI561" t="e">
            <v>#N/A</v>
          </cell>
          <cell r="BJ561"/>
          <cell r="BK561" t="e">
            <v>#N/A</v>
          </cell>
          <cell r="BL561"/>
          <cell r="BM561" t="e">
            <v>#N/A</v>
          </cell>
          <cell r="BN561"/>
          <cell r="BO561" t="e">
            <v>#N/A</v>
          </cell>
          <cell r="BP561"/>
          <cell r="BQ561" t="e">
            <v>#N/A</v>
          </cell>
          <cell r="BR561"/>
          <cell r="BS561" t="e">
            <v>#N/A</v>
          </cell>
          <cell r="BT561"/>
          <cell r="BU561" t="e">
            <v>#N/A</v>
          </cell>
          <cell r="BV561"/>
          <cell r="BW561" t="e">
            <v>#N/A</v>
          </cell>
          <cell r="BX561"/>
          <cell r="BY561" t="e">
            <v>#N/A</v>
          </cell>
          <cell r="BZ561"/>
          <cell r="CA561" t="e">
            <v>#N/A</v>
          </cell>
          <cell r="CB561"/>
          <cell r="CC561" t="e">
            <v>#N/A</v>
          </cell>
          <cell r="CD561"/>
          <cell r="CE561" t="e">
            <v>#N/A</v>
          </cell>
          <cell r="CF561">
            <v>0</v>
          </cell>
          <cell r="CG561">
            <v>0</v>
          </cell>
          <cell r="CH561" t="e">
            <v>#VALUE!</v>
          </cell>
          <cell r="CI561">
            <v>0</v>
          </cell>
        </row>
        <row r="562">
          <cell r="A562">
            <v>560</v>
          </cell>
          <cell r="B562">
            <v>0</v>
          </cell>
          <cell r="C562" t="str">
            <v>県単事業</v>
          </cell>
          <cell r="D562"/>
          <cell r="E562"/>
          <cell r="F562">
            <v>0</v>
          </cell>
          <cell r="G562"/>
          <cell r="H562"/>
          <cell r="I562" t="str">
            <v>明治33年1月0日まで</v>
          </cell>
          <cell r="J562" t="str">
            <v>有</v>
          </cell>
          <cell r="K562"/>
          <cell r="L562"/>
          <cell r="M562"/>
          <cell r="N562" t="str">
            <v>明治33年1月0日</v>
          </cell>
          <cell r="O562" t="str">
            <v>()</v>
          </cell>
          <cell r="P562">
            <v>0</v>
          </cell>
          <cell r="Q562" t="str">
            <v>契約金額の100分の5以上の契約保証金を納付</v>
          </cell>
          <cell r="R562">
            <v>0</v>
          </cell>
          <cell r="S562">
            <v>0</v>
          </cell>
          <cell r="T562"/>
          <cell r="U562" t="str">
            <v>明治33年1月0日</v>
          </cell>
          <cell r="V562"/>
          <cell r="W562" t="e">
            <v>#N/A</v>
          </cell>
          <cell r="X562"/>
          <cell r="Y562" t="e">
            <v>#N/A</v>
          </cell>
          <cell r="Z562"/>
          <cell r="AA562" t="e">
            <v>#N/A</v>
          </cell>
          <cell r="AB562"/>
          <cell r="AC562" t="e">
            <v>#N/A</v>
          </cell>
          <cell r="AD562"/>
          <cell r="AE562" t="e">
            <v>#N/A</v>
          </cell>
          <cell r="AF562"/>
          <cell r="AG562" t="e">
            <v>#N/A</v>
          </cell>
          <cell r="AH562"/>
          <cell r="AI562" t="e">
            <v>#N/A</v>
          </cell>
          <cell r="AJ562"/>
          <cell r="AK562" t="e">
            <v>#N/A</v>
          </cell>
          <cell r="AL562"/>
          <cell r="AM562" t="e">
            <v>#N/A</v>
          </cell>
          <cell r="AN562"/>
          <cell r="AO562" t="e">
            <v>#N/A</v>
          </cell>
          <cell r="AP562"/>
          <cell r="AQ562" t="e">
            <v>#N/A</v>
          </cell>
          <cell r="AR562"/>
          <cell r="AS562" t="e">
            <v>#N/A</v>
          </cell>
          <cell r="AT562"/>
          <cell r="AU562" t="e">
            <v>#N/A</v>
          </cell>
          <cell r="AV562"/>
          <cell r="AW562" t="e">
            <v>#N/A</v>
          </cell>
          <cell r="AX562"/>
          <cell r="AY562" t="e">
            <v>#N/A</v>
          </cell>
          <cell r="AZ562" t="str">
            <v>明治33年1月0日</v>
          </cell>
          <cell r="BA562">
            <v>0</v>
          </cell>
          <cell r="BB562"/>
          <cell r="BC562" t="e">
            <v>#N/A</v>
          </cell>
          <cell r="BD562"/>
          <cell r="BE562" t="e">
            <v>#N/A</v>
          </cell>
          <cell r="BF562"/>
          <cell r="BG562" t="e">
            <v>#N/A</v>
          </cell>
          <cell r="BH562"/>
          <cell r="BI562" t="e">
            <v>#N/A</v>
          </cell>
          <cell r="BJ562"/>
          <cell r="BK562" t="e">
            <v>#N/A</v>
          </cell>
          <cell r="BL562"/>
          <cell r="BM562" t="e">
            <v>#N/A</v>
          </cell>
          <cell r="BN562"/>
          <cell r="BO562" t="e">
            <v>#N/A</v>
          </cell>
          <cell r="BP562"/>
          <cell r="BQ562" t="e">
            <v>#N/A</v>
          </cell>
          <cell r="BR562"/>
          <cell r="BS562" t="e">
            <v>#N/A</v>
          </cell>
          <cell r="BT562"/>
          <cell r="BU562" t="e">
            <v>#N/A</v>
          </cell>
          <cell r="BV562"/>
          <cell r="BW562" t="e">
            <v>#N/A</v>
          </cell>
          <cell r="BX562"/>
          <cell r="BY562" t="e">
            <v>#N/A</v>
          </cell>
          <cell r="BZ562"/>
          <cell r="CA562" t="e">
            <v>#N/A</v>
          </cell>
          <cell r="CB562"/>
          <cell r="CC562" t="e">
            <v>#N/A</v>
          </cell>
          <cell r="CD562"/>
          <cell r="CE562" t="e">
            <v>#N/A</v>
          </cell>
          <cell r="CF562">
            <v>0</v>
          </cell>
          <cell r="CG562">
            <v>0</v>
          </cell>
          <cell r="CH562" t="e">
            <v>#VALUE!</v>
          </cell>
          <cell r="CI562">
            <v>0</v>
          </cell>
        </row>
        <row r="563">
          <cell r="A563">
            <v>561</v>
          </cell>
          <cell r="B563">
            <v>0</v>
          </cell>
          <cell r="C563" t="str">
            <v>県単事業</v>
          </cell>
          <cell r="D563"/>
          <cell r="E563"/>
          <cell r="F563">
            <v>0</v>
          </cell>
          <cell r="G563"/>
          <cell r="H563"/>
          <cell r="I563" t="str">
            <v>明治33年1月0日まで</v>
          </cell>
          <cell r="J563" t="str">
            <v>有</v>
          </cell>
          <cell r="K563"/>
          <cell r="L563"/>
          <cell r="M563"/>
          <cell r="N563" t="str">
            <v>明治33年1月0日</v>
          </cell>
          <cell r="O563" t="str">
            <v>()</v>
          </cell>
          <cell r="P563">
            <v>0</v>
          </cell>
          <cell r="Q563" t="str">
            <v>契約金額の100分の5以上の契約保証金を納付</v>
          </cell>
          <cell r="R563">
            <v>0</v>
          </cell>
          <cell r="S563">
            <v>0</v>
          </cell>
          <cell r="T563"/>
          <cell r="U563" t="str">
            <v>明治33年1月0日</v>
          </cell>
          <cell r="V563"/>
          <cell r="W563" t="e">
            <v>#N/A</v>
          </cell>
          <cell r="X563"/>
          <cell r="Y563" t="e">
            <v>#N/A</v>
          </cell>
          <cell r="Z563"/>
          <cell r="AA563" t="e">
            <v>#N/A</v>
          </cell>
          <cell r="AB563"/>
          <cell r="AC563" t="e">
            <v>#N/A</v>
          </cell>
          <cell r="AD563"/>
          <cell r="AE563" t="e">
            <v>#N/A</v>
          </cell>
          <cell r="AF563"/>
          <cell r="AG563" t="e">
            <v>#N/A</v>
          </cell>
          <cell r="AH563"/>
          <cell r="AI563" t="e">
            <v>#N/A</v>
          </cell>
          <cell r="AJ563"/>
          <cell r="AK563" t="e">
            <v>#N/A</v>
          </cell>
          <cell r="AL563"/>
          <cell r="AM563" t="e">
            <v>#N/A</v>
          </cell>
          <cell r="AN563"/>
          <cell r="AO563" t="e">
            <v>#N/A</v>
          </cell>
          <cell r="AP563"/>
          <cell r="AQ563" t="e">
            <v>#N/A</v>
          </cell>
          <cell r="AR563"/>
          <cell r="AS563" t="e">
            <v>#N/A</v>
          </cell>
          <cell r="AT563"/>
          <cell r="AU563" t="e">
            <v>#N/A</v>
          </cell>
          <cell r="AV563"/>
          <cell r="AW563" t="e">
            <v>#N/A</v>
          </cell>
          <cell r="AX563"/>
          <cell r="AY563" t="e">
            <v>#N/A</v>
          </cell>
          <cell r="AZ563" t="str">
            <v>明治33年1月0日</v>
          </cell>
          <cell r="BA563">
            <v>0</v>
          </cell>
          <cell r="BB563"/>
          <cell r="BC563" t="e">
            <v>#N/A</v>
          </cell>
          <cell r="BD563"/>
          <cell r="BE563" t="e">
            <v>#N/A</v>
          </cell>
          <cell r="BF563"/>
          <cell r="BG563" t="e">
            <v>#N/A</v>
          </cell>
          <cell r="BH563"/>
          <cell r="BI563" t="e">
            <v>#N/A</v>
          </cell>
          <cell r="BJ563"/>
          <cell r="BK563" t="e">
            <v>#N/A</v>
          </cell>
          <cell r="BL563"/>
          <cell r="BM563" t="e">
            <v>#N/A</v>
          </cell>
          <cell r="BN563"/>
          <cell r="BO563" t="e">
            <v>#N/A</v>
          </cell>
          <cell r="BP563"/>
          <cell r="BQ563" t="e">
            <v>#N/A</v>
          </cell>
          <cell r="BR563"/>
          <cell r="BS563" t="e">
            <v>#N/A</v>
          </cell>
          <cell r="BT563"/>
          <cell r="BU563" t="e">
            <v>#N/A</v>
          </cell>
          <cell r="BV563"/>
          <cell r="BW563" t="e">
            <v>#N/A</v>
          </cell>
          <cell r="BX563"/>
          <cell r="BY563" t="e">
            <v>#N/A</v>
          </cell>
          <cell r="BZ563"/>
          <cell r="CA563" t="e">
            <v>#N/A</v>
          </cell>
          <cell r="CB563"/>
          <cell r="CC563" t="e">
            <v>#N/A</v>
          </cell>
          <cell r="CD563"/>
          <cell r="CE563" t="e">
            <v>#N/A</v>
          </cell>
          <cell r="CF563">
            <v>0</v>
          </cell>
          <cell r="CG563">
            <v>0</v>
          </cell>
          <cell r="CH563" t="e">
            <v>#VALUE!</v>
          </cell>
          <cell r="CI563">
            <v>0</v>
          </cell>
        </row>
        <row r="564">
          <cell r="A564">
            <v>562</v>
          </cell>
          <cell r="B564">
            <v>0</v>
          </cell>
          <cell r="C564" t="str">
            <v>県単事業</v>
          </cell>
          <cell r="D564"/>
          <cell r="E564"/>
          <cell r="F564">
            <v>0</v>
          </cell>
          <cell r="G564"/>
          <cell r="H564"/>
          <cell r="I564" t="str">
            <v>明治33年1月0日まで</v>
          </cell>
          <cell r="J564" t="str">
            <v>有</v>
          </cell>
          <cell r="K564"/>
          <cell r="L564"/>
          <cell r="M564"/>
          <cell r="N564" t="str">
            <v>明治33年1月0日</v>
          </cell>
          <cell r="O564" t="str">
            <v>()</v>
          </cell>
          <cell r="P564">
            <v>0</v>
          </cell>
          <cell r="Q564" t="str">
            <v>契約金額の100分の5以上の契約保証金を納付</v>
          </cell>
          <cell r="R564">
            <v>0</v>
          </cell>
          <cell r="S564">
            <v>0</v>
          </cell>
          <cell r="T564"/>
          <cell r="U564" t="str">
            <v>明治33年1月0日</v>
          </cell>
          <cell r="V564"/>
          <cell r="W564" t="e">
            <v>#N/A</v>
          </cell>
          <cell r="X564"/>
          <cell r="Y564" t="e">
            <v>#N/A</v>
          </cell>
          <cell r="Z564"/>
          <cell r="AA564" t="e">
            <v>#N/A</v>
          </cell>
          <cell r="AB564"/>
          <cell r="AC564" t="e">
            <v>#N/A</v>
          </cell>
          <cell r="AD564"/>
          <cell r="AE564" t="e">
            <v>#N/A</v>
          </cell>
          <cell r="AF564"/>
          <cell r="AG564" t="e">
            <v>#N/A</v>
          </cell>
          <cell r="AH564"/>
          <cell r="AI564" t="e">
            <v>#N/A</v>
          </cell>
          <cell r="AJ564"/>
          <cell r="AK564" t="e">
            <v>#N/A</v>
          </cell>
          <cell r="AL564"/>
          <cell r="AM564" t="e">
            <v>#N/A</v>
          </cell>
          <cell r="AN564"/>
          <cell r="AO564" t="e">
            <v>#N/A</v>
          </cell>
          <cell r="AP564"/>
          <cell r="AQ564" t="e">
            <v>#N/A</v>
          </cell>
          <cell r="AR564"/>
          <cell r="AS564" t="e">
            <v>#N/A</v>
          </cell>
          <cell r="AT564"/>
          <cell r="AU564" t="e">
            <v>#N/A</v>
          </cell>
          <cell r="AV564"/>
          <cell r="AW564" t="e">
            <v>#N/A</v>
          </cell>
          <cell r="AX564"/>
          <cell r="AY564" t="e">
            <v>#N/A</v>
          </cell>
          <cell r="AZ564" t="str">
            <v>明治33年1月0日</v>
          </cell>
          <cell r="BA564">
            <v>0</v>
          </cell>
          <cell r="BB564"/>
          <cell r="BC564" t="e">
            <v>#N/A</v>
          </cell>
          <cell r="BD564"/>
          <cell r="BE564" t="e">
            <v>#N/A</v>
          </cell>
          <cell r="BF564"/>
          <cell r="BG564" t="e">
            <v>#N/A</v>
          </cell>
          <cell r="BH564"/>
          <cell r="BI564" t="e">
            <v>#N/A</v>
          </cell>
          <cell r="BJ564"/>
          <cell r="BK564" t="e">
            <v>#N/A</v>
          </cell>
          <cell r="BL564"/>
          <cell r="BM564" t="e">
            <v>#N/A</v>
          </cell>
          <cell r="BN564"/>
          <cell r="BO564" t="e">
            <v>#N/A</v>
          </cell>
          <cell r="BP564"/>
          <cell r="BQ564" t="e">
            <v>#N/A</v>
          </cell>
          <cell r="BR564"/>
          <cell r="BS564" t="e">
            <v>#N/A</v>
          </cell>
          <cell r="BT564"/>
          <cell r="BU564" t="e">
            <v>#N/A</v>
          </cell>
          <cell r="BV564"/>
          <cell r="BW564" t="e">
            <v>#N/A</v>
          </cell>
          <cell r="BX564"/>
          <cell r="BY564" t="e">
            <v>#N/A</v>
          </cell>
          <cell r="BZ564"/>
          <cell r="CA564" t="e">
            <v>#N/A</v>
          </cell>
          <cell r="CB564"/>
          <cell r="CC564" t="e">
            <v>#N/A</v>
          </cell>
          <cell r="CD564"/>
          <cell r="CE564" t="e">
            <v>#N/A</v>
          </cell>
          <cell r="CF564">
            <v>0</v>
          </cell>
          <cell r="CG564">
            <v>0</v>
          </cell>
          <cell r="CH564" t="e">
            <v>#VALUE!</v>
          </cell>
          <cell r="CI564">
            <v>0</v>
          </cell>
        </row>
        <row r="565">
          <cell r="A565">
            <v>563</v>
          </cell>
          <cell r="B565">
            <v>0</v>
          </cell>
          <cell r="C565" t="str">
            <v>県単事業</v>
          </cell>
          <cell r="D565"/>
          <cell r="E565"/>
          <cell r="F565">
            <v>0</v>
          </cell>
          <cell r="G565"/>
          <cell r="H565"/>
          <cell r="I565" t="str">
            <v>明治33年1月0日まで</v>
          </cell>
          <cell r="J565" t="str">
            <v>有</v>
          </cell>
          <cell r="K565"/>
          <cell r="L565"/>
          <cell r="M565"/>
          <cell r="N565" t="str">
            <v>明治33年1月0日</v>
          </cell>
          <cell r="O565" t="str">
            <v>()</v>
          </cell>
          <cell r="P565">
            <v>0</v>
          </cell>
          <cell r="Q565" t="str">
            <v>契約金額の100分の5以上の契約保証金を納付</v>
          </cell>
          <cell r="R565">
            <v>0</v>
          </cell>
          <cell r="S565">
            <v>0</v>
          </cell>
          <cell r="T565"/>
          <cell r="U565" t="str">
            <v>明治33年1月0日</v>
          </cell>
          <cell r="V565"/>
          <cell r="W565" t="e">
            <v>#N/A</v>
          </cell>
          <cell r="X565"/>
          <cell r="Y565" t="e">
            <v>#N/A</v>
          </cell>
          <cell r="Z565"/>
          <cell r="AA565" t="e">
            <v>#N/A</v>
          </cell>
          <cell r="AB565"/>
          <cell r="AC565" t="e">
            <v>#N/A</v>
          </cell>
          <cell r="AD565"/>
          <cell r="AE565" t="e">
            <v>#N/A</v>
          </cell>
          <cell r="AF565"/>
          <cell r="AG565" t="e">
            <v>#N/A</v>
          </cell>
          <cell r="AH565"/>
          <cell r="AI565" t="e">
            <v>#N/A</v>
          </cell>
          <cell r="AJ565"/>
          <cell r="AK565" t="e">
            <v>#N/A</v>
          </cell>
          <cell r="AL565"/>
          <cell r="AM565" t="e">
            <v>#N/A</v>
          </cell>
          <cell r="AN565"/>
          <cell r="AO565" t="e">
            <v>#N/A</v>
          </cell>
          <cell r="AP565"/>
          <cell r="AQ565" t="e">
            <v>#N/A</v>
          </cell>
          <cell r="AR565"/>
          <cell r="AS565" t="e">
            <v>#N/A</v>
          </cell>
          <cell r="AT565"/>
          <cell r="AU565" t="e">
            <v>#N/A</v>
          </cell>
          <cell r="AV565"/>
          <cell r="AW565" t="e">
            <v>#N/A</v>
          </cell>
          <cell r="AX565"/>
          <cell r="AY565" t="e">
            <v>#N/A</v>
          </cell>
          <cell r="AZ565" t="str">
            <v>明治33年1月0日</v>
          </cell>
          <cell r="BA565">
            <v>0</v>
          </cell>
          <cell r="BB565"/>
          <cell r="BC565" t="e">
            <v>#N/A</v>
          </cell>
          <cell r="BD565"/>
          <cell r="BE565" t="e">
            <v>#N/A</v>
          </cell>
          <cell r="BF565"/>
          <cell r="BG565" t="e">
            <v>#N/A</v>
          </cell>
          <cell r="BH565"/>
          <cell r="BI565" t="e">
            <v>#N/A</v>
          </cell>
          <cell r="BJ565"/>
          <cell r="BK565" t="e">
            <v>#N/A</v>
          </cell>
          <cell r="BL565"/>
          <cell r="BM565" t="e">
            <v>#N/A</v>
          </cell>
          <cell r="BN565"/>
          <cell r="BO565" t="e">
            <v>#N/A</v>
          </cell>
          <cell r="BP565"/>
          <cell r="BQ565" t="e">
            <v>#N/A</v>
          </cell>
          <cell r="BR565"/>
          <cell r="BS565" t="e">
            <v>#N/A</v>
          </cell>
          <cell r="BT565"/>
          <cell r="BU565" t="e">
            <v>#N/A</v>
          </cell>
          <cell r="BV565"/>
          <cell r="BW565" t="e">
            <v>#N/A</v>
          </cell>
          <cell r="BX565"/>
          <cell r="BY565" t="e">
            <v>#N/A</v>
          </cell>
          <cell r="BZ565"/>
          <cell r="CA565" t="e">
            <v>#N/A</v>
          </cell>
          <cell r="CB565"/>
          <cell r="CC565" t="e">
            <v>#N/A</v>
          </cell>
          <cell r="CD565"/>
          <cell r="CE565" t="e">
            <v>#N/A</v>
          </cell>
          <cell r="CF565">
            <v>0</v>
          </cell>
          <cell r="CG565">
            <v>0</v>
          </cell>
          <cell r="CH565" t="e">
            <v>#VALUE!</v>
          </cell>
          <cell r="CI565">
            <v>0</v>
          </cell>
        </row>
        <row r="566">
          <cell r="A566">
            <v>564</v>
          </cell>
          <cell r="B566">
            <v>0</v>
          </cell>
          <cell r="C566" t="str">
            <v>県単事業</v>
          </cell>
          <cell r="D566"/>
          <cell r="E566"/>
          <cell r="F566">
            <v>0</v>
          </cell>
          <cell r="G566"/>
          <cell r="H566"/>
          <cell r="I566" t="str">
            <v>明治33年1月0日まで</v>
          </cell>
          <cell r="J566" t="str">
            <v>有</v>
          </cell>
          <cell r="K566"/>
          <cell r="L566"/>
          <cell r="M566"/>
          <cell r="N566" t="str">
            <v>明治33年1月0日</v>
          </cell>
          <cell r="O566" t="str">
            <v>()</v>
          </cell>
          <cell r="P566">
            <v>0</v>
          </cell>
          <cell r="Q566" t="str">
            <v>契約金額の100分の5以上の契約保証金を納付</v>
          </cell>
          <cell r="R566">
            <v>0</v>
          </cell>
          <cell r="S566">
            <v>0</v>
          </cell>
          <cell r="T566"/>
          <cell r="U566" t="str">
            <v>明治33年1月0日</v>
          </cell>
          <cell r="V566"/>
          <cell r="W566" t="e">
            <v>#N/A</v>
          </cell>
          <cell r="X566"/>
          <cell r="Y566" t="e">
            <v>#N/A</v>
          </cell>
          <cell r="Z566"/>
          <cell r="AA566" t="e">
            <v>#N/A</v>
          </cell>
          <cell r="AB566"/>
          <cell r="AC566" t="e">
            <v>#N/A</v>
          </cell>
          <cell r="AD566"/>
          <cell r="AE566" t="e">
            <v>#N/A</v>
          </cell>
          <cell r="AF566"/>
          <cell r="AG566" t="e">
            <v>#N/A</v>
          </cell>
          <cell r="AH566"/>
          <cell r="AI566" t="e">
            <v>#N/A</v>
          </cell>
          <cell r="AJ566"/>
          <cell r="AK566" t="e">
            <v>#N/A</v>
          </cell>
          <cell r="AL566"/>
          <cell r="AM566" t="e">
            <v>#N/A</v>
          </cell>
          <cell r="AN566"/>
          <cell r="AO566" t="e">
            <v>#N/A</v>
          </cell>
          <cell r="AP566"/>
          <cell r="AQ566" t="e">
            <v>#N/A</v>
          </cell>
          <cell r="AR566"/>
          <cell r="AS566" t="e">
            <v>#N/A</v>
          </cell>
          <cell r="AT566"/>
          <cell r="AU566" t="e">
            <v>#N/A</v>
          </cell>
          <cell r="AV566"/>
          <cell r="AW566" t="e">
            <v>#N/A</v>
          </cell>
          <cell r="AX566"/>
          <cell r="AY566" t="e">
            <v>#N/A</v>
          </cell>
          <cell r="AZ566" t="str">
            <v>明治33年1月0日</v>
          </cell>
          <cell r="BA566">
            <v>0</v>
          </cell>
          <cell r="BB566"/>
          <cell r="BC566" t="e">
            <v>#N/A</v>
          </cell>
          <cell r="BD566"/>
          <cell r="BE566" t="e">
            <v>#N/A</v>
          </cell>
          <cell r="BF566"/>
          <cell r="BG566" t="e">
            <v>#N/A</v>
          </cell>
          <cell r="BH566"/>
          <cell r="BI566" t="e">
            <v>#N/A</v>
          </cell>
          <cell r="BJ566"/>
          <cell r="BK566" t="e">
            <v>#N/A</v>
          </cell>
          <cell r="BL566"/>
          <cell r="BM566" t="e">
            <v>#N/A</v>
          </cell>
          <cell r="BN566"/>
          <cell r="BO566" t="e">
            <v>#N/A</v>
          </cell>
          <cell r="BP566"/>
          <cell r="BQ566" t="e">
            <v>#N/A</v>
          </cell>
          <cell r="BR566"/>
          <cell r="BS566" t="e">
            <v>#N/A</v>
          </cell>
          <cell r="BT566"/>
          <cell r="BU566" t="e">
            <v>#N/A</v>
          </cell>
          <cell r="BV566"/>
          <cell r="BW566" t="e">
            <v>#N/A</v>
          </cell>
          <cell r="BX566"/>
          <cell r="BY566" t="e">
            <v>#N/A</v>
          </cell>
          <cell r="BZ566"/>
          <cell r="CA566" t="e">
            <v>#N/A</v>
          </cell>
          <cell r="CB566"/>
          <cell r="CC566" t="e">
            <v>#N/A</v>
          </cell>
          <cell r="CD566"/>
          <cell r="CE566" t="e">
            <v>#N/A</v>
          </cell>
          <cell r="CF566">
            <v>0</v>
          </cell>
          <cell r="CG566">
            <v>0</v>
          </cell>
          <cell r="CH566" t="e">
            <v>#VALUE!</v>
          </cell>
          <cell r="CI566">
            <v>0</v>
          </cell>
        </row>
        <row r="567">
          <cell r="A567">
            <v>565</v>
          </cell>
          <cell r="B567">
            <v>0</v>
          </cell>
          <cell r="C567" t="str">
            <v>県単事業</v>
          </cell>
          <cell r="D567"/>
          <cell r="E567"/>
          <cell r="F567">
            <v>0</v>
          </cell>
          <cell r="G567"/>
          <cell r="H567"/>
          <cell r="I567" t="str">
            <v>明治33年1月0日まで</v>
          </cell>
          <cell r="J567" t="str">
            <v>有</v>
          </cell>
          <cell r="K567"/>
          <cell r="L567"/>
          <cell r="M567"/>
          <cell r="N567" t="str">
            <v>明治33年1月0日</v>
          </cell>
          <cell r="O567" t="str">
            <v>()</v>
          </cell>
          <cell r="P567">
            <v>0</v>
          </cell>
          <cell r="Q567" t="str">
            <v>契約金額の100分の5以上の契約保証金を納付</v>
          </cell>
          <cell r="R567">
            <v>0</v>
          </cell>
          <cell r="S567">
            <v>0</v>
          </cell>
          <cell r="T567"/>
          <cell r="U567" t="str">
            <v>明治33年1月0日</v>
          </cell>
          <cell r="V567"/>
          <cell r="W567" t="e">
            <v>#N/A</v>
          </cell>
          <cell r="X567"/>
          <cell r="Y567" t="e">
            <v>#N/A</v>
          </cell>
          <cell r="Z567"/>
          <cell r="AA567" t="e">
            <v>#N/A</v>
          </cell>
          <cell r="AB567"/>
          <cell r="AC567" t="e">
            <v>#N/A</v>
          </cell>
          <cell r="AD567"/>
          <cell r="AE567" t="e">
            <v>#N/A</v>
          </cell>
          <cell r="AF567"/>
          <cell r="AG567" t="e">
            <v>#N/A</v>
          </cell>
          <cell r="AH567"/>
          <cell r="AI567" t="e">
            <v>#N/A</v>
          </cell>
          <cell r="AJ567"/>
          <cell r="AK567" t="e">
            <v>#N/A</v>
          </cell>
          <cell r="AL567"/>
          <cell r="AM567" t="e">
            <v>#N/A</v>
          </cell>
          <cell r="AN567"/>
          <cell r="AO567" t="e">
            <v>#N/A</v>
          </cell>
          <cell r="AP567"/>
          <cell r="AQ567" t="e">
            <v>#N/A</v>
          </cell>
          <cell r="AR567"/>
          <cell r="AS567" t="e">
            <v>#N/A</v>
          </cell>
          <cell r="AT567"/>
          <cell r="AU567" t="e">
            <v>#N/A</v>
          </cell>
          <cell r="AV567"/>
          <cell r="AW567" t="e">
            <v>#N/A</v>
          </cell>
          <cell r="AX567"/>
          <cell r="AY567" t="e">
            <v>#N/A</v>
          </cell>
          <cell r="AZ567" t="str">
            <v>明治33年1月0日</v>
          </cell>
          <cell r="BA567">
            <v>0</v>
          </cell>
          <cell r="BB567"/>
          <cell r="BC567" t="e">
            <v>#N/A</v>
          </cell>
          <cell r="BD567"/>
          <cell r="BE567" t="e">
            <v>#N/A</v>
          </cell>
          <cell r="BF567"/>
          <cell r="BG567" t="e">
            <v>#N/A</v>
          </cell>
          <cell r="BH567"/>
          <cell r="BI567" t="e">
            <v>#N/A</v>
          </cell>
          <cell r="BJ567"/>
          <cell r="BK567" t="e">
            <v>#N/A</v>
          </cell>
          <cell r="BL567"/>
          <cell r="BM567" t="e">
            <v>#N/A</v>
          </cell>
          <cell r="BN567"/>
          <cell r="BO567" t="e">
            <v>#N/A</v>
          </cell>
          <cell r="BP567"/>
          <cell r="BQ567" t="e">
            <v>#N/A</v>
          </cell>
          <cell r="BR567"/>
          <cell r="BS567" t="e">
            <v>#N/A</v>
          </cell>
          <cell r="BT567"/>
          <cell r="BU567" t="e">
            <v>#N/A</v>
          </cell>
          <cell r="BV567"/>
          <cell r="BW567" t="e">
            <v>#N/A</v>
          </cell>
          <cell r="BX567"/>
          <cell r="BY567" t="e">
            <v>#N/A</v>
          </cell>
          <cell r="BZ567"/>
          <cell r="CA567" t="e">
            <v>#N/A</v>
          </cell>
          <cell r="CB567"/>
          <cell r="CC567" t="e">
            <v>#N/A</v>
          </cell>
          <cell r="CD567"/>
          <cell r="CE567" t="e">
            <v>#N/A</v>
          </cell>
          <cell r="CF567">
            <v>0</v>
          </cell>
          <cell r="CG567">
            <v>0</v>
          </cell>
          <cell r="CH567" t="e">
            <v>#VALUE!</v>
          </cell>
          <cell r="CI567">
            <v>0</v>
          </cell>
        </row>
        <row r="568">
          <cell r="A568">
            <v>566</v>
          </cell>
          <cell r="B568">
            <v>0</v>
          </cell>
          <cell r="C568" t="str">
            <v>県単事業</v>
          </cell>
          <cell r="D568"/>
          <cell r="E568"/>
          <cell r="F568">
            <v>0</v>
          </cell>
          <cell r="G568"/>
          <cell r="H568"/>
          <cell r="I568" t="str">
            <v>明治33年1月0日まで</v>
          </cell>
          <cell r="J568" t="str">
            <v>有</v>
          </cell>
          <cell r="K568"/>
          <cell r="L568"/>
          <cell r="M568"/>
          <cell r="N568" t="str">
            <v>明治33年1月0日</v>
          </cell>
          <cell r="O568" t="str">
            <v>()</v>
          </cell>
          <cell r="P568">
            <v>0</v>
          </cell>
          <cell r="Q568" t="str">
            <v>契約金額の100分の5以上の契約保証金を納付</v>
          </cell>
          <cell r="R568">
            <v>0</v>
          </cell>
          <cell r="S568">
            <v>0</v>
          </cell>
          <cell r="T568"/>
          <cell r="U568" t="str">
            <v>明治33年1月0日</v>
          </cell>
          <cell r="V568"/>
          <cell r="W568" t="e">
            <v>#N/A</v>
          </cell>
          <cell r="X568"/>
          <cell r="Y568" t="e">
            <v>#N/A</v>
          </cell>
          <cell r="Z568"/>
          <cell r="AA568" t="e">
            <v>#N/A</v>
          </cell>
          <cell r="AB568"/>
          <cell r="AC568" t="e">
            <v>#N/A</v>
          </cell>
          <cell r="AD568"/>
          <cell r="AE568" t="e">
            <v>#N/A</v>
          </cell>
          <cell r="AF568"/>
          <cell r="AG568" t="e">
            <v>#N/A</v>
          </cell>
          <cell r="AH568"/>
          <cell r="AI568" t="e">
            <v>#N/A</v>
          </cell>
          <cell r="AJ568"/>
          <cell r="AK568" t="e">
            <v>#N/A</v>
          </cell>
          <cell r="AL568"/>
          <cell r="AM568" t="e">
            <v>#N/A</v>
          </cell>
          <cell r="AN568"/>
          <cell r="AO568" t="e">
            <v>#N/A</v>
          </cell>
          <cell r="AP568"/>
          <cell r="AQ568" t="e">
            <v>#N/A</v>
          </cell>
          <cell r="AR568"/>
          <cell r="AS568" t="e">
            <v>#N/A</v>
          </cell>
          <cell r="AT568"/>
          <cell r="AU568" t="e">
            <v>#N/A</v>
          </cell>
          <cell r="AV568"/>
          <cell r="AW568" t="e">
            <v>#N/A</v>
          </cell>
          <cell r="AX568"/>
          <cell r="AY568" t="e">
            <v>#N/A</v>
          </cell>
          <cell r="AZ568" t="str">
            <v>明治33年1月0日</v>
          </cell>
          <cell r="BA568">
            <v>0</v>
          </cell>
          <cell r="BB568"/>
          <cell r="BC568" t="e">
            <v>#N/A</v>
          </cell>
          <cell r="BD568"/>
          <cell r="BE568" t="e">
            <v>#N/A</v>
          </cell>
          <cell r="BF568"/>
          <cell r="BG568" t="e">
            <v>#N/A</v>
          </cell>
          <cell r="BH568"/>
          <cell r="BI568" t="e">
            <v>#N/A</v>
          </cell>
          <cell r="BJ568"/>
          <cell r="BK568" t="e">
            <v>#N/A</v>
          </cell>
          <cell r="BL568"/>
          <cell r="BM568" t="e">
            <v>#N/A</v>
          </cell>
          <cell r="BN568"/>
          <cell r="BO568" t="e">
            <v>#N/A</v>
          </cell>
          <cell r="BP568"/>
          <cell r="BQ568" t="e">
            <v>#N/A</v>
          </cell>
          <cell r="BR568"/>
          <cell r="BS568" t="e">
            <v>#N/A</v>
          </cell>
          <cell r="BT568"/>
          <cell r="BU568" t="e">
            <v>#N/A</v>
          </cell>
          <cell r="BV568"/>
          <cell r="BW568" t="e">
            <v>#N/A</v>
          </cell>
          <cell r="BX568"/>
          <cell r="BY568" t="e">
            <v>#N/A</v>
          </cell>
          <cell r="BZ568"/>
          <cell r="CA568" t="e">
            <v>#N/A</v>
          </cell>
          <cell r="CB568"/>
          <cell r="CC568" t="e">
            <v>#N/A</v>
          </cell>
          <cell r="CD568"/>
          <cell r="CE568" t="e">
            <v>#N/A</v>
          </cell>
          <cell r="CF568">
            <v>0</v>
          </cell>
          <cell r="CG568">
            <v>0</v>
          </cell>
          <cell r="CH568" t="e">
            <v>#VALUE!</v>
          </cell>
          <cell r="CI568">
            <v>0</v>
          </cell>
        </row>
        <row r="569">
          <cell r="A569">
            <v>567</v>
          </cell>
          <cell r="B569">
            <v>0</v>
          </cell>
          <cell r="C569" t="str">
            <v>県単事業</v>
          </cell>
          <cell r="D569"/>
          <cell r="E569"/>
          <cell r="F569">
            <v>0</v>
          </cell>
          <cell r="G569"/>
          <cell r="H569"/>
          <cell r="I569" t="str">
            <v>明治33年1月0日まで</v>
          </cell>
          <cell r="J569" t="str">
            <v>有</v>
          </cell>
          <cell r="K569"/>
          <cell r="L569"/>
          <cell r="M569"/>
          <cell r="N569" t="str">
            <v>明治33年1月0日</v>
          </cell>
          <cell r="O569" t="str">
            <v>()</v>
          </cell>
          <cell r="P569">
            <v>0</v>
          </cell>
          <cell r="Q569" t="str">
            <v>契約金額の100分の5以上の契約保証金を納付</v>
          </cell>
          <cell r="R569">
            <v>0</v>
          </cell>
          <cell r="S569">
            <v>0</v>
          </cell>
          <cell r="T569"/>
          <cell r="U569" t="str">
            <v>明治33年1月0日</v>
          </cell>
          <cell r="V569"/>
          <cell r="W569" t="e">
            <v>#N/A</v>
          </cell>
          <cell r="X569"/>
          <cell r="Y569" t="e">
            <v>#N/A</v>
          </cell>
          <cell r="Z569"/>
          <cell r="AA569" t="e">
            <v>#N/A</v>
          </cell>
          <cell r="AB569"/>
          <cell r="AC569" t="e">
            <v>#N/A</v>
          </cell>
          <cell r="AD569"/>
          <cell r="AE569" t="e">
            <v>#N/A</v>
          </cell>
          <cell r="AF569"/>
          <cell r="AG569" t="e">
            <v>#N/A</v>
          </cell>
          <cell r="AH569"/>
          <cell r="AI569" t="e">
            <v>#N/A</v>
          </cell>
          <cell r="AJ569"/>
          <cell r="AK569" t="e">
            <v>#N/A</v>
          </cell>
          <cell r="AL569"/>
          <cell r="AM569" t="e">
            <v>#N/A</v>
          </cell>
          <cell r="AN569"/>
          <cell r="AO569" t="e">
            <v>#N/A</v>
          </cell>
          <cell r="AP569"/>
          <cell r="AQ569" t="e">
            <v>#N/A</v>
          </cell>
          <cell r="AR569"/>
          <cell r="AS569" t="e">
            <v>#N/A</v>
          </cell>
          <cell r="AT569"/>
          <cell r="AU569" t="e">
            <v>#N/A</v>
          </cell>
          <cell r="AV569"/>
          <cell r="AW569" t="e">
            <v>#N/A</v>
          </cell>
          <cell r="AX569"/>
          <cell r="AY569" t="e">
            <v>#N/A</v>
          </cell>
          <cell r="AZ569" t="str">
            <v>明治33年1月0日</v>
          </cell>
          <cell r="BA569">
            <v>0</v>
          </cell>
          <cell r="BB569"/>
          <cell r="BC569" t="e">
            <v>#N/A</v>
          </cell>
          <cell r="BD569"/>
          <cell r="BE569" t="e">
            <v>#N/A</v>
          </cell>
          <cell r="BF569"/>
          <cell r="BG569" t="e">
            <v>#N/A</v>
          </cell>
          <cell r="BH569"/>
          <cell r="BI569" t="e">
            <v>#N/A</v>
          </cell>
          <cell r="BJ569"/>
          <cell r="BK569" t="e">
            <v>#N/A</v>
          </cell>
          <cell r="BL569"/>
          <cell r="BM569" t="e">
            <v>#N/A</v>
          </cell>
          <cell r="BN569"/>
          <cell r="BO569" t="e">
            <v>#N/A</v>
          </cell>
          <cell r="BP569"/>
          <cell r="BQ569" t="e">
            <v>#N/A</v>
          </cell>
          <cell r="BR569"/>
          <cell r="BS569" t="e">
            <v>#N/A</v>
          </cell>
          <cell r="BT569"/>
          <cell r="BU569" t="e">
            <v>#N/A</v>
          </cell>
          <cell r="BV569"/>
          <cell r="BW569" t="e">
            <v>#N/A</v>
          </cell>
          <cell r="BX569"/>
          <cell r="BY569" t="e">
            <v>#N/A</v>
          </cell>
          <cell r="BZ569"/>
          <cell r="CA569" t="e">
            <v>#N/A</v>
          </cell>
          <cell r="CB569"/>
          <cell r="CC569" t="e">
            <v>#N/A</v>
          </cell>
          <cell r="CD569"/>
          <cell r="CE569" t="e">
            <v>#N/A</v>
          </cell>
          <cell r="CF569">
            <v>0</v>
          </cell>
          <cell r="CG569">
            <v>0</v>
          </cell>
          <cell r="CH569" t="e">
            <v>#VALUE!</v>
          </cell>
          <cell r="CI569">
            <v>0</v>
          </cell>
        </row>
        <row r="570">
          <cell r="A570">
            <v>568</v>
          </cell>
          <cell r="B570">
            <v>0</v>
          </cell>
          <cell r="C570" t="str">
            <v>県単事業</v>
          </cell>
          <cell r="D570"/>
          <cell r="E570"/>
          <cell r="F570">
            <v>0</v>
          </cell>
          <cell r="G570"/>
          <cell r="H570"/>
          <cell r="I570" t="str">
            <v>明治33年1月0日まで</v>
          </cell>
          <cell r="J570" t="str">
            <v>有</v>
          </cell>
          <cell r="K570"/>
          <cell r="L570"/>
          <cell r="M570"/>
          <cell r="N570" t="str">
            <v>明治33年1月0日</v>
          </cell>
          <cell r="O570" t="str">
            <v>()</v>
          </cell>
          <cell r="P570">
            <v>0</v>
          </cell>
          <cell r="Q570" t="str">
            <v>契約金額の100分の5以上の契約保証金を納付</v>
          </cell>
          <cell r="R570">
            <v>0</v>
          </cell>
          <cell r="S570">
            <v>0</v>
          </cell>
          <cell r="T570"/>
          <cell r="U570" t="str">
            <v>明治33年1月0日</v>
          </cell>
          <cell r="V570"/>
          <cell r="W570" t="e">
            <v>#N/A</v>
          </cell>
          <cell r="X570"/>
          <cell r="Y570" t="e">
            <v>#N/A</v>
          </cell>
          <cell r="Z570"/>
          <cell r="AA570" t="e">
            <v>#N/A</v>
          </cell>
          <cell r="AB570"/>
          <cell r="AC570" t="e">
            <v>#N/A</v>
          </cell>
          <cell r="AD570"/>
          <cell r="AE570" t="e">
            <v>#N/A</v>
          </cell>
          <cell r="AF570"/>
          <cell r="AG570" t="e">
            <v>#N/A</v>
          </cell>
          <cell r="AH570"/>
          <cell r="AI570" t="e">
            <v>#N/A</v>
          </cell>
          <cell r="AJ570"/>
          <cell r="AK570" t="e">
            <v>#N/A</v>
          </cell>
          <cell r="AL570"/>
          <cell r="AM570" t="e">
            <v>#N/A</v>
          </cell>
          <cell r="AN570"/>
          <cell r="AO570" t="e">
            <v>#N/A</v>
          </cell>
          <cell r="AP570"/>
          <cell r="AQ570" t="e">
            <v>#N/A</v>
          </cell>
          <cell r="AR570"/>
          <cell r="AS570" t="e">
            <v>#N/A</v>
          </cell>
          <cell r="AT570"/>
          <cell r="AU570" t="e">
            <v>#N/A</v>
          </cell>
          <cell r="AV570"/>
          <cell r="AW570" t="e">
            <v>#N/A</v>
          </cell>
          <cell r="AX570"/>
          <cell r="AY570" t="e">
            <v>#N/A</v>
          </cell>
          <cell r="AZ570" t="str">
            <v>明治33年1月0日</v>
          </cell>
          <cell r="BA570">
            <v>0</v>
          </cell>
          <cell r="BB570"/>
          <cell r="BC570" t="e">
            <v>#N/A</v>
          </cell>
          <cell r="BD570"/>
          <cell r="BE570" t="e">
            <v>#N/A</v>
          </cell>
          <cell r="BF570"/>
          <cell r="BG570" t="e">
            <v>#N/A</v>
          </cell>
          <cell r="BH570"/>
          <cell r="BI570" t="e">
            <v>#N/A</v>
          </cell>
          <cell r="BJ570"/>
          <cell r="BK570" t="e">
            <v>#N/A</v>
          </cell>
          <cell r="BL570"/>
          <cell r="BM570" t="e">
            <v>#N/A</v>
          </cell>
          <cell r="BN570"/>
          <cell r="BO570" t="e">
            <v>#N/A</v>
          </cell>
          <cell r="BP570"/>
          <cell r="BQ570" t="e">
            <v>#N/A</v>
          </cell>
          <cell r="BR570"/>
          <cell r="BS570" t="e">
            <v>#N/A</v>
          </cell>
          <cell r="BT570"/>
          <cell r="BU570" t="e">
            <v>#N/A</v>
          </cell>
          <cell r="BV570"/>
          <cell r="BW570" t="e">
            <v>#N/A</v>
          </cell>
          <cell r="BX570"/>
          <cell r="BY570" t="e">
            <v>#N/A</v>
          </cell>
          <cell r="BZ570"/>
          <cell r="CA570" t="e">
            <v>#N/A</v>
          </cell>
          <cell r="CB570"/>
          <cell r="CC570" t="e">
            <v>#N/A</v>
          </cell>
          <cell r="CD570"/>
          <cell r="CE570" t="e">
            <v>#N/A</v>
          </cell>
          <cell r="CF570">
            <v>0</v>
          </cell>
          <cell r="CG570">
            <v>0</v>
          </cell>
          <cell r="CH570" t="e">
            <v>#VALUE!</v>
          </cell>
          <cell r="CI570">
            <v>0</v>
          </cell>
        </row>
        <row r="571">
          <cell r="A571">
            <v>569</v>
          </cell>
          <cell r="B571">
            <v>0</v>
          </cell>
          <cell r="C571" t="str">
            <v>県単事業</v>
          </cell>
          <cell r="D571"/>
          <cell r="E571"/>
          <cell r="F571">
            <v>0</v>
          </cell>
          <cell r="G571"/>
          <cell r="H571"/>
          <cell r="I571" t="str">
            <v>明治33年1月0日まで</v>
          </cell>
          <cell r="J571" t="str">
            <v>有</v>
          </cell>
          <cell r="K571"/>
          <cell r="L571"/>
          <cell r="M571"/>
          <cell r="N571" t="str">
            <v>明治33年1月0日</v>
          </cell>
          <cell r="O571" t="str">
            <v>()</v>
          </cell>
          <cell r="P571">
            <v>0</v>
          </cell>
          <cell r="Q571" t="str">
            <v>契約金額の100分の5以上の契約保証金を納付</v>
          </cell>
          <cell r="R571">
            <v>0</v>
          </cell>
          <cell r="S571">
            <v>0</v>
          </cell>
          <cell r="T571"/>
          <cell r="U571" t="str">
            <v>明治33年1月0日</v>
          </cell>
          <cell r="V571"/>
          <cell r="W571" t="e">
            <v>#N/A</v>
          </cell>
          <cell r="X571"/>
          <cell r="Y571" t="e">
            <v>#N/A</v>
          </cell>
          <cell r="Z571"/>
          <cell r="AA571" t="e">
            <v>#N/A</v>
          </cell>
          <cell r="AB571"/>
          <cell r="AC571" t="e">
            <v>#N/A</v>
          </cell>
          <cell r="AD571"/>
          <cell r="AE571" t="e">
            <v>#N/A</v>
          </cell>
          <cell r="AF571"/>
          <cell r="AG571" t="e">
            <v>#N/A</v>
          </cell>
          <cell r="AH571"/>
          <cell r="AI571" t="e">
            <v>#N/A</v>
          </cell>
          <cell r="AJ571"/>
          <cell r="AK571" t="e">
            <v>#N/A</v>
          </cell>
          <cell r="AL571"/>
          <cell r="AM571" t="e">
            <v>#N/A</v>
          </cell>
          <cell r="AN571"/>
          <cell r="AO571" t="e">
            <v>#N/A</v>
          </cell>
          <cell r="AP571"/>
          <cell r="AQ571" t="e">
            <v>#N/A</v>
          </cell>
          <cell r="AR571"/>
          <cell r="AS571" t="e">
            <v>#N/A</v>
          </cell>
          <cell r="AT571"/>
          <cell r="AU571" t="e">
            <v>#N/A</v>
          </cell>
          <cell r="AV571"/>
          <cell r="AW571" t="e">
            <v>#N/A</v>
          </cell>
          <cell r="AX571"/>
          <cell r="AY571" t="e">
            <v>#N/A</v>
          </cell>
          <cell r="AZ571" t="str">
            <v>明治33年1月0日</v>
          </cell>
          <cell r="BA571">
            <v>0</v>
          </cell>
          <cell r="BB571"/>
          <cell r="BC571" t="e">
            <v>#N/A</v>
          </cell>
          <cell r="BD571"/>
          <cell r="BE571" t="e">
            <v>#N/A</v>
          </cell>
          <cell r="BF571"/>
          <cell r="BG571" t="e">
            <v>#N/A</v>
          </cell>
          <cell r="BH571"/>
          <cell r="BI571" t="e">
            <v>#N/A</v>
          </cell>
          <cell r="BJ571"/>
          <cell r="BK571" t="e">
            <v>#N/A</v>
          </cell>
          <cell r="BL571"/>
          <cell r="BM571" t="e">
            <v>#N/A</v>
          </cell>
          <cell r="BN571"/>
          <cell r="BO571" t="e">
            <v>#N/A</v>
          </cell>
          <cell r="BP571"/>
          <cell r="BQ571" t="e">
            <v>#N/A</v>
          </cell>
          <cell r="BR571"/>
          <cell r="BS571" t="e">
            <v>#N/A</v>
          </cell>
          <cell r="BT571"/>
          <cell r="BU571" t="e">
            <v>#N/A</v>
          </cell>
          <cell r="BV571"/>
          <cell r="BW571" t="e">
            <v>#N/A</v>
          </cell>
          <cell r="BX571"/>
          <cell r="BY571" t="e">
            <v>#N/A</v>
          </cell>
          <cell r="BZ571"/>
          <cell r="CA571" t="e">
            <v>#N/A</v>
          </cell>
          <cell r="CB571"/>
          <cell r="CC571" t="e">
            <v>#N/A</v>
          </cell>
          <cell r="CD571"/>
          <cell r="CE571" t="e">
            <v>#N/A</v>
          </cell>
          <cell r="CF571">
            <v>0</v>
          </cell>
          <cell r="CG571">
            <v>0</v>
          </cell>
          <cell r="CH571" t="e">
            <v>#VALUE!</v>
          </cell>
          <cell r="CI571">
            <v>0</v>
          </cell>
        </row>
        <row r="572">
          <cell r="A572">
            <v>570</v>
          </cell>
          <cell r="B572">
            <v>0</v>
          </cell>
          <cell r="C572" t="str">
            <v>県単事業</v>
          </cell>
          <cell r="D572"/>
          <cell r="E572"/>
          <cell r="F572">
            <v>0</v>
          </cell>
          <cell r="G572"/>
          <cell r="H572"/>
          <cell r="I572" t="str">
            <v>明治33年1月0日まで</v>
          </cell>
          <cell r="J572" t="str">
            <v>有</v>
          </cell>
          <cell r="K572"/>
          <cell r="L572"/>
          <cell r="M572"/>
          <cell r="N572" t="str">
            <v>明治33年1月0日</v>
          </cell>
          <cell r="O572" t="str">
            <v>()</v>
          </cell>
          <cell r="P572">
            <v>0</v>
          </cell>
          <cell r="Q572" t="str">
            <v>契約金額の100分の5以上の契約保証金を納付</v>
          </cell>
          <cell r="R572">
            <v>0</v>
          </cell>
          <cell r="S572">
            <v>0</v>
          </cell>
          <cell r="T572"/>
          <cell r="U572" t="str">
            <v>明治33年1月0日</v>
          </cell>
          <cell r="V572"/>
          <cell r="W572" t="e">
            <v>#N/A</v>
          </cell>
          <cell r="X572"/>
          <cell r="Y572" t="e">
            <v>#N/A</v>
          </cell>
          <cell r="Z572"/>
          <cell r="AA572" t="e">
            <v>#N/A</v>
          </cell>
          <cell r="AB572"/>
          <cell r="AC572" t="e">
            <v>#N/A</v>
          </cell>
          <cell r="AD572"/>
          <cell r="AE572" t="e">
            <v>#N/A</v>
          </cell>
          <cell r="AF572"/>
          <cell r="AG572" t="e">
            <v>#N/A</v>
          </cell>
          <cell r="AH572"/>
          <cell r="AI572" t="e">
            <v>#N/A</v>
          </cell>
          <cell r="AJ572"/>
          <cell r="AK572" t="e">
            <v>#N/A</v>
          </cell>
          <cell r="AL572"/>
          <cell r="AM572" t="e">
            <v>#N/A</v>
          </cell>
          <cell r="AN572"/>
          <cell r="AO572" t="e">
            <v>#N/A</v>
          </cell>
          <cell r="AP572"/>
          <cell r="AQ572" t="e">
            <v>#N/A</v>
          </cell>
          <cell r="AR572"/>
          <cell r="AS572" t="e">
            <v>#N/A</v>
          </cell>
          <cell r="AT572"/>
          <cell r="AU572" t="e">
            <v>#N/A</v>
          </cell>
          <cell r="AV572"/>
          <cell r="AW572" t="e">
            <v>#N/A</v>
          </cell>
          <cell r="AX572"/>
          <cell r="AY572" t="e">
            <v>#N/A</v>
          </cell>
          <cell r="AZ572" t="str">
            <v>明治33年1月0日</v>
          </cell>
          <cell r="BA572">
            <v>0</v>
          </cell>
          <cell r="BB572"/>
          <cell r="BC572" t="e">
            <v>#N/A</v>
          </cell>
          <cell r="BD572"/>
          <cell r="BE572" t="e">
            <v>#N/A</v>
          </cell>
          <cell r="BF572"/>
          <cell r="BG572" t="e">
            <v>#N/A</v>
          </cell>
          <cell r="BH572"/>
          <cell r="BI572" t="e">
            <v>#N/A</v>
          </cell>
          <cell r="BJ572"/>
          <cell r="BK572" t="e">
            <v>#N/A</v>
          </cell>
          <cell r="BL572"/>
          <cell r="BM572" t="e">
            <v>#N/A</v>
          </cell>
          <cell r="BN572"/>
          <cell r="BO572" t="e">
            <v>#N/A</v>
          </cell>
          <cell r="BP572"/>
          <cell r="BQ572" t="e">
            <v>#N/A</v>
          </cell>
          <cell r="BR572"/>
          <cell r="BS572" t="e">
            <v>#N/A</v>
          </cell>
          <cell r="BT572"/>
          <cell r="BU572" t="e">
            <v>#N/A</v>
          </cell>
          <cell r="BV572"/>
          <cell r="BW572" t="e">
            <v>#N/A</v>
          </cell>
          <cell r="BX572"/>
          <cell r="BY572" t="e">
            <v>#N/A</v>
          </cell>
          <cell r="BZ572"/>
          <cell r="CA572" t="e">
            <v>#N/A</v>
          </cell>
          <cell r="CB572"/>
          <cell r="CC572" t="e">
            <v>#N/A</v>
          </cell>
          <cell r="CD572"/>
          <cell r="CE572" t="e">
            <v>#N/A</v>
          </cell>
          <cell r="CF572">
            <v>0</v>
          </cell>
          <cell r="CG572">
            <v>0</v>
          </cell>
          <cell r="CH572" t="e">
            <v>#VALUE!</v>
          </cell>
          <cell r="CI572">
            <v>0</v>
          </cell>
        </row>
        <row r="573">
          <cell r="A573">
            <v>571</v>
          </cell>
          <cell r="B573">
            <v>0</v>
          </cell>
          <cell r="C573" t="str">
            <v>県単事業</v>
          </cell>
          <cell r="D573"/>
          <cell r="E573"/>
          <cell r="F573">
            <v>0</v>
          </cell>
          <cell r="G573"/>
          <cell r="H573"/>
          <cell r="I573" t="str">
            <v>明治33年1月0日まで</v>
          </cell>
          <cell r="J573" t="str">
            <v>有</v>
          </cell>
          <cell r="K573"/>
          <cell r="L573"/>
          <cell r="M573"/>
          <cell r="N573" t="str">
            <v>明治33年1月0日</v>
          </cell>
          <cell r="O573" t="str">
            <v>()</v>
          </cell>
          <cell r="P573">
            <v>0</v>
          </cell>
          <cell r="Q573" t="str">
            <v>契約金額の100分の5以上の契約保証金を納付</v>
          </cell>
          <cell r="R573">
            <v>0</v>
          </cell>
          <cell r="S573">
            <v>0</v>
          </cell>
          <cell r="T573"/>
          <cell r="U573" t="str">
            <v>明治33年1月0日</v>
          </cell>
          <cell r="V573"/>
          <cell r="W573" t="e">
            <v>#N/A</v>
          </cell>
          <cell r="X573"/>
          <cell r="Y573" t="e">
            <v>#N/A</v>
          </cell>
          <cell r="Z573"/>
          <cell r="AA573" t="e">
            <v>#N/A</v>
          </cell>
          <cell r="AB573"/>
          <cell r="AC573" t="e">
            <v>#N/A</v>
          </cell>
          <cell r="AD573"/>
          <cell r="AE573" t="e">
            <v>#N/A</v>
          </cell>
          <cell r="AF573"/>
          <cell r="AG573" t="e">
            <v>#N/A</v>
          </cell>
          <cell r="AH573"/>
          <cell r="AI573" t="e">
            <v>#N/A</v>
          </cell>
          <cell r="AJ573"/>
          <cell r="AK573" t="e">
            <v>#N/A</v>
          </cell>
          <cell r="AL573"/>
          <cell r="AM573" t="e">
            <v>#N/A</v>
          </cell>
          <cell r="AN573"/>
          <cell r="AO573" t="e">
            <v>#N/A</v>
          </cell>
          <cell r="AP573"/>
          <cell r="AQ573" t="e">
            <v>#N/A</v>
          </cell>
          <cell r="AR573"/>
          <cell r="AS573" t="e">
            <v>#N/A</v>
          </cell>
          <cell r="AT573"/>
          <cell r="AU573" t="e">
            <v>#N/A</v>
          </cell>
          <cell r="AV573"/>
          <cell r="AW573" t="e">
            <v>#N/A</v>
          </cell>
          <cell r="AX573"/>
          <cell r="AY573" t="e">
            <v>#N/A</v>
          </cell>
          <cell r="AZ573" t="str">
            <v>明治33年1月0日</v>
          </cell>
          <cell r="BA573">
            <v>0</v>
          </cell>
          <cell r="BB573"/>
          <cell r="BC573" t="e">
            <v>#N/A</v>
          </cell>
          <cell r="BD573"/>
          <cell r="BE573" t="e">
            <v>#N/A</v>
          </cell>
          <cell r="BF573"/>
          <cell r="BG573" t="e">
            <v>#N/A</v>
          </cell>
          <cell r="BH573"/>
          <cell r="BI573" t="e">
            <v>#N/A</v>
          </cell>
          <cell r="BJ573"/>
          <cell r="BK573" t="e">
            <v>#N/A</v>
          </cell>
          <cell r="BL573"/>
          <cell r="BM573" t="e">
            <v>#N/A</v>
          </cell>
          <cell r="BN573"/>
          <cell r="BO573" t="e">
            <v>#N/A</v>
          </cell>
          <cell r="BP573"/>
          <cell r="BQ573" t="e">
            <v>#N/A</v>
          </cell>
          <cell r="BR573"/>
          <cell r="BS573" t="e">
            <v>#N/A</v>
          </cell>
          <cell r="BT573"/>
          <cell r="BU573" t="e">
            <v>#N/A</v>
          </cell>
          <cell r="BV573"/>
          <cell r="BW573" t="e">
            <v>#N/A</v>
          </cell>
          <cell r="BX573"/>
          <cell r="BY573" t="e">
            <v>#N/A</v>
          </cell>
          <cell r="BZ573"/>
          <cell r="CA573" t="e">
            <v>#N/A</v>
          </cell>
          <cell r="CB573"/>
          <cell r="CC573" t="e">
            <v>#N/A</v>
          </cell>
          <cell r="CD573"/>
          <cell r="CE573" t="e">
            <v>#N/A</v>
          </cell>
          <cell r="CF573">
            <v>0</v>
          </cell>
          <cell r="CG573">
            <v>0</v>
          </cell>
          <cell r="CH573" t="e">
            <v>#VALUE!</v>
          </cell>
          <cell r="CI573">
            <v>0</v>
          </cell>
        </row>
        <row r="574">
          <cell r="A574">
            <v>572</v>
          </cell>
          <cell r="B574">
            <v>0</v>
          </cell>
          <cell r="C574" t="str">
            <v>県単事業</v>
          </cell>
          <cell r="D574"/>
          <cell r="E574"/>
          <cell r="F574">
            <v>0</v>
          </cell>
          <cell r="G574"/>
          <cell r="H574"/>
          <cell r="I574" t="str">
            <v>明治33年1月0日まで</v>
          </cell>
          <cell r="J574" t="str">
            <v>有</v>
          </cell>
          <cell r="K574"/>
          <cell r="L574"/>
          <cell r="M574"/>
          <cell r="N574" t="str">
            <v>明治33年1月0日</v>
          </cell>
          <cell r="O574" t="str">
            <v>()</v>
          </cell>
          <cell r="P574">
            <v>0</v>
          </cell>
          <cell r="Q574" t="str">
            <v>契約金額の100分の5以上の契約保証金を納付</v>
          </cell>
          <cell r="R574">
            <v>0</v>
          </cell>
          <cell r="S574">
            <v>0</v>
          </cell>
          <cell r="T574"/>
          <cell r="U574" t="str">
            <v>明治33年1月0日</v>
          </cell>
          <cell r="V574"/>
          <cell r="W574" t="e">
            <v>#N/A</v>
          </cell>
          <cell r="X574"/>
          <cell r="Y574" t="e">
            <v>#N/A</v>
          </cell>
          <cell r="Z574"/>
          <cell r="AA574" t="e">
            <v>#N/A</v>
          </cell>
          <cell r="AB574"/>
          <cell r="AC574" t="e">
            <v>#N/A</v>
          </cell>
          <cell r="AD574"/>
          <cell r="AE574" t="e">
            <v>#N/A</v>
          </cell>
          <cell r="AF574"/>
          <cell r="AG574" t="e">
            <v>#N/A</v>
          </cell>
          <cell r="AH574"/>
          <cell r="AI574" t="e">
            <v>#N/A</v>
          </cell>
          <cell r="AJ574"/>
          <cell r="AK574" t="e">
            <v>#N/A</v>
          </cell>
          <cell r="AL574"/>
          <cell r="AM574" t="e">
            <v>#N/A</v>
          </cell>
          <cell r="AN574"/>
          <cell r="AO574" t="e">
            <v>#N/A</v>
          </cell>
          <cell r="AP574"/>
          <cell r="AQ574" t="e">
            <v>#N/A</v>
          </cell>
          <cell r="AR574"/>
          <cell r="AS574" t="e">
            <v>#N/A</v>
          </cell>
          <cell r="AT574"/>
          <cell r="AU574" t="e">
            <v>#N/A</v>
          </cell>
          <cell r="AV574"/>
          <cell r="AW574" t="e">
            <v>#N/A</v>
          </cell>
          <cell r="AX574"/>
          <cell r="AY574" t="e">
            <v>#N/A</v>
          </cell>
          <cell r="AZ574" t="str">
            <v>明治33年1月0日</v>
          </cell>
          <cell r="BA574">
            <v>0</v>
          </cell>
          <cell r="BB574"/>
          <cell r="BC574" t="e">
            <v>#N/A</v>
          </cell>
          <cell r="BD574"/>
          <cell r="BE574" t="e">
            <v>#N/A</v>
          </cell>
          <cell r="BF574"/>
          <cell r="BG574" t="e">
            <v>#N/A</v>
          </cell>
          <cell r="BH574"/>
          <cell r="BI574" t="e">
            <v>#N/A</v>
          </cell>
          <cell r="BJ574"/>
          <cell r="BK574" t="e">
            <v>#N/A</v>
          </cell>
          <cell r="BL574"/>
          <cell r="BM574" t="e">
            <v>#N/A</v>
          </cell>
          <cell r="BN574"/>
          <cell r="BO574" t="e">
            <v>#N/A</v>
          </cell>
          <cell r="BP574"/>
          <cell r="BQ574" t="e">
            <v>#N/A</v>
          </cell>
          <cell r="BR574"/>
          <cell r="BS574" t="e">
            <v>#N/A</v>
          </cell>
          <cell r="BT574"/>
          <cell r="BU574" t="e">
            <v>#N/A</v>
          </cell>
          <cell r="BV574"/>
          <cell r="BW574" t="e">
            <v>#N/A</v>
          </cell>
          <cell r="BX574"/>
          <cell r="BY574" t="e">
            <v>#N/A</v>
          </cell>
          <cell r="BZ574"/>
          <cell r="CA574" t="e">
            <v>#N/A</v>
          </cell>
          <cell r="CB574"/>
          <cell r="CC574" t="e">
            <v>#N/A</v>
          </cell>
          <cell r="CD574"/>
          <cell r="CE574" t="e">
            <v>#N/A</v>
          </cell>
          <cell r="CF574">
            <v>0</v>
          </cell>
          <cell r="CG574">
            <v>0</v>
          </cell>
          <cell r="CH574" t="e">
            <v>#VALUE!</v>
          </cell>
          <cell r="CI574">
            <v>0</v>
          </cell>
        </row>
        <row r="575">
          <cell r="A575">
            <v>573</v>
          </cell>
          <cell r="B575">
            <v>0</v>
          </cell>
          <cell r="C575" t="str">
            <v>県単事業</v>
          </cell>
          <cell r="D575"/>
          <cell r="E575"/>
          <cell r="F575">
            <v>0</v>
          </cell>
          <cell r="G575"/>
          <cell r="H575"/>
          <cell r="I575" t="str">
            <v>明治33年1月0日まで</v>
          </cell>
          <cell r="J575" t="str">
            <v>有</v>
          </cell>
          <cell r="K575"/>
          <cell r="L575"/>
          <cell r="M575"/>
          <cell r="N575" t="str">
            <v>明治33年1月0日</v>
          </cell>
          <cell r="O575" t="str">
            <v>()</v>
          </cell>
          <cell r="P575">
            <v>0</v>
          </cell>
          <cell r="Q575" t="str">
            <v>契約金額の100分の5以上の契約保証金を納付</v>
          </cell>
          <cell r="R575">
            <v>0</v>
          </cell>
          <cell r="S575">
            <v>0</v>
          </cell>
          <cell r="T575"/>
          <cell r="U575" t="str">
            <v>明治33年1月0日</v>
          </cell>
          <cell r="V575"/>
          <cell r="W575" t="e">
            <v>#N/A</v>
          </cell>
          <cell r="X575"/>
          <cell r="Y575" t="e">
            <v>#N/A</v>
          </cell>
          <cell r="Z575"/>
          <cell r="AA575" t="e">
            <v>#N/A</v>
          </cell>
          <cell r="AB575"/>
          <cell r="AC575" t="e">
            <v>#N/A</v>
          </cell>
          <cell r="AD575"/>
          <cell r="AE575" t="e">
            <v>#N/A</v>
          </cell>
          <cell r="AF575"/>
          <cell r="AG575" t="e">
            <v>#N/A</v>
          </cell>
          <cell r="AH575"/>
          <cell r="AI575" t="e">
            <v>#N/A</v>
          </cell>
          <cell r="AJ575"/>
          <cell r="AK575" t="e">
            <v>#N/A</v>
          </cell>
          <cell r="AL575"/>
          <cell r="AM575" t="e">
            <v>#N/A</v>
          </cell>
          <cell r="AN575"/>
          <cell r="AO575" t="e">
            <v>#N/A</v>
          </cell>
          <cell r="AP575"/>
          <cell r="AQ575" t="e">
            <v>#N/A</v>
          </cell>
          <cell r="AR575"/>
          <cell r="AS575" t="e">
            <v>#N/A</v>
          </cell>
          <cell r="AT575"/>
          <cell r="AU575" t="e">
            <v>#N/A</v>
          </cell>
          <cell r="AV575"/>
          <cell r="AW575" t="e">
            <v>#N/A</v>
          </cell>
          <cell r="AX575"/>
          <cell r="AY575" t="e">
            <v>#N/A</v>
          </cell>
          <cell r="AZ575" t="str">
            <v>明治33年1月0日</v>
          </cell>
          <cell r="BA575">
            <v>0</v>
          </cell>
          <cell r="BB575"/>
          <cell r="BC575" t="e">
            <v>#N/A</v>
          </cell>
          <cell r="BD575"/>
          <cell r="BE575" t="e">
            <v>#N/A</v>
          </cell>
          <cell r="BF575"/>
          <cell r="BG575" t="e">
            <v>#N/A</v>
          </cell>
          <cell r="BH575"/>
          <cell r="BI575" t="e">
            <v>#N/A</v>
          </cell>
          <cell r="BJ575"/>
          <cell r="BK575" t="e">
            <v>#N/A</v>
          </cell>
          <cell r="BL575"/>
          <cell r="BM575" t="e">
            <v>#N/A</v>
          </cell>
          <cell r="BN575"/>
          <cell r="BO575" t="e">
            <v>#N/A</v>
          </cell>
          <cell r="BP575"/>
          <cell r="BQ575" t="e">
            <v>#N/A</v>
          </cell>
          <cell r="BR575"/>
          <cell r="BS575" t="e">
            <v>#N/A</v>
          </cell>
          <cell r="BT575"/>
          <cell r="BU575" t="e">
            <v>#N/A</v>
          </cell>
          <cell r="BV575"/>
          <cell r="BW575" t="e">
            <v>#N/A</v>
          </cell>
          <cell r="BX575"/>
          <cell r="BY575" t="e">
            <v>#N/A</v>
          </cell>
          <cell r="BZ575"/>
          <cell r="CA575" t="e">
            <v>#N/A</v>
          </cell>
          <cell r="CB575"/>
          <cell r="CC575" t="e">
            <v>#N/A</v>
          </cell>
          <cell r="CD575"/>
          <cell r="CE575" t="e">
            <v>#N/A</v>
          </cell>
          <cell r="CF575">
            <v>0</v>
          </cell>
          <cell r="CG575">
            <v>0</v>
          </cell>
          <cell r="CH575" t="e">
            <v>#VALUE!</v>
          </cell>
          <cell r="CI575">
            <v>0</v>
          </cell>
        </row>
        <row r="576">
          <cell r="A576">
            <v>574</v>
          </cell>
          <cell r="B576">
            <v>0</v>
          </cell>
          <cell r="C576" t="str">
            <v>県単事業</v>
          </cell>
          <cell r="D576"/>
          <cell r="E576"/>
          <cell r="F576">
            <v>0</v>
          </cell>
          <cell r="G576"/>
          <cell r="H576"/>
          <cell r="I576" t="str">
            <v>明治33年1月0日まで</v>
          </cell>
          <cell r="J576" t="str">
            <v>有</v>
          </cell>
          <cell r="K576"/>
          <cell r="L576"/>
          <cell r="M576"/>
          <cell r="N576" t="str">
            <v>明治33年1月0日</v>
          </cell>
          <cell r="O576" t="str">
            <v>()</v>
          </cell>
          <cell r="P576">
            <v>0</v>
          </cell>
          <cell r="Q576" t="str">
            <v>契約金額の100分の5以上の契約保証金を納付</v>
          </cell>
          <cell r="R576">
            <v>0</v>
          </cell>
          <cell r="S576">
            <v>0</v>
          </cell>
          <cell r="T576"/>
          <cell r="U576" t="str">
            <v>明治33年1月0日</v>
          </cell>
          <cell r="V576"/>
          <cell r="W576" t="e">
            <v>#N/A</v>
          </cell>
          <cell r="X576"/>
          <cell r="Y576" t="e">
            <v>#N/A</v>
          </cell>
          <cell r="Z576"/>
          <cell r="AA576" t="e">
            <v>#N/A</v>
          </cell>
          <cell r="AB576"/>
          <cell r="AC576" t="e">
            <v>#N/A</v>
          </cell>
          <cell r="AD576"/>
          <cell r="AE576" t="e">
            <v>#N/A</v>
          </cell>
          <cell r="AF576"/>
          <cell r="AG576" t="e">
            <v>#N/A</v>
          </cell>
          <cell r="AH576"/>
          <cell r="AI576" t="e">
            <v>#N/A</v>
          </cell>
          <cell r="AJ576"/>
          <cell r="AK576" t="e">
            <v>#N/A</v>
          </cell>
          <cell r="AL576"/>
          <cell r="AM576" t="e">
            <v>#N/A</v>
          </cell>
          <cell r="AN576"/>
          <cell r="AO576" t="e">
            <v>#N/A</v>
          </cell>
          <cell r="AP576"/>
          <cell r="AQ576" t="e">
            <v>#N/A</v>
          </cell>
          <cell r="AR576"/>
          <cell r="AS576" t="e">
            <v>#N/A</v>
          </cell>
          <cell r="AT576"/>
          <cell r="AU576" t="e">
            <v>#N/A</v>
          </cell>
          <cell r="AV576"/>
          <cell r="AW576" t="e">
            <v>#N/A</v>
          </cell>
          <cell r="AX576"/>
          <cell r="AY576" t="e">
            <v>#N/A</v>
          </cell>
          <cell r="AZ576" t="str">
            <v>明治33年1月0日</v>
          </cell>
          <cell r="BA576">
            <v>0</v>
          </cell>
          <cell r="BB576"/>
          <cell r="BC576" t="e">
            <v>#N/A</v>
          </cell>
          <cell r="BD576"/>
          <cell r="BE576" t="e">
            <v>#N/A</v>
          </cell>
          <cell r="BF576"/>
          <cell r="BG576" t="e">
            <v>#N/A</v>
          </cell>
          <cell r="BH576"/>
          <cell r="BI576" t="e">
            <v>#N/A</v>
          </cell>
          <cell r="BJ576"/>
          <cell r="BK576" t="e">
            <v>#N/A</v>
          </cell>
          <cell r="BL576"/>
          <cell r="BM576" t="e">
            <v>#N/A</v>
          </cell>
          <cell r="BN576"/>
          <cell r="BO576" t="e">
            <v>#N/A</v>
          </cell>
          <cell r="BP576"/>
          <cell r="BQ576" t="e">
            <v>#N/A</v>
          </cell>
          <cell r="BR576"/>
          <cell r="BS576" t="e">
            <v>#N/A</v>
          </cell>
          <cell r="BT576"/>
          <cell r="BU576" t="e">
            <v>#N/A</v>
          </cell>
          <cell r="BV576"/>
          <cell r="BW576" t="e">
            <v>#N/A</v>
          </cell>
          <cell r="BX576"/>
          <cell r="BY576" t="e">
            <v>#N/A</v>
          </cell>
          <cell r="BZ576"/>
          <cell r="CA576" t="e">
            <v>#N/A</v>
          </cell>
          <cell r="CB576"/>
          <cell r="CC576" t="e">
            <v>#N/A</v>
          </cell>
          <cell r="CD576"/>
          <cell r="CE576" t="e">
            <v>#N/A</v>
          </cell>
          <cell r="CF576">
            <v>0</v>
          </cell>
          <cell r="CG576">
            <v>0</v>
          </cell>
          <cell r="CH576" t="e">
            <v>#VALUE!</v>
          </cell>
          <cell r="CI576">
            <v>0</v>
          </cell>
        </row>
        <row r="577">
          <cell r="A577">
            <v>575</v>
          </cell>
          <cell r="B577">
            <v>0</v>
          </cell>
          <cell r="C577" t="str">
            <v>県単事業</v>
          </cell>
          <cell r="D577"/>
          <cell r="E577"/>
          <cell r="F577">
            <v>0</v>
          </cell>
          <cell r="G577"/>
          <cell r="H577"/>
          <cell r="I577" t="str">
            <v>明治33年1月0日まで</v>
          </cell>
          <cell r="J577" t="str">
            <v>有</v>
          </cell>
          <cell r="K577"/>
          <cell r="L577"/>
          <cell r="M577"/>
          <cell r="N577" t="str">
            <v>明治33年1月0日</v>
          </cell>
          <cell r="O577" t="str">
            <v>()</v>
          </cell>
          <cell r="P577">
            <v>0</v>
          </cell>
          <cell r="Q577" t="str">
            <v>契約金額の100分の5以上の契約保証金を納付</v>
          </cell>
          <cell r="R577">
            <v>0</v>
          </cell>
          <cell r="S577">
            <v>0</v>
          </cell>
          <cell r="T577"/>
          <cell r="U577" t="str">
            <v>明治33年1月0日</v>
          </cell>
          <cell r="V577"/>
          <cell r="W577" t="e">
            <v>#N/A</v>
          </cell>
          <cell r="X577"/>
          <cell r="Y577" t="e">
            <v>#N/A</v>
          </cell>
          <cell r="Z577"/>
          <cell r="AA577" t="e">
            <v>#N/A</v>
          </cell>
          <cell r="AB577"/>
          <cell r="AC577" t="e">
            <v>#N/A</v>
          </cell>
          <cell r="AD577"/>
          <cell r="AE577" t="e">
            <v>#N/A</v>
          </cell>
          <cell r="AF577"/>
          <cell r="AG577" t="e">
            <v>#N/A</v>
          </cell>
          <cell r="AH577"/>
          <cell r="AI577" t="e">
            <v>#N/A</v>
          </cell>
          <cell r="AJ577"/>
          <cell r="AK577" t="e">
            <v>#N/A</v>
          </cell>
          <cell r="AL577"/>
          <cell r="AM577" t="e">
            <v>#N/A</v>
          </cell>
          <cell r="AN577"/>
          <cell r="AO577" t="e">
            <v>#N/A</v>
          </cell>
          <cell r="AP577"/>
          <cell r="AQ577" t="e">
            <v>#N/A</v>
          </cell>
          <cell r="AR577"/>
          <cell r="AS577" t="e">
            <v>#N/A</v>
          </cell>
          <cell r="AT577"/>
          <cell r="AU577" t="e">
            <v>#N/A</v>
          </cell>
          <cell r="AV577"/>
          <cell r="AW577" t="e">
            <v>#N/A</v>
          </cell>
          <cell r="AX577"/>
          <cell r="AY577" t="e">
            <v>#N/A</v>
          </cell>
          <cell r="AZ577" t="str">
            <v>明治33年1月0日</v>
          </cell>
          <cell r="BA577">
            <v>0</v>
          </cell>
          <cell r="BB577"/>
          <cell r="BC577" t="e">
            <v>#N/A</v>
          </cell>
          <cell r="BD577"/>
          <cell r="BE577" t="e">
            <v>#N/A</v>
          </cell>
          <cell r="BF577"/>
          <cell r="BG577" t="e">
            <v>#N/A</v>
          </cell>
          <cell r="BH577"/>
          <cell r="BI577" t="e">
            <v>#N/A</v>
          </cell>
          <cell r="BJ577"/>
          <cell r="BK577" t="e">
            <v>#N/A</v>
          </cell>
          <cell r="BL577"/>
          <cell r="BM577" t="e">
            <v>#N/A</v>
          </cell>
          <cell r="BN577"/>
          <cell r="BO577" t="e">
            <v>#N/A</v>
          </cell>
          <cell r="BP577"/>
          <cell r="BQ577" t="e">
            <v>#N/A</v>
          </cell>
          <cell r="BR577"/>
          <cell r="BS577" t="e">
            <v>#N/A</v>
          </cell>
          <cell r="BT577"/>
          <cell r="BU577" t="e">
            <v>#N/A</v>
          </cell>
          <cell r="BV577"/>
          <cell r="BW577" t="e">
            <v>#N/A</v>
          </cell>
          <cell r="BX577"/>
          <cell r="BY577" t="e">
            <v>#N/A</v>
          </cell>
          <cell r="BZ577"/>
          <cell r="CA577" t="e">
            <v>#N/A</v>
          </cell>
          <cell r="CB577"/>
          <cell r="CC577" t="e">
            <v>#N/A</v>
          </cell>
          <cell r="CD577"/>
          <cell r="CE577" t="e">
            <v>#N/A</v>
          </cell>
          <cell r="CF577">
            <v>0</v>
          </cell>
          <cell r="CG577">
            <v>0</v>
          </cell>
          <cell r="CH577" t="e">
            <v>#VALUE!</v>
          </cell>
          <cell r="CI577">
            <v>0</v>
          </cell>
        </row>
        <row r="578">
          <cell r="A578">
            <v>576</v>
          </cell>
          <cell r="B578">
            <v>0</v>
          </cell>
          <cell r="C578" t="str">
            <v>県単事業</v>
          </cell>
          <cell r="D578"/>
          <cell r="E578"/>
          <cell r="F578">
            <v>0</v>
          </cell>
          <cell r="G578"/>
          <cell r="H578"/>
          <cell r="I578" t="str">
            <v>明治33年1月0日まで</v>
          </cell>
          <cell r="J578" t="str">
            <v>有</v>
          </cell>
          <cell r="K578"/>
          <cell r="L578"/>
          <cell r="M578"/>
          <cell r="N578" t="str">
            <v>明治33年1月0日</v>
          </cell>
          <cell r="O578" t="str">
            <v>()</v>
          </cell>
          <cell r="P578">
            <v>0</v>
          </cell>
          <cell r="Q578" t="str">
            <v>契約金額の100分の5以上の契約保証金を納付</v>
          </cell>
          <cell r="R578">
            <v>0</v>
          </cell>
          <cell r="S578">
            <v>0</v>
          </cell>
          <cell r="T578"/>
          <cell r="U578" t="str">
            <v>明治33年1月0日</v>
          </cell>
          <cell r="V578"/>
          <cell r="W578" t="e">
            <v>#N/A</v>
          </cell>
          <cell r="X578"/>
          <cell r="Y578" t="e">
            <v>#N/A</v>
          </cell>
          <cell r="Z578"/>
          <cell r="AA578" t="e">
            <v>#N/A</v>
          </cell>
          <cell r="AB578"/>
          <cell r="AC578" t="e">
            <v>#N/A</v>
          </cell>
          <cell r="AD578"/>
          <cell r="AE578" t="e">
            <v>#N/A</v>
          </cell>
          <cell r="AF578"/>
          <cell r="AG578" t="e">
            <v>#N/A</v>
          </cell>
          <cell r="AH578"/>
          <cell r="AI578" t="e">
            <v>#N/A</v>
          </cell>
          <cell r="AJ578"/>
          <cell r="AK578" t="e">
            <v>#N/A</v>
          </cell>
          <cell r="AL578"/>
          <cell r="AM578" t="e">
            <v>#N/A</v>
          </cell>
          <cell r="AN578"/>
          <cell r="AO578" t="e">
            <v>#N/A</v>
          </cell>
          <cell r="AP578"/>
          <cell r="AQ578" t="e">
            <v>#N/A</v>
          </cell>
          <cell r="AR578"/>
          <cell r="AS578" t="e">
            <v>#N/A</v>
          </cell>
          <cell r="AT578"/>
          <cell r="AU578" t="e">
            <v>#N/A</v>
          </cell>
          <cell r="AV578"/>
          <cell r="AW578" t="e">
            <v>#N/A</v>
          </cell>
          <cell r="AX578"/>
          <cell r="AY578" t="e">
            <v>#N/A</v>
          </cell>
          <cell r="AZ578" t="str">
            <v>明治33年1月0日</v>
          </cell>
          <cell r="BA578">
            <v>0</v>
          </cell>
          <cell r="BB578"/>
          <cell r="BC578" t="e">
            <v>#N/A</v>
          </cell>
          <cell r="BD578"/>
          <cell r="BE578" t="e">
            <v>#N/A</v>
          </cell>
          <cell r="BF578"/>
          <cell r="BG578" t="e">
            <v>#N/A</v>
          </cell>
          <cell r="BH578"/>
          <cell r="BI578" t="e">
            <v>#N/A</v>
          </cell>
          <cell r="BJ578"/>
          <cell r="BK578" t="e">
            <v>#N/A</v>
          </cell>
          <cell r="BL578"/>
          <cell r="BM578" t="e">
            <v>#N/A</v>
          </cell>
          <cell r="BN578"/>
          <cell r="BO578" t="e">
            <v>#N/A</v>
          </cell>
          <cell r="BP578"/>
          <cell r="BQ578" t="e">
            <v>#N/A</v>
          </cell>
          <cell r="BR578"/>
          <cell r="BS578" t="e">
            <v>#N/A</v>
          </cell>
          <cell r="BT578"/>
          <cell r="BU578" t="e">
            <v>#N/A</v>
          </cell>
          <cell r="BV578"/>
          <cell r="BW578" t="e">
            <v>#N/A</v>
          </cell>
          <cell r="BX578"/>
          <cell r="BY578" t="e">
            <v>#N/A</v>
          </cell>
          <cell r="BZ578"/>
          <cell r="CA578" t="e">
            <v>#N/A</v>
          </cell>
          <cell r="CB578"/>
          <cell r="CC578" t="e">
            <v>#N/A</v>
          </cell>
          <cell r="CD578"/>
          <cell r="CE578" t="e">
            <v>#N/A</v>
          </cell>
          <cell r="CF578">
            <v>0</v>
          </cell>
          <cell r="CG578">
            <v>0</v>
          </cell>
          <cell r="CH578" t="e">
            <v>#VALUE!</v>
          </cell>
          <cell r="CI578">
            <v>0</v>
          </cell>
        </row>
        <row r="579">
          <cell r="A579">
            <v>577</v>
          </cell>
          <cell r="B579">
            <v>0</v>
          </cell>
          <cell r="C579" t="str">
            <v>県単事業</v>
          </cell>
          <cell r="D579"/>
          <cell r="E579"/>
          <cell r="F579">
            <v>0</v>
          </cell>
          <cell r="G579"/>
          <cell r="H579"/>
          <cell r="I579" t="str">
            <v>明治33年1月0日まで</v>
          </cell>
          <cell r="J579" t="str">
            <v>有</v>
          </cell>
          <cell r="K579"/>
          <cell r="L579"/>
          <cell r="M579"/>
          <cell r="N579" t="str">
            <v>明治33年1月0日</v>
          </cell>
          <cell r="O579" t="str">
            <v>()</v>
          </cell>
          <cell r="P579">
            <v>0</v>
          </cell>
          <cell r="Q579" t="str">
            <v>契約金額の100分の5以上の契約保証金を納付</v>
          </cell>
          <cell r="R579">
            <v>0</v>
          </cell>
          <cell r="S579">
            <v>0</v>
          </cell>
          <cell r="T579"/>
          <cell r="U579" t="str">
            <v>明治33年1月0日</v>
          </cell>
          <cell r="V579"/>
          <cell r="W579" t="e">
            <v>#N/A</v>
          </cell>
          <cell r="X579"/>
          <cell r="Y579" t="e">
            <v>#N/A</v>
          </cell>
          <cell r="Z579"/>
          <cell r="AA579" t="e">
            <v>#N/A</v>
          </cell>
          <cell r="AB579"/>
          <cell r="AC579" t="e">
            <v>#N/A</v>
          </cell>
          <cell r="AD579"/>
          <cell r="AE579" t="e">
            <v>#N/A</v>
          </cell>
          <cell r="AF579"/>
          <cell r="AG579" t="e">
            <v>#N/A</v>
          </cell>
          <cell r="AH579"/>
          <cell r="AI579" t="e">
            <v>#N/A</v>
          </cell>
          <cell r="AJ579"/>
          <cell r="AK579" t="e">
            <v>#N/A</v>
          </cell>
          <cell r="AL579"/>
          <cell r="AM579" t="e">
            <v>#N/A</v>
          </cell>
          <cell r="AN579"/>
          <cell r="AO579" t="e">
            <v>#N/A</v>
          </cell>
          <cell r="AP579"/>
          <cell r="AQ579" t="e">
            <v>#N/A</v>
          </cell>
          <cell r="AR579"/>
          <cell r="AS579" t="e">
            <v>#N/A</v>
          </cell>
          <cell r="AT579"/>
          <cell r="AU579" t="e">
            <v>#N/A</v>
          </cell>
          <cell r="AV579"/>
          <cell r="AW579" t="e">
            <v>#N/A</v>
          </cell>
          <cell r="AX579"/>
          <cell r="AY579" t="e">
            <v>#N/A</v>
          </cell>
          <cell r="AZ579" t="str">
            <v>明治33年1月0日</v>
          </cell>
          <cell r="BA579">
            <v>0</v>
          </cell>
          <cell r="BB579"/>
          <cell r="BC579" t="e">
            <v>#N/A</v>
          </cell>
          <cell r="BD579"/>
          <cell r="BE579" t="e">
            <v>#N/A</v>
          </cell>
          <cell r="BF579"/>
          <cell r="BG579" t="e">
            <v>#N/A</v>
          </cell>
          <cell r="BH579"/>
          <cell r="BI579" t="e">
            <v>#N/A</v>
          </cell>
          <cell r="BJ579"/>
          <cell r="BK579" t="e">
            <v>#N/A</v>
          </cell>
          <cell r="BL579"/>
          <cell r="BM579" t="e">
            <v>#N/A</v>
          </cell>
          <cell r="BN579"/>
          <cell r="BO579" t="e">
            <v>#N/A</v>
          </cell>
          <cell r="BP579"/>
          <cell r="BQ579" t="e">
            <v>#N/A</v>
          </cell>
          <cell r="BR579"/>
          <cell r="BS579" t="e">
            <v>#N/A</v>
          </cell>
          <cell r="BT579"/>
          <cell r="BU579" t="e">
            <v>#N/A</v>
          </cell>
          <cell r="BV579"/>
          <cell r="BW579" t="e">
            <v>#N/A</v>
          </cell>
          <cell r="BX579"/>
          <cell r="BY579" t="e">
            <v>#N/A</v>
          </cell>
          <cell r="BZ579"/>
          <cell r="CA579" t="e">
            <v>#N/A</v>
          </cell>
          <cell r="CB579"/>
          <cell r="CC579" t="e">
            <v>#N/A</v>
          </cell>
          <cell r="CD579"/>
          <cell r="CE579" t="e">
            <v>#N/A</v>
          </cell>
          <cell r="CF579">
            <v>0</v>
          </cell>
          <cell r="CG579">
            <v>0</v>
          </cell>
          <cell r="CH579" t="e">
            <v>#VALUE!</v>
          </cell>
          <cell r="CI579">
            <v>0</v>
          </cell>
        </row>
        <row r="580">
          <cell r="A580">
            <v>578</v>
          </cell>
          <cell r="B580">
            <v>0</v>
          </cell>
          <cell r="C580" t="str">
            <v>県単事業</v>
          </cell>
          <cell r="D580"/>
          <cell r="E580"/>
          <cell r="F580">
            <v>0</v>
          </cell>
          <cell r="G580"/>
          <cell r="H580"/>
          <cell r="I580" t="str">
            <v>明治33年1月0日まで</v>
          </cell>
          <cell r="J580" t="str">
            <v>有</v>
          </cell>
          <cell r="K580"/>
          <cell r="L580"/>
          <cell r="M580"/>
          <cell r="N580" t="str">
            <v>明治33年1月0日</v>
          </cell>
          <cell r="O580" t="str">
            <v>()</v>
          </cell>
          <cell r="P580">
            <v>0</v>
          </cell>
          <cell r="Q580" t="str">
            <v>契約金額の100分の5以上の契約保証金を納付</v>
          </cell>
          <cell r="R580">
            <v>0</v>
          </cell>
          <cell r="S580">
            <v>0</v>
          </cell>
          <cell r="T580"/>
          <cell r="U580" t="str">
            <v>明治33年1月0日</v>
          </cell>
          <cell r="V580"/>
          <cell r="W580" t="e">
            <v>#N/A</v>
          </cell>
          <cell r="X580"/>
          <cell r="Y580" t="e">
            <v>#N/A</v>
          </cell>
          <cell r="Z580"/>
          <cell r="AA580" t="e">
            <v>#N/A</v>
          </cell>
          <cell r="AB580"/>
          <cell r="AC580" t="e">
            <v>#N/A</v>
          </cell>
          <cell r="AD580"/>
          <cell r="AE580" t="e">
            <v>#N/A</v>
          </cell>
          <cell r="AF580"/>
          <cell r="AG580" t="e">
            <v>#N/A</v>
          </cell>
          <cell r="AH580"/>
          <cell r="AI580" t="e">
            <v>#N/A</v>
          </cell>
          <cell r="AJ580"/>
          <cell r="AK580" t="e">
            <v>#N/A</v>
          </cell>
          <cell r="AL580"/>
          <cell r="AM580" t="e">
            <v>#N/A</v>
          </cell>
          <cell r="AN580"/>
          <cell r="AO580" t="e">
            <v>#N/A</v>
          </cell>
          <cell r="AP580"/>
          <cell r="AQ580" t="e">
            <v>#N/A</v>
          </cell>
          <cell r="AR580"/>
          <cell r="AS580" t="e">
            <v>#N/A</v>
          </cell>
          <cell r="AT580"/>
          <cell r="AU580" t="e">
            <v>#N/A</v>
          </cell>
          <cell r="AV580"/>
          <cell r="AW580" t="e">
            <v>#N/A</v>
          </cell>
          <cell r="AX580"/>
          <cell r="AY580" t="e">
            <v>#N/A</v>
          </cell>
          <cell r="AZ580" t="str">
            <v>明治33年1月0日</v>
          </cell>
          <cell r="BA580">
            <v>0</v>
          </cell>
          <cell r="BB580"/>
          <cell r="BC580" t="e">
            <v>#N/A</v>
          </cell>
          <cell r="BD580"/>
          <cell r="BE580" t="e">
            <v>#N/A</v>
          </cell>
          <cell r="BF580"/>
          <cell r="BG580" t="e">
            <v>#N/A</v>
          </cell>
          <cell r="BH580"/>
          <cell r="BI580" t="e">
            <v>#N/A</v>
          </cell>
          <cell r="BJ580"/>
          <cell r="BK580" t="e">
            <v>#N/A</v>
          </cell>
          <cell r="BL580"/>
          <cell r="BM580" t="e">
            <v>#N/A</v>
          </cell>
          <cell r="BN580"/>
          <cell r="BO580" t="e">
            <v>#N/A</v>
          </cell>
          <cell r="BP580"/>
          <cell r="BQ580" t="e">
            <v>#N/A</v>
          </cell>
          <cell r="BR580"/>
          <cell r="BS580" t="e">
            <v>#N/A</v>
          </cell>
          <cell r="BT580"/>
          <cell r="BU580" t="e">
            <v>#N/A</v>
          </cell>
          <cell r="BV580"/>
          <cell r="BW580" t="e">
            <v>#N/A</v>
          </cell>
          <cell r="BX580"/>
          <cell r="BY580" t="e">
            <v>#N/A</v>
          </cell>
          <cell r="BZ580"/>
          <cell r="CA580" t="e">
            <v>#N/A</v>
          </cell>
          <cell r="CB580"/>
          <cell r="CC580" t="e">
            <v>#N/A</v>
          </cell>
          <cell r="CD580"/>
          <cell r="CE580" t="e">
            <v>#N/A</v>
          </cell>
          <cell r="CF580">
            <v>0</v>
          </cell>
          <cell r="CG580">
            <v>0</v>
          </cell>
          <cell r="CH580" t="e">
            <v>#VALUE!</v>
          </cell>
          <cell r="CI580">
            <v>0</v>
          </cell>
        </row>
        <row r="581">
          <cell r="A581">
            <v>579</v>
          </cell>
          <cell r="B581">
            <v>0</v>
          </cell>
          <cell r="C581" t="str">
            <v>県単事業</v>
          </cell>
          <cell r="D581"/>
          <cell r="E581"/>
          <cell r="F581">
            <v>0</v>
          </cell>
          <cell r="G581"/>
          <cell r="H581"/>
          <cell r="I581" t="str">
            <v>明治33年1月0日まで</v>
          </cell>
          <cell r="J581" t="str">
            <v>有</v>
          </cell>
          <cell r="K581"/>
          <cell r="L581"/>
          <cell r="M581"/>
          <cell r="N581" t="str">
            <v>明治33年1月0日</v>
          </cell>
          <cell r="O581" t="str">
            <v>()</v>
          </cell>
          <cell r="P581">
            <v>0</v>
          </cell>
          <cell r="Q581" t="str">
            <v>契約金額の100分の5以上の契約保証金を納付</v>
          </cell>
          <cell r="R581">
            <v>0</v>
          </cell>
          <cell r="S581">
            <v>0</v>
          </cell>
          <cell r="T581"/>
          <cell r="U581" t="str">
            <v>明治33年1月0日</v>
          </cell>
          <cell r="V581"/>
          <cell r="W581" t="e">
            <v>#N/A</v>
          </cell>
          <cell r="X581"/>
          <cell r="Y581" t="e">
            <v>#N/A</v>
          </cell>
          <cell r="Z581"/>
          <cell r="AA581" t="e">
            <v>#N/A</v>
          </cell>
          <cell r="AB581"/>
          <cell r="AC581" t="e">
            <v>#N/A</v>
          </cell>
          <cell r="AD581"/>
          <cell r="AE581" t="e">
            <v>#N/A</v>
          </cell>
          <cell r="AF581"/>
          <cell r="AG581" t="e">
            <v>#N/A</v>
          </cell>
          <cell r="AH581"/>
          <cell r="AI581" t="e">
            <v>#N/A</v>
          </cell>
          <cell r="AJ581"/>
          <cell r="AK581" t="e">
            <v>#N/A</v>
          </cell>
          <cell r="AL581"/>
          <cell r="AM581" t="e">
            <v>#N/A</v>
          </cell>
          <cell r="AN581"/>
          <cell r="AO581" t="e">
            <v>#N/A</v>
          </cell>
          <cell r="AP581"/>
          <cell r="AQ581" t="e">
            <v>#N/A</v>
          </cell>
          <cell r="AR581"/>
          <cell r="AS581" t="e">
            <v>#N/A</v>
          </cell>
          <cell r="AT581"/>
          <cell r="AU581" t="e">
            <v>#N/A</v>
          </cell>
          <cell r="AV581"/>
          <cell r="AW581" t="e">
            <v>#N/A</v>
          </cell>
          <cell r="AX581"/>
          <cell r="AY581" t="e">
            <v>#N/A</v>
          </cell>
          <cell r="AZ581" t="str">
            <v>明治33年1月0日</v>
          </cell>
          <cell r="BA581">
            <v>0</v>
          </cell>
          <cell r="BB581"/>
          <cell r="BC581" t="e">
            <v>#N/A</v>
          </cell>
          <cell r="BD581"/>
          <cell r="BE581" t="e">
            <v>#N/A</v>
          </cell>
          <cell r="BF581"/>
          <cell r="BG581" t="e">
            <v>#N/A</v>
          </cell>
          <cell r="BH581"/>
          <cell r="BI581" t="e">
            <v>#N/A</v>
          </cell>
          <cell r="BJ581"/>
          <cell r="BK581" t="e">
            <v>#N/A</v>
          </cell>
          <cell r="BL581"/>
          <cell r="BM581" t="e">
            <v>#N/A</v>
          </cell>
          <cell r="BN581"/>
          <cell r="BO581" t="e">
            <v>#N/A</v>
          </cell>
          <cell r="BP581"/>
          <cell r="BQ581" t="e">
            <v>#N/A</v>
          </cell>
          <cell r="BR581"/>
          <cell r="BS581" t="e">
            <v>#N/A</v>
          </cell>
          <cell r="BT581"/>
          <cell r="BU581" t="e">
            <v>#N/A</v>
          </cell>
          <cell r="BV581"/>
          <cell r="BW581" t="e">
            <v>#N/A</v>
          </cell>
          <cell r="BX581"/>
          <cell r="BY581" t="e">
            <v>#N/A</v>
          </cell>
          <cell r="BZ581"/>
          <cell r="CA581" t="e">
            <v>#N/A</v>
          </cell>
          <cell r="CB581"/>
          <cell r="CC581" t="e">
            <v>#N/A</v>
          </cell>
          <cell r="CD581"/>
          <cell r="CE581" t="e">
            <v>#N/A</v>
          </cell>
          <cell r="CF581">
            <v>0</v>
          </cell>
          <cell r="CG581">
            <v>0</v>
          </cell>
          <cell r="CH581" t="e">
            <v>#VALUE!</v>
          </cell>
          <cell r="CI581">
            <v>0</v>
          </cell>
        </row>
        <row r="582">
          <cell r="A582">
            <v>580</v>
          </cell>
          <cell r="B582">
            <v>0</v>
          </cell>
          <cell r="C582" t="str">
            <v>県単事業</v>
          </cell>
          <cell r="D582"/>
          <cell r="E582"/>
          <cell r="F582">
            <v>0</v>
          </cell>
          <cell r="G582"/>
          <cell r="H582"/>
          <cell r="I582" t="str">
            <v>明治33年1月0日まで</v>
          </cell>
          <cell r="J582" t="str">
            <v>有</v>
          </cell>
          <cell r="K582"/>
          <cell r="L582"/>
          <cell r="M582"/>
          <cell r="N582" t="str">
            <v>明治33年1月0日</v>
          </cell>
          <cell r="O582" t="str">
            <v>()</v>
          </cell>
          <cell r="P582">
            <v>0</v>
          </cell>
          <cell r="Q582" t="str">
            <v>契約金額の100分の5以上の契約保証金を納付</v>
          </cell>
          <cell r="R582">
            <v>0</v>
          </cell>
          <cell r="S582">
            <v>0</v>
          </cell>
          <cell r="T582"/>
          <cell r="U582" t="str">
            <v>明治33年1月0日</v>
          </cell>
          <cell r="V582"/>
          <cell r="W582" t="e">
            <v>#N/A</v>
          </cell>
          <cell r="X582"/>
          <cell r="Y582" t="e">
            <v>#N/A</v>
          </cell>
          <cell r="Z582"/>
          <cell r="AA582" t="e">
            <v>#N/A</v>
          </cell>
          <cell r="AB582"/>
          <cell r="AC582" t="e">
            <v>#N/A</v>
          </cell>
          <cell r="AD582"/>
          <cell r="AE582" t="e">
            <v>#N/A</v>
          </cell>
          <cell r="AF582"/>
          <cell r="AG582" t="e">
            <v>#N/A</v>
          </cell>
          <cell r="AH582"/>
          <cell r="AI582" t="e">
            <v>#N/A</v>
          </cell>
          <cell r="AJ582"/>
          <cell r="AK582" t="e">
            <v>#N/A</v>
          </cell>
          <cell r="AL582"/>
          <cell r="AM582" t="e">
            <v>#N/A</v>
          </cell>
          <cell r="AN582"/>
          <cell r="AO582" t="e">
            <v>#N/A</v>
          </cell>
          <cell r="AP582"/>
          <cell r="AQ582" t="e">
            <v>#N/A</v>
          </cell>
          <cell r="AR582"/>
          <cell r="AS582" t="e">
            <v>#N/A</v>
          </cell>
          <cell r="AT582"/>
          <cell r="AU582" t="e">
            <v>#N/A</v>
          </cell>
          <cell r="AV582"/>
          <cell r="AW582" t="e">
            <v>#N/A</v>
          </cell>
          <cell r="AX582"/>
          <cell r="AY582" t="e">
            <v>#N/A</v>
          </cell>
          <cell r="AZ582" t="str">
            <v>明治33年1月0日</v>
          </cell>
          <cell r="BA582">
            <v>0</v>
          </cell>
          <cell r="BB582"/>
          <cell r="BC582" t="e">
            <v>#N/A</v>
          </cell>
          <cell r="BD582"/>
          <cell r="BE582" t="e">
            <v>#N/A</v>
          </cell>
          <cell r="BF582"/>
          <cell r="BG582" t="e">
            <v>#N/A</v>
          </cell>
          <cell r="BH582"/>
          <cell r="BI582" t="e">
            <v>#N/A</v>
          </cell>
          <cell r="BJ582"/>
          <cell r="BK582" t="e">
            <v>#N/A</v>
          </cell>
          <cell r="BL582"/>
          <cell r="BM582" t="e">
            <v>#N/A</v>
          </cell>
          <cell r="BN582"/>
          <cell r="BO582" t="e">
            <v>#N/A</v>
          </cell>
          <cell r="BP582"/>
          <cell r="BQ582" t="e">
            <v>#N/A</v>
          </cell>
          <cell r="BR582"/>
          <cell r="BS582" t="e">
            <v>#N/A</v>
          </cell>
          <cell r="BT582"/>
          <cell r="BU582" t="e">
            <v>#N/A</v>
          </cell>
          <cell r="BV582"/>
          <cell r="BW582" t="e">
            <v>#N/A</v>
          </cell>
          <cell r="BX582"/>
          <cell r="BY582" t="e">
            <v>#N/A</v>
          </cell>
          <cell r="BZ582"/>
          <cell r="CA582" t="e">
            <v>#N/A</v>
          </cell>
          <cell r="CB582"/>
          <cell r="CC582" t="e">
            <v>#N/A</v>
          </cell>
          <cell r="CD582"/>
          <cell r="CE582" t="e">
            <v>#N/A</v>
          </cell>
          <cell r="CF582">
            <v>0</v>
          </cell>
          <cell r="CG582">
            <v>0</v>
          </cell>
          <cell r="CH582" t="e">
            <v>#VALUE!</v>
          </cell>
          <cell r="CI582">
            <v>0</v>
          </cell>
        </row>
        <row r="583">
          <cell r="A583">
            <v>581</v>
          </cell>
          <cell r="B583">
            <v>0</v>
          </cell>
          <cell r="C583" t="str">
            <v>県単事業</v>
          </cell>
          <cell r="D583"/>
          <cell r="E583"/>
          <cell r="F583">
            <v>0</v>
          </cell>
          <cell r="G583"/>
          <cell r="H583"/>
          <cell r="I583" t="str">
            <v>明治33年1月0日まで</v>
          </cell>
          <cell r="J583" t="str">
            <v>有</v>
          </cell>
          <cell r="K583"/>
          <cell r="L583"/>
          <cell r="M583"/>
          <cell r="N583" t="str">
            <v>明治33年1月0日</v>
          </cell>
          <cell r="O583" t="str">
            <v>()</v>
          </cell>
          <cell r="P583">
            <v>0</v>
          </cell>
          <cell r="Q583" t="str">
            <v>契約金額の100分の5以上の契約保証金を納付</v>
          </cell>
          <cell r="R583">
            <v>0</v>
          </cell>
          <cell r="S583">
            <v>0</v>
          </cell>
          <cell r="T583"/>
          <cell r="U583" t="str">
            <v>明治33年1月0日</v>
          </cell>
          <cell r="V583"/>
          <cell r="W583" t="e">
            <v>#N/A</v>
          </cell>
          <cell r="X583"/>
          <cell r="Y583" t="e">
            <v>#N/A</v>
          </cell>
          <cell r="Z583"/>
          <cell r="AA583" t="e">
            <v>#N/A</v>
          </cell>
          <cell r="AB583"/>
          <cell r="AC583" t="e">
            <v>#N/A</v>
          </cell>
          <cell r="AD583"/>
          <cell r="AE583" t="e">
            <v>#N/A</v>
          </cell>
          <cell r="AF583"/>
          <cell r="AG583" t="e">
            <v>#N/A</v>
          </cell>
          <cell r="AH583"/>
          <cell r="AI583" t="e">
            <v>#N/A</v>
          </cell>
          <cell r="AJ583"/>
          <cell r="AK583" t="e">
            <v>#N/A</v>
          </cell>
          <cell r="AL583"/>
          <cell r="AM583" t="e">
            <v>#N/A</v>
          </cell>
          <cell r="AN583"/>
          <cell r="AO583" t="e">
            <v>#N/A</v>
          </cell>
          <cell r="AP583"/>
          <cell r="AQ583" t="e">
            <v>#N/A</v>
          </cell>
          <cell r="AR583"/>
          <cell r="AS583" t="e">
            <v>#N/A</v>
          </cell>
          <cell r="AT583"/>
          <cell r="AU583" t="e">
            <v>#N/A</v>
          </cell>
          <cell r="AV583"/>
          <cell r="AW583" t="e">
            <v>#N/A</v>
          </cell>
          <cell r="AX583"/>
          <cell r="AY583" t="e">
            <v>#N/A</v>
          </cell>
          <cell r="AZ583" t="str">
            <v>明治33年1月0日</v>
          </cell>
          <cell r="BA583">
            <v>0</v>
          </cell>
          <cell r="BB583"/>
          <cell r="BC583" t="e">
            <v>#N/A</v>
          </cell>
          <cell r="BD583"/>
          <cell r="BE583" t="e">
            <v>#N/A</v>
          </cell>
          <cell r="BF583"/>
          <cell r="BG583" t="e">
            <v>#N/A</v>
          </cell>
          <cell r="BH583"/>
          <cell r="BI583" t="e">
            <v>#N/A</v>
          </cell>
          <cell r="BJ583"/>
          <cell r="BK583" t="e">
            <v>#N/A</v>
          </cell>
          <cell r="BL583"/>
          <cell r="BM583" t="e">
            <v>#N/A</v>
          </cell>
          <cell r="BN583"/>
          <cell r="BO583" t="e">
            <v>#N/A</v>
          </cell>
          <cell r="BP583"/>
          <cell r="BQ583" t="e">
            <v>#N/A</v>
          </cell>
          <cell r="BR583"/>
          <cell r="BS583" t="e">
            <v>#N/A</v>
          </cell>
          <cell r="BT583"/>
          <cell r="BU583" t="e">
            <v>#N/A</v>
          </cell>
          <cell r="BV583"/>
          <cell r="BW583" t="e">
            <v>#N/A</v>
          </cell>
          <cell r="BX583"/>
          <cell r="BY583" t="e">
            <v>#N/A</v>
          </cell>
          <cell r="BZ583"/>
          <cell r="CA583" t="e">
            <v>#N/A</v>
          </cell>
          <cell r="CB583"/>
          <cell r="CC583" t="e">
            <v>#N/A</v>
          </cell>
          <cell r="CD583"/>
          <cell r="CE583" t="e">
            <v>#N/A</v>
          </cell>
          <cell r="CF583">
            <v>0</v>
          </cell>
          <cell r="CG583">
            <v>0</v>
          </cell>
          <cell r="CH583" t="e">
            <v>#VALUE!</v>
          </cell>
          <cell r="CI583">
            <v>0</v>
          </cell>
        </row>
        <row r="584">
          <cell r="A584">
            <v>582</v>
          </cell>
          <cell r="B584">
            <v>0</v>
          </cell>
          <cell r="C584" t="str">
            <v>県単事業</v>
          </cell>
          <cell r="D584"/>
          <cell r="E584"/>
          <cell r="F584">
            <v>0</v>
          </cell>
          <cell r="G584"/>
          <cell r="H584"/>
          <cell r="I584" t="str">
            <v>明治33年1月0日まで</v>
          </cell>
          <cell r="J584" t="str">
            <v>有</v>
          </cell>
          <cell r="K584"/>
          <cell r="L584"/>
          <cell r="M584"/>
          <cell r="N584" t="str">
            <v>明治33年1月0日</v>
          </cell>
          <cell r="O584" t="str">
            <v>()</v>
          </cell>
          <cell r="P584">
            <v>0</v>
          </cell>
          <cell r="Q584" t="str">
            <v>契約金額の100分の5以上の契約保証金を納付</v>
          </cell>
          <cell r="R584">
            <v>0</v>
          </cell>
          <cell r="S584">
            <v>0</v>
          </cell>
          <cell r="T584"/>
          <cell r="U584" t="str">
            <v>明治33年1月0日</v>
          </cell>
          <cell r="V584"/>
          <cell r="W584" t="e">
            <v>#N/A</v>
          </cell>
          <cell r="X584"/>
          <cell r="Y584" t="e">
            <v>#N/A</v>
          </cell>
          <cell r="Z584"/>
          <cell r="AA584" t="e">
            <v>#N/A</v>
          </cell>
          <cell r="AB584"/>
          <cell r="AC584" t="e">
            <v>#N/A</v>
          </cell>
          <cell r="AD584"/>
          <cell r="AE584" t="e">
            <v>#N/A</v>
          </cell>
          <cell r="AF584"/>
          <cell r="AG584" t="e">
            <v>#N/A</v>
          </cell>
          <cell r="AH584"/>
          <cell r="AI584" t="e">
            <v>#N/A</v>
          </cell>
          <cell r="AJ584"/>
          <cell r="AK584" t="e">
            <v>#N/A</v>
          </cell>
          <cell r="AL584"/>
          <cell r="AM584" t="e">
            <v>#N/A</v>
          </cell>
          <cell r="AN584"/>
          <cell r="AO584" t="e">
            <v>#N/A</v>
          </cell>
          <cell r="AP584"/>
          <cell r="AQ584" t="e">
            <v>#N/A</v>
          </cell>
          <cell r="AR584"/>
          <cell r="AS584" t="e">
            <v>#N/A</v>
          </cell>
          <cell r="AT584"/>
          <cell r="AU584" t="e">
            <v>#N/A</v>
          </cell>
          <cell r="AV584"/>
          <cell r="AW584" t="e">
            <v>#N/A</v>
          </cell>
          <cell r="AX584"/>
          <cell r="AY584" t="e">
            <v>#N/A</v>
          </cell>
          <cell r="AZ584" t="str">
            <v>明治33年1月0日</v>
          </cell>
          <cell r="BA584">
            <v>0</v>
          </cell>
          <cell r="BB584"/>
          <cell r="BC584" t="e">
            <v>#N/A</v>
          </cell>
          <cell r="BD584"/>
          <cell r="BE584" t="e">
            <v>#N/A</v>
          </cell>
          <cell r="BF584"/>
          <cell r="BG584" t="e">
            <v>#N/A</v>
          </cell>
          <cell r="BH584"/>
          <cell r="BI584" t="e">
            <v>#N/A</v>
          </cell>
          <cell r="BJ584"/>
          <cell r="BK584" t="e">
            <v>#N/A</v>
          </cell>
          <cell r="BL584"/>
          <cell r="BM584" t="e">
            <v>#N/A</v>
          </cell>
          <cell r="BN584"/>
          <cell r="BO584" t="e">
            <v>#N/A</v>
          </cell>
          <cell r="BP584"/>
          <cell r="BQ584" t="e">
            <v>#N/A</v>
          </cell>
          <cell r="BR584"/>
          <cell r="BS584" t="e">
            <v>#N/A</v>
          </cell>
          <cell r="BT584"/>
          <cell r="BU584" t="e">
            <v>#N/A</v>
          </cell>
          <cell r="BV584"/>
          <cell r="BW584" t="e">
            <v>#N/A</v>
          </cell>
          <cell r="BX584"/>
          <cell r="BY584" t="e">
            <v>#N/A</v>
          </cell>
          <cell r="BZ584"/>
          <cell r="CA584" t="e">
            <v>#N/A</v>
          </cell>
          <cell r="CB584"/>
          <cell r="CC584" t="e">
            <v>#N/A</v>
          </cell>
          <cell r="CD584"/>
          <cell r="CE584" t="e">
            <v>#N/A</v>
          </cell>
          <cell r="CF584">
            <v>0</v>
          </cell>
          <cell r="CG584">
            <v>0</v>
          </cell>
          <cell r="CH584" t="e">
            <v>#VALUE!</v>
          </cell>
          <cell r="CI584">
            <v>0</v>
          </cell>
        </row>
        <row r="585">
          <cell r="A585">
            <v>583</v>
          </cell>
          <cell r="B585">
            <v>0</v>
          </cell>
          <cell r="C585" t="str">
            <v>県単事業</v>
          </cell>
          <cell r="D585"/>
          <cell r="E585"/>
          <cell r="F585">
            <v>0</v>
          </cell>
          <cell r="G585"/>
          <cell r="H585"/>
          <cell r="I585" t="str">
            <v>明治33年1月0日まで</v>
          </cell>
          <cell r="J585" t="str">
            <v>有</v>
          </cell>
          <cell r="K585"/>
          <cell r="L585"/>
          <cell r="M585"/>
          <cell r="N585" t="str">
            <v>明治33年1月0日</v>
          </cell>
          <cell r="O585" t="str">
            <v>()</v>
          </cell>
          <cell r="P585">
            <v>0</v>
          </cell>
          <cell r="Q585" t="str">
            <v>契約金額の100分の5以上の契約保証金を納付</v>
          </cell>
          <cell r="R585">
            <v>0</v>
          </cell>
          <cell r="S585">
            <v>0</v>
          </cell>
          <cell r="T585"/>
          <cell r="U585" t="str">
            <v>明治33年1月0日</v>
          </cell>
          <cell r="V585"/>
          <cell r="W585" t="e">
            <v>#N/A</v>
          </cell>
          <cell r="X585"/>
          <cell r="Y585" t="e">
            <v>#N/A</v>
          </cell>
          <cell r="Z585"/>
          <cell r="AA585" t="e">
            <v>#N/A</v>
          </cell>
          <cell r="AB585"/>
          <cell r="AC585" t="e">
            <v>#N/A</v>
          </cell>
          <cell r="AD585"/>
          <cell r="AE585" t="e">
            <v>#N/A</v>
          </cell>
          <cell r="AF585"/>
          <cell r="AG585" t="e">
            <v>#N/A</v>
          </cell>
          <cell r="AH585"/>
          <cell r="AI585" t="e">
            <v>#N/A</v>
          </cell>
          <cell r="AJ585"/>
          <cell r="AK585" t="e">
            <v>#N/A</v>
          </cell>
          <cell r="AL585"/>
          <cell r="AM585" t="e">
            <v>#N/A</v>
          </cell>
          <cell r="AN585"/>
          <cell r="AO585" t="e">
            <v>#N/A</v>
          </cell>
          <cell r="AP585"/>
          <cell r="AQ585" t="e">
            <v>#N/A</v>
          </cell>
          <cell r="AR585"/>
          <cell r="AS585" t="e">
            <v>#N/A</v>
          </cell>
          <cell r="AT585"/>
          <cell r="AU585" t="e">
            <v>#N/A</v>
          </cell>
          <cell r="AV585"/>
          <cell r="AW585" t="e">
            <v>#N/A</v>
          </cell>
          <cell r="AX585"/>
          <cell r="AY585" t="e">
            <v>#N/A</v>
          </cell>
          <cell r="AZ585" t="str">
            <v>明治33年1月0日</v>
          </cell>
          <cell r="BA585">
            <v>0</v>
          </cell>
          <cell r="BB585"/>
          <cell r="BC585" t="e">
            <v>#N/A</v>
          </cell>
          <cell r="BD585"/>
          <cell r="BE585" t="e">
            <v>#N/A</v>
          </cell>
          <cell r="BF585"/>
          <cell r="BG585" t="e">
            <v>#N/A</v>
          </cell>
          <cell r="BH585"/>
          <cell r="BI585" t="e">
            <v>#N/A</v>
          </cell>
          <cell r="BJ585"/>
          <cell r="BK585" t="e">
            <v>#N/A</v>
          </cell>
          <cell r="BL585"/>
          <cell r="BM585" t="e">
            <v>#N/A</v>
          </cell>
          <cell r="BN585"/>
          <cell r="BO585" t="e">
            <v>#N/A</v>
          </cell>
          <cell r="BP585"/>
          <cell r="BQ585" t="e">
            <v>#N/A</v>
          </cell>
          <cell r="BR585"/>
          <cell r="BS585" t="e">
            <v>#N/A</v>
          </cell>
          <cell r="BT585"/>
          <cell r="BU585" t="e">
            <v>#N/A</v>
          </cell>
          <cell r="BV585"/>
          <cell r="BW585" t="e">
            <v>#N/A</v>
          </cell>
          <cell r="BX585"/>
          <cell r="BY585" t="e">
            <v>#N/A</v>
          </cell>
          <cell r="BZ585"/>
          <cell r="CA585" t="e">
            <v>#N/A</v>
          </cell>
          <cell r="CB585"/>
          <cell r="CC585" t="e">
            <v>#N/A</v>
          </cell>
          <cell r="CD585"/>
          <cell r="CE585" t="e">
            <v>#N/A</v>
          </cell>
          <cell r="CF585">
            <v>0</v>
          </cell>
          <cell r="CG585">
            <v>0</v>
          </cell>
          <cell r="CH585" t="e">
            <v>#VALUE!</v>
          </cell>
          <cell r="CI585">
            <v>0</v>
          </cell>
        </row>
        <row r="586">
          <cell r="A586">
            <v>584</v>
          </cell>
          <cell r="B586">
            <v>0</v>
          </cell>
          <cell r="C586" t="str">
            <v>県単事業</v>
          </cell>
          <cell r="D586"/>
          <cell r="E586"/>
          <cell r="F586">
            <v>0</v>
          </cell>
          <cell r="G586"/>
          <cell r="H586"/>
          <cell r="I586" t="str">
            <v>明治33年1月0日まで</v>
          </cell>
          <cell r="J586" t="str">
            <v>有</v>
          </cell>
          <cell r="K586"/>
          <cell r="L586"/>
          <cell r="M586"/>
          <cell r="N586" t="str">
            <v>明治33年1月0日</v>
          </cell>
          <cell r="O586" t="str">
            <v>()</v>
          </cell>
          <cell r="P586">
            <v>0</v>
          </cell>
          <cell r="Q586" t="str">
            <v>契約金額の100分の5以上の契約保証金を納付</v>
          </cell>
          <cell r="R586">
            <v>0</v>
          </cell>
          <cell r="S586">
            <v>0</v>
          </cell>
          <cell r="T586"/>
          <cell r="U586" t="str">
            <v>明治33年1月0日</v>
          </cell>
          <cell r="V586"/>
          <cell r="W586" t="e">
            <v>#N/A</v>
          </cell>
          <cell r="X586"/>
          <cell r="Y586" t="e">
            <v>#N/A</v>
          </cell>
          <cell r="Z586"/>
          <cell r="AA586" t="e">
            <v>#N/A</v>
          </cell>
          <cell r="AB586"/>
          <cell r="AC586" t="e">
            <v>#N/A</v>
          </cell>
          <cell r="AD586"/>
          <cell r="AE586" t="e">
            <v>#N/A</v>
          </cell>
          <cell r="AF586"/>
          <cell r="AG586" t="e">
            <v>#N/A</v>
          </cell>
          <cell r="AH586"/>
          <cell r="AI586" t="e">
            <v>#N/A</v>
          </cell>
          <cell r="AJ586"/>
          <cell r="AK586" t="e">
            <v>#N/A</v>
          </cell>
          <cell r="AL586"/>
          <cell r="AM586" t="e">
            <v>#N/A</v>
          </cell>
          <cell r="AN586"/>
          <cell r="AO586" t="e">
            <v>#N/A</v>
          </cell>
          <cell r="AP586"/>
          <cell r="AQ586" t="e">
            <v>#N/A</v>
          </cell>
          <cell r="AR586"/>
          <cell r="AS586" t="e">
            <v>#N/A</v>
          </cell>
          <cell r="AT586"/>
          <cell r="AU586" t="e">
            <v>#N/A</v>
          </cell>
          <cell r="AV586"/>
          <cell r="AW586" t="e">
            <v>#N/A</v>
          </cell>
          <cell r="AX586"/>
          <cell r="AY586" t="e">
            <v>#N/A</v>
          </cell>
          <cell r="AZ586" t="str">
            <v>明治33年1月0日</v>
          </cell>
          <cell r="BA586">
            <v>0</v>
          </cell>
          <cell r="BB586"/>
          <cell r="BC586" t="e">
            <v>#N/A</v>
          </cell>
          <cell r="BD586"/>
          <cell r="BE586" t="e">
            <v>#N/A</v>
          </cell>
          <cell r="BF586"/>
          <cell r="BG586" t="e">
            <v>#N/A</v>
          </cell>
          <cell r="BH586"/>
          <cell r="BI586" t="e">
            <v>#N/A</v>
          </cell>
          <cell r="BJ586"/>
          <cell r="BK586" t="e">
            <v>#N/A</v>
          </cell>
          <cell r="BL586"/>
          <cell r="BM586" t="e">
            <v>#N/A</v>
          </cell>
          <cell r="BN586"/>
          <cell r="BO586" t="e">
            <v>#N/A</v>
          </cell>
          <cell r="BP586"/>
          <cell r="BQ586" t="e">
            <v>#N/A</v>
          </cell>
          <cell r="BR586"/>
          <cell r="BS586" t="e">
            <v>#N/A</v>
          </cell>
          <cell r="BT586"/>
          <cell r="BU586" t="e">
            <v>#N/A</v>
          </cell>
          <cell r="BV586"/>
          <cell r="BW586" t="e">
            <v>#N/A</v>
          </cell>
          <cell r="BX586"/>
          <cell r="BY586" t="e">
            <v>#N/A</v>
          </cell>
          <cell r="BZ586"/>
          <cell r="CA586" t="e">
            <v>#N/A</v>
          </cell>
          <cell r="CB586"/>
          <cell r="CC586" t="e">
            <v>#N/A</v>
          </cell>
          <cell r="CD586"/>
          <cell r="CE586" t="e">
            <v>#N/A</v>
          </cell>
          <cell r="CF586">
            <v>0</v>
          </cell>
          <cell r="CG586">
            <v>0</v>
          </cell>
          <cell r="CH586" t="e">
            <v>#VALUE!</v>
          </cell>
          <cell r="CI586">
            <v>0</v>
          </cell>
        </row>
        <row r="587">
          <cell r="A587">
            <v>585</v>
          </cell>
          <cell r="B587">
            <v>0</v>
          </cell>
          <cell r="C587" t="str">
            <v>県単事業</v>
          </cell>
          <cell r="D587"/>
          <cell r="E587"/>
          <cell r="F587">
            <v>0</v>
          </cell>
          <cell r="G587"/>
          <cell r="H587"/>
          <cell r="I587" t="str">
            <v>明治33年1月0日まで</v>
          </cell>
          <cell r="J587" t="str">
            <v>有</v>
          </cell>
          <cell r="K587"/>
          <cell r="L587"/>
          <cell r="M587"/>
          <cell r="N587" t="str">
            <v>明治33年1月0日</v>
          </cell>
          <cell r="O587" t="str">
            <v>()</v>
          </cell>
          <cell r="P587">
            <v>0</v>
          </cell>
          <cell r="Q587" t="str">
            <v>契約金額の100分の5以上の契約保証金を納付</v>
          </cell>
          <cell r="R587">
            <v>0</v>
          </cell>
          <cell r="S587">
            <v>0</v>
          </cell>
          <cell r="T587"/>
          <cell r="U587" t="str">
            <v>明治33年1月0日</v>
          </cell>
          <cell r="V587"/>
          <cell r="W587" t="e">
            <v>#N/A</v>
          </cell>
          <cell r="X587"/>
          <cell r="Y587" t="e">
            <v>#N/A</v>
          </cell>
          <cell r="Z587"/>
          <cell r="AA587" t="e">
            <v>#N/A</v>
          </cell>
          <cell r="AB587"/>
          <cell r="AC587" t="e">
            <v>#N/A</v>
          </cell>
          <cell r="AD587"/>
          <cell r="AE587" t="e">
            <v>#N/A</v>
          </cell>
          <cell r="AF587"/>
          <cell r="AG587" t="e">
            <v>#N/A</v>
          </cell>
          <cell r="AH587"/>
          <cell r="AI587" t="e">
            <v>#N/A</v>
          </cell>
          <cell r="AJ587"/>
          <cell r="AK587" t="e">
            <v>#N/A</v>
          </cell>
          <cell r="AL587"/>
          <cell r="AM587" t="e">
            <v>#N/A</v>
          </cell>
          <cell r="AN587"/>
          <cell r="AO587" t="e">
            <v>#N/A</v>
          </cell>
          <cell r="AP587"/>
          <cell r="AQ587" t="e">
            <v>#N/A</v>
          </cell>
          <cell r="AR587"/>
          <cell r="AS587" t="e">
            <v>#N/A</v>
          </cell>
          <cell r="AT587"/>
          <cell r="AU587" t="e">
            <v>#N/A</v>
          </cell>
          <cell r="AV587"/>
          <cell r="AW587" t="e">
            <v>#N/A</v>
          </cell>
          <cell r="AX587"/>
          <cell r="AY587" t="e">
            <v>#N/A</v>
          </cell>
          <cell r="AZ587" t="str">
            <v>明治33年1月0日</v>
          </cell>
          <cell r="BA587">
            <v>0</v>
          </cell>
          <cell r="BB587"/>
          <cell r="BC587" t="e">
            <v>#N/A</v>
          </cell>
          <cell r="BD587"/>
          <cell r="BE587" t="e">
            <v>#N/A</v>
          </cell>
          <cell r="BF587"/>
          <cell r="BG587" t="e">
            <v>#N/A</v>
          </cell>
          <cell r="BH587"/>
          <cell r="BI587" t="e">
            <v>#N/A</v>
          </cell>
          <cell r="BJ587"/>
          <cell r="BK587" t="e">
            <v>#N/A</v>
          </cell>
          <cell r="BL587"/>
          <cell r="BM587" t="e">
            <v>#N/A</v>
          </cell>
          <cell r="BN587"/>
          <cell r="BO587" t="e">
            <v>#N/A</v>
          </cell>
          <cell r="BP587"/>
          <cell r="BQ587" t="e">
            <v>#N/A</v>
          </cell>
          <cell r="BR587"/>
          <cell r="BS587" t="e">
            <v>#N/A</v>
          </cell>
          <cell r="BT587"/>
          <cell r="BU587" t="e">
            <v>#N/A</v>
          </cell>
          <cell r="BV587"/>
          <cell r="BW587" t="e">
            <v>#N/A</v>
          </cell>
          <cell r="BX587"/>
          <cell r="BY587" t="e">
            <v>#N/A</v>
          </cell>
          <cell r="BZ587"/>
          <cell r="CA587" t="e">
            <v>#N/A</v>
          </cell>
          <cell r="CB587"/>
          <cell r="CC587" t="e">
            <v>#N/A</v>
          </cell>
          <cell r="CD587"/>
          <cell r="CE587" t="e">
            <v>#N/A</v>
          </cell>
          <cell r="CF587">
            <v>0</v>
          </cell>
          <cell r="CG587">
            <v>0</v>
          </cell>
          <cell r="CH587" t="e">
            <v>#VALUE!</v>
          </cell>
          <cell r="CI587">
            <v>0</v>
          </cell>
        </row>
        <row r="588">
          <cell r="A588">
            <v>586</v>
          </cell>
          <cell r="B588">
            <v>0</v>
          </cell>
          <cell r="C588" t="str">
            <v>県単事業</v>
          </cell>
          <cell r="D588"/>
          <cell r="E588"/>
          <cell r="F588">
            <v>0</v>
          </cell>
          <cell r="G588"/>
          <cell r="H588"/>
          <cell r="I588" t="str">
            <v>明治33年1月0日まで</v>
          </cell>
          <cell r="J588" t="str">
            <v>有</v>
          </cell>
          <cell r="K588"/>
          <cell r="L588"/>
          <cell r="M588"/>
          <cell r="N588" t="str">
            <v>明治33年1月0日</v>
          </cell>
          <cell r="O588" t="str">
            <v>()</v>
          </cell>
          <cell r="P588">
            <v>0</v>
          </cell>
          <cell r="Q588" t="str">
            <v>契約金額の100分の5以上の契約保証金を納付</v>
          </cell>
          <cell r="R588">
            <v>0</v>
          </cell>
          <cell r="S588">
            <v>0</v>
          </cell>
          <cell r="T588"/>
          <cell r="U588" t="str">
            <v>明治33年1月0日</v>
          </cell>
          <cell r="V588"/>
          <cell r="W588" t="e">
            <v>#N/A</v>
          </cell>
          <cell r="X588"/>
          <cell r="Y588" t="e">
            <v>#N/A</v>
          </cell>
          <cell r="Z588"/>
          <cell r="AA588" t="e">
            <v>#N/A</v>
          </cell>
          <cell r="AB588"/>
          <cell r="AC588" t="e">
            <v>#N/A</v>
          </cell>
          <cell r="AD588"/>
          <cell r="AE588" t="e">
            <v>#N/A</v>
          </cell>
          <cell r="AF588"/>
          <cell r="AG588" t="e">
            <v>#N/A</v>
          </cell>
          <cell r="AH588"/>
          <cell r="AI588" t="e">
            <v>#N/A</v>
          </cell>
          <cell r="AJ588"/>
          <cell r="AK588" t="e">
            <v>#N/A</v>
          </cell>
          <cell r="AL588"/>
          <cell r="AM588" t="e">
            <v>#N/A</v>
          </cell>
          <cell r="AN588"/>
          <cell r="AO588" t="e">
            <v>#N/A</v>
          </cell>
          <cell r="AP588"/>
          <cell r="AQ588" t="e">
            <v>#N/A</v>
          </cell>
          <cell r="AR588"/>
          <cell r="AS588" t="e">
            <v>#N/A</v>
          </cell>
          <cell r="AT588"/>
          <cell r="AU588" t="e">
            <v>#N/A</v>
          </cell>
          <cell r="AV588"/>
          <cell r="AW588" t="e">
            <v>#N/A</v>
          </cell>
          <cell r="AX588"/>
          <cell r="AY588" t="e">
            <v>#N/A</v>
          </cell>
          <cell r="AZ588" t="str">
            <v>明治33年1月0日</v>
          </cell>
          <cell r="BA588">
            <v>0</v>
          </cell>
          <cell r="BB588"/>
          <cell r="BC588" t="e">
            <v>#N/A</v>
          </cell>
          <cell r="BD588"/>
          <cell r="BE588" t="e">
            <v>#N/A</v>
          </cell>
          <cell r="BF588"/>
          <cell r="BG588" t="e">
            <v>#N/A</v>
          </cell>
          <cell r="BH588"/>
          <cell r="BI588" t="e">
            <v>#N/A</v>
          </cell>
          <cell r="BJ588"/>
          <cell r="BK588" t="e">
            <v>#N/A</v>
          </cell>
          <cell r="BL588"/>
          <cell r="BM588" t="e">
            <v>#N/A</v>
          </cell>
          <cell r="BN588"/>
          <cell r="BO588" t="e">
            <v>#N/A</v>
          </cell>
          <cell r="BP588"/>
          <cell r="BQ588" t="e">
            <v>#N/A</v>
          </cell>
          <cell r="BR588"/>
          <cell r="BS588" t="e">
            <v>#N/A</v>
          </cell>
          <cell r="BT588"/>
          <cell r="BU588" t="e">
            <v>#N/A</v>
          </cell>
          <cell r="BV588"/>
          <cell r="BW588" t="e">
            <v>#N/A</v>
          </cell>
          <cell r="BX588"/>
          <cell r="BY588" t="e">
            <v>#N/A</v>
          </cell>
          <cell r="BZ588"/>
          <cell r="CA588" t="e">
            <v>#N/A</v>
          </cell>
          <cell r="CB588"/>
          <cell r="CC588" t="e">
            <v>#N/A</v>
          </cell>
          <cell r="CD588"/>
          <cell r="CE588" t="e">
            <v>#N/A</v>
          </cell>
          <cell r="CF588">
            <v>0</v>
          </cell>
          <cell r="CG588">
            <v>0</v>
          </cell>
          <cell r="CH588" t="e">
            <v>#VALUE!</v>
          </cell>
          <cell r="CI588">
            <v>0</v>
          </cell>
        </row>
        <row r="589">
          <cell r="A589">
            <v>587</v>
          </cell>
          <cell r="B589">
            <v>0</v>
          </cell>
          <cell r="C589" t="str">
            <v>県単事業</v>
          </cell>
          <cell r="D589"/>
          <cell r="E589"/>
          <cell r="F589">
            <v>0</v>
          </cell>
          <cell r="G589"/>
          <cell r="H589"/>
          <cell r="I589" t="str">
            <v>明治33年1月0日まで</v>
          </cell>
          <cell r="J589" t="str">
            <v>有</v>
          </cell>
          <cell r="K589"/>
          <cell r="L589"/>
          <cell r="M589"/>
          <cell r="N589" t="str">
            <v>明治33年1月0日</v>
          </cell>
          <cell r="O589" t="str">
            <v>()</v>
          </cell>
          <cell r="P589">
            <v>0</v>
          </cell>
          <cell r="Q589" t="str">
            <v>契約金額の100分の5以上の契約保証金を納付</v>
          </cell>
          <cell r="R589">
            <v>0</v>
          </cell>
          <cell r="S589">
            <v>0</v>
          </cell>
          <cell r="T589"/>
          <cell r="U589" t="str">
            <v>明治33年1月0日</v>
          </cell>
          <cell r="V589"/>
          <cell r="W589" t="e">
            <v>#N/A</v>
          </cell>
          <cell r="X589"/>
          <cell r="Y589" t="e">
            <v>#N/A</v>
          </cell>
          <cell r="Z589"/>
          <cell r="AA589" t="e">
            <v>#N/A</v>
          </cell>
          <cell r="AB589"/>
          <cell r="AC589" t="e">
            <v>#N/A</v>
          </cell>
          <cell r="AD589"/>
          <cell r="AE589" t="e">
            <v>#N/A</v>
          </cell>
          <cell r="AF589"/>
          <cell r="AG589" t="e">
            <v>#N/A</v>
          </cell>
          <cell r="AH589"/>
          <cell r="AI589" t="e">
            <v>#N/A</v>
          </cell>
          <cell r="AJ589"/>
          <cell r="AK589" t="e">
            <v>#N/A</v>
          </cell>
          <cell r="AL589"/>
          <cell r="AM589" t="e">
            <v>#N/A</v>
          </cell>
          <cell r="AN589"/>
          <cell r="AO589" t="e">
            <v>#N/A</v>
          </cell>
          <cell r="AP589"/>
          <cell r="AQ589" t="e">
            <v>#N/A</v>
          </cell>
          <cell r="AR589"/>
          <cell r="AS589" t="e">
            <v>#N/A</v>
          </cell>
          <cell r="AT589"/>
          <cell r="AU589" t="e">
            <v>#N/A</v>
          </cell>
          <cell r="AV589"/>
          <cell r="AW589" t="e">
            <v>#N/A</v>
          </cell>
          <cell r="AX589"/>
          <cell r="AY589" t="e">
            <v>#N/A</v>
          </cell>
          <cell r="AZ589" t="str">
            <v>明治33年1月0日</v>
          </cell>
          <cell r="BA589">
            <v>0</v>
          </cell>
          <cell r="BB589"/>
          <cell r="BC589" t="e">
            <v>#N/A</v>
          </cell>
          <cell r="BD589"/>
          <cell r="BE589" t="e">
            <v>#N/A</v>
          </cell>
          <cell r="BF589"/>
          <cell r="BG589" t="e">
            <v>#N/A</v>
          </cell>
          <cell r="BH589"/>
          <cell r="BI589" t="e">
            <v>#N/A</v>
          </cell>
          <cell r="BJ589"/>
          <cell r="BK589" t="e">
            <v>#N/A</v>
          </cell>
          <cell r="BL589"/>
          <cell r="BM589" t="e">
            <v>#N/A</v>
          </cell>
          <cell r="BN589"/>
          <cell r="BO589" t="e">
            <v>#N/A</v>
          </cell>
          <cell r="BP589"/>
          <cell r="BQ589" t="e">
            <v>#N/A</v>
          </cell>
          <cell r="BR589"/>
          <cell r="BS589" t="e">
            <v>#N/A</v>
          </cell>
          <cell r="BT589"/>
          <cell r="BU589" t="e">
            <v>#N/A</v>
          </cell>
          <cell r="BV589"/>
          <cell r="BW589" t="e">
            <v>#N/A</v>
          </cell>
          <cell r="BX589"/>
          <cell r="BY589" t="e">
            <v>#N/A</v>
          </cell>
          <cell r="BZ589"/>
          <cell r="CA589" t="e">
            <v>#N/A</v>
          </cell>
          <cell r="CB589"/>
          <cell r="CC589" t="e">
            <v>#N/A</v>
          </cell>
          <cell r="CD589"/>
          <cell r="CE589" t="e">
            <v>#N/A</v>
          </cell>
          <cell r="CF589">
            <v>0</v>
          </cell>
          <cell r="CG589">
            <v>0</v>
          </cell>
          <cell r="CH589" t="e">
            <v>#VALUE!</v>
          </cell>
          <cell r="CI589">
            <v>0</v>
          </cell>
        </row>
        <row r="590">
          <cell r="A590">
            <v>588</v>
          </cell>
          <cell r="B590">
            <v>0</v>
          </cell>
          <cell r="C590" t="str">
            <v>県単事業</v>
          </cell>
          <cell r="D590"/>
          <cell r="E590"/>
          <cell r="F590">
            <v>0</v>
          </cell>
          <cell r="G590"/>
          <cell r="H590"/>
          <cell r="I590" t="str">
            <v>明治33年1月0日まで</v>
          </cell>
          <cell r="J590" t="str">
            <v>有</v>
          </cell>
          <cell r="K590"/>
          <cell r="L590"/>
          <cell r="M590"/>
          <cell r="N590" t="str">
            <v>明治33年1月0日</v>
          </cell>
          <cell r="O590" t="str">
            <v>()</v>
          </cell>
          <cell r="P590">
            <v>0</v>
          </cell>
          <cell r="Q590" t="str">
            <v>契約金額の100分の5以上の契約保証金を納付</v>
          </cell>
          <cell r="R590">
            <v>0</v>
          </cell>
          <cell r="S590">
            <v>0</v>
          </cell>
          <cell r="T590"/>
          <cell r="U590" t="str">
            <v>明治33年1月0日</v>
          </cell>
          <cell r="V590"/>
          <cell r="W590" t="e">
            <v>#N/A</v>
          </cell>
          <cell r="X590"/>
          <cell r="Y590" t="e">
            <v>#N/A</v>
          </cell>
          <cell r="Z590"/>
          <cell r="AA590" t="e">
            <v>#N/A</v>
          </cell>
          <cell r="AB590"/>
          <cell r="AC590" t="e">
            <v>#N/A</v>
          </cell>
          <cell r="AD590"/>
          <cell r="AE590" t="e">
            <v>#N/A</v>
          </cell>
          <cell r="AF590"/>
          <cell r="AG590" t="e">
            <v>#N/A</v>
          </cell>
          <cell r="AH590"/>
          <cell r="AI590" t="e">
            <v>#N/A</v>
          </cell>
          <cell r="AJ590"/>
          <cell r="AK590" t="e">
            <v>#N/A</v>
          </cell>
          <cell r="AL590"/>
          <cell r="AM590" t="e">
            <v>#N/A</v>
          </cell>
          <cell r="AN590"/>
          <cell r="AO590" t="e">
            <v>#N/A</v>
          </cell>
          <cell r="AP590"/>
          <cell r="AQ590" t="e">
            <v>#N/A</v>
          </cell>
          <cell r="AR590"/>
          <cell r="AS590" t="e">
            <v>#N/A</v>
          </cell>
          <cell r="AT590"/>
          <cell r="AU590" t="e">
            <v>#N/A</v>
          </cell>
          <cell r="AV590"/>
          <cell r="AW590" t="e">
            <v>#N/A</v>
          </cell>
          <cell r="AX590"/>
          <cell r="AY590" t="e">
            <v>#N/A</v>
          </cell>
          <cell r="AZ590" t="str">
            <v>明治33年1月0日</v>
          </cell>
          <cell r="BA590">
            <v>0</v>
          </cell>
          <cell r="BB590"/>
          <cell r="BC590" t="e">
            <v>#N/A</v>
          </cell>
          <cell r="BD590"/>
          <cell r="BE590" t="e">
            <v>#N/A</v>
          </cell>
          <cell r="BF590"/>
          <cell r="BG590" t="e">
            <v>#N/A</v>
          </cell>
          <cell r="BH590"/>
          <cell r="BI590" t="e">
            <v>#N/A</v>
          </cell>
          <cell r="BJ590"/>
          <cell r="BK590" t="e">
            <v>#N/A</v>
          </cell>
          <cell r="BL590"/>
          <cell r="BM590" t="e">
            <v>#N/A</v>
          </cell>
          <cell r="BN590"/>
          <cell r="BO590" t="e">
            <v>#N/A</v>
          </cell>
          <cell r="BP590"/>
          <cell r="BQ590" t="e">
            <v>#N/A</v>
          </cell>
          <cell r="BR590"/>
          <cell r="BS590" t="e">
            <v>#N/A</v>
          </cell>
          <cell r="BT590"/>
          <cell r="BU590" t="e">
            <v>#N/A</v>
          </cell>
          <cell r="BV590"/>
          <cell r="BW590" t="e">
            <v>#N/A</v>
          </cell>
          <cell r="BX590"/>
          <cell r="BY590" t="e">
            <v>#N/A</v>
          </cell>
          <cell r="BZ590"/>
          <cell r="CA590" t="e">
            <v>#N/A</v>
          </cell>
          <cell r="CB590"/>
          <cell r="CC590" t="e">
            <v>#N/A</v>
          </cell>
          <cell r="CD590"/>
          <cell r="CE590" t="e">
            <v>#N/A</v>
          </cell>
          <cell r="CF590">
            <v>0</v>
          </cell>
          <cell r="CG590">
            <v>0</v>
          </cell>
          <cell r="CH590" t="e">
            <v>#VALUE!</v>
          </cell>
          <cell r="CI590">
            <v>0</v>
          </cell>
        </row>
        <row r="591">
          <cell r="A591">
            <v>589</v>
          </cell>
          <cell r="B591">
            <v>0</v>
          </cell>
          <cell r="C591" t="str">
            <v>県単事業</v>
          </cell>
          <cell r="D591"/>
          <cell r="E591"/>
          <cell r="F591">
            <v>0</v>
          </cell>
          <cell r="G591"/>
          <cell r="H591"/>
          <cell r="I591" t="str">
            <v>明治33年1月0日まで</v>
          </cell>
          <cell r="J591" t="str">
            <v>有</v>
          </cell>
          <cell r="K591"/>
          <cell r="L591"/>
          <cell r="M591"/>
          <cell r="N591" t="str">
            <v>明治33年1月0日</v>
          </cell>
          <cell r="O591" t="str">
            <v>()</v>
          </cell>
          <cell r="P591">
            <v>0</v>
          </cell>
          <cell r="Q591" t="str">
            <v>契約金額の100分の5以上の契約保証金を納付</v>
          </cell>
          <cell r="R591">
            <v>0</v>
          </cell>
          <cell r="S591">
            <v>0</v>
          </cell>
          <cell r="T591"/>
          <cell r="U591" t="str">
            <v>明治33年1月0日</v>
          </cell>
          <cell r="V591"/>
          <cell r="W591" t="e">
            <v>#N/A</v>
          </cell>
          <cell r="X591"/>
          <cell r="Y591" t="e">
            <v>#N/A</v>
          </cell>
          <cell r="Z591"/>
          <cell r="AA591" t="e">
            <v>#N/A</v>
          </cell>
          <cell r="AB591"/>
          <cell r="AC591" t="e">
            <v>#N/A</v>
          </cell>
          <cell r="AD591"/>
          <cell r="AE591" t="e">
            <v>#N/A</v>
          </cell>
          <cell r="AF591"/>
          <cell r="AG591" t="e">
            <v>#N/A</v>
          </cell>
          <cell r="AH591"/>
          <cell r="AI591" t="e">
            <v>#N/A</v>
          </cell>
          <cell r="AJ591"/>
          <cell r="AK591" t="e">
            <v>#N/A</v>
          </cell>
          <cell r="AL591"/>
          <cell r="AM591" t="e">
            <v>#N/A</v>
          </cell>
          <cell r="AN591"/>
          <cell r="AO591" t="e">
            <v>#N/A</v>
          </cell>
          <cell r="AP591"/>
          <cell r="AQ591" t="e">
            <v>#N/A</v>
          </cell>
          <cell r="AR591"/>
          <cell r="AS591" t="e">
            <v>#N/A</v>
          </cell>
          <cell r="AT591"/>
          <cell r="AU591" t="e">
            <v>#N/A</v>
          </cell>
          <cell r="AV591"/>
          <cell r="AW591" t="e">
            <v>#N/A</v>
          </cell>
          <cell r="AX591"/>
          <cell r="AY591" t="e">
            <v>#N/A</v>
          </cell>
          <cell r="AZ591" t="str">
            <v>明治33年1月0日</v>
          </cell>
          <cell r="BA591">
            <v>0</v>
          </cell>
          <cell r="BB591"/>
          <cell r="BC591" t="e">
            <v>#N/A</v>
          </cell>
          <cell r="BD591"/>
          <cell r="BE591" t="e">
            <v>#N/A</v>
          </cell>
          <cell r="BF591"/>
          <cell r="BG591" t="e">
            <v>#N/A</v>
          </cell>
          <cell r="BH591"/>
          <cell r="BI591" t="e">
            <v>#N/A</v>
          </cell>
          <cell r="BJ591"/>
          <cell r="BK591" t="e">
            <v>#N/A</v>
          </cell>
          <cell r="BL591"/>
          <cell r="BM591" t="e">
            <v>#N/A</v>
          </cell>
          <cell r="BN591"/>
          <cell r="BO591" t="e">
            <v>#N/A</v>
          </cell>
          <cell r="BP591"/>
          <cell r="BQ591" t="e">
            <v>#N/A</v>
          </cell>
          <cell r="BR591"/>
          <cell r="BS591" t="e">
            <v>#N/A</v>
          </cell>
          <cell r="BT591"/>
          <cell r="BU591" t="e">
            <v>#N/A</v>
          </cell>
          <cell r="BV591"/>
          <cell r="BW591" t="e">
            <v>#N/A</v>
          </cell>
          <cell r="BX591"/>
          <cell r="BY591" t="e">
            <v>#N/A</v>
          </cell>
          <cell r="BZ591"/>
          <cell r="CA591" t="e">
            <v>#N/A</v>
          </cell>
          <cell r="CB591"/>
          <cell r="CC591" t="e">
            <v>#N/A</v>
          </cell>
          <cell r="CD591"/>
          <cell r="CE591" t="e">
            <v>#N/A</v>
          </cell>
          <cell r="CF591">
            <v>0</v>
          </cell>
          <cell r="CG591">
            <v>0</v>
          </cell>
          <cell r="CH591" t="e">
            <v>#VALUE!</v>
          </cell>
          <cell r="CI591">
            <v>0</v>
          </cell>
        </row>
        <row r="592">
          <cell r="A592">
            <v>590</v>
          </cell>
          <cell r="B592">
            <v>0</v>
          </cell>
          <cell r="C592" t="str">
            <v>県単事業</v>
          </cell>
          <cell r="D592"/>
          <cell r="E592"/>
          <cell r="F592">
            <v>0</v>
          </cell>
          <cell r="G592"/>
          <cell r="H592"/>
          <cell r="I592" t="str">
            <v>明治33年1月0日まで</v>
          </cell>
          <cell r="J592" t="str">
            <v>有</v>
          </cell>
          <cell r="K592"/>
          <cell r="L592"/>
          <cell r="M592"/>
          <cell r="N592" t="str">
            <v>明治33年1月0日</v>
          </cell>
          <cell r="O592" t="str">
            <v>()</v>
          </cell>
          <cell r="P592">
            <v>0</v>
          </cell>
          <cell r="Q592" t="str">
            <v>契約金額の100分の5以上の契約保証金を納付</v>
          </cell>
          <cell r="R592">
            <v>0</v>
          </cell>
          <cell r="S592">
            <v>0</v>
          </cell>
          <cell r="T592"/>
          <cell r="U592" t="str">
            <v>明治33年1月0日</v>
          </cell>
          <cell r="V592"/>
          <cell r="W592" t="e">
            <v>#N/A</v>
          </cell>
          <cell r="X592"/>
          <cell r="Y592" t="e">
            <v>#N/A</v>
          </cell>
          <cell r="Z592"/>
          <cell r="AA592" t="e">
            <v>#N/A</v>
          </cell>
          <cell r="AB592"/>
          <cell r="AC592" t="e">
            <v>#N/A</v>
          </cell>
          <cell r="AD592"/>
          <cell r="AE592" t="e">
            <v>#N/A</v>
          </cell>
          <cell r="AF592"/>
          <cell r="AG592" t="e">
            <v>#N/A</v>
          </cell>
          <cell r="AH592"/>
          <cell r="AI592" t="e">
            <v>#N/A</v>
          </cell>
          <cell r="AJ592"/>
          <cell r="AK592" t="e">
            <v>#N/A</v>
          </cell>
          <cell r="AL592"/>
          <cell r="AM592" t="e">
            <v>#N/A</v>
          </cell>
          <cell r="AN592"/>
          <cell r="AO592" t="e">
            <v>#N/A</v>
          </cell>
          <cell r="AP592"/>
          <cell r="AQ592" t="e">
            <v>#N/A</v>
          </cell>
          <cell r="AR592"/>
          <cell r="AS592" t="e">
            <v>#N/A</v>
          </cell>
          <cell r="AT592"/>
          <cell r="AU592" t="e">
            <v>#N/A</v>
          </cell>
          <cell r="AV592"/>
          <cell r="AW592" t="e">
            <v>#N/A</v>
          </cell>
          <cell r="AX592"/>
          <cell r="AY592" t="e">
            <v>#N/A</v>
          </cell>
          <cell r="AZ592" t="str">
            <v>明治33年1月0日</v>
          </cell>
          <cell r="BA592">
            <v>0</v>
          </cell>
          <cell r="BB592"/>
          <cell r="BC592" t="e">
            <v>#N/A</v>
          </cell>
          <cell r="BD592"/>
          <cell r="BE592" t="e">
            <v>#N/A</v>
          </cell>
          <cell r="BF592"/>
          <cell r="BG592" t="e">
            <v>#N/A</v>
          </cell>
          <cell r="BH592"/>
          <cell r="BI592" t="e">
            <v>#N/A</v>
          </cell>
          <cell r="BJ592"/>
          <cell r="BK592" t="e">
            <v>#N/A</v>
          </cell>
          <cell r="BL592"/>
          <cell r="BM592" t="e">
            <v>#N/A</v>
          </cell>
          <cell r="BN592"/>
          <cell r="BO592" t="e">
            <v>#N/A</v>
          </cell>
          <cell r="BP592"/>
          <cell r="BQ592" t="e">
            <v>#N/A</v>
          </cell>
          <cell r="BR592"/>
          <cell r="BS592" t="e">
            <v>#N/A</v>
          </cell>
          <cell r="BT592"/>
          <cell r="BU592" t="e">
            <v>#N/A</v>
          </cell>
          <cell r="BV592"/>
          <cell r="BW592" t="e">
            <v>#N/A</v>
          </cell>
          <cell r="BX592"/>
          <cell r="BY592" t="e">
            <v>#N/A</v>
          </cell>
          <cell r="BZ592"/>
          <cell r="CA592" t="e">
            <v>#N/A</v>
          </cell>
          <cell r="CB592"/>
          <cell r="CC592" t="e">
            <v>#N/A</v>
          </cell>
          <cell r="CD592"/>
          <cell r="CE592" t="e">
            <v>#N/A</v>
          </cell>
          <cell r="CF592">
            <v>0</v>
          </cell>
          <cell r="CG592">
            <v>0</v>
          </cell>
          <cell r="CH592" t="e">
            <v>#VALUE!</v>
          </cell>
          <cell r="CI592">
            <v>0</v>
          </cell>
        </row>
        <row r="593">
          <cell r="A593">
            <v>591</v>
          </cell>
          <cell r="B593">
            <v>0</v>
          </cell>
          <cell r="C593" t="str">
            <v>県単事業</v>
          </cell>
          <cell r="D593"/>
          <cell r="E593"/>
          <cell r="F593">
            <v>0</v>
          </cell>
          <cell r="G593"/>
          <cell r="H593"/>
          <cell r="I593" t="str">
            <v>明治33年1月0日まで</v>
          </cell>
          <cell r="J593" t="str">
            <v>有</v>
          </cell>
          <cell r="K593"/>
          <cell r="L593"/>
          <cell r="M593"/>
          <cell r="N593" t="str">
            <v>明治33年1月0日</v>
          </cell>
          <cell r="O593" t="str">
            <v>()</v>
          </cell>
          <cell r="P593">
            <v>0</v>
          </cell>
          <cell r="Q593" t="str">
            <v>契約金額の100分の5以上の契約保証金を納付</v>
          </cell>
          <cell r="R593">
            <v>0</v>
          </cell>
          <cell r="S593">
            <v>0</v>
          </cell>
          <cell r="T593"/>
          <cell r="U593" t="str">
            <v>明治33年1月0日</v>
          </cell>
          <cell r="V593"/>
          <cell r="W593" t="e">
            <v>#N/A</v>
          </cell>
          <cell r="X593"/>
          <cell r="Y593" t="e">
            <v>#N/A</v>
          </cell>
          <cell r="Z593"/>
          <cell r="AA593" t="e">
            <v>#N/A</v>
          </cell>
          <cell r="AB593"/>
          <cell r="AC593" t="e">
            <v>#N/A</v>
          </cell>
          <cell r="AD593"/>
          <cell r="AE593" t="e">
            <v>#N/A</v>
          </cell>
          <cell r="AF593"/>
          <cell r="AG593" t="e">
            <v>#N/A</v>
          </cell>
          <cell r="AH593"/>
          <cell r="AI593" t="e">
            <v>#N/A</v>
          </cell>
          <cell r="AJ593"/>
          <cell r="AK593" t="e">
            <v>#N/A</v>
          </cell>
          <cell r="AL593"/>
          <cell r="AM593" t="e">
            <v>#N/A</v>
          </cell>
          <cell r="AN593"/>
          <cell r="AO593" t="e">
            <v>#N/A</v>
          </cell>
          <cell r="AP593"/>
          <cell r="AQ593" t="e">
            <v>#N/A</v>
          </cell>
          <cell r="AR593"/>
          <cell r="AS593" t="e">
            <v>#N/A</v>
          </cell>
          <cell r="AT593"/>
          <cell r="AU593" t="e">
            <v>#N/A</v>
          </cell>
          <cell r="AV593"/>
          <cell r="AW593" t="e">
            <v>#N/A</v>
          </cell>
          <cell r="AX593"/>
          <cell r="AY593" t="e">
            <v>#N/A</v>
          </cell>
          <cell r="AZ593" t="str">
            <v>明治33年1月0日</v>
          </cell>
          <cell r="BA593">
            <v>0</v>
          </cell>
          <cell r="BB593"/>
          <cell r="BC593" t="e">
            <v>#N/A</v>
          </cell>
          <cell r="BD593"/>
          <cell r="BE593" t="e">
            <v>#N/A</v>
          </cell>
          <cell r="BF593"/>
          <cell r="BG593" t="e">
            <v>#N/A</v>
          </cell>
          <cell r="BH593"/>
          <cell r="BI593" t="e">
            <v>#N/A</v>
          </cell>
          <cell r="BJ593"/>
          <cell r="BK593" t="e">
            <v>#N/A</v>
          </cell>
          <cell r="BL593"/>
          <cell r="BM593" t="e">
            <v>#N/A</v>
          </cell>
          <cell r="BN593"/>
          <cell r="BO593" t="e">
            <v>#N/A</v>
          </cell>
          <cell r="BP593"/>
          <cell r="BQ593" t="e">
            <v>#N/A</v>
          </cell>
          <cell r="BR593"/>
          <cell r="BS593" t="e">
            <v>#N/A</v>
          </cell>
          <cell r="BT593"/>
          <cell r="BU593" t="e">
            <v>#N/A</v>
          </cell>
          <cell r="BV593"/>
          <cell r="BW593" t="e">
            <v>#N/A</v>
          </cell>
          <cell r="BX593"/>
          <cell r="BY593" t="e">
            <v>#N/A</v>
          </cell>
          <cell r="BZ593"/>
          <cell r="CA593" t="e">
            <v>#N/A</v>
          </cell>
          <cell r="CB593"/>
          <cell r="CC593" t="e">
            <v>#N/A</v>
          </cell>
          <cell r="CD593"/>
          <cell r="CE593" t="e">
            <v>#N/A</v>
          </cell>
          <cell r="CF593">
            <v>0</v>
          </cell>
          <cell r="CG593">
            <v>0</v>
          </cell>
          <cell r="CH593" t="e">
            <v>#VALUE!</v>
          </cell>
          <cell r="CI593">
            <v>0</v>
          </cell>
        </row>
        <row r="594">
          <cell r="A594">
            <v>592</v>
          </cell>
          <cell r="B594">
            <v>0</v>
          </cell>
          <cell r="C594" t="str">
            <v>県単事業</v>
          </cell>
          <cell r="D594"/>
          <cell r="E594"/>
          <cell r="F594">
            <v>0</v>
          </cell>
          <cell r="G594"/>
          <cell r="H594"/>
          <cell r="I594" t="str">
            <v>明治33年1月0日まで</v>
          </cell>
          <cell r="J594" t="str">
            <v>有</v>
          </cell>
          <cell r="K594"/>
          <cell r="L594"/>
          <cell r="M594"/>
          <cell r="N594" t="str">
            <v>明治33年1月0日</v>
          </cell>
          <cell r="O594" t="str">
            <v>()</v>
          </cell>
          <cell r="P594">
            <v>0</v>
          </cell>
          <cell r="Q594" t="str">
            <v>契約金額の100分の5以上の契約保証金を納付</v>
          </cell>
          <cell r="R594">
            <v>0</v>
          </cell>
          <cell r="S594">
            <v>0</v>
          </cell>
          <cell r="T594"/>
          <cell r="U594" t="str">
            <v>明治33年1月0日</v>
          </cell>
          <cell r="V594"/>
          <cell r="W594" t="e">
            <v>#N/A</v>
          </cell>
          <cell r="X594"/>
          <cell r="Y594" t="e">
            <v>#N/A</v>
          </cell>
          <cell r="Z594"/>
          <cell r="AA594" t="e">
            <v>#N/A</v>
          </cell>
          <cell r="AB594"/>
          <cell r="AC594" t="e">
            <v>#N/A</v>
          </cell>
          <cell r="AD594"/>
          <cell r="AE594" t="e">
            <v>#N/A</v>
          </cell>
          <cell r="AF594"/>
          <cell r="AG594" t="e">
            <v>#N/A</v>
          </cell>
          <cell r="AH594"/>
          <cell r="AI594" t="e">
            <v>#N/A</v>
          </cell>
          <cell r="AJ594"/>
          <cell r="AK594" t="e">
            <v>#N/A</v>
          </cell>
          <cell r="AL594"/>
          <cell r="AM594" t="e">
            <v>#N/A</v>
          </cell>
          <cell r="AN594"/>
          <cell r="AO594" t="e">
            <v>#N/A</v>
          </cell>
          <cell r="AP594"/>
          <cell r="AQ594" t="e">
            <v>#N/A</v>
          </cell>
          <cell r="AR594"/>
          <cell r="AS594" t="e">
            <v>#N/A</v>
          </cell>
          <cell r="AT594"/>
          <cell r="AU594" t="e">
            <v>#N/A</v>
          </cell>
          <cell r="AV594"/>
          <cell r="AW594" t="e">
            <v>#N/A</v>
          </cell>
          <cell r="AX594"/>
          <cell r="AY594" t="e">
            <v>#N/A</v>
          </cell>
          <cell r="AZ594" t="str">
            <v>明治33年1月0日</v>
          </cell>
          <cell r="BA594">
            <v>0</v>
          </cell>
          <cell r="BB594"/>
          <cell r="BC594" t="e">
            <v>#N/A</v>
          </cell>
          <cell r="BD594"/>
          <cell r="BE594" t="e">
            <v>#N/A</v>
          </cell>
          <cell r="BF594"/>
          <cell r="BG594" t="e">
            <v>#N/A</v>
          </cell>
          <cell r="BH594"/>
          <cell r="BI594" t="e">
            <v>#N/A</v>
          </cell>
          <cell r="BJ594"/>
          <cell r="BK594" t="e">
            <v>#N/A</v>
          </cell>
          <cell r="BL594"/>
          <cell r="BM594" t="e">
            <v>#N/A</v>
          </cell>
          <cell r="BN594"/>
          <cell r="BO594" t="e">
            <v>#N/A</v>
          </cell>
          <cell r="BP594"/>
          <cell r="BQ594" t="e">
            <v>#N/A</v>
          </cell>
          <cell r="BR594"/>
          <cell r="BS594" t="e">
            <v>#N/A</v>
          </cell>
          <cell r="BT594"/>
          <cell r="BU594" t="e">
            <v>#N/A</v>
          </cell>
          <cell r="BV594"/>
          <cell r="BW594" t="e">
            <v>#N/A</v>
          </cell>
          <cell r="BX594"/>
          <cell r="BY594" t="e">
            <v>#N/A</v>
          </cell>
          <cell r="BZ594"/>
          <cell r="CA594" t="e">
            <v>#N/A</v>
          </cell>
          <cell r="CB594"/>
          <cell r="CC594" t="e">
            <v>#N/A</v>
          </cell>
          <cell r="CD594"/>
          <cell r="CE594" t="e">
            <v>#N/A</v>
          </cell>
          <cell r="CF594">
            <v>0</v>
          </cell>
          <cell r="CG594">
            <v>0</v>
          </cell>
          <cell r="CH594" t="e">
            <v>#VALUE!</v>
          </cell>
          <cell r="CI594">
            <v>0</v>
          </cell>
        </row>
        <row r="595">
          <cell r="A595">
            <v>593</v>
          </cell>
          <cell r="B595">
            <v>0</v>
          </cell>
          <cell r="C595" t="str">
            <v>県単事業</v>
          </cell>
          <cell r="D595"/>
          <cell r="E595"/>
          <cell r="F595">
            <v>0</v>
          </cell>
          <cell r="G595"/>
          <cell r="H595"/>
          <cell r="I595" t="str">
            <v>明治33年1月0日まで</v>
          </cell>
          <cell r="J595" t="str">
            <v>有</v>
          </cell>
          <cell r="K595"/>
          <cell r="L595"/>
          <cell r="M595"/>
          <cell r="N595" t="str">
            <v>明治33年1月0日</v>
          </cell>
          <cell r="O595" t="str">
            <v>()</v>
          </cell>
          <cell r="P595">
            <v>0</v>
          </cell>
          <cell r="Q595" t="str">
            <v>契約金額の100分の5以上の契約保証金を納付</v>
          </cell>
          <cell r="R595">
            <v>0</v>
          </cell>
          <cell r="S595">
            <v>0</v>
          </cell>
          <cell r="T595"/>
          <cell r="U595" t="str">
            <v>明治33年1月0日</v>
          </cell>
          <cell r="V595"/>
          <cell r="W595" t="e">
            <v>#N/A</v>
          </cell>
          <cell r="X595"/>
          <cell r="Y595" t="e">
            <v>#N/A</v>
          </cell>
          <cell r="Z595"/>
          <cell r="AA595" t="e">
            <v>#N/A</v>
          </cell>
          <cell r="AB595"/>
          <cell r="AC595" t="e">
            <v>#N/A</v>
          </cell>
          <cell r="AD595"/>
          <cell r="AE595" t="e">
            <v>#N/A</v>
          </cell>
          <cell r="AF595"/>
          <cell r="AG595" t="e">
            <v>#N/A</v>
          </cell>
          <cell r="AH595"/>
          <cell r="AI595" t="e">
            <v>#N/A</v>
          </cell>
          <cell r="AJ595"/>
          <cell r="AK595" t="e">
            <v>#N/A</v>
          </cell>
          <cell r="AL595"/>
          <cell r="AM595" t="e">
            <v>#N/A</v>
          </cell>
          <cell r="AN595"/>
          <cell r="AO595" t="e">
            <v>#N/A</v>
          </cell>
          <cell r="AP595"/>
          <cell r="AQ595" t="e">
            <v>#N/A</v>
          </cell>
          <cell r="AR595"/>
          <cell r="AS595" t="e">
            <v>#N/A</v>
          </cell>
          <cell r="AT595"/>
          <cell r="AU595" t="e">
            <v>#N/A</v>
          </cell>
          <cell r="AV595"/>
          <cell r="AW595" t="e">
            <v>#N/A</v>
          </cell>
          <cell r="AX595"/>
          <cell r="AY595" t="e">
            <v>#N/A</v>
          </cell>
          <cell r="AZ595" t="str">
            <v>明治33年1月0日</v>
          </cell>
          <cell r="BA595">
            <v>0</v>
          </cell>
          <cell r="BB595"/>
          <cell r="BC595" t="e">
            <v>#N/A</v>
          </cell>
          <cell r="BD595"/>
          <cell r="BE595" t="e">
            <v>#N/A</v>
          </cell>
          <cell r="BF595"/>
          <cell r="BG595" t="e">
            <v>#N/A</v>
          </cell>
          <cell r="BH595"/>
          <cell r="BI595" t="e">
            <v>#N/A</v>
          </cell>
          <cell r="BJ595"/>
          <cell r="BK595" t="e">
            <v>#N/A</v>
          </cell>
          <cell r="BL595"/>
          <cell r="BM595" t="e">
            <v>#N/A</v>
          </cell>
          <cell r="BN595"/>
          <cell r="BO595" t="e">
            <v>#N/A</v>
          </cell>
          <cell r="BP595"/>
          <cell r="BQ595" t="e">
            <v>#N/A</v>
          </cell>
          <cell r="BR595"/>
          <cell r="BS595" t="e">
            <v>#N/A</v>
          </cell>
          <cell r="BT595"/>
          <cell r="BU595" t="e">
            <v>#N/A</v>
          </cell>
          <cell r="BV595"/>
          <cell r="BW595" t="e">
            <v>#N/A</v>
          </cell>
          <cell r="BX595"/>
          <cell r="BY595" t="e">
            <v>#N/A</v>
          </cell>
          <cell r="BZ595"/>
          <cell r="CA595" t="e">
            <v>#N/A</v>
          </cell>
          <cell r="CB595"/>
          <cell r="CC595" t="e">
            <v>#N/A</v>
          </cell>
          <cell r="CD595"/>
          <cell r="CE595" t="e">
            <v>#N/A</v>
          </cell>
          <cell r="CF595">
            <v>0</v>
          </cell>
          <cell r="CG595">
            <v>0</v>
          </cell>
          <cell r="CH595" t="e">
            <v>#VALUE!</v>
          </cell>
          <cell r="CI595">
            <v>0</v>
          </cell>
        </row>
        <row r="596">
          <cell r="A596">
            <v>594</v>
          </cell>
          <cell r="B596">
            <v>0</v>
          </cell>
          <cell r="C596" t="str">
            <v>県単事業</v>
          </cell>
          <cell r="D596"/>
          <cell r="E596"/>
          <cell r="F596">
            <v>0</v>
          </cell>
          <cell r="G596"/>
          <cell r="H596"/>
          <cell r="I596" t="str">
            <v>明治33年1月0日まで</v>
          </cell>
          <cell r="J596" t="str">
            <v>有</v>
          </cell>
          <cell r="K596"/>
          <cell r="L596"/>
          <cell r="M596"/>
          <cell r="N596" t="str">
            <v>明治33年1月0日</v>
          </cell>
          <cell r="O596" t="str">
            <v>()</v>
          </cell>
          <cell r="P596">
            <v>0</v>
          </cell>
          <cell r="Q596" t="str">
            <v>契約金額の100分の5以上の契約保証金を納付</v>
          </cell>
          <cell r="R596">
            <v>0</v>
          </cell>
          <cell r="S596">
            <v>0</v>
          </cell>
          <cell r="T596"/>
          <cell r="U596" t="str">
            <v>明治33年1月0日</v>
          </cell>
          <cell r="V596"/>
          <cell r="W596" t="e">
            <v>#N/A</v>
          </cell>
          <cell r="X596"/>
          <cell r="Y596" t="e">
            <v>#N/A</v>
          </cell>
          <cell r="Z596"/>
          <cell r="AA596" t="e">
            <v>#N/A</v>
          </cell>
          <cell r="AB596"/>
          <cell r="AC596" t="e">
            <v>#N/A</v>
          </cell>
          <cell r="AD596"/>
          <cell r="AE596" t="e">
            <v>#N/A</v>
          </cell>
          <cell r="AF596"/>
          <cell r="AG596" t="e">
            <v>#N/A</v>
          </cell>
          <cell r="AH596"/>
          <cell r="AI596" t="e">
            <v>#N/A</v>
          </cell>
          <cell r="AJ596"/>
          <cell r="AK596" t="e">
            <v>#N/A</v>
          </cell>
          <cell r="AL596"/>
          <cell r="AM596" t="e">
            <v>#N/A</v>
          </cell>
          <cell r="AN596"/>
          <cell r="AO596" t="e">
            <v>#N/A</v>
          </cell>
          <cell r="AP596"/>
          <cell r="AQ596" t="e">
            <v>#N/A</v>
          </cell>
          <cell r="AR596"/>
          <cell r="AS596" t="e">
            <v>#N/A</v>
          </cell>
          <cell r="AT596"/>
          <cell r="AU596" t="e">
            <v>#N/A</v>
          </cell>
          <cell r="AV596"/>
          <cell r="AW596" t="e">
            <v>#N/A</v>
          </cell>
          <cell r="AX596"/>
          <cell r="AY596" t="e">
            <v>#N/A</v>
          </cell>
          <cell r="AZ596" t="str">
            <v>明治33年1月0日</v>
          </cell>
          <cell r="BA596">
            <v>0</v>
          </cell>
          <cell r="BB596"/>
          <cell r="BC596" t="e">
            <v>#N/A</v>
          </cell>
          <cell r="BD596"/>
          <cell r="BE596" t="e">
            <v>#N/A</v>
          </cell>
          <cell r="BF596"/>
          <cell r="BG596" t="e">
            <v>#N/A</v>
          </cell>
          <cell r="BH596"/>
          <cell r="BI596" t="e">
            <v>#N/A</v>
          </cell>
          <cell r="BJ596"/>
          <cell r="BK596" t="e">
            <v>#N/A</v>
          </cell>
          <cell r="BL596"/>
          <cell r="BM596" t="e">
            <v>#N/A</v>
          </cell>
          <cell r="BN596"/>
          <cell r="BO596" t="e">
            <v>#N/A</v>
          </cell>
          <cell r="BP596"/>
          <cell r="BQ596" t="e">
            <v>#N/A</v>
          </cell>
          <cell r="BR596"/>
          <cell r="BS596" t="e">
            <v>#N/A</v>
          </cell>
          <cell r="BT596"/>
          <cell r="BU596" t="e">
            <v>#N/A</v>
          </cell>
          <cell r="BV596"/>
          <cell r="BW596" t="e">
            <v>#N/A</v>
          </cell>
          <cell r="BX596"/>
          <cell r="BY596" t="e">
            <v>#N/A</v>
          </cell>
          <cell r="BZ596"/>
          <cell r="CA596" t="e">
            <v>#N/A</v>
          </cell>
          <cell r="CB596"/>
          <cell r="CC596" t="e">
            <v>#N/A</v>
          </cell>
          <cell r="CD596"/>
          <cell r="CE596" t="e">
            <v>#N/A</v>
          </cell>
          <cell r="CF596">
            <v>0</v>
          </cell>
          <cell r="CG596">
            <v>0</v>
          </cell>
          <cell r="CH596" t="e">
            <v>#VALUE!</v>
          </cell>
          <cell r="CI596">
            <v>0</v>
          </cell>
        </row>
        <row r="597">
          <cell r="A597">
            <v>595</v>
          </cell>
          <cell r="B597">
            <v>0</v>
          </cell>
          <cell r="C597" t="str">
            <v>県単事業</v>
          </cell>
          <cell r="D597"/>
          <cell r="E597"/>
          <cell r="F597">
            <v>0</v>
          </cell>
          <cell r="G597"/>
          <cell r="H597"/>
          <cell r="I597" t="str">
            <v>明治33年1月0日まで</v>
          </cell>
          <cell r="J597" t="str">
            <v>有</v>
          </cell>
          <cell r="K597"/>
          <cell r="L597"/>
          <cell r="M597"/>
          <cell r="N597" t="str">
            <v>明治33年1月0日</v>
          </cell>
          <cell r="O597" t="str">
            <v>()</v>
          </cell>
          <cell r="P597">
            <v>0</v>
          </cell>
          <cell r="Q597" t="str">
            <v>契約金額の100分の5以上の契約保証金を納付</v>
          </cell>
          <cell r="R597">
            <v>0</v>
          </cell>
          <cell r="S597">
            <v>0</v>
          </cell>
          <cell r="T597"/>
          <cell r="U597" t="str">
            <v>明治33年1月0日</v>
          </cell>
          <cell r="V597"/>
          <cell r="W597" t="e">
            <v>#N/A</v>
          </cell>
          <cell r="X597"/>
          <cell r="Y597" t="e">
            <v>#N/A</v>
          </cell>
          <cell r="Z597"/>
          <cell r="AA597" t="e">
            <v>#N/A</v>
          </cell>
          <cell r="AB597"/>
          <cell r="AC597" t="e">
            <v>#N/A</v>
          </cell>
          <cell r="AD597"/>
          <cell r="AE597" t="e">
            <v>#N/A</v>
          </cell>
          <cell r="AF597"/>
          <cell r="AG597" t="e">
            <v>#N/A</v>
          </cell>
          <cell r="AH597"/>
          <cell r="AI597" t="e">
            <v>#N/A</v>
          </cell>
          <cell r="AJ597"/>
          <cell r="AK597" t="e">
            <v>#N/A</v>
          </cell>
          <cell r="AL597"/>
          <cell r="AM597" t="e">
            <v>#N/A</v>
          </cell>
          <cell r="AN597"/>
          <cell r="AO597" t="e">
            <v>#N/A</v>
          </cell>
          <cell r="AP597"/>
          <cell r="AQ597" t="e">
            <v>#N/A</v>
          </cell>
          <cell r="AR597"/>
          <cell r="AS597" t="e">
            <v>#N/A</v>
          </cell>
          <cell r="AT597"/>
          <cell r="AU597" t="e">
            <v>#N/A</v>
          </cell>
          <cell r="AV597"/>
          <cell r="AW597" t="e">
            <v>#N/A</v>
          </cell>
          <cell r="AX597"/>
          <cell r="AY597" t="e">
            <v>#N/A</v>
          </cell>
          <cell r="AZ597" t="str">
            <v>明治33年1月0日</v>
          </cell>
          <cell r="BA597">
            <v>0</v>
          </cell>
          <cell r="BB597"/>
          <cell r="BC597" t="e">
            <v>#N/A</v>
          </cell>
          <cell r="BD597"/>
          <cell r="BE597" t="e">
            <v>#N/A</v>
          </cell>
          <cell r="BF597"/>
          <cell r="BG597" t="e">
            <v>#N/A</v>
          </cell>
          <cell r="BH597"/>
          <cell r="BI597" t="e">
            <v>#N/A</v>
          </cell>
          <cell r="BJ597"/>
          <cell r="BK597" t="e">
            <v>#N/A</v>
          </cell>
          <cell r="BL597"/>
          <cell r="BM597" t="e">
            <v>#N/A</v>
          </cell>
          <cell r="BN597"/>
          <cell r="BO597" t="e">
            <v>#N/A</v>
          </cell>
          <cell r="BP597"/>
          <cell r="BQ597" t="e">
            <v>#N/A</v>
          </cell>
          <cell r="BR597"/>
          <cell r="BS597" t="e">
            <v>#N/A</v>
          </cell>
          <cell r="BT597"/>
          <cell r="BU597" t="e">
            <v>#N/A</v>
          </cell>
          <cell r="BV597"/>
          <cell r="BW597" t="e">
            <v>#N/A</v>
          </cell>
          <cell r="BX597"/>
          <cell r="BY597" t="e">
            <v>#N/A</v>
          </cell>
          <cell r="BZ597"/>
          <cell r="CA597" t="e">
            <v>#N/A</v>
          </cell>
          <cell r="CB597"/>
          <cell r="CC597" t="e">
            <v>#N/A</v>
          </cell>
          <cell r="CD597"/>
          <cell r="CE597" t="e">
            <v>#N/A</v>
          </cell>
          <cell r="CF597">
            <v>0</v>
          </cell>
          <cell r="CG597">
            <v>0</v>
          </cell>
          <cell r="CH597" t="e">
            <v>#VALUE!</v>
          </cell>
          <cell r="CI597">
            <v>0</v>
          </cell>
        </row>
        <row r="598">
          <cell r="A598">
            <v>596</v>
          </cell>
          <cell r="B598">
            <v>0</v>
          </cell>
          <cell r="C598" t="str">
            <v>県単事業</v>
          </cell>
          <cell r="D598"/>
          <cell r="E598"/>
          <cell r="F598">
            <v>0</v>
          </cell>
          <cell r="G598"/>
          <cell r="H598"/>
          <cell r="I598" t="str">
            <v>明治33年1月0日まで</v>
          </cell>
          <cell r="J598" t="str">
            <v>有</v>
          </cell>
          <cell r="K598"/>
          <cell r="L598"/>
          <cell r="M598"/>
          <cell r="N598" t="str">
            <v>明治33年1月0日</v>
          </cell>
          <cell r="O598" t="str">
            <v>()</v>
          </cell>
          <cell r="P598">
            <v>0</v>
          </cell>
          <cell r="Q598" t="str">
            <v>契約金額の100分の5以上の契約保証金を納付</v>
          </cell>
          <cell r="R598">
            <v>0</v>
          </cell>
          <cell r="S598">
            <v>0</v>
          </cell>
          <cell r="T598"/>
          <cell r="U598" t="str">
            <v>明治33年1月0日</v>
          </cell>
          <cell r="V598"/>
          <cell r="W598" t="e">
            <v>#N/A</v>
          </cell>
          <cell r="X598"/>
          <cell r="Y598" t="e">
            <v>#N/A</v>
          </cell>
          <cell r="Z598"/>
          <cell r="AA598" t="e">
            <v>#N/A</v>
          </cell>
          <cell r="AB598"/>
          <cell r="AC598" t="e">
            <v>#N/A</v>
          </cell>
          <cell r="AD598"/>
          <cell r="AE598" t="e">
            <v>#N/A</v>
          </cell>
          <cell r="AF598"/>
          <cell r="AG598" t="e">
            <v>#N/A</v>
          </cell>
          <cell r="AH598"/>
          <cell r="AI598" t="e">
            <v>#N/A</v>
          </cell>
          <cell r="AJ598"/>
          <cell r="AK598" t="e">
            <v>#N/A</v>
          </cell>
          <cell r="AL598"/>
          <cell r="AM598" t="e">
            <v>#N/A</v>
          </cell>
          <cell r="AN598"/>
          <cell r="AO598" t="e">
            <v>#N/A</v>
          </cell>
          <cell r="AP598"/>
          <cell r="AQ598" t="e">
            <v>#N/A</v>
          </cell>
          <cell r="AR598"/>
          <cell r="AS598" t="e">
            <v>#N/A</v>
          </cell>
          <cell r="AT598"/>
          <cell r="AU598" t="e">
            <v>#N/A</v>
          </cell>
          <cell r="AV598"/>
          <cell r="AW598" t="e">
            <v>#N/A</v>
          </cell>
          <cell r="AX598"/>
          <cell r="AY598" t="e">
            <v>#N/A</v>
          </cell>
          <cell r="AZ598" t="str">
            <v>明治33年1月0日</v>
          </cell>
          <cell r="BA598">
            <v>0</v>
          </cell>
          <cell r="BB598"/>
          <cell r="BC598" t="e">
            <v>#N/A</v>
          </cell>
          <cell r="BD598"/>
          <cell r="BE598" t="e">
            <v>#N/A</v>
          </cell>
          <cell r="BF598"/>
          <cell r="BG598" t="e">
            <v>#N/A</v>
          </cell>
          <cell r="BH598"/>
          <cell r="BI598" t="e">
            <v>#N/A</v>
          </cell>
          <cell r="BJ598"/>
          <cell r="BK598" t="e">
            <v>#N/A</v>
          </cell>
          <cell r="BL598"/>
          <cell r="BM598" t="e">
            <v>#N/A</v>
          </cell>
          <cell r="BN598"/>
          <cell r="BO598" t="e">
            <v>#N/A</v>
          </cell>
          <cell r="BP598"/>
          <cell r="BQ598" t="e">
            <v>#N/A</v>
          </cell>
          <cell r="BR598"/>
          <cell r="BS598" t="e">
            <v>#N/A</v>
          </cell>
          <cell r="BT598"/>
          <cell r="BU598" t="e">
            <v>#N/A</v>
          </cell>
          <cell r="BV598"/>
          <cell r="BW598" t="e">
            <v>#N/A</v>
          </cell>
          <cell r="BX598"/>
          <cell r="BY598" t="e">
            <v>#N/A</v>
          </cell>
          <cell r="BZ598"/>
          <cell r="CA598" t="e">
            <v>#N/A</v>
          </cell>
          <cell r="CB598"/>
          <cell r="CC598" t="e">
            <v>#N/A</v>
          </cell>
          <cell r="CD598"/>
          <cell r="CE598" t="e">
            <v>#N/A</v>
          </cell>
          <cell r="CF598">
            <v>0</v>
          </cell>
          <cell r="CG598">
            <v>0</v>
          </cell>
          <cell r="CH598" t="e">
            <v>#VALUE!</v>
          </cell>
          <cell r="CI598">
            <v>0</v>
          </cell>
        </row>
        <row r="599">
          <cell r="A599">
            <v>597</v>
          </cell>
          <cell r="B599">
            <v>0</v>
          </cell>
          <cell r="C599" t="str">
            <v>県単事業</v>
          </cell>
          <cell r="D599"/>
          <cell r="E599"/>
          <cell r="F599">
            <v>0</v>
          </cell>
          <cell r="G599"/>
          <cell r="H599"/>
          <cell r="I599" t="str">
            <v>明治33年1月0日まで</v>
          </cell>
          <cell r="J599" t="str">
            <v>有</v>
          </cell>
          <cell r="K599"/>
          <cell r="L599"/>
          <cell r="M599"/>
          <cell r="N599" t="str">
            <v>明治33年1月0日</v>
          </cell>
          <cell r="O599" t="str">
            <v>()</v>
          </cell>
          <cell r="P599">
            <v>0</v>
          </cell>
          <cell r="Q599" t="str">
            <v>契約金額の100分の5以上の契約保証金を納付</v>
          </cell>
          <cell r="R599">
            <v>0</v>
          </cell>
          <cell r="S599">
            <v>0</v>
          </cell>
          <cell r="T599"/>
          <cell r="U599" t="str">
            <v>明治33年1月0日</v>
          </cell>
          <cell r="V599"/>
          <cell r="W599" t="e">
            <v>#N/A</v>
          </cell>
          <cell r="X599"/>
          <cell r="Y599" t="e">
            <v>#N/A</v>
          </cell>
          <cell r="Z599"/>
          <cell r="AA599" t="e">
            <v>#N/A</v>
          </cell>
          <cell r="AB599"/>
          <cell r="AC599" t="e">
            <v>#N/A</v>
          </cell>
          <cell r="AD599"/>
          <cell r="AE599" t="e">
            <v>#N/A</v>
          </cell>
          <cell r="AF599"/>
          <cell r="AG599" t="e">
            <v>#N/A</v>
          </cell>
          <cell r="AH599"/>
          <cell r="AI599" t="e">
            <v>#N/A</v>
          </cell>
          <cell r="AJ599"/>
          <cell r="AK599" t="e">
            <v>#N/A</v>
          </cell>
          <cell r="AL599"/>
          <cell r="AM599" t="e">
            <v>#N/A</v>
          </cell>
          <cell r="AN599"/>
          <cell r="AO599" t="e">
            <v>#N/A</v>
          </cell>
          <cell r="AP599"/>
          <cell r="AQ599" t="e">
            <v>#N/A</v>
          </cell>
          <cell r="AR599"/>
          <cell r="AS599" t="e">
            <v>#N/A</v>
          </cell>
          <cell r="AT599"/>
          <cell r="AU599" t="e">
            <v>#N/A</v>
          </cell>
          <cell r="AV599"/>
          <cell r="AW599" t="e">
            <v>#N/A</v>
          </cell>
          <cell r="AX599"/>
          <cell r="AY599" t="e">
            <v>#N/A</v>
          </cell>
          <cell r="AZ599" t="str">
            <v>明治33年1月0日</v>
          </cell>
          <cell r="BA599">
            <v>0</v>
          </cell>
          <cell r="BB599"/>
          <cell r="BC599" t="e">
            <v>#N/A</v>
          </cell>
          <cell r="BD599"/>
          <cell r="BE599" t="e">
            <v>#N/A</v>
          </cell>
          <cell r="BF599"/>
          <cell r="BG599" t="e">
            <v>#N/A</v>
          </cell>
          <cell r="BH599"/>
          <cell r="BI599" t="e">
            <v>#N/A</v>
          </cell>
          <cell r="BJ599"/>
          <cell r="BK599" t="e">
            <v>#N/A</v>
          </cell>
          <cell r="BL599"/>
          <cell r="BM599" t="e">
            <v>#N/A</v>
          </cell>
          <cell r="BN599"/>
          <cell r="BO599" t="e">
            <v>#N/A</v>
          </cell>
          <cell r="BP599"/>
          <cell r="BQ599" t="e">
            <v>#N/A</v>
          </cell>
          <cell r="BR599"/>
          <cell r="BS599" t="e">
            <v>#N/A</v>
          </cell>
          <cell r="BT599"/>
          <cell r="BU599" t="e">
            <v>#N/A</v>
          </cell>
          <cell r="BV599"/>
          <cell r="BW599" t="e">
            <v>#N/A</v>
          </cell>
          <cell r="BX599"/>
          <cell r="BY599" t="e">
            <v>#N/A</v>
          </cell>
          <cell r="BZ599"/>
          <cell r="CA599" t="e">
            <v>#N/A</v>
          </cell>
          <cell r="CB599"/>
          <cell r="CC599" t="e">
            <v>#N/A</v>
          </cell>
          <cell r="CD599"/>
          <cell r="CE599" t="e">
            <v>#N/A</v>
          </cell>
          <cell r="CF599">
            <v>0</v>
          </cell>
          <cell r="CG599">
            <v>0</v>
          </cell>
          <cell r="CH599" t="e">
            <v>#VALUE!</v>
          </cell>
          <cell r="CI599">
            <v>0</v>
          </cell>
        </row>
        <row r="600">
          <cell r="A600">
            <v>598</v>
          </cell>
          <cell r="B600">
            <v>0</v>
          </cell>
          <cell r="C600" t="str">
            <v>県単事業</v>
          </cell>
          <cell r="D600"/>
          <cell r="E600"/>
          <cell r="F600">
            <v>0</v>
          </cell>
          <cell r="G600"/>
          <cell r="H600"/>
          <cell r="I600" t="str">
            <v>明治33年1月0日まで</v>
          </cell>
          <cell r="J600" t="str">
            <v>有</v>
          </cell>
          <cell r="K600"/>
          <cell r="L600"/>
          <cell r="M600"/>
          <cell r="N600" t="str">
            <v>明治33年1月0日</v>
          </cell>
          <cell r="O600" t="str">
            <v>()</v>
          </cell>
          <cell r="P600">
            <v>0</v>
          </cell>
          <cell r="Q600" t="str">
            <v>契約金額の100分の5以上の契約保証金を納付</v>
          </cell>
          <cell r="R600">
            <v>0</v>
          </cell>
          <cell r="S600">
            <v>0</v>
          </cell>
          <cell r="T600"/>
          <cell r="U600" t="str">
            <v>明治33年1月0日</v>
          </cell>
          <cell r="V600"/>
          <cell r="W600" t="e">
            <v>#N/A</v>
          </cell>
          <cell r="X600"/>
          <cell r="Y600" t="e">
            <v>#N/A</v>
          </cell>
          <cell r="Z600"/>
          <cell r="AA600" t="e">
            <v>#N/A</v>
          </cell>
          <cell r="AB600"/>
          <cell r="AC600" t="e">
            <v>#N/A</v>
          </cell>
          <cell r="AD600"/>
          <cell r="AE600" t="e">
            <v>#N/A</v>
          </cell>
          <cell r="AF600"/>
          <cell r="AG600" t="e">
            <v>#N/A</v>
          </cell>
          <cell r="AH600"/>
          <cell r="AI600" t="e">
            <v>#N/A</v>
          </cell>
          <cell r="AJ600"/>
          <cell r="AK600" t="e">
            <v>#N/A</v>
          </cell>
          <cell r="AL600"/>
          <cell r="AM600" t="e">
            <v>#N/A</v>
          </cell>
          <cell r="AN600"/>
          <cell r="AO600" t="e">
            <v>#N/A</v>
          </cell>
          <cell r="AP600"/>
          <cell r="AQ600" t="e">
            <v>#N/A</v>
          </cell>
          <cell r="AR600"/>
          <cell r="AS600" t="e">
            <v>#N/A</v>
          </cell>
          <cell r="AT600"/>
          <cell r="AU600" t="e">
            <v>#N/A</v>
          </cell>
          <cell r="AV600"/>
          <cell r="AW600" t="e">
            <v>#N/A</v>
          </cell>
          <cell r="AX600"/>
          <cell r="AY600" t="e">
            <v>#N/A</v>
          </cell>
          <cell r="AZ600" t="str">
            <v>明治33年1月0日</v>
          </cell>
          <cell r="BA600">
            <v>0</v>
          </cell>
          <cell r="BB600"/>
          <cell r="BC600" t="e">
            <v>#N/A</v>
          </cell>
          <cell r="BD600"/>
          <cell r="BE600" t="e">
            <v>#N/A</v>
          </cell>
          <cell r="BF600"/>
          <cell r="BG600" t="e">
            <v>#N/A</v>
          </cell>
          <cell r="BH600"/>
          <cell r="BI600" t="e">
            <v>#N/A</v>
          </cell>
          <cell r="BJ600"/>
          <cell r="BK600" t="e">
            <v>#N/A</v>
          </cell>
          <cell r="BL600"/>
          <cell r="BM600" t="e">
            <v>#N/A</v>
          </cell>
          <cell r="BN600"/>
          <cell r="BO600" t="e">
            <v>#N/A</v>
          </cell>
          <cell r="BP600"/>
          <cell r="BQ600" t="e">
            <v>#N/A</v>
          </cell>
          <cell r="BR600"/>
          <cell r="BS600" t="e">
            <v>#N/A</v>
          </cell>
          <cell r="BT600"/>
          <cell r="BU600" t="e">
            <v>#N/A</v>
          </cell>
          <cell r="BV600"/>
          <cell r="BW600" t="e">
            <v>#N/A</v>
          </cell>
          <cell r="BX600"/>
          <cell r="BY600" t="e">
            <v>#N/A</v>
          </cell>
          <cell r="BZ600"/>
          <cell r="CA600" t="e">
            <v>#N/A</v>
          </cell>
          <cell r="CB600"/>
          <cell r="CC600" t="e">
            <v>#N/A</v>
          </cell>
          <cell r="CD600"/>
          <cell r="CE600" t="e">
            <v>#N/A</v>
          </cell>
          <cell r="CF600">
            <v>0</v>
          </cell>
          <cell r="CG600">
            <v>0</v>
          </cell>
          <cell r="CH600" t="e">
            <v>#VALUE!</v>
          </cell>
          <cell r="CI600">
            <v>0</v>
          </cell>
        </row>
        <row r="601">
          <cell r="A601">
            <v>599</v>
          </cell>
          <cell r="B601">
            <v>0</v>
          </cell>
          <cell r="C601" t="str">
            <v>県単事業</v>
          </cell>
          <cell r="D601"/>
          <cell r="E601"/>
          <cell r="F601">
            <v>0</v>
          </cell>
          <cell r="G601"/>
          <cell r="H601"/>
          <cell r="I601" t="str">
            <v>明治33年1月0日まで</v>
          </cell>
          <cell r="J601" t="str">
            <v>有</v>
          </cell>
          <cell r="K601"/>
          <cell r="L601"/>
          <cell r="M601"/>
          <cell r="N601" t="str">
            <v>明治33年1月0日</v>
          </cell>
          <cell r="O601" t="str">
            <v>()</v>
          </cell>
          <cell r="P601">
            <v>0</v>
          </cell>
          <cell r="Q601" t="str">
            <v>契約金額の100分の5以上の契約保証金を納付</v>
          </cell>
          <cell r="R601">
            <v>0</v>
          </cell>
          <cell r="S601">
            <v>0</v>
          </cell>
          <cell r="T601"/>
          <cell r="U601" t="str">
            <v>明治33年1月0日</v>
          </cell>
          <cell r="V601"/>
          <cell r="W601" t="e">
            <v>#N/A</v>
          </cell>
          <cell r="X601"/>
          <cell r="Y601" t="e">
            <v>#N/A</v>
          </cell>
          <cell r="Z601"/>
          <cell r="AA601" t="e">
            <v>#N/A</v>
          </cell>
          <cell r="AB601"/>
          <cell r="AC601" t="e">
            <v>#N/A</v>
          </cell>
          <cell r="AD601"/>
          <cell r="AE601" t="e">
            <v>#N/A</v>
          </cell>
          <cell r="AF601"/>
          <cell r="AG601" t="e">
            <v>#N/A</v>
          </cell>
          <cell r="AH601"/>
          <cell r="AI601" t="e">
            <v>#N/A</v>
          </cell>
          <cell r="AJ601"/>
          <cell r="AK601" t="e">
            <v>#N/A</v>
          </cell>
          <cell r="AL601"/>
          <cell r="AM601" t="e">
            <v>#N/A</v>
          </cell>
          <cell r="AN601"/>
          <cell r="AO601" t="e">
            <v>#N/A</v>
          </cell>
          <cell r="AP601"/>
          <cell r="AQ601" t="e">
            <v>#N/A</v>
          </cell>
          <cell r="AR601"/>
          <cell r="AS601" t="e">
            <v>#N/A</v>
          </cell>
          <cell r="AT601"/>
          <cell r="AU601" t="e">
            <v>#N/A</v>
          </cell>
          <cell r="AV601"/>
          <cell r="AW601" t="e">
            <v>#N/A</v>
          </cell>
          <cell r="AX601"/>
          <cell r="AY601" t="e">
            <v>#N/A</v>
          </cell>
          <cell r="AZ601" t="str">
            <v>明治33年1月0日</v>
          </cell>
          <cell r="BA601">
            <v>0</v>
          </cell>
          <cell r="BB601"/>
          <cell r="BC601" t="e">
            <v>#N/A</v>
          </cell>
          <cell r="BD601"/>
          <cell r="BE601" t="e">
            <v>#N/A</v>
          </cell>
          <cell r="BF601"/>
          <cell r="BG601" t="e">
            <v>#N/A</v>
          </cell>
          <cell r="BH601"/>
          <cell r="BI601" t="e">
            <v>#N/A</v>
          </cell>
          <cell r="BJ601"/>
          <cell r="BK601" t="e">
            <v>#N/A</v>
          </cell>
          <cell r="BL601"/>
          <cell r="BM601" t="e">
            <v>#N/A</v>
          </cell>
          <cell r="BN601"/>
          <cell r="BO601" t="e">
            <v>#N/A</v>
          </cell>
          <cell r="BP601"/>
          <cell r="BQ601" t="e">
            <v>#N/A</v>
          </cell>
          <cell r="BR601"/>
          <cell r="BS601" t="e">
            <v>#N/A</v>
          </cell>
          <cell r="BT601"/>
          <cell r="BU601" t="e">
            <v>#N/A</v>
          </cell>
          <cell r="BV601"/>
          <cell r="BW601" t="e">
            <v>#N/A</v>
          </cell>
          <cell r="BX601"/>
          <cell r="BY601" t="e">
            <v>#N/A</v>
          </cell>
          <cell r="BZ601"/>
          <cell r="CA601" t="e">
            <v>#N/A</v>
          </cell>
          <cell r="CB601"/>
          <cell r="CC601" t="e">
            <v>#N/A</v>
          </cell>
          <cell r="CD601"/>
          <cell r="CE601" t="e">
            <v>#N/A</v>
          </cell>
          <cell r="CF601">
            <v>0</v>
          </cell>
          <cell r="CG601">
            <v>0</v>
          </cell>
          <cell r="CH601" t="e">
            <v>#VALUE!</v>
          </cell>
          <cell r="CI601">
            <v>0</v>
          </cell>
        </row>
        <row r="602">
          <cell r="A602">
            <v>600</v>
          </cell>
          <cell r="B602">
            <v>0</v>
          </cell>
          <cell r="C602" t="str">
            <v>県単事業</v>
          </cell>
          <cell r="D602"/>
          <cell r="E602">
            <v>0</v>
          </cell>
          <cell r="F602">
            <v>0</v>
          </cell>
          <cell r="G602"/>
          <cell r="H602"/>
          <cell r="I602" t="str">
            <v>明治33年1月0日まで</v>
          </cell>
          <cell r="J602" t="str">
            <v>有</v>
          </cell>
          <cell r="K602"/>
          <cell r="L602"/>
          <cell r="M602"/>
          <cell r="N602" t="str">
            <v>明治33年1月0日</v>
          </cell>
          <cell r="O602" t="str">
            <v>()</v>
          </cell>
          <cell r="P602">
            <v>0</v>
          </cell>
          <cell r="Q602" t="str">
            <v>契約金額の100分の5以上の契約保証金を納付</v>
          </cell>
          <cell r="R602">
            <v>0</v>
          </cell>
          <cell r="S602">
            <v>0</v>
          </cell>
          <cell r="T602"/>
          <cell r="U602" t="str">
            <v>明治33年1月0日</v>
          </cell>
          <cell r="V602">
            <v>0</v>
          </cell>
          <cell r="W602" t="e">
            <v>#N/A</v>
          </cell>
          <cell r="X602">
            <v>0</v>
          </cell>
          <cell r="Y602" t="e">
            <v>#N/A</v>
          </cell>
          <cell r="Z602">
            <v>0</v>
          </cell>
          <cell r="AA602" t="e">
            <v>#N/A</v>
          </cell>
          <cell r="AB602">
            <v>0</v>
          </cell>
          <cell r="AC602" t="e">
            <v>#N/A</v>
          </cell>
          <cell r="AD602">
            <v>0</v>
          </cell>
          <cell r="AE602" t="e">
            <v>#N/A</v>
          </cell>
          <cell r="AF602">
            <v>0</v>
          </cell>
          <cell r="AG602" t="e">
            <v>#N/A</v>
          </cell>
          <cell r="AH602">
            <v>0</v>
          </cell>
          <cell r="AI602" t="e">
            <v>#N/A</v>
          </cell>
          <cell r="AJ602">
            <v>0</v>
          </cell>
          <cell r="AK602" t="e">
            <v>#N/A</v>
          </cell>
          <cell r="AL602">
            <v>0</v>
          </cell>
          <cell r="AM602" t="e">
            <v>#N/A</v>
          </cell>
          <cell r="AN602">
            <v>0</v>
          </cell>
          <cell r="AO602" t="e">
            <v>#N/A</v>
          </cell>
          <cell r="AP602">
            <v>0</v>
          </cell>
          <cell r="AQ602" t="e">
            <v>#N/A</v>
          </cell>
          <cell r="AR602">
            <v>0</v>
          </cell>
          <cell r="AS602" t="e">
            <v>#N/A</v>
          </cell>
          <cell r="AT602">
            <v>0</v>
          </cell>
          <cell r="AU602" t="e">
            <v>#N/A</v>
          </cell>
          <cell r="AV602">
            <v>0</v>
          </cell>
          <cell r="AW602" t="e">
            <v>#N/A</v>
          </cell>
          <cell r="AX602">
            <v>0</v>
          </cell>
          <cell r="AY602" t="e">
            <v>#N/A</v>
          </cell>
          <cell r="AZ602" t="str">
            <v>明治33年1月0日</v>
          </cell>
          <cell r="BA602">
            <v>0</v>
          </cell>
          <cell r="BB602">
            <v>0</v>
          </cell>
          <cell r="BC602" t="e">
            <v>#N/A</v>
          </cell>
          <cell r="BD602">
            <v>0</v>
          </cell>
          <cell r="BE602" t="e">
            <v>#N/A</v>
          </cell>
          <cell r="BF602">
            <v>0</v>
          </cell>
          <cell r="BG602" t="e">
            <v>#N/A</v>
          </cell>
          <cell r="BH602">
            <v>0</v>
          </cell>
          <cell r="BI602" t="e">
            <v>#N/A</v>
          </cell>
          <cell r="BJ602">
            <v>0</v>
          </cell>
          <cell r="BK602" t="e">
            <v>#N/A</v>
          </cell>
          <cell r="BL602">
            <v>0</v>
          </cell>
          <cell r="BM602" t="e">
            <v>#N/A</v>
          </cell>
          <cell r="BN602">
            <v>0</v>
          </cell>
          <cell r="BO602" t="e">
            <v>#N/A</v>
          </cell>
          <cell r="BP602">
            <v>0</v>
          </cell>
          <cell r="BQ602" t="e">
            <v>#N/A</v>
          </cell>
          <cell r="BR602">
            <v>0</v>
          </cell>
          <cell r="BS602" t="e">
            <v>#N/A</v>
          </cell>
          <cell r="BT602">
            <v>0</v>
          </cell>
          <cell r="BU602" t="e">
            <v>#N/A</v>
          </cell>
          <cell r="BV602">
            <v>0</v>
          </cell>
          <cell r="BW602" t="e">
            <v>#N/A</v>
          </cell>
          <cell r="BX602">
            <v>0</v>
          </cell>
          <cell r="BY602" t="e">
            <v>#N/A</v>
          </cell>
          <cell r="BZ602">
            <v>0</v>
          </cell>
          <cell r="CA602" t="e">
            <v>#N/A</v>
          </cell>
          <cell r="CB602">
            <v>0</v>
          </cell>
          <cell r="CC602" t="e">
            <v>#N/A</v>
          </cell>
          <cell r="CD602">
            <v>0</v>
          </cell>
          <cell r="CE602" t="e">
            <v>#N/A</v>
          </cell>
          <cell r="CF602">
            <v>0</v>
          </cell>
          <cell r="CG602">
            <v>0</v>
          </cell>
          <cell r="CH602" t="e">
            <v>#DIV/0!</v>
          </cell>
          <cell r="CI602">
            <v>0</v>
          </cell>
        </row>
        <row r="603">
          <cell r="A603">
            <v>601</v>
          </cell>
          <cell r="B603">
            <v>0</v>
          </cell>
          <cell r="C603" t="str">
            <v>県単事業</v>
          </cell>
          <cell r="D603"/>
          <cell r="E603">
            <v>0</v>
          </cell>
          <cell r="F603">
            <v>0</v>
          </cell>
          <cell r="G603"/>
          <cell r="H603"/>
          <cell r="I603" t="str">
            <v>明治33年1月0日まで</v>
          </cell>
          <cell r="J603" t="str">
            <v>有</v>
          </cell>
          <cell r="K603"/>
          <cell r="L603"/>
          <cell r="M603"/>
          <cell r="N603" t="str">
            <v>明治33年1月0日</v>
          </cell>
          <cell r="O603" t="str">
            <v>()</v>
          </cell>
          <cell r="P603">
            <v>0</v>
          </cell>
          <cell r="Q603" t="str">
            <v>契約金額の100分の5以上の契約保証金を納付</v>
          </cell>
          <cell r="R603">
            <v>0</v>
          </cell>
          <cell r="S603">
            <v>0</v>
          </cell>
          <cell r="T603"/>
          <cell r="U603" t="str">
            <v>明治33年1月0日</v>
          </cell>
          <cell r="V603">
            <v>0</v>
          </cell>
          <cell r="W603" t="e">
            <v>#N/A</v>
          </cell>
          <cell r="X603">
            <v>0</v>
          </cell>
          <cell r="Y603" t="e">
            <v>#N/A</v>
          </cell>
          <cell r="Z603">
            <v>0</v>
          </cell>
          <cell r="AA603" t="e">
            <v>#N/A</v>
          </cell>
          <cell r="AB603">
            <v>0</v>
          </cell>
          <cell r="AC603" t="e">
            <v>#N/A</v>
          </cell>
          <cell r="AD603">
            <v>0</v>
          </cell>
          <cell r="AE603" t="e">
            <v>#N/A</v>
          </cell>
          <cell r="AF603">
            <v>0</v>
          </cell>
          <cell r="AG603" t="e">
            <v>#N/A</v>
          </cell>
          <cell r="AH603">
            <v>0</v>
          </cell>
          <cell r="AI603" t="e">
            <v>#N/A</v>
          </cell>
          <cell r="AJ603">
            <v>0</v>
          </cell>
          <cell r="AK603" t="e">
            <v>#N/A</v>
          </cell>
          <cell r="AL603">
            <v>0</v>
          </cell>
          <cell r="AM603" t="e">
            <v>#N/A</v>
          </cell>
          <cell r="AN603">
            <v>0</v>
          </cell>
          <cell r="AO603" t="e">
            <v>#N/A</v>
          </cell>
          <cell r="AP603">
            <v>0</v>
          </cell>
          <cell r="AQ603" t="e">
            <v>#N/A</v>
          </cell>
          <cell r="AR603">
            <v>0</v>
          </cell>
          <cell r="AS603" t="e">
            <v>#N/A</v>
          </cell>
          <cell r="AT603">
            <v>0</v>
          </cell>
          <cell r="AU603" t="e">
            <v>#N/A</v>
          </cell>
          <cell r="AV603">
            <v>0</v>
          </cell>
          <cell r="AW603" t="e">
            <v>#N/A</v>
          </cell>
          <cell r="AX603">
            <v>0</v>
          </cell>
          <cell r="AY603" t="e">
            <v>#N/A</v>
          </cell>
          <cell r="AZ603" t="str">
            <v>明治33年1月0日</v>
          </cell>
          <cell r="BA603">
            <v>0</v>
          </cell>
          <cell r="BB603">
            <v>0</v>
          </cell>
          <cell r="BC603" t="e">
            <v>#N/A</v>
          </cell>
          <cell r="BD603">
            <v>0</v>
          </cell>
          <cell r="BE603" t="e">
            <v>#N/A</v>
          </cell>
          <cell r="BF603">
            <v>0</v>
          </cell>
          <cell r="BG603" t="e">
            <v>#N/A</v>
          </cell>
          <cell r="BH603">
            <v>0</v>
          </cell>
          <cell r="BI603" t="e">
            <v>#N/A</v>
          </cell>
          <cell r="BJ603">
            <v>0</v>
          </cell>
          <cell r="BK603" t="e">
            <v>#N/A</v>
          </cell>
          <cell r="BL603">
            <v>0</v>
          </cell>
          <cell r="BM603" t="e">
            <v>#N/A</v>
          </cell>
          <cell r="BN603">
            <v>0</v>
          </cell>
          <cell r="BO603" t="e">
            <v>#N/A</v>
          </cell>
          <cell r="BP603">
            <v>0</v>
          </cell>
          <cell r="BQ603" t="e">
            <v>#N/A</v>
          </cell>
          <cell r="BR603">
            <v>0</v>
          </cell>
          <cell r="BS603" t="e">
            <v>#N/A</v>
          </cell>
          <cell r="BT603">
            <v>0</v>
          </cell>
          <cell r="BU603" t="e">
            <v>#N/A</v>
          </cell>
          <cell r="BV603">
            <v>0</v>
          </cell>
          <cell r="BW603" t="e">
            <v>#N/A</v>
          </cell>
          <cell r="BX603">
            <v>0</v>
          </cell>
          <cell r="BY603" t="e">
            <v>#N/A</v>
          </cell>
          <cell r="BZ603">
            <v>0</v>
          </cell>
          <cell r="CA603" t="e">
            <v>#N/A</v>
          </cell>
          <cell r="CB603">
            <v>0</v>
          </cell>
          <cell r="CC603" t="e">
            <v>#N/A</v>
          </cell>
          <cell r="CD603">
            <v>0</v>
          </cell>
          <cell r="CE603" t="e">
            <v>#N/A</v>
          </cell>
          <cell r="CF603">
            <v>0</v>
          </cell>
          <cell r="CG603">
            <v>0</v>
          </cell>
          <cell r="CH603" t="e">
            <v>#DIV/0!</v>
          </cell>
          <cell r="CI603">
            <v>0</v>
          </cell>
        </row>
        <row r="604">
          <cell r="A604">
            <v>602</v>
          </cell>
          <cell r="B604">
            <v>0</v>
          </cell>
          <cell r="C604" t="str">
            <v>県単事業</v>
          </cell>
          <cell r="D604"/>
          <cell r="E604">
            <v>0</v>
          </cell>
          <cell r="F604">
            <v>0</v>
          </cell>
          <cell r="G604"/>
          <cell r="H604"/>
          <cell r="I604" t="str">
            <v>明治33年1月0日まで</v>
          </cell>
          <cell r="J604" t="str">
            <v>有</v>
          </cell>
          <cell r="K604"/>
          <cell r="L604"/>
          <cell r="M604"/>
          <cell r="N604" t="str">
            <v>明治33年1月0日</v>
          </cell>
          <cell r="O604" t="str">
            <v>()</v>
          </cell>
          <cell r="P604">
            <v>0</v>
          </cell>
          <cell r="Q604" t="str">
            <v>契約金額の100分の5以上の契約保証金を納付</v>
          </cell>
          <cell r="R604">
            <v>0</v>
          </cell>
          <cell r="S604">
            <v>0</v>
          </cell>
          <cell r="T604"/>
          <cell r="U604" t="str">
            <v>明治33年1月0日</v>
          </cell>
          <cell r="V604">
            <v>0</v>
          </cell>
          <cell r="W604" t="e">
            <v>#N/A</v>
          </cell>
          <cell r="X604">
            <v>0</v>
          </cell>
          <cell r="Y604" t="e">
            <v>#N/A</v>
          </cell>
          <cell r="Z604">
            <v>0</v>
          </cell>
          <cell r="AA604" t="e">
            <v>#N/A</v>
          </cell>
          <cell r="AB604">
            <v>0</v>
          </cell>
          <cell r="AC604" t="e">
            <v>#N/A</v>
          </cell>
          <cell r="AD604">
            <v>0</v>
          </cell>
          <cell r="AE604" t="e">
            <v>#N/A</v>
          </cell>
          <cell r="AF604">
            <v>0</v>
          </cell>
          <cell r="AG604" t="e">
            <v>#N/A</v>
          </cell>
          <cell r="AH604">
            <v>0</v>
          </cell>
          <cell r="AI604" t="e">
            <v>#N/A</v>
          </cell>
          <cell r="AJ604">
            <v>0</v>
          </cell>
          <cell r="AK604" t="e">
            <v>#N/A</v>
          </cell>
          <cell r="AL604">
            <v>0</v>
          </cell>
          <cell r="AM604" t="e">
            <v>#N/A</v>
          </cell>
          <cell r="AN604">
            <v>0</v>
          </cell>
          <cell r="AO604" t="e">
            <v>#N/A</v>
          </cell>
          <cell r="AP604">
            <v>0</v>
          </cell>
          <cell r="AQ604" t="e">
            <v>#N/A</v>
          </cell>
          <cell r="AR604">
            <v>0</v>
          </cell>
          <cell r="AS604" t="e">
            <v>#N/A</v>
          </cell>
          <cell r="AT604">
            <v>0</v>
          </cell>
          <cell r="AU604" t="e">
            <v>#N/A</v>
          </cell>
          <cell r="AV604">
            <v>0</v>
          </cell>
          <cell r="AW604" t="e">
            <v>#N/A</v>
          </cell>
          <cell r="AX604">
            <v>0</v>
          </cell>
          <cell r="AY604" t="e">
            <v>#N/A</v>
          </cell>
          <cell r="AZ604" t="str">
            <v>明治33年1月0日</v>
          </cell>
          <cell r="BA604">
            <v>0</v>
          </cell>
          <cell r="BB604">
            <v>0</v>
          </cell>
          <cell r="BC604" t="e">
            <v>#N/A</v>
          </cell>
          <cell r="BD604">
            <v>0</v>
          </cell>
          <cell r="BE604" t="e">
            <v>#N/A</v>
          </cell>
          <cell r="BF604">
            <v>0</v>
          </cell>
          <cell r="BG604" t="e">
            <v>#N/A</v>
          </cell>
          <cell r="BH604">
            <v>0</v>
          </cell>
          <cell r="BI604" t="e">
            <v>#N/A</v>
          </cell>
          <cell r="BJ604">
            <v>0</v>
          </cell>
          <cell r="BK604" t="e">
            <v>#N/A</v>
          </cell>
          <cell r="BL604">
            <v>0</v>
          </cell>
          <cell r="BM604" t="e">
            <v>#N/A</v>
          </cell>
          <cell r="BN604">
            <v>0</v>
          </cell>
          <cell r="BO604" t="e">
            <v>#N/A</v>
          </cell>
          <cell r="BP604">
            <v>0</v>
          </cell>
          <cell r="BQ604" t="e">
            <v>#N/A</v>
          </cell>
          <cell r="BR604">
            <v>0</v>
          </cell>
          <cell r="BS604" t="e">
            <v>#N/A</v>
          </cell>
          <cell r="BT604">
            <v>0</v>
          </cell>
          <cell r="BU604" t="e">
            <v>#N/A</v>
          </cell>
          <cell r="BV604">
            <v>0</v>
          </cell>
          <cell r="BW604" t="e">
            <v>#N/A</v>
          </cell>
          <cell r="BX604">
            <v>0</v>
          </cell>
          <cell r="BY604" t="e">
            <v>#N/A</v>
          </cell>
          <cell r="BZ604">
            <v>0</v>
          </cell>
          <cell r="CA604" t="e">
            <v>#N/A</v>
          </cell>
          <cell r="CB604">
            <v>0</v>
          </cell>
          <cell r="CC604" t="e">
            <v>#N/A</v>
          </cell>
          <cell r="CD604">
            <v>0</v>
          </cell>
          <cell r="CE604" t="e">
            <v>#N/A</v>
          </cell>
          <cell r="CF604">
            <v>0</v>
          </cell>
          <cell r="CG604">
            <v>0</v>
          </cell>
          <cell r="CH604" t="e">
            <v>#DIV/0!</v>
          </cell>
          <cell r="CI604">
            <v>0</v>
          </cell>
        </row>
        <row r="605">
          <cell r="A605">
            <v>603</v>
          </cell>
          <cell r="B605">
            <v>0</v>
          </cell>
          <cell r="C605" t="str">
            <v>県単事業</v>
          </cell>
          <cell r="D605"/>
          <cell r="E605">
            <v>0</v>
          </cell>
          <cell r="F605">
            <v>0</v>
          </cell>
          <cell r="G605"/>
          <cell r="H605"/>
          <cell r="I605" t="str">
            <v>明治33年1月0日まで</v>
          </cell>
          <cell r="J605" t="str">
            <v>有</v>
          </cell>
          <cell r="K605"/>
          <cell r="L605"/>
          <cell r="M605"/>
          <cell r="N605" t="str">
            <v>明治33年1月0日</v>
          </cell>
          <cell r="O605" t="str">
            <v>()</v>
          </cell>
          <cell r="P605">
            <v>0</v>
          </cell>
          <cell r="Q605" t="str">
            <v>契約金額の100分の5以上の契約保証金を納付</v>
          </cell>
          <cell r="R605">
            <v>0</v>
          </cell>
          <cell r="S605">
            <v>0</v>
          </cell>
          <cell r="T605"/>
          <cell r="U605" t="str">
            <v>明治33年1月0日</v>
          </cell>
          <cell r="V605">
            <v>0</v>
          </cell>
          <cell r="W605" t="e">
            <v>#N/A</v>
          </cell>
          <cell r="X605">
            <v>0</v>
          </cell>
          <cell r="Y605" t="e">
            <v>#N/A</v>
          </cell>
          <cell r="Z605">
            <v>0</v>
          </cell>
          <cell r="AA605" t="e">
            <v>#N/A</v>
          </cell>
          <cell r="AB605">
            <v>0</v>
          </cell>
          <cell r="AC605" t="e">
            <v>#N/A</v>
          </cell>
          <cell r="AD605">
            <v>0</v>
          </cell>
          <cell r="AE605" t="e">
            <v>#N/A</v>
          </cell>
          <cell r="AF605">
            <v>0</v>
          </cell>
          <cell r="AG605" t="e">
            <v>#N/A</v>
          </cell>
          <cell r="AH605">
            <v>0</v>
          </cell>
          <cell r="AI605" t="e">
            <v>#N/A</v>
          </cell>
          <cell r="AJ605">
            <v>0</v>
          </cell>
          <cell r="AK605" t="e">
            <v>#N/A</v>
          </cell>
          <cell r="AL605">
            <v>0</v>
          </cell>
          <cell r="AM605" t="e">
            <v>#N/A</v>
          </cell>
          <cell r="AN605">
            <v>0</v>
          </cell>
          <cell r="AO605" t="e">
            <v>#N/A</v>
          </cell>
          <cell r="AP605">
            <v>0</v>
          </cell>
          <cell r="AQ605" t="e">
            <v>#N/A</v>
          </cell>
          <cell r="AR605">
            <v>0</v>
          </cell>
          <cell r="AS605" t="e">
            <v>#N/A</v>
          </cell>
          <cell r="AT605">
            <v>0</v>
          </cell>
          <cell r="AU605" t="e">
            <v>#N/A</v>
          </cell>
          <cell r="AV605">
            <v>0</v>
          </cell>
          <cell r="AW605" t="e">
            <v>#N/A</v>
          </cell>
          <cell r="AX605">
            <v>0</v>
          </cell>
          <cell r="AY605" t="e">
            <v>#N/A</v>
          </cell>
          <cell r="AZ605" t="str">
            <v>明治33年1月0日</v>
          </cell>
          <cell r="BA605">
            <v>0</v>
          </cell>
          <cell r="BB605">
            <v>0</v>
          </cell>
          <cell r="BC605" t="e">
            <v>#N/A</v>
          </cell>
          <cell r="BD605">
            <v>0</v>
          </cell>
          <cell r="BE605" t="e">
            <v>#N/A</v>
          </cell>
          <cell r="BF605">
            <v>0</v>
          </cell>
          <cell r="BG605" t="e">
            <v>#N/A</v>
          </cell>
          <cell r="BH605">
            <v>0</v>
          </cell>
          <cell r="BI605" t="e">
            <v>#N/A</v>
          </cell>
          <cell r="BJ605">
            <v>0</v>
          </cell>
          <cell r="BK605" t="e">
            <v>#N/A</v>
          </cell>
          <cell r="BL605">
            <v>0</v>
          </cell>
          <cell r="BM605" t="e">
            <v>#N/A</v>
          </cell>
          <cell r="BN605">
            <v>0</v>
          </cell>
          <cell r="BO605" t="e">
            <v>#N/A</v>
          </cell>
          <cell r="BP605">
            <v>0</v>
          </cell>
          <cell r="BQ605" t="e">
            <v>#N/A</v>
          </cell>
          <cell r="BR605">
            <v>0</v>
          </cell>
          <cell r="BS605" t="e">
            <v>#N/A</v>
          </cell>
          <cell r="BT605">
            <v>0</v>
          </cell>
          <cell r="BU605" t="e">
            <v>#N/A</v>
          </cell>
          <cell r="BV605">
            <v>0</v>
          </cell>
          <cell r="BW605" t="e">
            <v>#N/A</v>
          </cell>
          <cell r="BX605">
            <v>0</v>
          </cell>
          <cell r="BY605" t="e">
            <v>#N/A</v>
          </cell>
          <cell r="BZ605">
            <v>0</v>
          </cell>
          <cell r="CA605" t="e">
            <v>#N/A</v>
          </cell>
          <cell r="CB605">
            <v>0</v>
          </cell>
          <cell r="CC605" t="e">
            <v>#N/A</v>
          </cell>
          <cell r="CD605">
            <v>0</v>
          </cell>
          <cell r="CE605" t="e">
            <v>#N/A</v>
          </cell>
          <cell r="CF605">
            <v>0</v>
          </cell>
          <cell r="CG605">
            <v>0</v>
          </cell>
          <cell r="CH605" t="e">
            <v>#DIV/0!</v>
          </cell>
          <cell r="CI605">
            <v>0</v>
          </cell>
        </row>
        <row r="606">
          <cell r="A606">
            <v>604</v>
          </cell>
          <cell r="B606">
            <v>0</v>
          </cell>
          <cell r="C606" t="str">
            <v>県単事業</v>
          </cell>
          <cell r="D606"/>
          <cell r="E606">
            <v>0</v>
          </cell>
          <cell r="F606">
            <v>0</v>
          </cell>
          <cell r="G606"/>
          <cell r="H606"/>
          <cell r="I606" t="str">
            <v>明治33年1月0日まで</v>
          </cell>
          <cell r="J606" t="str">
            <v>有</v>
          </cell>
          <cell r="K606"/>
          <cell r="L606"/>
          <cell r="M606"/>
          <cell r="N606" t="str">
            <v>明治33年1月0日</v>
          </cell>
          <cell r="O606" t="str">
            <v>()</v>
          </cell>
          <cell r="P606">
            <v>0</v>
          </cell>
          <cell r="Q606" t="str">
            <v>契約金額の100分の5以上の契約保証金を納付</v>
          </cell>
          <cell r="R606">
            <v>0</v>
          </cell>
          <cell r="S606">
            <v>0</v>
          </cell>
          <cell r="T606"/>
          <cell r="U606" t="str">
            <v>明治33年1月0日</v>
          </cell>
          <cell r="V606">
            <v>0</v>
          </cell>
          <cell r="W606" t="e">
            <v>#N/A</v>
          </cell>
          <cell r="X606">
            <v>0</v>
          </cell>
          <cell r="Y606" t="e">
            <v>#N/A</v>
          </cell>
          <cell r="Z606">
            <v>0</v>
          </cell>
          <cell r="AA606" t="e">
            <v>#N/A</v>
          </cell>
          <cell r="AB606">
            <v>0</v>
          </cell>
          <cell r="AC606" t="e">
            <v>#N/A</v>
          </cell>
          <cell r="AD606">
            <v>0</v>
          </cell>
          <cell r="AE606" t="e">
            <v>#N/A</v>
          </cell>
          <cell r="AF606">
            <v>0</v>
          </cell>
          <cell r="AG606" t="e">
            <v>#N/A</v>
          </cell>
          <cell r="AH606">
            <v>0</v>
          </cell>
          <cell r="AI606" t="e">
            <v>#N/A</v>
          </cell>
          <cell r="AJ606">
            <v>0</v>
          </cell>
          <cell r="AK606" t="e">
            <v>#N/A</v>
          </cell>
          <cell r="AL606">
            <v>0</v>
          </cell>
          <cell r="AM606" t="e">
            <v>#N/A</v>
          </cell>
          <cell r="AN606">
            <v>0</v>
          </cell>
          <cell r="AO606" t="e">
            <v>#N/A</v>
          </cell>
          <cell r="AP606">
            <v>0</v>
          </cell>
          <cell r="AQ606" t="e">
            <v>#N/A</v>
          </cell>
          <cell r="AR606">
            <v>0</v>
          </cell>
          <cell r="AS606" t="e">
            <v>#N/A</v>
          </cell>
          <cell r="AT606">
            <v>0</v>
          </cell>
          <cell r="AU606" t="e">
            <v>#N/A</v>
          </cell>
          <cell r="AV606">
            <v>0</v>
          </cell>
          <cell r="AW606" t="e">
            <v>#N/A</v>
          </cell>
          <cell r="AX606">
            <v>0</v>
          </cell>
          <cell r="AY606" t="e">
            <v>#N/A</v>
          </cell>
          <cell r="AZ606" t="str">
            <v>明治33年1月0日</v>
          </cell>
          <cell r="BA606">
            <v>0</v>
          </cell>
          <cell r="BB606">
            <v>0</v>
          </cell>
          <cell r="BC606" t="e">
            <v>#N/A</v>
          </cell>
          <cell r="BD606">
            <v>0</v>
          </cell>
          <cell r="BE606" t="e">
            <v>#N/A</v>
          </cell>
          <cell r="BF606">
            <v>0</v>
          </cell>
          <cell r="BG606" t="e">
            <v>#N/A</v>
          </cell>
          <cell r="BH606">
            <v>0</v>
          </cell>
          <cell r="BI606" t="e">
            <v>#N/A</v>
          </cell>
          <cell r="BJ606">
            <v>0</v>
          </cell>
          <cell r="BK606" t="e">
            <v>#N/A</v>
          </cell>
          <cell r="BL606">
            <v>0</v>
          </cell>
          <cell r="BM606" t="e">
            <v>#N/A</v>
          </cell>
          <cell r="BN606">
            <v>0</v>
          </cell>
          <cell r="BO606" t="e">
            <v>#N/A</v>
          </cell>
          <cell r="BP606">
            <v>0</v>
          </cell>
          <cell r="BQ606" t="e">
            <v>#N/A</v>
          </cell>
          <cell r="BR606">
            <v>0</v>
          </cell>
          <cell r="BS606" t="e">
            <v>#N/A</v>
          </cell>
          <cell r="BT606">
            <v>0</v>
          </cell>
          <cell r="BU606" t="e">
            <v>#N/A</v>
          </cell>
          <cell r="BV606">
            <v>0</v>
          </cell>
          <cell r="BW606" t="e">
            <v>#N/A</v>
          </cell>
          <cell r="BX606">
            <v>0</v>
          </cell>
          <cell r="BY606" t="e">
            <v>#N/A</v>
          </cell>
          <cell r="BZ606">
            <v>0</v>
          </cell>
          <cell r="CA606" t="e">
            <v>#N/A</v>
          </cell>
          <cell r="CB606">
            <v>0</v>
          </cell>
          <cell r="CC606" t="e">
            <v>#N/A</v>
          </cell>
          <cell r="CD606">
            <v>0</v>
          </cell>
          <cell r="CE606" t="e">
            <v>#N/A</v>
          </cell>
          <cell r="CF606">
            <v>0</v>
          </cell>
          <cell r="CG606">
            <v>0</v>
          </cell>
          <cell r="CH606" t="e">
            <v>#DIV/0!</v>
          </cell>
          <cell r="CI606">
            <v>0</v>
          </cell>
        </row>
        <row r="607">
          <cell r="A607">
            <v>605</v>
          </cell>
          <cell r="B607">
            <v>0</v>
          </cell>
          <cell r="C607" t="str">
            <v>県単事業</v>
          </cell>
          <cell r="D607"/>
          <cell r="E607">
            <v>0</v>
          </cell>
          <cell r="F607">
            <v>0</v>
          </cell>
          <cell r="G607"/>
          <cell r="H607"/>
          <cell r="I607" t="str">
            <v>明治33年1月0日まで</v>
          </cell>
          <cell r="J607" t="str">
            <v>有</v>
          </cell>
          <cell r="K607"/>
          <cell r="L607"/>
          <cell r="M607"/>
          <cell r="N607" t="str">
            <v>明治33年1月0日</v>
          </cell>
          <cell r="O607" t="str">
            <v>()</v>
          </cell>
          <cell r="P607">
            <v>0</v>
          </cell>
          <cell r="Q607" t="str">
            <v>契約金額の100分の5以上の契約保証金を納付</v>
          </cell>
          <cell r="R607">
            <v>0</v>
          </cell>
          <cell r="S607">
            <v>0</v>
          </cell>
          <cell r="T607"/>
          <cell r="U607" t="str">
            <v>明治33年1月0日</v>
          </cell>
          <cell r="V607">
            <v>0</v>
          </cell>
          <cell r="W607" t="e">
            <v>#N/A</v>
          </cell>
          <cell r="X607">
            <v>0</v>
          </cell>
          <cell r="Y607" t="e">
            <v>#N/A</v>
          </cell>
          <cell r="Z607">
            <v>0</v>
          </cell>
          <cell r="AA607" t="e">
            <v>#N/A</v>
          </cell>
          <cell r="AB607">
            <v>0</v>
          </cell>
          <cell r="AC607" t="e">
            <v>#N/A</v>
          </cell>
          <cell r="AD607">
            <v>0</v>
          </cell>
          <cell r="AE607" t="e">
            <v>#N/A</v>
          </cell>
          <cell r="AF607">
            <v>0</v>
          </cell>
          <cell r="AG607" t="e">
            <v>#N/A</v>
          </cell>
          <cell r="AH607">
            <v>0</v>
          </cell>
          <cell r="AI607" t="e">
            <v>#N/A</v>
          </cell>
          <cell r="AJ607">
            <v>0</v>
          </cell>
          <cell r="AK607" t="e">
            <v>#N/A</v>
          </cell>
          <cell r="AL607">
            <v>0</v>
          </cell>
          <cell r="AM607" t="e">
            <v>#N/A</v>
          </cell>
          <cell r="AN607">
            <v>0</v>
          </cell>
          <cell r="AO607" t="e">
            <v>#N/A</v>
          </cell>
          <cell r="AP607">
            <v>0</v>
          </cell>
          <cell r="AQ607" t="e">
            <v>#N/A</v>
          </cell>
          <cell r="AR607">
            <v>0</v>
          </cell>
          <cell r="AS607" t="e">
            <v>#N/A</v>
          </cell>
          <cell r="AT607">
            <v>0</v>
          </cell>
          <cell r="AU607" t="e">
            <v>#N/A</v>
          </cell>
          <cell r="AV607">
            <v>0</v>
          </cell>
          <cell r="AW607" t="e">
            <v>#N/A</v>
          </cell>
          <cell r="AX607">
            <v>0</v>
          </cell>
          <cell r="AY607" t="e">
            <v>#N/A</v>
          </cell>
          <cell r="AZ607" t="str">
            <v>明治33年1月0日</v>
          </cell>
          <cell r="BA607">
            <v>0</v>
          </cell>
          <cell r="BB607">
            <v>0</v>
          </cell>
          <cell r="BC607" t="e">
            <v>#N/A</v>
          </cell>
          <cell r="BD607">
            <v>0</v>
          </cell>
          <cell r="BE607" t="e">
            <v>#N/A</v>
          </cell>
          <cell r="BF607">
            <v>0</v>
          </cell>
          <cell r="BG607" t="e">
            <v>#N/A</v>
          </cell>
          <cell r="BH607">
            <v>0</v>
          </cell>
          <cell r="BI607" t="e">
            <v>#N/A</v>
          </cell>
          <cell r="BJ607">
            <v>0</v>
          </cell>
          <cell r="BK607" t="e">
            <v>#N/A</v>
          </cell>
          <cell r="BL607">
            <v>0</v>
          </cell>
          <cell r="BM607" t="e">
            <v>#N/A</v>
          </cell>
          <cell r="BN607">
            <v>0</v>
          </cell>
          <cell r="BO607" t="e">
            <v>#N/A</v>
          </cell>
          <cell r="BP607">
            <v>0</v>
          </cell>
          <cell r="BQ607" t="e">
            <v>#N/A</v>
          </cell>
          <cell r="BR607">
            <v>0</v>
          </cell>
          <cell r="BS607" t="e">
            <v>#N/A</v>
          </cell>
          <cell r="BT607">
            <v>0</v>
          </cell>
          <cell r="BU607" t="e">
            <v>#N/A</v>
          </cell>
          <cell r="BV607">
            <v>0</v>
          </cell>
          <cell r="BW607" t="e">
            <v>#N/A</v>
          </cell>
          <cell r="BX607">
            <v>0</v>
          </cell>
          <cell r="BY607" t="e">
            <v>#N/A</v>
          </cell>
          <cell r="BZ607">
            <v>0</v>
          </cell>
          <cell r="CA607" t="e">
            <v>#N/A</v>
          </cell>
          <cell r="CB607">
            <v>0</v>
          </cell>
          <cell r="CC607" t="e">
            <v>#N/A</v>
          </cell>
          <cell r="CD607">
            <v>0</v>
          </cell>
          <cell r="CE607" t="e">
            <v>#N/A</v>
          </cell>
          <cell r="CF607">
            <v>0</v>
          </cell>
          <cell r="CG607">
            <v>0</v>
          </cell>
          <cell r="CH607" t="e">
            <v>#DIV/0!</v>
          </cell>
          <cell r="CI607">
            <v>0</v>
          </cell>
        </row>
        <row r="608">
          <cell r="A608">
            <v>606</v>
          </cell>
          <cell r="B608">
            <v>0</v>
          </cell>
          <cell r="C608" t="str">
            <v>県単事業</v>
          </cell>
          <cell r="D608"/>
          <cell r="E608">
            <v>0</v>
          </cell>
          <cell r="F608">
            <v>0</v>
          </cell>
          <cell r="G608"/>
          <cell r="H608"/>
          <cell r="I608" t="str">
            <v>明治33年1月0日まで</v>
          </cell>
          <cell r="J608" t="str">
            <v>有</v>
          </cell>
          <cell r="K608"/>
          <cell r="L608"/>
          <cell r="M608"/>
          <cell r="N608" t="str">
            <v>明治33年1月0日</v>
          </cell>
          <cell r="O608" t="str">
            <v>()</v>
          </cell>
          <cell r="P608">
            <v>0</v>
          </cell>
          <cell r="Q608" t="str">
            <v>契約金額の100分の5以上の契約保証金を納付</v>
          </cell>
          <cell r="R608">
            <v>0</v>
          </cell>
          <cell r="S608">
            <v>0</v>
          </cell>
          <cell r="T608"/>
          <cell r="U608" t="str">
            <v>明治33年1月0日</v>
          </cell>
          <cell r="V608">
            <v>0</v>
          </cell>
          <cell r="W608" t="e">
            <v>#N/A</v>
          </cell>
          <cell r="X608">
            <v>0</v>
          </cell>
          <cell r="Y608" t="e">
            <v>#N/A</v>
          </cell>
          <cell r="Z608">
            <v>0</v>
          </cell>
          <cell r="AA608" t="e">
            <v>#N/A</v>
          </cell>
          <cell r="AB608">
            <v>0</v>
          </cell>
          <cell r="AC608" t="e">
            <v>#N/A</v>
          </cell>
          <cell r="AD608">
            <v>0</v>
          </cell>
          <cell r="AE608" t="e">
            <v>#N/A</v>
          </cell>
          <cell r="AF608">
            <v>0</v>
          </cell>
          <cell r="AG608" t="e">
            <v>#N/A</v>
          </cell>
          <cell r="AH608">
            <v>0</v>
          </cell>
          <cell r="AI608" t="e">
            <v>#N/A</v>
          </cell>
          <cell r="AJ608">
            <v>0</v>
          </cell>
          <cell r="AK608" t="e">
            <v>#N/A</v>
          </cell>
          <cell r="AL608">
            <v>0</v>
          </cell>
          <cell r="AM608" t="e">
            <v>#N/A</v>
          </cell>
          <cell r="AN608">
            <v>0</v>
          </cell>
          <cell r="AO608" t="e">
            <v>#N/A</v>
          </cell>
          <cell r="AP608">
            <v>0</v>
          </cell>
          <cell r="AQ608" t="e">
            <v>#N/A</v>
          </cell>
          <cell r="AR608">
            <v>0</v>
          </cell>
          <cell r="AS608" t="e">
            <v>#N/A</v>
          </cell>
          <cell r="AT608">
            <v>0</v>
          </cell>
          <cell r="AU608" t="e">
            <v>#N/A</v>
          </cell>
          <cell r="AV608">
            <v>0</v>
          </cell>
          <cell r="AW608" t="e">
            <v>#N/A</v>
          </cell>
          <cell r="AX608">
            <v>0</v>
          </cell>
          <cell r="AY608" t="e">
            <v>#N/A</v>
          </cell>
          <cell r="AZ608" t="str">
            <v>明治33年1月0日</v>
          </cell>
          <cell r="BA608">
            <v>0</v>
          </cell>
          <cell r="BB608">
            <v>0</v>
          </cell>
          <cell r="BC608" t="e">
            <v>#N/A</v>
          </cell>
          <cell r="BD608">
            <v>0</v>
          </cell>
          <cell r="BE608" t="e">
            <v>#N/A</v>
          </cell>
          <cell r="BF608">
            <v>0</v>
          </cell>
          <cell r="BG608" t="e">
            <v>#N/A</v>
          </cell>
          <cell r="BH608">
            <v>0</v>
          </cell>
          <cell r="BI608" t="e">
            <v>#N/A</v>
          </cell>
          <cell r="BJ608">
            <v>0</v>
          </cell>
          <cell r="BK608" t="e">
            <v>#N/A</v>
          </cell>
          <cell r="BL608">
            <v>0</v>
          </cell>
          <cell r="BM608" t="e">
            <v>#N/A</v>
          </cell>
          <cell r="BN608">
            <v>0</v>
          </cell>
          <cell r="BO608" t="e">
            <v>#N/A</v>
          </cell>
          <cell r="BP608">
            <v>0</v>
          </cell>
          <cell r="BQ608" t="e">
            <v>#N/A</v>
          </cell>
          <cell r="BR608">
            <v>0</v>
          </cell>
          <cell r="BS608" t="e">
            <v>#N/A</v>
          </cell>
          <cell r="BT608">
            <v>0</v>
          </cell>
          <cell r="BU608" t="e">
            <v>#N/A</v>
          </cell>
          <cell r="BV608">
            <v>0</v>
          </cell>
          <cell r="BW608" t="e">
            <v>#N/A</v>
          </cell>
          <cell r="BX608">
            <v>0</v>
          </cell>
          <cell r="BY608" t="e">
            <v>#N/A</v>
          </cell>
          <cell r="BZ608">
            <v>0</v>
          </cell>
          <cell r="CA608" t="e">
            <v>#N/A</v>
          </cell>
          <cell r="CB608">
            <v>0</v>
          </cell>
          <cell r="CC608" t="e">
            <v>#N/A</v>
          </cell>
          <cell r="CD608">
            <v>0</v>
          </cell>
          <cell r="CE608" t="e">
            <v>#N/A</v>
          </cell>
          <cell r="CF608">
            <v>0</v>
          </cell>
          <cell r="CG608">
            <v>0</v>
          </cell>
          <cell r="CH608" t="e">
            <v>#DIV/0!</v>
          </cell>
          <cell r="CI608">
            <v>0</v>
          </cell>
        </row>
        <row r="609">
          <cell r="A609">
            <v>607</v>
          </cell>
          <cell r="B609">
            <v>0</v>
          </cell>
          <cell r="C609" t="str">
            <v>県単事業</v>
          </cell>
          <cell r="D609"/>
          <cell r="E609">
            <v>0</v>
          </cell>
          <cell r="F609">
            <v>0</v>
          </cell>
          <cell r="G609"/>
          <cell r="H609"/>
          <cell r="I609" t="str">
            <v>明治33年1月0日まで</v>
          </cell>
          <cell r="J609" t="str">
            <v>有</v>
          </cell>
          <cell r="K609"/>
          <cell r="L609"/>
          <cell r="M609"/>
          <cell r="N609" t="str">
            <v>明治33年1月0日</v>
          </cell>
          <cell r="O609" t="str">
            <v>()</v>
          </cell>
          <cell r="P609">
            <v>0</v>
          </cell>
          <cell r="Q609" t="str">
            <v>契約金額の100分の5以上の契約保証金を納付</v>
          </cell>
          <cell r="R609">
            <v>0</v>
          </cell>
          <cell r="S609">
            <v>0</v>
          </cell>
          <cell r="T609"/>
          <cell r="U609" t="str">
            <v>明治33年1月0日</v>
          </cell>
          <cell r="V609">
            <v>0</v>
          </cell>
          <cell r="W609" t="e">
            <v>#N/A</v>
          </cell>
          <cell r="X609">
            <v>0</v>
          </cell>
          <cell r="Y609" t="e">
            <v>#N/A</v>
          </cell>
          <cell r="Z609">
            <v>0</v>
          </cell>
          <cell r="AA609" t="e">
            <v>#N/A</v>
          </cell>
          <cell r="AB609">
            <v>0</v>
          </cell>
          <cell r="AC609" t="e">
            <v>#N/A</v>
          </cell>
          <cell r="AD609">
            <v>0</v>
          </cell>
          <cell r="AE609" t="e">
            <v>#N/A</v>
          </cell>
          <cell r="AF609">
            <v>0</v>
          </cell>
          <cell r="AG609" t="e">
            <v>#N/A</v>
          </cell>
          <cell r="AH609">
            <v>0</v>
          </cell>
          <cell r="AI609" t="e">
            <v>#N/A</v>
          </cell>
          <cell r="AJ609">
            <v>0</v>
          </cell>
          <cell r="AK609" t="e">
            <v>#N/A</v>
          </cell>
          <cell r="AL609">
            <v>0</v>
          </cell>
          <cell r="AM609" t="e">
            <v>#N/A</v>
          </cell>
          <cell r="AN609">
            <v>0</v>
          </cell>
          <cell r="AO609" t="e">
            <v>#N/A</v>
          </cell>
          <cell r="AP609">
            <v>0</v>
          </cell>
          <cell r="AQ609" t="e">
            <v>#N/A</v>
          </cell>
          <cell r="AR609">
            <v>0</v>
          </cell>
          <cell r="AS609" t="e">
            <v>#N/A</v>
          </cell>
          <cell r="AT609">
            <v>0</v>
          </cell>
          <cell r="AU609" t="e">
            <v>#N/A</v>
          </cell>
          <cell r="AV609">
            <v>0</v>
          </cell>
          <cell r="AW609" t="e">
            <v>#N/A</v>
          </cell>
          <cell r="AX609">
            <v>0</v>
          </cell>
          <cell r="AY609" t="e">
            <v>#N/A</v>
          </cell>
          <cell r="AZ609" t="str">
            <v>明治33年1月0日</v>
          </cell>
          <cell r="BA609">
            <v>0</v>
          </cell>
          <cell r="BB609">
            <v>0</v>
          </cell>
          <cell r="BC609" t="e">
            <v>#N/A</v>
          </cell>
          <cell r="BD609">
            <v>0</v>
          </cell>
          <cell r="BE609" t="e">
            <v>#N/A</v>
          </cell>
          <cell r="BF609">
            <v>0</v>
          </cell>
          <cell r="BG609" t="e">
            <v>#N/A</v>
          </cell>
          <cell r="BH609">
            <v>0</v>
          </cell>
          <cell r="BI609" t="e">
            <v>#N/A</v>
          </cell>
          <cell r="BJ609">
            <v>0</v>
          </cell>
          <cell r="BK609" t="e">
            <v>#N/A</v>
          </cell>
          <cell r="BL609">
            <v>0</v>
          </cell>
          <cell r="BM609" t="e">
            <v>#N/A</v>
          </cell>
          <cell r="BN609">
            <v>0</v>
          </cell>
          <cell r="BO609" t="e">
            <v>#N/A</v>
          </cell>
          <cell r="BP609">
            <v>0</v>
          </cell>
          <cell r="BQ609" t="e">
            <v>#N/A</v>
          </cell>
          <cell r="BR609">
            <v>0</v>
          </cell>
          <cell r="BS609" t="e">
            <v>#N/A</v>
          </cell>
          <cell r="BT609">
            <v>0</v>
          </cell>
          <cell r="BU609" t="e">
            <v>#N/A</v>
          </cell>
          <cell r="BV609">
            <v>0</v>
          </cell>
          <cell r="BW609" t="e">
            <v>#N/A</v>
          </cell>
          <cell r="BX609">
            <v>0</v>
          </cell>
          <cell r="BY609" t="e">
            <v>#N/A</v>
          </cell>
          <cell r="BZ609">
            <v>0</v>
          </cell>
          <cell r="CA609" t="e">
            <v>#N/A</v>
          </cell>
          <cell r="CB609">
            <v>0</v>
          </cell>
          <cell r="CC609" t="e">
            <v>#N/A</v>
          </cell>
          <cell r="CD609">
            <v>0</v>
          </cell>
          <cell r="CE609" t="e">
            <v>#N/A</v>
          </cell>
          <cell r="CF609">
            <v>0</v>
          </cell>
          <cell r="CG609">
            <v>0</v>
          </cell>
          <cell r="CH609" t="e">
            <v>#DIV/0!</v>
          </cell>
          <cell r="CI609">
            <v>0</v>
          </cell>
        </row>
        <row r="610">
          <cell r="A610">
            <v>608</v>
          </cell>
          <cell r="B610">
            <v>0</v>
          </cell>
          <cell r="C610" t="str">
            <v>県単事業</v>
          </cell>
          <cell r="D610"/>
          <cell r="E610">
            <v>0</v>
          </cell>
          <cell r="F610">
            <v>0</v>
          </cell>
          <cell r="G610"/>
          <cell r="H610"/>
          <cell r="I610" t="str">
            <v>明治33年1月0日まで</v>
          </cell>
          <cell r="J610" t="str">
            <v>有</v>
          </cell>
          <cell r="K610"/>
          <cell r="L610"/>
          <cell r="M610"/>
          <cell r="N610" t="str">
            <v>明治33年1月0日</v>
          </cell>
          <cell r="O610" t="str">
            <v>()</v>
          </cell>
          <cell r="P610">
            <v>0</v>
          </cell>
          <cell r="Q610" t="str">
            <v>契約金額の100分の5以上の契約保証金を納付</v>
          </cell>
          <cell r="R610">
            <v>0</v>
          </cell>
          <cell r="S610">
            <v>0</v>
          </cell>
          <cell r="T610"/>
          <cell r="U610" t="str">
            <v>明治33年1月0日</v>
          </cell>
          <cell r="V610">
            <v>0</v>
          </cell>
          <cell r="W610" t="e">
            <v>#N/A</v>
          </cell>
          <cell r="X610">
            <v>0</v>
          </cell>
          <cell r="Y610" t="e">
            <v>#N/A</v>
          </cell>
          <cell r="Z610">
            <v>0</v>
          </cell>
          <cell r="AA610" t="e">
            <v>#N/A</v>
          </cell>
          <cell r="AB610">
            <v>0</v>
          </cell>
          <cell r="AC610" t="e">
            <v>#N/A</v>
          </cell>
          <cell r="AD610">
            <v>0</v>
          </cell>
          <cell r="AE610" t="e">
            <v>#N/A</v>
          </cell>
          <cell r="AF610">
            <v>0</v>
          </cell>
          <cell r="AG610" t="e">
            <v>#N/A</v>
          </cell>
          <cell r="AH610">
            <v>0</v>
          </cell>
          <cell r="AI610" t="e">
            <v>#N/A</v>
          </cell>
          <cell r="AJ610">
            <v>0</v>
          </cell>
          <cell r="AK610" t="e">
            <v>#N/A</v>
          </cell>
          <cell r="AL610">
            <v>0</v>
          </cell>
          <cell r="AM610" t="e">
            <v>#N/A</v>
          </cell>
          <cell r="AN610">
            <v>0</v>
          </cell>
          <cell r="AO610" t="e">
            <v>#N/A</v>
          </cell>
          <cell r="AP610">
            <v>0</v>
          </cell>
          <cell r="AQ610" t="e">
            <v>#N/A</v>
          </cell>
          <cell r="AR610">
            <v>0</v>
          </cell>
          <cell r="AS610" t="e">
            <v>#N/A</v>
          </cell>
          <cell r="AT610">
            <v>0</v>
          </cell>
          <cell r="AU610" t="e">
            <v>#N/A</v>
          </cell>
          <cell r="AV610">
            <v>0</v>
          </cell>
          <cell r="AW610" t="e">
            <v>#N/A</v>
          </cell>
          <cell r="AX610">
            <v>0</v>
          </cell>
          <cell r="AY610" t="e">
            <v>#N/A</v>
          </cell>
          <cell r="AZ610" t="str">
            <v>明治33年1月0日</v>
          </cell>
          <cell r="BA610">
            <v>0</v>
          </cell>
          <cell r="BB610">
            <v>0</v>
          </cell>
          <cell r="BC610" t="e">
            <v>#N/A</v>
          </cell>
          <cell r="BD610">
            <v>0</v>
          </cell>
          <cell r="BE610" t="e">
            <v>#N/A</v>
          </cell>
          <cell r="BF610">
            <v>0</v>
          </cell>
          <cell r="BG610" t="e">
            <v>#N/A</v>
          </cell>
          <cell r="BH610">
            <v>0</v>
          </cell>
          <cell r="BI610" t="e">
            <v>#N/A</v>
          </cell>
          <cell r="BJ610">
            <v>0</v>
          </cell>
          <cell r="BK610" t="e">
            <v>#N/A</v>
          </cell>
          <cell r="BL610">
            <v>0</v>
          </cell>
          <cell r="BM610" t="e">
            <v>#N/A</v>
          </cell>
          <cell r="BN610">
            <v>0</v>
          </cell>
          <cell r="BO610" t="e">
            <v>#N/A</v>
          </cell>
          <cell r="BP610">
            <v>0</v>
          </cell>
          <cell r="BQ610" t="e">
            <v>#N/A</v>
          </cell>
          <cell r="BR610">
            <v>0</v>
          </cell>
          <cell r="BS610" t="e">
            <v>#N/A</v>
          </cell>
          <cell r="BT610">
            <v>0</v>
          </cell>
          <cell r="BU610" t="e">
            <v>#N/A</v>
          </cell>
          <cell r="BV610">
            <v>0</v>
          </cell>
          <cell r="BW610" t="e">
            <v>#N/A</v>
          </cell>
          <cell r="BX610">
            <v>0</v>
          </cell>
          <cell r="BY610" t="e">
            <v>#N/A</v>
          </cell>
          <cell r="BZ610">
            <v>0</v>
          </cell>
          <cell r="CA610" t="e">
            <v>#N/A</v>
          </cell>
          <cell r="CB610">
            <v>0</v>
          </cell>
          <cell r="CC610" t="e">
            <v>#N/A</v>
          </cell>
          <cell r="CD610">
            <v>0</v>
          </cell>
          <cell r="CE610" t="e">
            <v>#N/A</v>
          </cell>
          <cell r="CF610">
            <v>0</v>
          </cell>
          <cell r="CG610">
            <v>0</v>
          </cell>
          <cell r="CH610" t="e">
            <v>#DIV/0!</v>
          </cell>
          <cell r="CI610">
            <v>0</v>
          </cell>
        </row>
        <row r="611">
          <cell r="A611">
            <v>609</v>
          </cell>
          <cell r="B611">
            <v>0</v>
          </cell>
          <cell r="C611" t="str">
            <v>県単事業</v>
          </cell>
          <cell r="D611"/>
          <cell r="E611">
            <v>0</v>
          </cell>
          <cell r="F611">
            <v>0</v>
          </cell>
          <cell r="G611"/>
          <cell r="H611"/>
          <cell r="I611" t="str">
            <v>明治33年1月0日まで</v>
          </cell>
          <cell r="J611" t="str">
            <v>有</v>
          </cell>
          <cell r="K611"/>
          <cell r="L611"/>
          <cell r="M611"/>
          <cell r="N611" t="str">
            <v>明治33年1月0日</v>
          </cell>
          <cell r="O611" t="str">
            <v>()</v>
          </cell>
          <cell r="P611">
            <v>0</v>
          </cell>
          <cell r="Q611" t="str">
            <v>契約金額の100分の5以上の契約保証金を納付</v>
          </cell>
          <cell r="R611">
            <v>0</v>
          </cell>
          <cell r="S611">
            <v>0</v>
          </cell>
          <cell r="T611"/>
          <cell r="U611" t="str">
            <v>明治33年1月0日</v>
          </cell>
          <cell r="V611">
            <v>0</v>
          </cell>
          <cell r="W611" t="e">
            <v>#N/A</v>
          </cell>
          <cell r="X611">
            <v>0</v>
          </cell>
          <cell r="Y611" t="e">
            <v>#N/A</v>
          </cell>
          <cell r="Z611">
            <v>0</v>
          </cell>
          <cell r="AA611" t="e">
            <v>#N/A</v>
          </cell>
          <cell r="AB611">
            <v>0</v>
          </cell>
          <cell r="AC611" t="e">
            <v>#N/A</v>
          </cell>
          <cell r="AD611">
            <v>0</v>
          </cell>
          <cell r="AE611" t="e">
            <v>#N/A</v>
          </cell>
          <cell r="AF611">
            <v>0</v>
          </cell>
          <cell r="AG611" t="e">
            <v>#N/A</v>
          </cell>
          <cell r="AH611">
            <v>0</v>
          </cell>
          <cell r="AI611" t="e">
            <v>#N/A</v>
          </cell>
          <cell r="AJ611">
            <v>0</v>
          </cell>
          <cell r="AK611" t="e">
            <v>#N/A</v>
          </cell>
          <cell r="AL611">
            <v>0</v>
          </cell>
          <cell r="AM611" t="e">
            <v>#N/A</v>
          </cell>
          <cell r="AN611">
            <v>0</v>
          </cell>
          <cell r="AO611" t="e">
            <v>#N/A</v>
          </cell>
          <cell r="AP611">
            <v>0</v>
          </cell>
          <cell r="AQ611" t="e">
            <v>#N/A</v>
          </cell>
          <cell r="AR611">
            <v>0</v>
          </cell>
          <cell r="AS611" t="e">
            <v>#N/A</v>
          </cell>
          <cell r="AT611">
            <v>0</v>
          </cell>
          <cell r="AU611" t="e">
            <v>#N/A</v>
          </cell>
          <cell r="AV611">
            <v>0</v>
          </cell>
          <cell r="AW611" t="e">
            <v>#N/A</v>
          </cell>
          <cell r="AX611">
            <v>0</v>
          </cell>
          <cell r="AY611" t="e">
            <v>#N/A</v>
          </cell>
          <cell r="AZ611" t="str">
            <v>明治33年1月0日</v>
          </cell>
          <cell r="BA611">
            <v>0</v>
          </cell>
          <cell r="BB611">
            <v>0</v>
          </cell>
          <cell r="BC611" t="e">
            <v>#N/A</v>
          </cell>
          <cell r="BD611">
            <v>0</v>
          </cell>
          <cell r="BE611" t="e">
            <v>#N/A</v>
          </cell>
          <cell r="BF611">
            <v>0</v>
          </cell>
          <cell r="BG611" t="e">
            <v>#N/A</v>
          </cell>
          <cell r="BH611">
            <v>0</v>
          </cell>
          <cell r="BI611" t="e">
            <v>#N/A</v>
          </cell>
          <cell r="BJ611">
            <v>0</v>
          </cell>
          <cell r="BK611" t="e">
            <v>#N/A</v>
          </cell>
          <cell r="BL611">
            <v>0</v>
          </cell>
          <cell r="BM611" t="e">
            <v>#N/A</v>
          </cell>
          <cell r="BN611">
            <v>0</v>
          </cell>
          <cell r="BO611" t="e">
            <v>#N/A</v>
          </cell>
          <cell r="BP611">
            <v>0</v>
          </cell>
          <cell r="BQ611" t="e">
            <v>#N/A</v>
          </cell>
          <cell r="BR611">
            <v>0</v>
          </cell>
          <cell r="BS611" t="e">
            <v>#N/A</v>
          </cell>
          <cell r="BT611">
            <v>0</v>
          </cell>
          <cell r="BU611" t="e">
            <v>#N/A</v>
          </cell>
          <cell r="BV611">
            <v>0</v>
          </cell>
          <cell r="BW611" t="e">
            <v>#N/A</v>
          </cell>
          <cell r="BX611">
            <v>0</v>
          </cell>
          <cell r="BY611" t="e">
            <v>#N/A</v>
          </cell>
          <cell r="BZ611">
            <v>0</v>
          </cell>
          <cell r="CA611" t="e">
            <v>#N/A</v>
          </cell>
          <cell r="CB611">
            <v>0</v>
          </cell>
          <cell r="CC611" t="e">
            <v>#N/A</v>
          </cell>
          <cell r="CD611">
            <v>0</v>
          </cell>
          <cell r="CE611" t="e">
            <v>#N/A</v>
          </cell>
          <cell r="CF611">
            <v>0</v>
          </cell>
          <cell r="CG611">
            <v>0</v>
          </cell>
          <cell r="CH611" t="e">
            <v>#DIV/0!</v>
          </cell>
          <cell r="CI611">
            <v>0</v>
          </cell>
        </row>
        <row r="612">
          <cell r="A612">
            <v>610</v>
          </cell>
          <cell r="B612">
            <v>0</v>
          </cell>
          <cell r="C612" t="str">
            <v>県単事業</v>
          </cell>
          <cell r="D612"/>
          <cell r="E612">
            <v>0</v>
          </cell>
          <cell r="F612">
            <v>0</v>
          </cell>
          <cell r="G612"/>
          <cell r="H612"/>
          <cell r="I612" t="str">
            <v>明治33年1月0日まで</v>
          </cell>
          <cell r="J612" t="str">
            <v>有</v>
          </cell>
          <cell r="K612"/>
          <cell r="L612"/>
          <cell r="M612"/>
          <cell r="N612" t="str">
            <v>明治33年1月0日</v>
          </cell>
          <cell r="O612" t="str">
            <v>()</v>
          </cell>
          <cell r="P612">
            <v>0</v>
          </cell>
          <cell r="Q612" t="str">
            <v>契約金額の100分の5以上の契約保証金を納付</v>
          </cell>
          <cell r="R612">
            <v>0</v>
          </cell>
          <cell r="S612">
            <v>0</v>
          </cell>
          <cell r="T612"/>
          <cell r="U612" t="str">
            <v>明治33年1月0日</v>
          </cell>
          <cell r="V612">
            <v>0</v>
          </cell>
          <cell r="W612" t="e">
            <v>#N/A</v>
          </cell>
          <cell r="X612">
            <v>0</v>
          </cell>
          <cell r="Y612" t="e">
            <v>#N/A</v>
          </cell>
          <cell r="Z612">
            <v>0</v>
          </cell>
          <cell r="AA612" t="e">
            <v>#N/A</v>
          </cell>
          <cell r="AB612">
            <v>0</v>
          </cell>
          <cell r="AC612" t="e">
            <v>#N/A</v>
          </cell>
          <cell r="AD612">
            <v>0</v>
          </cell>
          <cell r="AE612" t="e">
            <v>#N/A</v>
          </cell>
          <cell r="AF612">
            <v>0</v>
          </cell>
          <cell r="AG612" t="e">
            <v>#N/A</v>
          </cell>
          <cell r="AH612">
            <v>0</v>
          </cell>
          <cell r="AI612" t="e">
            <v>#N/A</v>
          </cell>
          <cell r="AJ612">
            <v>0</v>
          </cell>
          <cell r="AK612" t="e">
            <v>#N/A</v>
          </cell>
          <cell r="AL612">
            <v>0</v>
          </cell>
          <cell r="AM612" t="e">
            <v>#N/A</v>
          </cell>
          <cell r="AN612">
            <v>0</v>
          </cell>
          <cell r="AO612" t="e">
            <v>#N/A</v>
          </cell>
          <cell r="AP612">
            <v>0</v>
          </cell>
          <cell r="AQ612" t="e">
            <v>#N/A</v>
          </cell>
          <cell r="AR612">
            <v>0</v>
          </cell>
          <cell r="AS612" t="e">
            <v>#N/A</v>
          </cell>
          <cell r="AT612">
            <v>0</v>
          </cell>
          <cell r="AU612" t="e">
            <v>#N/A</v>
          </cell>
          <cell r="AV612">
            <v>0</v>
          </cell>
          <cell r="AW612" t="e">
            <v>#N/A</v>
          </cell>
          <cell r="AX612">
            <v>0</v>
          </cell>
          <cell r="AY612" t="e">
            <v>#N/A</v>
          </cell>
          <cell r="AZ612" t="str">
            <v>明治33年1月0日</v>
          </cell>
          <cell r="BA612">
            <v>0</v>
          </cell>
          <cell r="BB612">
            <v>0</v>
          </cell>
          <cell r="BC612" t="e">
            <v>#N/A</v>
          </cell>
          <cell r="BD612">
            <v>0</v>
          </cell>
          <cell r="BE612" t="e">
            <v>#N/A</v>
          </cell>
          <cell r="BF612">
            <v>0</v>
          </cell>
          <cell r="BG612" t="e">
            <v>#N/A</v>
          </cell>
          <cell r="BH612">
            <v>0</v>
          </cell>
          <cell r="BI612" t="e">
            <v>#N/A</v>
          </cell>
          <cell r="BJ612">
            <v>0</v>
          </cell>
          <cell r="BK612" t="e">
            <v>#N/A</v>
          </cell>
          <cell r="BL612">
            <v>0</v>
          </cell>
          <cell r="BM612" t="e">
            <v>#N/A</v>
          </cell>
          <cell r="BN612">
            <v>0</v>
          </cell>
          <cell r="BO612" t="e">
            <v>#N/A</v>
          </cell>
          <cell r="BP612">
            <v>0</v>
          </cell>
          <cell r="BQ612" t="e">
            <v>#N/A</v>
          </cell>
          <cell r="BR612">
            <v>0</v>
          </cell>
          <cell r="BS612" t="e">
            <v>#N/A</v>
          </cell>
          <cell r="BT612">
            <v>0</v>
          </cell>
          <cell r="BU612" t="e">
            <v>#N/A</v>
          </cell>
          <cell r="BV612">
            <v>0</v>
          </cell>
          <cell r="BW612" t="e">
            <v>#N/A</v>
          </cell>
          <cell r="BX612">
            <v>0</v>
          </cell>
          <cell r="BY612" t="e">
            <v>#N/A</v>
          </cell>
          <cell r="BZ612">
            <v>0</v>
          </cell>
          <cell r="CA612" t="e">
            <v>#N/A</v>
          </cell>
          <cell r="CB612">
            <v>0</v>
          </cell>
          <cell r="CC612" t="e">
            <v>#N/A</v>
          </cell>
          <cell r="CD612">
            <v>0</v>
          </cell>
          <cell r="CE612" t="e">
            <v>#N/A</v>
          </cell>
          <cell r="CF612">
            <v>0</v>
          </cell>
          <cell r="CG612">
            <v>0</v>
          </cell>
          <cell r="CH612" t="e">
            <v>#DIV/0!</v>
          </cell>
          <cell r="CI612">
            <v>0</v>
          </cell>
        </row>
        <row r="613">
          <cell r="A613">
            <v>611</v>
          </cell>
          <cell r="B613">
            <v>0</v>
          </cell>
          <cell r="C613" t="str">
            <v>県単事業</v>
          </cell>
          <cell r="D613"/>
          <cell r="E613">
            <v>0</v>
          </cell>
          <cell r="F613">
            <v>0</v>
          </cell>
          <cell r="G613"/>
          <cell r="H613"/>
          <cell r="I613" t="str">
            <v>明治33年1月0日まで</v>
          </cell>
          <cell r="J613" t="str">
            <v>有</v>
          </cell>
          <cell r="K613"/>
          <cell r="L613"/>
          <cell r="M613"/>
          <cell r="N613" t="str">
            <v>明治33年1月0日</v>
          </cell>
          <cell r="O613" t="str">
            <v>()</v>
          </cell>
          <cell r="P613">
            <v>0</v>
          </cell>
          <cell r="Q613" t="str">
            <v>契約金額の100分の5以上の契約保証金を納付</v>
          </cell>
          <cell r="R613">
            <v>0</v>
          </cell>
          <cell r="S613">
            <v>0</v>
          </cell>
          <cell r="T613"/>
          <cell r="U613" t="str">
            <v>明治33年1月0日</v>
          </cell>
          <cell r="V613">
            <v>0</v>
          </cell>
          <cell r="W613" t="e">
            <v>#N/A</v>
          </cell>
          <cell r="X613">
            <v>0</v>
          </cell>
          <cell r="Y613" t="e">
            <v>#N/A</v>
          </cell>
          <cell r="Z613">
            <v>0</v>
          </cell>
          <cell r="AA613" t="e">
            <v>#N/A</v>
          </cell>
          <cell r="AB613">
            <v>0</v>
          </cell>
          <cell r="AC613" t="e">
            <v>#N/A</v>
          </cell>
          <cell r="AD613">
            <v>0</v>
          </cell>
          <cell r="AE613" t="e">
            <v>#N/A</v>
          </cell>
          <cell r="AF613">
            <v>0</v>
          </cell>
          <cell r="AG613" t="e">
            <v>#N/A</v>
          </cell>
          <cell r="AH613">
            <v>0</v>
          </cell>
          <cell r="AI613" t="e">
            <v>#N/A</v>
          </cell>
          <cell r="AJ613">
            <v>0</v>
          </cell>
          <cell r="AK613" t="e">
            <v>#N/A</v>
          </cell>
          <cell r="AL613">
            <v>0</v>
          </cell>
          <cell r="AM613" t="e">
            <v>#N/A</v>
          </cell>
          <cell r="AN613">
            <v>0</v>
          </cell>
          <cell r="AO613" t="e">
            <v>#N/A</v>
          </cell>
          <cell r="AP613">
            <v>0</v>
          </cell>
          <cell r="AQ613" t="e">
            <v>#N/A</v>
          </cell>
          <cell r="AR613">
            <v>0</v>
          </cell>
          <cell r="AS613" t="e">
            <v>#N/A</v>
          </cell>
          <cell r="AT613">
            <v>0</v>
          </cell>
          <cell r="AU613" t="e">
            <v>#N/A</v>
          </cell>
          <cell r="AV613">
            <v>0</v>
          </cell>
          <cell r="AW613" t="e">
            <v>#N/A</v>
          </cell>
          <cell r="AX613">
            <v>0</v>
          </cell>
          <cell r="AY613" t="e">
            <v>#N/A</v>
          </cell>
          <cell r="AZ613" t="str">
            <v>明治33年1月0日</v>
          </cell>
          <cell r="BA613">
            <v>0</v>
          </cell>
          <cell r="BB613">
            <v>0</v>
          </cell>
          <cell r="BC613" t="e">
            <v>#N/A</v>
          </cell>
          <cell r="BD613">
            <v>0</v>
          </cell>
          <cell r="BE613" t="e">
            <v>#N/A</v>
          </cell>
          <cell r="BF613">
            <v>0</v>
          </cell>
          <cell r="BG613" t="e">
            <v>#N/A</v>
          </cell>
          <cell r="BH613">
            <v>0</v>
          </cell>
          <cell r="BI613" t="e">
            <v>#N/A</v>
          </cell>
          <cell r="BJ613">
            <v>0</v>
          </cell>
          <cell r="BK613" t="e">
            <v>#N/A</v>
          </cell>
          <cell r="BL613">
            <v>0</v>
          </cell>
          <cell r="BM613" t="e">
            <v>#N/A</v>
          </cell>
          <cell r="BN613">
            <v>0</v>
          </cell>
          <cell r="BO613" t="e">
            <v>#N/A</v>
          </cell>
          <cell r="BP613">
            <v>0</v>
          </cell>
          <cell r="BQ613" t="e">
            <v>#N/A</v>
          </cell>
          <cell r="BR613">
            <v>0</v>
          </cell>
          <cell r="BS613" t="e">
            <v>#N/A</v>
          </cell>
          <cell r="BT613">
            <v>0</v>
          </cell>
          <cell r="BU613" t="e">
            <v>#N/A</v>
          </cell>
          <cell r="BV613">
            <v>0</v>
          </cell>
          <cell r="BW613" t="e">
            <v>#N/A</v>
          </cell>
          <cell r="BX613">
            <v>0</v>
          </cell>
          <cell r="BY613" t="e">
            <v>#N/A</v>
          </cell>
          <cell r="BZ613">
            <v>0</v>
          </cell>
          <cell r="CA613" t="e">
            <v>#N/A</v>
          </cell>
          <cell r="CB613">
            <v>0</v>
          </cell>
          <cell r="CC613" t="e">
            <v>#N/A</v>
          </cell>
          <cell r="CD613">
            <v>0</v>
          </cell>
          <cell r="CE613" t="e">
            <v>#N/A</v>
          </cell>
          <cell r="CF613">
            <v>0</v>
          </cell>
          <cell r="CG613">
            <v>0</v>
          </cell>
          <cell r="CH613" t="e">
            <v>#DIV/0!</v>
          </cell>
          <cell r="CI613">
            <v>0</v>
          </cell>
        </row>
        <row r="614">
          <cell r="A614">
            <v>612</v>
          </cell>
          <cell r="B614">
            <v>0</v>
          </cell>
          <cell r="C614" t="str">
            <v>県単事業</v>
          </cell>
          <cell r="D614"/>
          <cell r="E614">
            <v>0</v>
          </cell>
          <cell r="F614">
            <v>0</v>
          </cell>
          <cell r="G614"/>
          <cell r="H614"/>
          <cell r="I614" t="str">
            <v>明治33年1月0日まで</v>
          </cell>
          <cell r="J614" t="str">
            <v>有</v>
          </cell>
          <cell r="K614"/>
          <cell r="L614"/>
          <cell r="M614"/>
          <cell r="N614" t="str">
            <v>明治33年1月0日</v>
          </cell>
          <cell r="O614" t="str">
            <v>()</v>
          </cell>
          <cell r="P614">
            <v>0</v>
          </cell>
          <cell r="Q614" t="str">
            <v>契約金額の100分の5以上の契約保証金を納付</v>
          </cell>
          <cell r="R614">
            <v>0</v>
          </cell>
          <cell r="S614">
            <v>0</v>
          </cell>
          <cell r="T614"/>
          <cell r="U614" t="str">
            <v>明治33年1月0日</v>
          </cell>
          <cell r="V614">
            <v>0</v>
          </cell>
          <cell r="W614" t="e">
            <v>#N/A</v>
          </cell>
          <cell r="X614">
            <v>0</v>
          </cell>
          <cell r="Y614" t="e">
            <v>#N/A</v>
          </cell>
          <cell r="Z614">
            <v>0</v>
          </cell>
          <cell r="AA614" t="e">
            <v>#N/A</v>
          </cell>
          <cell r="AB614">
            <v>0</v>
          </cell>
          <cell r="AC614" t="e">
            <v>#N/A</v>
          </cell>
          <cell r="AD614">
            <v>0</v>
          </cell>
          <cell r="AE614" t="e">
            <v>#N/A</v>
          </cell>
          <cell r="AF614">
            <v>0</v>
          </cell>
          <cell r="AG614" t="e">
            <v>#N/A</v>
          </cell>
          <cell r="AH614">
            <v>0</v>
          </cell>
          <cell r="AI614" t="e">
            <v>#N/A</v>
          </cell>
          <cell r="AJ614">
            <v>0</v>
          </cell>
          <cell r="AK614" t="e">
            <v>#N/A</v>
          </cell>
          <cell r="AL614">
            <v>0</v>
          </cell>
          <cell r="AM614" t="e">
            <v>#N/A</v>
          </cell>
          <cell r="AN614">
            <v>0</v>
          </cell>
          <cell r="AO614" t="e">
            <v>#N/A</v>
          </cell>
          <cell r="AP614">
            <v>0</v>
          </cell>
          <cell r="AQ614" t="e">
            <v>#N/A</v>
          </cell>
          <cell r="AR614">
            <v>0</v>
          </cell>
          <cell r="AS614" t="e">
            <v>#N/A</v>
          </cell>
          <cell r="AT614">
            <v>0</v>
          </cell>
          <cell r="AU614" t="e">
            <v>#N/A</v>
          </cell>
          <cell r="AV614">
            <v>0</v>
          </cell>
          <cell r="AW614" t="e">
            <v>#N/A</v>
          </cell>
          <cell r="AX614">
            <v>0</v>
          </cell>
          <cell r="AY614" t="e">
            <v>#N/A</v>
          </cell>
          <cell r="AZ614" t="str">
            <v>明治33年1月0日</v>
          </cell>
          <cell r="BA614">
            <v>0</v>
          </cell>
          <cell r="BB614">
            <v>0</v>
          </cell>
          <cell r="BC614" t="e">
            <v>#N/A</v>
          </cell>
          <cell r="BD614">
            <v>0</v>
          </cell>
          <cell r="BE614" t="e">
            <v>#N/A</v>
          </cell>
          <cell r="BF614">
            <v>0</v>
          </cell>
          <cell r="BG614" t="e">
            <v>#N/A</v>
          </cell>
          <cell r="BH614">
            <v>0</v>
          </cell>
          <cell r="BI614" t="e">
            <v>#N/A</v>
          </cell>
          <cell r="BJ614">
            <v>0</v>
          </cell>
          <cell r="BK614" t="e">
            <v>#N/A</v>
          </cell>
          <cell r="BL614">
            <v>0</v>
          </cell>
          <cell r="BM614" t="e">
            <v>#N/A</v>
          </cell>
          <cell r="BN614">
            <v>0</v>
          </cell>
          <cell r="BO614" t="e">
            <v>#N/A</v>
          </cell>
          <cell r="BP614">
            <v>0</v>
          </cell>
          <cell r="BQ614" t="e">
            <v>#N/A</v>
          </cell>
          <cell r="BR614">
            <v>0</v>
          </cell>
          <cell r="BS614" t="e">
            <v>#N/A</v>
          </cell>
          <cell r="BT614">
            <v>0</v>
          </cell>
          <cell r="BU614" t="e">
            <v>#N/A</v>
          </cell>
          <cell r="BV614">
            <v>0</v>
          </cell>
          <cell r="BW614" t="e">
            <v>#N/A</v>
          </cell>
          <cell r="BX614">
            <v>0</v>
          </cell>
          <cell r="BY614" t="e">
            <v>#N/A</v>
          </cell>
          <cell r="BZ614">
            <v>0</v>
          </cell>
          <cell r="CA614" t="e">
            <v>#N/A</v>
          </cell>
          <cell r="CB614">
            <v>0</v>
          </cell>
          <cell r="CC614" t="e">
            <v>#N/A</v>
          </cell>
          <cell r="CD614">
            <v>0</v>
          </cell>
          <cell r="CE614" t="e">
            <v>#N/A</v>
          </cell>
          <cell r="CF614">
            <v>0</v>
          </cell>
          <cell r="CG614">
            <v>0</v>
          </cell>
          <cell r="CH614" t="e">
            <v>#DIV/0!</v>
          </cell>
          <cell r="CI614">
            <v>0</v>
          </cell>
        </row>
        <row r="615">
          <cell r="A615">
            <v>613</v>
          </cell>
          <cell r="B615">
            <v>0</v>
          </cell>
          <cell r="C615" t="str">
            <v>県単事業</v>
          </cell>
          <cell r="D615"/>
          <cell r="E615">
            <v>0</v>
          </cell>
          <cell r="F615">
            <v>0</v>
          </cell>
          <cell r="G615"/>
          <cell r="H615"/>
          <cell r="I615" t="str">
            <v>明治33年1月0日まで</v>
          </cell>
          <cell r="J615" t="str">
            <v>有</v>
          </cell>
          <cell r="K615"/>
          <cell r="L615"/>
          <cell r="M615"/>
          <cell r="N615" t="str">
            <v>明治33年1月0日</v>
          </cell>
          <cell r="O615" t="str">
            <v>()</v>
          </cell>
          <cell r="P615">
            <v>0</v>
          </cell>
          <cell r="Q615" t="str">
            <v>契約金額の100分の5以上の契約保証金を納付</v>
          </cell>
          <cell r="R615">
            <v>0</v>
          </cell>
          <cell r="S615">
            <v>0</v>
          </cell>
          <cell r="T615"/>
          <cell r="U615" t="str">
            <v>明治33年1月0日</v>
          </cell>
          <cell r="V615">
            <v>0</v>
          </cell>
          <cell r="W615" t="e">
            <v>#N/A</v>
          </cell>
          <cell r="X615">
            <v>0</v>
          </cell>
          <cell r="Y615" t="e">
            <v>#N/A</v>
          </cell>
          <cell r="Z615">
            <v>0</v>
          </cell>
          <cell r="AA615" t="e">
            <v>#N/A</v>
          </cell>
          <cell r="AB615">
            <v>0</v>
          </cell>
          <cell r="AC615" t="e">
            <v>#N/A</v>
          </cell>
          <cell r="AD615">
            <v>0</v>
          </cell>
          <cell r="AE615" t="e">
            <v>#N/A</v>
          </cell>
          <cell r="AF615">
            <v>0</v>
          </cell>
          <cell r="AG615" t="e">
            <v>#N/A</v>
          </cell>
          <cell r="AH615">
            <v>0</v>
          </cell>
          <cell r="AI615" t="e">
            <v>#N/A</v>
          </cell>
          <cell r="AJ615">
            <v>0</v>
          </cell>
          <cell r="AK615" t="e">
            <v>#N/A</v>
          </cell>
          <cell r="AL615">
            <v>0</v>
          </cell>
          <cell r="AM615" t="e">
            <v>#N/A</v>
          </cell>
          <cell r="AN615">
            <v>0</v>
          </cell>
          <cell r="AO615" t="e">
            <v>#N/A</v>
          </cell>
          <cell r="AP615">
            <v>0</v>
          </cell>
          <cell r="AQ615" t="e">
            <v>#N/A</v>
          </cell>
          <cell r="AR615">
            <v>0</v>
          </cell>
          <cell r="AS615" t="e">
            <v>#N/A</v>
          </cell>
          <cell r="AT615">
            <v>0</v>
          </cell>
          <cell r="AU615" t="e">
            <v>#N/A</v>
          </cell>
          <cell r="AV615">
            <v>0</v>
          </cell>
          <cell r="AW615" t="e">
            <v>#N/A</v>
          </cell>
          <cell r="AX615">
            <v>0</v>
          </cell>
          <cell r="AY615" t="e">
            <v>#N/A</v>
          </cell>
          <cell r="AZ615" t="str">
            <v>明治33年1月0日</v>
          </cell>
          <cell r="BA615">
            <v>0</v>
          </cell>
          <cell r="BB615">
            <v>0</v>
          </cell>
          <cell r="BC615" t="e">
            <v>#N/A</v>
          </cell>
          <cell r="BD615">
            <v>0</v>
          </cell>
          <cell r="BE615" t="e">
            <v>#N/A</v>
          </cell>
          <cell r="BF615">
            <v>0</v>
          </cell>
          <cell r="BG615" t="e">
            <v>#N/A</v>
          </cell>
          <cell r="BH615">
            <v>0</v>
          </cell>
          <cell r="BI615" t="e">
            <v>#N/A</v>
          </cell>
          <cell r="BJ615">
            <v>0</v>
          </cell>
          <cell r="BK615" t="e">
            <v>#N/A</v>
          </cell>
          <cell r="BL615">
            <v>0</v>
          </cell>
          <cell r="BM615" t="e">
            <v>#N/A</v>
          </cell>
          <cell r="BN615">
            <v>0</v>
          </cell>
          <cell r="BO615" t="e">
            <v>#N/A</v>
          </cell>
          <cell r="BP615">
            <v>0</v>
          </cell>
          <cell r="BQ615" t="e">
            <v>#N/A</v>
          </cell>
          <cell r="BR615">
            <v>0</v>
          </cell>
          <cell r="BS615" t="e">
            <v>#N/A</v>
          </cell>
          <cell r="BT615">
            <v>0</v>
          </cell>
          <cell r="BU615" t="e">
            <v>#N/A</v>
          </cell>
          <cell r="BV615">
            <v>0</v>
          </cell>
          <cell r="BW615" t="e">
            <v>#N/A</v>
          </cell>
          <cell r="BX615">
            <v>0</v>
          </cell>
          <cell r="BY615" t="e">
            <v>#N/A</v>
          </cell>
          <cell r="BZ615">
            <v>0</v>
          </cell>
          <cell r="CA615" t="e">
            <v>#N/A</v>
          </cell>
          <cell r="CB615">
            <v>0</v>
          </cell>
          <cell r="CC615" t="e">
            <v>#N/A</v>
          </cell>
          <cell r="CD615">
            <v>0</v>
          </cell>
          <cell r="CE615" t="e">
            <v>#N/A</v>
          </cell>
          <cell r="CF615">
            <v>0</v>
          </cell>
          <cell r="CG615">
            <v>0</v>
          </cell>
          <cell r="CH615" t="e">
            <v>#DIV/0!</v>
          </cell>
          <cell r="CI615">
            <v>0</v>
          </cell>
        </row>
        <row r="616">
          <cell r="A616">
            <v>614</v>
          </cell>
          <cell r="B616">
            <v>0</v>
          </cell>
          <cell r="C616" t="str">
            <v>県単事業</v>
          </cell>
          <cell r="D616"/>
          <cell r="E616">
            <v>0</v>
          </cell>
          <cell r="F616">
            <v>0</v>
          </cell>
          <cell r="G616"/>
          <cell r="H616"/>
          <cell r="I616" t="str">
            <v>明治33年1月0日まで</v>
          </cell>
          <cell r="J616" t="str">
            <v>有</v>
          </cell>
          <cell r="K616"/>
          <cell r="L616"/>
          <cell r="M616"/>
          <cell r="N616" t="str">
            <v>明治33年1月0日</v>
          </cell>
          <cell r="O616" t="str">
            <v>()</v>
          </cell>
          <cell r="P616">
            <v>0</v>
          </cell>
          <cell r="Q616" t="str">
            <v>契約金額の100分の5以上の契約保証金を納付</v>
          </cell>
          <cell r="R616">
            <v>0</v>
          </cell>
          <cell r="S616">
            <v>0</v>
          </cell>
          <cell r="T616"/>
          <cell r="U616" t="str">
            <v>明治33年1月0日</v>
          </cell>
          <cell r="V616">
            <v>0</v>
          </cell>
          <cell r="W616" t="e">
            <v>#N/A</v>
          </cell>
          <cell r="X616">
            <v>0</v>
          </cell>
          <cell r="Y616" t="e">
            <v>#N/A</v>
          </cell>
          <cell r="Z616">
            <v>0</v>
          </cell>
          <cell r="AA616" t="e">
            <v>#N/A</v>
          </cell>
          <cell r="AB616">
            <v>0</v>
          </cell>
          <cell r="AC616" t="e">
            <v>#N/A</v>
          </cell>
          <cell r="AD616">
            <v>0</v>
          </cell>
          <cell r="AE616" t="e">
            <v>#N/A</v>
          </cell>
          <cell r="AF616">
            <v>0</v>
          </cell>
          <cell r="AG616" t="e">
            <v>#N/A</v>
          </cell>
          <cell r="AH616">
            <v>0</v>
          </cell>
          <cell r="AI616" t="e">
            <v>#N/A</v>
          </cell>
          <cell r="AJ616">
            <v>0</v>
          </cell>
          <cell r="AK616" t="e">
            <v>#N/A</v>
          </cell>
          <cell r="AL616">
            <v>0</v>
          </cell>
          <cell r="AM616" t="e">
            <v>#N/A</v>
          </cell>
          <cell r="AN616">
            <v>0</v>
          </cell>
          <cell r="AO616" t="e">
            <v>#N/A</v>
          </cell>
          <cell r="AP616">
            <v>0</v>
          </cell>
          <cell r="AQ616" t="e">
            <v>#N/A</v>
          </cell>
          <cell r="AR616">
            <v>0</v>
          </cell>
          <cell r="AS616" t="e">
            <v>#N/A</v>
          </cell>
          <cell r="AT616">
            <v>0</v>
          </cell>
          <cell r="AU616" t="e">
            <v>#N/A</v>
          </cell>
          <cell r="AV616">
            <v>0</v>
          </cell>
          <cell r="AW616" t="e">
            <v>#N/A</v>
          </cell>
          <cell r="AX616">
            <v>0</v>
          </cell>
          <cell r="AY616" t="e">
            <v>#N/A</v>
          </cell>
          <cell r="AZ616" t="str">
            <v>明治33年1月0日</v>
          </cell>
          <cell r="BA616">
            <v>0</v>
          </cell>
          <cell r="BB616">
            <v>0</v>
          </cell>
          <cell r="BC616" t="e">
            <v>#N/A</v>
          </cell>
          <cell r="BD616">
            <v>0</v>
          </cell>
          <cell r="BE616" t="e">
            <v>#N/A</v>
          </cell>
          <cell r="BF616">
            <v>0</v>
          </cell>
          <cell r="BG616" t="e">
            <v>#N/A</v>
          </cell>
          <cell r="BH616">
            <v>0</v>
          </cell>
          <cell r="BI616" t="e">
            <v>#N/A</v>
          </cell>
          <cell r="BJ616">
            <v>0</v>
          </cell>
          <cell r="BK616" t="e">
            <v>#N/A</v>
          </cell>
          <cell r="BL616">
            <v>0</v>
          </cell>
          <cell r="BM616" t="e">
            <v>#N/A</v>
          </cell>
          <cell r="BN616">
            <v>0</v>
          </cell>
          <cell r="BO616" t="e">
            <v>#N/A</v>
          </cell>
          <cell r="BP616">
            <v>0</v>
          </cell>
          <cell r="BQ616" t="e">
            <v>#N/A</v>
          </cell>
          <cell r="BR616">
            <v>0</v>
          </cell>
          <cell r="BS616" t="e">
            <v>#N/A</v>
          </cell>
          <cell r="BT616">
            <v>0</v>
          </cell>
          <cell r="BU616" t="e">
            <v>#N/A</v>
          </cell>
          <cell r="BV616">
            <v>0</v>
          </cell>
          <cell r="BW616" t="e">
            <v>#N/A</v>
          </cell>
          <cell r="BX616">
            <v>0</v>
          </cell>
          <cell r="BY616" t="e">
            <v>#N/A</v>
          </cell>
          <cell r="BZ616">
            <v>0</v>
          </cell>
          <cell r="CA616" t="e">
            <v>#N/A</v>
          </cell>
          <cell r="CB616">
            <v>0</v>
          </cell>
          <cell r="CC616" t="e">
            <v>#N/A</v>
          </cell>
          <cell r="CD616">
            <v>0</v>
          </cell>
          <cell r="CE616" t="e">
            <v>#N/A</v>
          </cell>
          <cell r="CF616">
            <v>0</v>
          </cell>
          <cell r="CG616">
            <v>0</v>
          </cell>
          <cell r="CH616" t="e">
            <v>#DIV/0!</v>
          </cell>
          <cell r="CI616">
            <v>0</v>
          </cell>
        </row>
        <row r="617">
          <cell r="A617">
            <v>615</v>
          </cell>
          <cell r="B617">
            <v>0</v>
          </cell>
          <cell r="C617" t="str">
            <v>県単事業</v>
          </cell>
          <cell r="D617"/>
          <cell r="E617">
            <v>0</v>
          </cell>
          <cell r="F617">
            <v>0</v>
          </cell>
          <cell r="G617"/>
          <cell r="H617"/>
          <cell r="I617" t="str">
            <v>明治33年1月0日まで</v>
          </cell>
          <cell r="J617" t="str">
            <v>有</v>
          </cell>
          <cell r="K617"/>
          <cell r="L617"/>
          <cell r="M617"/>
          <cell r="N617" t="str">
            <v>明治33年1月0日</v>
          </cell>
          <cell r="O617" t="str">
            <v>()</v>
          </cell>
          <cell r="P617">
            <v>0</v>
          </cell>
          <cell r="Q617" t="str">
            <v>契約金額の100分の5以上の契約保証金を納付</v>
          </cell>
          <cell r="R617">
            <v>0</v>
          </cell>
          <cell r="S617">
            <v>0</v>
          </cell>
          <cell r="T617"/>
          <cell r="U617" t="str">
            <v>明治33年1月0日</v>
          </cell>
          <cell r="V617">
            <v>0</v>
          </cell>
          <cell r="W617" t="e">
            <v>#N/A</v>
          </cell>
          <cell r="X617">
            <v>0</v>
          </cell>
          <cell r="Y617" t="e">
            <v>#N/A</v>
          </cell>
          <cell r="Z617">
            <v>0</v>
          </cell>
          <cell r="AA617" t="e">
            <v>#N/A</v>
          </cell>
          <cell r="AB617">
            <v>0</v>
          </cell>
          <cell r="AC617" t="e">
            <v>#N/A</v>
          </cell>
          <cell r="AD617">
            <v>0</v>
          </cell>
          <cell r="AE617" t="e">
            <v>#N/A</v>
          </cell>
          <cell r="AF617">
            <v>0</v>
          </cell>
          <cell r="AG617" t="e">
            <v>#N/A</v>
          </cell>
          <cell r="AH617">
            <v>0</v>
          </cell>
          <cell r="AI617" t="e">
            <v>#N/A</v>
          </cell>
          <cell r="AJ617">
            <v>0</v>
          </cell>
          <cell r="AK617" t="e">
            <v>#N/A</v>
          </cell>
          <cell r="AL617">
            <v>0</v>
          </cell>
          <cell r="AM617" t="e">
            <v>#N/A</v>
          </cell>
          <cell r="AN617">
            <v>0</v>
          </cell>
          <cell r="AO617" t="e">
            <v>#N/A</v>
          </cell>
          <cell r="AP617">
            <v>0</v>
          </cell>
          <cell r="AQ617" t="e">
            <v>#N/A</v>
          </cell>
          <cell r="AR617">
            <v>0</v>
          </cell>
          <cell r="AS617" t="e">
            <v>#N/A</v>
          </cell>
          <cell r="AT617">
            <v>0</v>
          </cell>
          <cell r="AU617" t="e">
            <v>#N/A</v>
          </cell>
          <cell r="AV617">
            <v>0</v>
          </cell>
          <cell r="AW617" t="e">
            <v>#N/A</v>
          </cell>
          <cell r="AX617">
            <v>0</v>
          </cell>
          <cell r="AY617" t="e">
            <v>#N/A</v>
          </cell>
          <cell r="AZ617" t="str">
            <v>明治33年1月0日</v>
          </cell>
          <cell r="BA617">
            <v>0</v>
          </cell>
          <cell r="BB617">
            <v>0</v>
          </cell>
          <cell r="BC617" t="e">
            <v>#N/A</v>
          </cell>
          <cell r="BD617">
            <v>0</v>
          </cell>
          <cell r="BE617" t="e">
            <v>#N/A</v>
          </cell>
          <cell r="BF617">
            <v>0</v>
          </cell>
          <cell r="BG617" t="e">
            <v>#N/A</v>
          </cell>
          <cell r="BH617">
            <v>0</v>
          </cell>
          <cell r="BI617" t="e">
            <v>#N/A</v>
          </cell>
          <cell r="BJ617">
            <v>0</v>
          </cell>
          <cell r="BK617" t="e">
            <v>#N/A</v>
          </cell>
          <cell r="BL617">
            <v>0</v>
          </cell>
          <cell r="BM617" t="e">
            <v>#N/A</v>
          </cell>
          <cell r="BN617">
            <v>0</v>
          </cell>
          <cell r="BO617" t="e">
            <v>#N/A</v>
          </cell>
          <cell r="BP617">
            <v>0</v>
          </cell>
          <cell r="BQ617" t="e">
            <v>#N/A</v>
          </cell>
          <cell r="BR617">
            <v>0</v>
          </cell>
          <cell r="BS617" t="e">
            <v>#N/A</v>
          </cell>
          <cell r="BT617">
            <v>0</v>
          </cell>
          <cell r="BU617" t="e">
            <v>#N/A</v>
          </cell>
          <cell r="BV617">
            <v>0</v>
          </cell>
          <cell r="BW617" t="e">
            <v>#N/A</v>
          </cell>
          <cell r="BX617">
            <v>0</v>
          </cell>
          <cell r="BY617" t="e">
            <v>#N/A</v>
          </cell>
          <cell r="BZ617">
            <v>0</v>
          </cell>
          <cell r="CA617" t="e">
            <v>#N/A</v>
          </cell>
          <cell r="CB617">
            <v>0</v>
          </cell>
          <cell r="CC617" t="e">
            <v>#N/A</v>
          </cell>
          <cell r="CD617">
            <v>0</v>
          </cell>
          <cell r="CE617" t="e">
            <v>#N/A</v>
          </cell>
          <cell r="CF617">
            <v>0</v>
          </cell>
          <cell r="CG617">
            <v>0</v>
          </cell>
          <cell r="CH617" t="e">
            <v>#DIV/0!</v>
          </cell>
          <cell r="CI617">
            <v>0</v>
          </cell>
        </row>
        <row r="618">
          <cell r="A618">
            <v>616</v>
          </cell>
          <cell r="B618">
            <v>0</v>
          </cell>
          <cell r="C618" t="str">
            <v>県単事業</v>
          </cell>
          <cell r="D618"/>
          <cell r="E618">
            <v>0</v>
          </cell>
          <cell r="F618">
            <v>0</v>
          </cell>
          <cell r="G618"/>
          <cell r="H618"/>
          <cell r="I618" t="str">
            <v>明治33年1月0日まで</v>
          </cell>
          <cell r="J618" t="str">
            <v>有</v>
          </cell>
          <cell r="K618"/>
          <cell r="L618"/>
          <cell r="M618"/>
          <cell r="N618" t="str">
            <v>明治33年1月0日</v>
          </cell>
          <cell r="O618" t="str">
            <v>()</v>
          </cell>
          <cell r="P618">
            <v>0</v>
          </cell>
          <cell r="Q618" t="str">
            <v>契約金額の100分の5以上の契約保証金を納付</v>
          </cell>
          <cell r="R618">
            <v>0</v>
          </cell>
          <cell r="S618">
            <v>0</v>
          </cell>
          <cell r="T618"/>
          <cell r="U618" t="str">
            <v>明治33年1月0日</v>
          </cell>
          <cell r="V618">
            <v>0</v>
          </cell>
          <cell r="W618" t="e">
            <v>#N/A</v>
          </cell>
          <cell r="X618">
            <v>0</v>
          </cell>
          <cell r="Y618" t="e">
            <v>#N/A</v>
          </cell>
          <cell r="Z618">
            <v>0</v>
          </cell>
          <cell r="AA618" t="e">
            <v>#N/A</v>
          </cell>
          <cell r="AB618">
            <v>0</v>
          </cell>
          <cell r="AC618" t="e">
            <v>#N/A</v>
          </cell>
          <cell r="AD618">
            <v>0</v>
          </cell>
          <cell r="AE618" t="e">
            <v>#N/A</v>
          </cell>
          <cell r="AF618">
            <v>0</v>
          </cell>
          <cell r="AG618" t="e">
            <v>#N/A</v>
          </cell>
          <cell r="AH618">
            <v>0</v>
          </cell>
          <cell r="AI618" t="e">
            <v>#N/A</v>
          </cell>
          <cell r="AJ618">
            <v>0</v>
          </cell>
          <cell r="AK618" t="e">
            <v>#N/A</v>
          </cell>
          <cell r="AL618">
            <v>0</v>
          </cell>
          <cell r="AM618" t="e">
            <v>#N/A</v>
          </cell>
          <cell r="AN618">
            <v>0</v>
          </cell>
          <cell r="AO618" t="e">
            <v>#N/A</v>
          </cell>
          <cell r="AP618">
            <v>0</v>
          </cell>
          <cell r="AQ618" t="e">
            <v>#N/A</v>
          </cell>
          <cell r="AR618">
            <v>0</v>
          </cell>
          <cell r="AS618" t="e">
            <v>#N/A</v>
          </cell>
          <cell r="AT618">
            <v>0</v>
          </cell>
          <cell r="AU618" t="e">
            <v>#N/A</v>
          </cell>
          <cell r="AV618">
            <v>0</v>
          </cell>
          <cell r="AW618" t="e">
            <v>#N/A</v>
          </cell>
          <cell r="AX618">
            <v>0</v>
          </cell>
          <cell r="AY618" t="e">
            <v>#N/A</v>
          </cell>
          <cell r="AZ618" t="str">
            <v>明治33年1月0日</v>
          </cell>
          <cell r="BA618">
            <v>0</v>
          </cell>
          <cell r="BB618">
            <v>0</v>
          </cell>
          <cell r="BC618" t="e">
            <v>#N/A</v>
          </cell>
          <cell r="BD618">
            <v>0</v>
          </cell>
          <cell r="BE618" t="e">
            <v>#N/A</v>
          </cell>
          <cell r="BF618">
            <v>0</v>
          </cell>
          <cell r="BG618" t="e">
            <v>#N/A</v>
          </cell>
          <cell r="BH618">
            <v>0</v>
          </cell>
          <cell r="BI618" t="e">
            <v>#N/A</v>
          </cell>
          <cell r="BJ618">
            <v>0</v>
          </cell>
          <cell r="BK618" t="e">
            <v>#N/A</v>
          </cell>
          <cell r="BL618">
            <v>0</v>
          </cell>
          <cell r="BM618" t="e">
            <v>#N/A</v>
          </cell>
          <cell r="BN618">
            <v>0</v>
          </cell>
          <cell r="BO618" t="e">
            <v>#N/A</v>
          </cell>
          <cell r="BP618">
            <v>0</v>
          </cell>
          <cell r="BQ618" t="e">
            <v>#N/A</v>
          </cell>
          <cell r="BR618">
            <v>0</v>
          </cell>
          <cell r="BS618" t="e">
            <v>#N/A</v>
          </cell>
          <cell r="BT618">
            <v>0</v>
          </cell>
          <cell r="BU618" t="e">
            <v>#N/A</v>
          </cell>
          <cell r="BV618">
            <v>0</v>
          </cell>
          <cell r="BW618" t="e">
            <v>#N/A</v>
          </cell>
          <cell r="BX618">
            <v>0</v>
          </cell>
          <cell r="BY618" t="e">
            <v>#N/A</v>
          </cell>
          <cell r="BZ618">
            <v>0</v>
          </cell>
          <cell r="CA618" t="e">
            <v>#N/A</v>
          </cell>
          <cell r="CB618">
            <v>0</v>
          </cell>
          <cell r="CC618" t="e">
            <v>#N/A</v>
          </cell>
          <cell r="CD618">
            <v>0</v>
          </cell>
          <cell r="CE618" t="e">
            <v>#N/A</v>
          </cell>
          <cell r="CF618">
            <v>0</v>
          </cell>
          <cell r="CG618">
            <v>0</v>
          </cell>
          <cell r="CH618" t="e">
            <v>#DIV/0!</v>
          </cell>
          <cell r="CI618">
            <v>0</v>
          </cell>
        </row>
        <row r="619">
          <cell r="A619">
            <v>617</v>
          </cell>
          <cell r="B619">
            <v>0</v>
          </cell>
          <cell r="C619" t="str">
            <v>県単事業</v>
          </cell>
          <cell r="D619"/>
          <cell r="E619">
            <v>0</v>
          </cell>
          <cell r="F619">
            <v>0</v>
          </cell>
          <cell r="G619"/>
          <cell r="H619"/>
          <cell r="I619" t="str">
            <v>明治33年1月0日まで</v>
          </cell>
          <cell r="J619" t="str">
            <v>有</v>
          </cell>
          <cell r="K619"/>
          <cell r="L619"/>
          <cell r="M619"/>
          <cell r="N619" t="str">
            <v>明治33年1月0日</v>
          </cell>
          <cell r="O619" t="str">
            <v>()</v>
          </cell>
          <cell r="P619">
            <v>0</v>
          </cell>
          <cell r="Q619" t="str">
            <v>契約金額の100分の5以上の契約保証金を納付</v>
          </cell>
          <cell r="R619">
            <v>0</v>
          </cell>
          <cell r="S619">
            <v>0</v>
          </cell>
          <cell r="T619"/>
          <cell r="U619" t="str">
            <v>明治33年1月0日</v>
          </cell>
          <cell r="V619">
            <v>0</v>
          </cell>
          <cell r="W619" t="e">
            <v>#N/A</v>
          </cell>
          <cell r="X619">
            <v>0</v>
          </cell>
          <cell r="Y619" t="e">
            <v>#N/A</v>
          </cell>
          <cell r="Z619">
            <v>0</v>
          </cell>
          <cell r="AA619" t="e">
            <v>#N/A</v>
          </cell>
          <cell r="AB619">
            <v>0</v>
          </cell>
          <cell r="AC619" t="e">
            <v>#N/A</v>
          </cell>
          <cell r="AD619">
            <v>0</v>
          </cell>
          <cell r="AE619" t="e">
            <v>#N/A</v>
          </cell>
          <cell r="AF619">
            <v>0</v>
          </cell>
          <cell r="AG619" t="e">
            <v>#N/A</v>
          </cell>
          <cell r="AH619">
            <v>0</v>
          </cell>
          <cell r="AI619" t="e">
            <v>#N/A</v>
          </cell>
          <cell r="AJ619">
            <v>0</v>
          </cell>
          <cell r="AK619" t="e">
            <v>#N/A</v>
          </cell>
          <cell r="AL619">
            <v>0</v>
          </cell>
          <cell r="AM619" t="e">
            <v>#N/A</v>
          </cell>
          <cell r="AN619">
            <v>0</v>
          </cell>
          <cell r="AO619" t="e">
            <v>#N/A</v>
          </cell>
          <cell r="AP619">
            <v>0</v>
          </cell>
          <cell r="AQ619" t="e">
            <v>#N/A</v>
          </cell>
          <cell r="AR619">
            <v>0</v>
          </cell>
          <cell r="AS619" t="e">
            <v>#N/A</v>
          </cell>
          <cell r="AT619">
            <v>0</v>
          </cell>
          <cell r="AU619" t="e">
            <v>#N/A</v>
          </cell>
          <cell r="AV619">
            <v>0</v>
          </cell>
          <cell r="AW619" t="e">
            <v>#N/A</v>
          </cell>
          <cell r="AX619">
            <v>0</v>
          </cell>
          <cell r="AY619" t="e">
            <v>#N/A</v>
          </cell>
          <cell r="AZ619" t="str">
            <v>明治33年1月0日</v>
          </cell>
          <cell r="BA619">
            <v>0</v>
          </cell>
          <cell r="BB619">
            <v>0</v>
          </cell>
          <cell r="BC619" t="e">
            <v>#N/A</v>
          </cell>
          <cell r="BD619">
            <v>0</v>
          </cell>
          <cell r="BE619" t="e">
            <v>#N/A</v>
          </cell>
          <cell r="BF619">
            <v>0</v>
          </cell>
          <cell r="BG619" t="e">
            <v>#N/A</v>
          </cell>
          <cell r="BH619">
            <v>0</v>
          </cell>
          <cell r="BI619" t="e">
            <v>#N/A</v>
          </cell>
          <cell r="BJ619">
            <v>0</v>
          </cell>
          <cell r="BK619" t="e">
            <v>#N/A</v>
          </cell>
          <cell r="BL619">
            <v>0</v>
          </cell>
          <cell r="BM619" t="e">
            <v>#N/A</v>
          </cell>
          <cell r="BN619">
            <v>0</v>
          </cell>
          <cell r="BO619" t="e">
            <v>#N/A</v>
          </cell>
          <cell r="BP619">
            <v>0</v>
          </cell>
          <cell r="BQ619" t="e">
            <v>#N/A</v>
          </cell>
          <cell r="BR619">
            <v>0</v>
          </cell>
          <cell r="BS619" t="e">
            <v>#N/A</v>
          </cell>
          <cell r="BT619">
            <v>0</v>
          </cell>
          <cell r="BU619" t="e">
            <v>#N/A</v>
          </cell>
          <cell r="BV619">
            <v>0</v>
          </cell>
          <cell r="BW619" t="e">
            <v>#N/A</v>
          </cell>
          <cell r="BX619">
            <v>0</v>
          </cell>
          <cell r="BY619" t="e">
            <v>#N/A</v>
          </cell>
          <cell r="BZ619">
            <v>0</v>
          </cell>
          <cell r="CA619" t="e">
            <v>#N/A</v>
          </cell>
          <cell r="CB619">
            <v>0</v>
          </cell>
          <cell r="CC619" t="e">
            <v>#N/A</v>
          </cell>
          <cell r="CD619">
            <v>0</v>
          </cell>
          <cell r="CE619" t="e">
            <v>#N/A</v>
          </cell>
          <cell r="CF619">
            <v>0</v>
          </cell>
          <cell r="CG619">
            <v>0</v>
          </cell>
          <cell r="CH619" t="e">
            <v>#DIV/0!</v>
          </cell>
          <cell r="CI619">
            <v>0</v>
          </cell>
        </row>
        <row r="620">
          <cell r="A620">
            <v>618</v>
          </cell>
          <cell r="B620">
            <v>0</v>
          </cell>
          <cell r="C620" t="str">
            <v>県単事業</v>
          </cell>
          <cell r="D620"/>
          <cell r="E620">
            <v>0</v>
          </cell>
          <cell r="F620">
            <v>0</v>
          </cell>
          <cell r="G620"/>
          <cell r="H620"/>
          <cell r="I620" t="str">
            <v>明治33年1月0日まで</v>
          </cell>
          <cell r="J620" t="str">
            <v>有</v>
          </cell>
          <cell r="K620"/>
          <cell r="L620"/>
          <cell r="M620"/>
          <cell r="N620" t="str">
            <v>明治33年1月0日</v>
          </cell>
          <cell r="O620" t="str">
            <v>()</v>
          </cell>
          <cell r="P620">
            <v>0</v>
          </cell>
          <cell r="Q620" t="str">
            <v>契約金額の100分の5以上の契約保証金を納付</v>
          </cell>
          <cell r="R620">
            <v>0</v>
          </cell>
          <cell r="S620">
            <v>0</v>
          </cell>
          <cell r="T620"/>
          <cell r="U620" t="str">
            <v>明治33年1月0日</v>
          </cell>
          <cell r="V620">
            <v>0</v>
          </cell>
          <cell r="W620" t="e">
            <v>#N/A</v>
          </cell>
          <cell r="X620">
            <v>0</v>
          </cell>
          <cell r="Y620" t="e">
            <v>#N/A</v>
          </cell>
          <cell r="Z620">
            <v>0</v>
          </cell>
          <cell r="AA620" t="e">
            <v>#N/A</v>
          </cell>
          <cell r="AB620">
            <v>0</v>
          </cell>
          <cell r="AC620" t="e">
            <v>#N/A</v>
          </cell>
          <cell r="AD620">
            <v>0</v>
          </cell>
          <cell r="AE620" t="e">
            <v>#N/A</v>
          </cell>
          <cell r="AF620">
            <v>0</v>
          </cell>
          <cell r="AG620" t="e">
            <v>#N/A</v>
          </cell>
          <cell r="AH620">
            <v>0</v>
          </cell>
          <cell r="AI620" t="e">
            <v>#N/A</v>
          </cell>
          <cell r="AJ620">
            <v>0</v>
          </cell>
          <cell r="AK620" t="e">
            <v>#N/A</v>
          </cell>
          <cell r="AL620">
            <v>0</v>
          </cell>
          <cell r="AM620" t="e">
            <v>#N/A</v>
          </cell>
          <cell r="AN620">
            <v>0</v>
          </cell>
          <cell r="AO620" t="e">
            <v>#N/A</v>
          </cell>
          <cell r="AP620">
            <v>0</v>
          </cell>
          <cell r="AQ620" t="e">
            <v>#N/A</v>
          </cell>
          <cell r="AR620">
            <v>0</v>
          </cell>
          <cell r="AS620" t="e">
            <v>#N/A</v>
          </cell>
          <cell r="AT620">
            <v>0</v>
          </cell>
          <cell r="AU620" t="e">
            <v>#N/A</v>
          </cell>
          <cell r="AV620">
            <v>0</v>
          </cell>
          <cell r="AW620" t="e">
            <v>#N/A</v>
          </cell>
          <cell r="AX620">
            <v>0</v>
          </cell>
          <cell r="AY620" t="e">
            <v>#N/A</v>
          </cell>
          <cell r="AZ620" t="str">
            <v>明治33年1月0日</v>
          </cell>
          <cell r="BA620">
            <v>0</v>
          </cell>
          <cell r="BB620">
            <v>0</v>
          </cell>
          <cell r="BC620" t="e">
            <v>#N/A</v>
          </cell>
          <cell r="BD620">
            <v>0</v>
          </cell>
          <cell r="BE620" t="e">
            <v>#N/A</v>
          </cell>
          <cell r="BF620">
            <v>0</v>
          </cell>
          <cell r="BG620" t="e">
            <v>#N/A</v>
          </cell>
          <cell r="BH620">
            <v>0</v>
          </cell>
          <cell r="BI620" t="e">
            <v>#N/A</v>
          </cell>
          <cell r="BJ620">
            <v>0</v>
          </cell>
          <cell r="BK620" t="e">
            <v>#N/A</v>
          </cell>
          <cell r="BL620">
            <v>0</v>
          </cell>
          <cell r="BM620" t="e">
            <v>#N/A</v>
          </cell>
          <cell r="BN620">
            <v>0</v>
          </cell>
          <cell r="BO620" t="e">
            <v>#N/A</v>
          </cell>
          <cell r="BP620">
            <v>0</v>
          </cell>
          <cell r="BQ620" t="e">
            <v>#N/A</v>
          </cell>
          <cell r="BR620">
            <v>0</v>
          </cell>
          <cell r="BS620" t="e">
            <v>#N/A</v>
          </cell>
          <cell r="BT620">
            <v>0</v>
          </cell>
          <cell r="BU620" t="e">
            <v>#N/A</v>
          </cell>
          <cell r="BV620">
            <v>0</v>
          </cell>
          <cell r="BW620" t="e">
            <v>#N/A</v>
          </cell>
          <cell r="BX620">
            <v>0</v>
          </cell>
          <cell r="BY620" t="e">
            <v>#N/A</v>
          </cell>
          <cell r="BZ620">
            <v>0</v>
          </cell>
          <cell r="CA620" t="e">
            <v>#N/A</v>
          </cell>
          <cell r="CB620">
            <v>0</v>
          </cell>
          <cell r="CC620" t="e">
            <v>#N/A</v>
          </cell>
          <cell r="CD620">
            <v>0</v>
          </cell>
          <cell r="CE620" t="e">
            <v>#N/A</v>
          </cell>
          <cell r="CF620">
            <v>0</v>
          </cell>
          <cell r="CG620">
            <v>0</v>
          </cell>
          <cell r="CH620" t="e">
            <v>#DIV/0!</v>
          </cell>
          <cell r="CI620">
            <v>0</v>
          </cell>
        </row>
        <row r="621">
          <cell r="A621">
            <v>619</v>
          </cell>
          <cell r="B621">
            <v>0</v>
          </cell>
          <cell r="C621" t="str">
            <v>県単事業</v>
          </cell>
          <cell r="D621"/>
          <cell r="E621">
            <v>0</v>
          </cell>
          <cell r="F621">
            <v>0</v>
          </cell>
          <cell r="G621"/>
          <cell r="H621"/>
          <cell r="I621" t="str">
            <v>明治33年1月0日まで</v>
          </cell>
          <cell r="J621" t="str">
            <v>有</v>
          </cell>
          <cell r="K621"/>
          <cell r="L621"/>
          <cell r="M621"/>
          <cell r="N621" t="str">
            <v>明治33年1月0日</v>
          </cell>
          <cell r="O621" t="str">
            <v>()</v>
          </cell>
          <cell r="P621">
            <v>0</v>
          </cell>
          <cell r="Q621" t="str">
            <v>契約金額の100分の5以上の契約保証金を納付</v>
          </cell>
          <cell r="R621">
            <v>0</v>
          </cell>
          <cell r="S621">
            <v>0</v>
          </cell>
          <cell r="T621"/>
          <cell r="U621" t="str">
            <v>明治33年1月0日</v>
          </cell>
          <cell r="V621">
            <v>0</v>
          </cell>
          <cell r="W621" t="e">
            <v>#N/A</v>
          </cell>
          <cell r="X621">
            <v>0</v>
          </cell>
          <cell r="Y621" t="e">
            <v>#N/A</v>
          </cell>
          <cell r="Z621">
            <v>0</v>
          </cell>
          <cell r="AA621" t="e">
            <v>#N/A</v>
          </cell>
          <cell r="AB621">
            <v>0</v>
          </cell>
          <cell r="AC621" t="e">
            <v>#N/A</v>
          </cell>
          <cell r="AD621">
            <v>0</v>
          </cell>
          <cell r="AE621" t="e">
            <v>#N/A</v>
          </cell>
          <cell r="AF621">
            <v>0</v>
          </cell>
          <cell r="AG621" t="e">
            <v>#N/A</v>
          </cell>
          <cell r="AH621">
            <v>0</v>
          </cell>
          <cell r="AI621" t="e">
            <v>#N/A</v>
          </cell>
          <cell r="AJ621">
            <v>0</v>
          </cell>
          <cell r="AK621" t="e">
            <v>#N/A</v>
          </cell>
          <cell r="AL621">
            <v>0</v>
          </cell>
          <cell r="AM621" t="e">
            <v>#N/A</v>
          </cell>
          <cell r="AN621">
            <v>0</v>
          </cell>
          <cell r="AO621" t="e">
            <v>#N/A</v>
          </cell>
          <cell r="AP621">
            <v>0</v>
          </cell>
          <cell r="AQ621" t="e">
            <v>#N/A</v>
          </cell>
          <cell r="AR621">
            <v>0</v>
          </cell>
          <cell r="AS621" t="e">
            <v>#N/A</v>
          </cell>
          <cell r="AT621">
            <v>0</v>
          </cell>
          <cell r="AU621" t="e">
            <v>#N/A</v>
          </cell>
          <cell r="AV621">
            <v>0</v>
          </cell>
          <cell r="AW621" t="e">
            <v>#N/A</v>
          </cell>
          <cell r="AX621">
            <v>0</v>
          </cell>
          <cell r="AY621" t="e">
            <v>#N/A</v>
          </cell>
          <cell r="AZ621" t="str">
            <v>明治33年1月0日</v>
          </cell>
          <cell r="BA621">
            <v>0</v>
          </cell>
          <cell r="BB621">
            <v>0</v>
          </cell>
          <cell r="BC621" t="e">
            <v>#N/A</v>
          </cell>
          <cell r="BD621">
            <v>0</v>
          </cell>
          <cell r="BE621" t="e">
            <v>#N/A</v>
          </cell>
          <cell r="BF621">
            <v>0</v>
          </cell>
          <cell r="BG621" t="e">
            <v>#N/A</v>
          </cell>
          <cell r="BH621">
            <v>0</v>
          </cell>
          <cell r="BI621" t="e">
            <v>#N/A</v>
          </cell>
          <cell r="BJ621">
            <v>0</v>
          </cell>
          <cell r="BK621" t="e">
            <v>#N/A</v>
          </cell>
          <cell r="BL621">
            <v>0</v>
          </cell>
          <cell r="BM621" t="e">
            <v>#N/A</v>
          </cell>
          <cell r="BN621">
            <v>0</v>
          </cell>
          <cell r="BO621" t="e">
            <v>#N/A</v>
          </cell>
          <cell r="BP621">
            <v>0</v>
          </cell>
          <cell r="BQ621" t="e">
            <v>#N/A</v>
          </cell>
          <cell r="BR621">
            <v>0</v>
          </cell>
          <cell r="BS621" t="e">
            <v>#N/A</v>
          </cell>
          <cell r="BT621">
            <v>0</v>
          </cell>
          <cell r="BU621" t="e">
            <v>#N/A</v>
          </cell>
          <cell r="BV621">
            <v>0</v>
          </cell>
          <cell r="BW621" t="e">
            <v>#N/A</v>
          </cell>
          <cell r="BX621">
            <v>0</v>
          </cell>
          <cell r="BY621" t="e">
            <v>#N/A</v>
          </cell>
          <cell r="BZ621">
            <v>0</v>
          </cell>
          <cell r="CA621" t="e">
            <v>#N/A</v>
          </cell>
          <cell r="CB621">
            <v>0</v>
          </cell>
          <cell r="CC621" t="e">
            <v>#N/A</v>
          </cell>
          <cell r="CD621">
            <v>0</v>
          </cell>
          <cell r="CE621" t="e">
            <v>#N/A</v>
          </cell>
          <cell r="CF621">
            <v>0</v>
          </cell>
          <cell r="CG621">
            <v>0</v>
          </cell>
          <cell r="CH621" t="e">
            <v>#DIV/0!</v>
          </cell>
          <cell r="CI621">
            <v>0</v>
          </cell>
        </row>
        <row r="622">
          <cell r="A622">
            <v>620</v>
          </cell>
          <cell r="B622">
            <v>0</v>
          </cell>
          <cell r="C622" t="str">
            <v>県単事業</v>
          </cell>
          <cell r="D622"/>
          <cell r="E622">
            <v>0</v>
          </cell>
          <cell r="F622">
            <v>0</v>
          </cell>
          <cell r="G622"/>
          <cell r="H622"/>
          <cell r="I622" t="str">
            <v>明治33年1月0日まで</v>
          </cell>
          <cell r="J622" t="str">
            <v>有</v>
          </cell>
          <cell r="K622"/>
          <cell r="L622"/>
          <cell r="M622"/>
          <cell r="N622" t="str">
            <v>明治33年1月0日</v>
          </cell>
          <cell r="O622" t="str">
            <v>()</v>
          </cell>
          <cell r="P622">
            <v>0</v>
          </cell>
          <cell r="Q622" t="str">
            <v>契約金額の100分の5以上の契約保証金を納付</v>
          </cell>
          <cell r="R622">
            <v>0</v>
          </cell>
          <cell r="S622">
            <v>0</v>
          </cell>
          <cell r="T622"/>
          <cell r="U622" t="str">
            <v>明治33年1月0日</v>
          </cell>
          <cell r="V622">
            <v>0</v>
          </cell>
          <cell r="W622" t="e">
            <v>#N/A</v>
          </cell>
          <cell r="X622">
            <v>0</v>
          </cell>
          <cell r="Y622" t="e">
            <v>#N/A</v>
          </cell>
          <cell r="Z622">
            <v>0</v>
          </cell>
          <cell r="AA622" t="e">
            <v>#N/A</v>
          </cell>
          <cell r="AB622">
            <v>0</v>
          </cell>
          <cell r="AC622" t="e">
            <v>#N/A</v>
          </cell>
          <cell r="AD622">
            <v>0</v>
          </cell>
          <cell r="AE622" t="e">
            <v>#N/A</v>
          </cell>
          <cell r="AF622">
            <v>0</v>
          </cell>
          <cell r="AG622" t="e">
            <v>#N/A</v>
          </cell>
          <cell r="AH622">
            <v>0</v>
          </cell>
          <cell r="AI622" t="e">
            <v>#N/A</v>
          </cell>
          <cell r="AJ622">
            <v>0</v>
          </cell>
          <cell r="AK622" t="e">
            <v>#N/A</v>
          </cell>
          <cell r="AL622">
            <v>0</v>
          </cell>
          <cell r="AM622" t="e">
            <v>#N/A</v>
          </cell>
          <cell r="AN622">
            <v>0</v>
          </cell>
          <cell r="AO622" t="e">
            <v>#N/A</v>
          </cell>
          <cell r="AP622">
            <v>0</v>
          </cell>
          <cell r="AQ622" t="e">
            <v>#N/A</v>
          </cell>
          <cell r="AR622">
            <v>0</v>
          </cell>
          <cell r="AS622" t="e">
            <v>#N/A</v>
          </cell>
          <cell r="AT622">
            <v>0</v>
          </cell>
          <cell r="AU622" t="e">
            <v>#N/A</v>
          </cell>
          <cell r="AV622">
            <v>0</v>
          </cell>
          <cell r="AW622" t="e">
            <v>#N/A</v>
          </cell>
          <cell r="AX622">
            <v>0</v>
          </cell>
          <cell r="AY622" t="e">
            <v>#N/A</v>
          </cell>
          <cell r="AZ622" t="str">
            <v>明治33年1月0日</v>
          </cell>
          <cell r="BA622">
            <v>0</v>
          </cell>
          <cell r="BB622">
            <v>0</v>
          </cell>
          <cell r="BC622" t="e">
            <v>#N/A</v>
          </cell>
          <cell r="BD622">
            <v>0</v>
          </cell>
          <cell r="BE622" t="e">
            <v>#N/A</v>
          </cell>
          <cell r="BF622">
            <v>0</v>
          </cell>
          <cell r="BG622" t="e">
            <v>#N/A</v>
          </cell>
          <cell r="BH622">
            <v>0</v>
          </cell>
          <cell r="BI622" t="e">
            <v>#N/A</v>
          </cell>
          <cell r="BJ622">
            <v>0</v>
          </cell>
          <cell r="BK622" t="e">
            <v>#N/A</v>
          </cell>
          <cell r="BL622">
            <v>0</v>
          </cell>
          <cell r="BM622" t="e">
            <v>#N/A</v>
          </cell>
          <cell r="BN622">
            <v>0</v>
          </cell>
          <cell r="BO622" t="e">
            <v>#N/A</v>
          </cell>
          <cell r="BP622">
            <v>0</v>
          </cell>
          <cell r="BQ622" t="e">
            <v>#N/A</v>
          </cell>
          <cell r="BR622">
            <v>0</v>
          </cell>
          <cell r="BS622" t="e">
            <v>#N/A</v>
          </cell>
          <cell r="BT622">
            <v>0</v>
          </cell>
          <cell r="BU622" t="e">
            <v>#N/A</v>
          </cell>
          <cell r="BV622">
            <v>0</v>
          </cell>
          <cell r="BW622" t="e">
            <v>#N/A</v>
          </cell>
          <cell r="BX622">
            <v>0</v>
          </cell>
          <cell r="BY622" t="e">
            <v>#N/A</v>
          </cell>
          <cell r="BZ622">
            <v>0</v>
          </cell>
          <cell r="CA622" t="e">
            <v>#N/A</v>
          </cell>
          <cell r="CB622">
            <v>0</v>
          </cell>
          <cell r="CC622" t="e">
            <v>#N/A</v>
          </cell>
          <cell r="CD622">
            <v>0</v>
          </cell>
          <cell r="CE622" t="e">
            <v>#N/A</v>
          </cell>
          <cell r="CF622">
            <v>0</v>
          </cell>
          <cell r="CG622">
            <v>0</v>
          </cell>
          <cell r="CH622" t="e">
            <v>#DIV/0!</v>
          </cell>
          <cell r="CI622">
            <v>0</v>
          </cell>
        </row>
        <row r="623">
          <cell r="A623">
            <v>621</v>
          </cell>
          <cell r="B623">
            <v>0</v>
          </cell>
          <cell r="C623" t="str">
            <v>県単事業</v>
          </cell>
          <cell r="D623"/>
          <cell r="E623">
            <v>0</v>
          </cell>
          <cell r="F623">
            <v>0</v>
          </cell>
          <cell r="G623"/>
          <cell r="H623"/>
          <cell r="I623" t="str">
            <v>明治33年1月0日まで</v>
          </cell>
          <cell r="J623" t="str">
            <v>有</v>
          </cell>
          <cell r="K623"/>
          <cell r="L623"/>
          <cell r="M623"/>
          <cell r="N623" t="str">
            <v>明治33年1月0日</v>
          </cell>
          <cell r="O623" t="str">
            <v>()</v>
          </cell>
          <cell r="P623">
            <v>0</v>
          </cell>
          <cell r="Q623" t="str">
            <v>契約金額の100分の5以上の契約保証金を納付</v>
          </cell>
          <cell r="R623">
            <v>0</v>
          </cell>
          <cell r="S623">
            <v>0</v>
          </cell>
          <cell r="T623"/>
          <cell r="U623" t="str">
            <v>明治33年1月0日</v>
          </cell>
          <cell r="V623">
            <v>0</v>
          </cell>
          <cell r="W623" t="e">
            <v>#N/A</v>
          </cell>
          <cell r="X623">
            <v>0</v>
          </cell>
          <cell r="Y623" t="e">
            <v>#N/A</v>
          </cell>
          <cell r="Z623">
            <v>0</v>
          </cell>
          <cell r="AA623" t="e">
            <v>#N/A</v>
          </cell>
          <cell r="AB623">
            <v>0</v>
          </cell>
          <cell r="AC623" t="e">
            <v>#N/A</v>
          </cell>
          <cell r="AD623">
            <v>0</v>
          </cell>
          <cell r="AE623" t="e">
            <v>#N/A</v>
          </cell>
          <cell r="AF623">
            <v>0</v>
          </cell>
          <cell r="AG623" t="e">
            <v>#N/A</v>
          </cell>
          <cell r="AH623">
            <v>0</v>
          </cell>
          <cell r="AI623" t="e">
            <v>#N/A</v>
          </cell>
          <cell r="AJ623">
            <v>0</v>
          </cell>
          <cell r="AK623" t="e">
            <v>#N/A</v>
          </cell>
          <cell r="AL623">
            <v>0</v>
          </cell>
          <cell r="AM623" t="e">
            <v>#N/A</v>
          </cell>
          <cell r="AN623">
            <v>0</v>
          </cell>
          <cell r="AO623" t="e">
            <v>#N/A</v>
          </cell>
          <cell r="AP623">
            <v>0</v>
          </cell>
          <cell r="AQ623" t="e">
            <v>#N/A</v>
          </cell>
          <cell r="AR623">
            <v>0</v>
          </cell>
          <cell r="AS623" t="e">
            <v>#N/A</v>
          </cell>
          <cell r="AT623">
            <v>0</v>
          </cell>
          <cell r="AU623" t="e">
            <v>#N/A</v>
          </cell>
          <cell r="AV623">
            <v>0</v>
          </cell>
          <cell r="AW623" t="e">
            <v>#N/A</v>
          </cell>
          <cell r="AX623">
            <v>0</v>
          </cell>
          <cell r="AY623" t="e">
            <v>#N/A</v>
          </cell>
          <cell r="AZ623" t="str">
            <v>明治33年1月0日</v>
          </cell>
          <cell r="BA623">
            <v>0</v>
          </cell>
          <cell r="BB623">
            <v>0</v>
          </cell>
          <cell r="BC623" t="e">
            <v>#N/A</v>
          </cell>
          <cell r="BD623">
            <v>0</v>
          </cell>
          <cell r="BE623" t="e">
            <v>#N/A</v>
          </cell>
          <cell r="BF623">
            <v>0</v>
          </cell>
          <cell r="BG623" t="e">
            <v>#N/A</v>
          </cell>
          <cell r="BH623">
            <v>0</v>
          </cell>
          <cell r="BI623" t="e">
            <v>#N/A</v>
          </cell>
          <cell r="BJ623">
            <v>0</v>
          </cell>
          <cell r="BK623" t="e">
            <v>#N/A</v>
          </cell>
          <cell r="BL623">
            <v>0</v>
          </cell>
          <cell r="BM623" t="e">
            <v>#N/A</v>
          </cell>
          <cell r="BN623">
            <v>0</v>
          </cell>
          <cell r="BO623" t="e">
            <v>#N/A</v>
          </cell>
          <cell r="BP623">
            <v>0</v>
          </cell>
          <cell r="BQ623" t="e">
            <v>#N/A</v>
          </cell>
          <cell r="BR623">
            <v>0</v>
          </cell>
          <cell r="BS623" t="e">
            <v>#N/A</v>
          </cell>
          <cell r="BT623">
            <v>0</v>
          </cell>
          <cell r="BU623" t="e">
            <v>#N/A</v>
          </cell>
          <cell r="BV623">
            <v>0</v>
          </cell>
          <cell r="BW623" t="e">
            <v>#N/A</v>
          </cell>
          <cell r="BX623">
            <v>0</v>
          </cell>
          <cell r="BY623" t="e">
            <v>#N/A</v>
          </cell>
          <cell r="BZ623">
            <v>0</v>
          </cell>
          <cell r="CA623" t="e">
            <v>#N/A</v>
          </cell>
          <cell r="CB623">
            <v>0</v>
          </cell>
          <cell r="CC623" t="e">
            <v>#N/A</v>
          </cell>
          <cell r="CD623">
            <v>0</v>
          </cell>
          <cell r="CE623" t="e">
            <v>#N/A</v>
          </cell>
          <cell r="CF623">
            <v>0</v>
          </cell>
          <cell r="CG623">
            <v>0</v>
          </cell>
          <cell r="CH623" t="e">
            <v>#DIV/0!</v>
          </cell>
          <cell r="CI623">
            <v>0</v>
          </cell>
        </row>
        <row r="624">
          <cell r="A624">
            <v>622</v>
          </cell>
          <cell r="B624">
            <v>0</v>
          </cell>
          <cell r="C624" t="str">
            <v>県単事業</v>
          </cell>
          <cell r="D624"/>
          <cell r="E624">
            <v>0</v>
          </cell>
          <cell r="F624">
            <v>0</v>
          </cell>
          <cell r="G624"/>
          <cell r="H624"/>
          <cell r="I624" t="str">
            <v>明治33年1月0日まで</v>
          </cell>
          <cell r="J624" t="str">
            <v>有</v>
          </cell>
          <cell r="K624"/>
          <cell r="L624"/>
          <cell r="M624"/>
          <cell r="N624" t="str">
            <v>明治33年1月0日</v>
          </cell>
          <cell r="O624" t="str">
            <v>()</v>
          </cell>
          <cell r="P624">
            <v>0</v>
          </cell>
          <cell r="Q624" t="str">
            <v>契約金額の100分の5以上の契約保証金を納付</v>
          </cell>
          <cell r="R624">
            <v>0</v>
          </cell>
          <cell r="S624">
            <v>0</v>
          </cell>
          <cell r="T624"/>
          <cell r="U624" t="str">
            <v>明治33年1月0日</v>
          </cell>
          <cell r="V624">
            <v>0</v>
          </cell>
          <cell r="W624" t="e">
            <v>#N/A</v>
          </cell>
          <cell r="X624">
            <v>0</v>
          </cell>
          <cell r="Y624" t="e">
            <v>#N/A</v>
          </cell>
          <cell r="Z624">
            <v>0</v>
          </cell>
          <cell r="AA624" t="e">
            <v>#N/A</v>
          </cell>
          <cell r="AB624">
            <v>0</v>
          </cell>
          <cell r="AC624" t="e">
            <v>#N/A</v>
          </cell>
          <cell r="AD624">
            <v>0</v>
          </cell>
          <cell r="AE624" t="e">
            <v>#N/A</v>
          </cell>
          <cell r="AF624">
            <v>0</v>
          </cell>
          <cell r="AG624" t="e">
            <v>#N/A</v>
          </cell>
          <cell r="AH624">
            <v>0</v>
          </cell>
          <cell r="AI624" t="e">
            <v>#N/A</v>
          </cell>
          <cell r="AJ624">
            <v>0</v>
          </cell>
          <cell r="AK624" t="e">
            <v>#N/A</v>
          </cell>
          <cell r="AL624">
            <v>0</v>
          </cell>
          <cell r="AM624" t="e">
            <v>#N/A</v>
          </cell>
          <cell r="AN624">
            <v>0</v>
          </cell>
          <cell r="AO624" t="e">
            <v>#N/A</v>
          </cell>
          <cell r="AP624">
            <v>0</v>
          </cell>
          <cell r="AQ624" t="e">
            <v>#N/A</v>
          </cell>
          <cell r="AR624">
            <v>0</v>
          </cell>
          <cell r="AS624" t="e">
            <v>#N/A</v>
          </cell>
          <cell r="AT624">
            <v>0</v>
          </cell>
          <cell r="AU624" t="e">
            <v>#N/A</v>
          </cell>
          <cell r="AV624">
            <v>0</v>
          </cell>
          <cell r="AW624" t="e">
            <v>#N/A</v>
          </cell>
          <cell r="AX624">
            <v>0</v>
          </cell>
          <cell r="AY624" t="e">
            <v>#N/A</v>
          </cell>
          <cell r="AZ624" t="str">
            <v>明治33年1月0日</v>
          </cell>
          <cell r="BA624">
            <v>0</v>
          </cell>
          <cell r="BB624">
            <v>0</v>
          </cell>
          <cell r="BC624" t="e">
            <v>#N/A</v>
          </cell>
          <cell r="BD624">
            <v>0</v>
          </cell>
          <cell r="BE624" t="e">
            <v>#N/A</v>
          </cell>
          <cell r="BF624">
            <v>0</v>
          </cell>
          <cell r="BG624" t="e">
            <v>#N/A</v>
          </cell>
          <cell r="BH624">
            <v>0</v>
          </cell>
          <cell r="BI624" t="e">
            <v>#N/A</v>
          </cell>
          <cell r="BJ624">
            <v>0</v>
          </cell>
          <cell r="BK624" t="e">
            <v>#N/A</v>
          </cell>
          <cell r="BL624">
            <v>0</v>
          </cell>
          <cell r="BM624" t="e">
            <v>#N/A</v>
          </cell>
          <cell r="BN624">
            <v>0</v>
          </cell>
          <cell r="BO624" t="e">
            <v>#N/A</v>
          </cell>
          <cell r="BP624">
            <v>0</v>
          </cell>
          <cell r="BQ624" t="e">
            <v>#N/A</v>
          </cell>
          <cell r="BR624">
            <v>0</v>
          </cell>
          <cell r="BS624" t="e">
            <v>#N/A</v>
          </cell>
          <cell r="BT624">
            <v>0</v>
          </cell>
          <cell r="BU624" t="e">
            <v>#N/A</v>
          </cell>
          <cell r="BV624">
            <v>0</v>
          </cell>
          <cell r="BW624" t="e">
            <v>#N/A</v>
          </cell>
          <cell r="BX624">
            <v>0</v>
          </cell>
          <cell r="BY624" t="e">
            <v>#N/A</v>
          </cell>
          <cell r="BZ624">
            <v>0</v>
          </cell>
          <cell r="CA624" t="e">
            <v>#N/A</v>
          </cell>
          <cell r="CB624">
            <v>0</v>
          </cell>
          <cell r="CC624" t="e">
            <v>#N/A</v>
          </cell>
          <cell r="CD624">
            <v>0</v>
          </cell>
          <cell r="CE624" t="e">
            <v>#N/A</v>
          </cell>
          <cell r="CF624">
            <v>0</v>
          </cell>
          <cell r="CG624">
            <v>0</v>
          </cell>
          <cell r="CH624" t="e">
            <v>#DIV/0!</v>
          </cell>
          <cell r="CI624">
            <v>0</v>
          </cell>
        </row>
        <row r="625">
          <cell r="A625">
            <v>623</v>
          </cell>
          <cell r="B625">
            <v>0</v>
          </cell>
          <cell r="C625" t="str">
            <v>県単事業</v>
          </cell>
          <cell r="D625"/>
          <cell r="E625">
            <v>0</v>
          </cell>
          <cell r="F625">
            <v>0</v>
          </cell>
          <cell r="G625"/>
          <cell r="H625"/>
          <cell r="I625" t="str">
            <v>明治33年1月0日まで</v>
          </cell>
          <cell r="J625" t="str">
            <v>有</v>
          </cell>
          <cell r="K625"/>
          <cell r="L625"/>
          <cell r="M625"/>
          <cell r="N625" t="str">
            <v>明治33年1月0日</v>
          </cell>
          <cell r="O625" t="str">
            <v>()</v>
          </cell>
          <cell r="P625">
            <v>0</v>
          </cell>
          <cell r="Q625" t="str">
            <v>契約金額の100分の5以上の契約保証金を納付</v>
          </cell>
          <cell r="R625">
            <v>0</v>
          </cell>
          <cell r="S625">
            <v>0</v>
          </cell>
          <cell r="T625"/>
          <cell r="U625" t="str">
            <v>明治33年1月0日</v>
          </cell>
          <cell r="V625">
            <v>0</v>
          </cell>
          <cell r="W625" t="e">
            <v>#N/A</v>
          </cell>
          <cell r="X625">
            <v>0</v>
          </cell>
          <cell r="Y625" t="e">
            <v>#N/A</v>
          </cell>
          <cell r="Z625">
            <v>0</v>
          </cell>
          <cell r="AA625" t="e">
            <v>#N/A</v>
          </cell>
          <cell r="AB625">
            <v>0</v>
          </cell>
          <cell r="AC625" t="e">
            <v>#N/A</v>
          </cell>
          <cell r="AD625">
            <v>0</v>
          </cell>
          <cell r="AE625" t="e">
            <v>#N/A</v>
          </cell>
          <cell r="AF625">
            <v>0</v>
          </cell>
          <cell r="AG625" t="e">
            <v>#N/A</v>
          </cell>
          <cell r="AH625">
            <v>0</v>
          </cell>
          <cell r="AI625" t="e">
            <v>#N/A</v>
          </cell>
          <cell r="AJ625">
            <v>0</v>
          </cell>
          <cell r="AK625" t="e">
            <v>#N/A</v>
          </cell>
          <cell r="AL625">
            <v>0</v>
          </cell>
          <cell r="AM625" t="e">
            <v>#N/A</v>
          </cell>
          <cell r="AN625">
            <v>0</v>
          </cell>
          <cell r="AO625" t="e">
            <v>#N/A</v>
          </cell>
          <cell r="AP625">
            <v>0</v>
          </cell>
          <cell r="AQ625" t="e">
            <v>#N/A</v>
          </cell>
          <cell r="AR625">
            <v>0</v>
          </cell>
          <cell r="AS625" t="e">
            <v>#N/A</v>
          </cell>
          <cell r="AT625">
            <v>0</v>
          </cell>
          <cell r="AU625" t="e">
            <v>#N/A</v>
          </cell>
          <cell r="AV625">
            <v>0</v>
          </cell>
          <cell r="AW625" t="e">
            <v>#N/A</v>
          </cell>
          <cell r="AX625">
            <v>0</v>
          </cell>
          <cell r="AY625" t="e">
            <v>#N/A</v>
          </cell>
          <cell r="AZ625" t="str">
            <v>明治33年1月0日</v>
          </cell>
          <cell r="BA625">
            <v>0</v>
          </cell>
          <cell r="BB625">
            <v>0</v>
          </cell>
          <cell r="BC625" t="e">
            <v>#N/A</v>
          </cell>
          <cell r="BD625">
            <v>0</v>
          </cell>
          <cell r="BE625" t="e">
            <v>#N/A</v>
          </cell>
          <cell r="BF625">
            <v>0</v>
          </cell>
          <cell r="BG625" t="e">
            <v>#N/A</v>
          </cell>
          <cell r="BH625">
            <v>0</v>
          </cell>
          <cell r="BI625" t="e">
            <v>#N/A</v>
          </cell>
          <cell r="BJ625">
            <v>0</v>
          </cell>
          <cell r="BK625" t="e">
            <v>#N/A</v>
          </cell>
          <cell r="BL625">
            <v>0</v>
          </cell>
          <cell r="BM625" t="e">
            <v>#N/A</v>
          </cell>
          <cell r="BN625">
            <v>0</v>
          </cell>
          <cell r="BO625" t="e">
            <v>#N/A</v>
          </cell>
          <cell r="BP625">
            <v>0</v>
          </cell>
          <cell r="BQ625" t="e">
            <v>#N/A</v>
          </cell>
          <cell r="BR625">
            <v>0</v>
          </cell>
          <cell r="BS625" t="e">
            <v>#N/A</v>
          </cell>
          <cell r="BT625">
            <v>0</v>
          </cell>
          <cell r="BU625" t="e">
            <v>#N/A</v>
          </cell>
          <cell r="BV625">
            <v>0</v>
          </cell>
          <cell r="BW625" t="e">
            <v>#N/A</v>
          </cell>
          <cell r="BX625">
            <v>0</v>
          </cell>
          <cell r="BY625" t="e">
            <v>#N/A</v>
          </cell>
          <cell r="BZ625">
            <v>0</v>
          </cell>
          <cell r="CA625" t="e">
            <v>#N/A</v>
          </cell>
          <cell r="CB625">
            <v>0</v>
          </cell>
          <cell r="CC625" t="e">
            <v>#N/A</v>
          </cell>
          <cell r="CD625">
            <v>0</v>
          </cell>
          <cell r="CE625" t="e">
            <v>#N/A</v>
          </cell>
          <cell r="CF625">
            <v>0</v>
          </cell>
          <cell r="CG625">
            <v>0</v>
          </cell>
          <cell r="CH625" t="e">
            <v>#DIV/0!</v>
          </cell>
          <cell r="CI625">
            <v>0</v>
          </cell>
        </row>
        <row r="626">
          <cell r="A626">
            <v>624</v>
          </cell>
          <cell r="B626">
            <v>0</v>
          </cell>
          <cell r="C626" t="str">
            <v>県単事業</v>
          </cell>
          <cell r="D626"/>
          <cell r="E626">
            <v>0</v>
          </cell>
          <cell r="F626">
            <v>0</v>
          </cell>
          <cell r="G626"/>
          <cell r="H626"/>
          <cell r="I626" t="str">
            <v>明治33年1月0日まで</v>
          </cell>
          <cell r="J626" t="str">
            <v>有</v>
          </cell>
          <cell r="K626"/>
          <cell r="L626"/>
          <cell r="M626"/>
          <cell r="N626" t="str">
            <v>明治33年1月0日</v>
          </cell>
          <cell r="O626" t="str">
            <v>()</v>
          </cell>
          <cell r="P626">
            <v>0</v>
          </cell>
          <cell r="Q626" t="str">
            <v>契約金額の100分の5以上の契約保証金を納付</v>
          </cell>
          <cell r="R626">
            <v>0</v>
          </cell>
          <cell r="S626">
            <v>0</v>
          </cell>
          <cell r="T626"/>
          <cell r="U626" t="str">
            <v>明治33年1月0日</v>
          </cell>
          <cell r="V626">
            <v>0</v>
          </cell>
          <cell r="W626" t="e">
            <v>#N/A</v>
          </cell>
          <cell r="X626">
            <v>0</v>
          </cell>
          <cell r="Y626" t="e">
            <v>#N/A</v>
          </cell>
          <cell r="Z626">
            <v>0</v>
          </cell>
          <cell r="AA626" t="e">
            <v>#N/A</v>
          </cell>
          <cell r="AB626">
            <v>0</v>
          </cell>
          <cell r="AC626" t="e">
            <v>#N/A</v>
          </cell>
          <cell r="AD626">
            <v>0</v>
          </cell>
          <cell r="AE626" t="e">
            <v>#N/A</v>
          </cell>
          <cell r="AF626">
            <v>0</v>
          </cell>
          <cell r="AG626" t="e">
            <v>#N/A</v>
          </cell>
          <cell r="AH626">
            <v>0</v>
          </cell>
          <cell r="AI626" t="e">
            <v>#N/A</v>
          </cell>
          <cell r="AJ626">
            <v>0</v>
          </cell>
          <cell r="AK626" t="e">
            <v>#N/A</v>
          </cell>
          <cell r="AL626">
            <v>0</v>
          </cell>
          <cell r="AM626" t="e">
            <v>#N/A</v>
          </cell>
          <cell r="AN626">
            <v>0</v>
          </cell>
          <cell r="AO626" t="e">
            <v>#N/A</v>
          </cell>
          <cell r="AP626">
            <v>0</v>
          </cell>
          <cell r="AQ626" t="e">
            <v>#N/A</v>
          </cell>
          <cell r="AR626">
            <v>0</v>
          </cell>
          <cell r="AS626" t="e">
            <v>#N/A</v>
          </cell>
          <cell r="AT626">
            <v>0</v>
          </cell>
          <cell r="AU626" t="e">
            <v>#N/A</v>
          </cell>
          <cell r="AV626">
            <v>0</v>
          </cell>
          <cell r="AW626" t="e">
            <v>#N/A</v>
          </cell>
          <cell r="AX626">
            <v>0</v>
          </cell>
          <cell r="AY626" t="e">
            <v>#N/A</v>
          </cell>
          <cell r="AZ626" t="str">
            <v>明治33年1月0日</v>
          </cell>
          <cell r="BA626">
            <v>0</v>
          </cell>
          <cell r="BB626">
            <v>0</v>
          </cell>
          <cell r="BC626" t="e">
            <v>#N/A</v>
          </cell>
          <cell r="BD626">
            <v>0</v>
          </cell>
          <cell r="BE626" t="e">
            <v>#N/A</v>
          </cell>
          <cell r="BF626">
            <v>0</v>
          </cell>
          <cell r="BG626" t="e">
            <v>#N/A</v>
          </cell>
          <cell r="BH626">
            <v>0</v>
          </cell>
          <cell r="BI626" t="e">
            <v>#N/A</v>
          </cell>
          <cell r="BJ626">
            <v>0</v>
          </cell>
          <cell r="BK626" t="e">
            <v>#N/A</v>
          </cell>
          <cell r="BL626">
            <v>0</v>
          </cell>
          <cell r="BM626" t="e">
            <v>#N/A</v>
          </cell>
          <cell r="BN626">
            <v>0</v>
          </cell>
          <cell r="BO626" t="e">
            <v>#N/A</v>
          </cell>
          <cell r="BP626">
            <v>0</v>
          </cell>
          <cell r="BQ626" t="e">
            <v>#N/A</v>
          </cell>
          <cell r="BR626">
            <v>0</v>
          </cell>
          <cell r="BS626" t="e">
            <v>#N/A</v>
          </cell>
          <cell r="BT626">
            <v>0</v>
          </cell>
          <cell r="BU626" t="e">
            <v>#N/A</v>
          </cell>
          <cell r="BV626">
            <v>0</v>
          </cell>
          <cell r="BW626" t="e">
            <v>#N/A</v>
          </cell>
          <cell r="BX626">
            <v>0</v>
          </cell>
          <cell r="BY626" t="e">
            <v>#N/A</v>
          </cell>
          <cell r="BZ626">
            <v>0</v>
          </cell>
          <cell r="CA626" t="e">
            <v>#N/A</v>
          </cell>
          <cell r="CB626">
            <v>0</v>
          </cell>
          <cell r="CC626" t="e">
            <v>#N/A</v>
          </cell>
          <cell r="CD626">
            <v>0</v>
          </cell>
          <cell r="CE626" t="e">
            <v>#N/A</v>
          </cell>
          <cell r="CF626">
            <v>0</v>
          </cell>
          <cell r="CG626">
            <v>0</v>
          </cell>
          <cell r="CH626" t="e">
            <v>#DIV/0!</v>
          </cell>
          <cell r="CI626">
            <v>0</v>
          </cell>
        </row>
        <row r="627">
          <cell r="A627">
            <v>625</v>
          </cell>
          <cell r="B627">
            <v>0</v>
          </cell>
          <cell r="C627" t="str">
            <v>県単事業</v>
          </cell>
          <cell r="D627"/>
          <cell r="E627">
            <v>0</v>
          </cell>
          <cell r="F627">
            <v>0</v>
          </cell>
          <cell r="G627"/>
          <cell r="H627"/>
          <cell r="I627" t="str">
            <v>明治33年1月0日まで</v>
          </cell>
          <cell r="J627" t="str">
            <v>有</v>
          </cell>
          <cell r="K627"/>
          <cell r="L627"/>
          <cell r="M627"/>
          <cell r="N627" t="str">
            <v>明治33年1月0日</v>
          </cell>
          <cell r="O627" t="str">
            <v>()</v>
          </cell>
          <cell r="P627">
            <v>0</v>
          </cell>
          <cell r="Q627" t="str">
            <v>契約金額の100分の5以上の契約保証金を納付</v>
          </cell>
          <cell r="R627">
            <v>0</v>
          </cell>
          <cell r="S627">
            <v>0</v>
          </cell>
          <cell r="T627"/>
          <cell r="U627" t="str">
            <v>明治33年1月0日</v>
          </cell>
          <cell r="V627">
            <v>0</v>
          </cell>
          <cell r="W627" t="e">
            <v>#N/A</v>
          </cell>
          <cell r="X627">
            <v>0</v>
          </cell>
          <cell r="Y627" t="e">
            <v>#N/A</v>
          </cell>
          <cell r="Z627">
            <v>0</v>
          </cell>
          <cell r="AA627" t="e">
            <v>#N/A</v>
          </cell>
          <cell r="AB627">
            <v>0</v>
          </cell>
          <cell r="AC627" t="e">
            <v>#N/A</v>
          </cell>
          <cell r="AD627">
            <v>0</v>
          </cell>
          <cell r="AE627" t="e">
            <v>#N/A</v>
          </cell>
          <cell r="AF627">
            <v>0</v>
          </cell>
          <cell r="AG627" t="e">
            <v>#N/A</v>
          </cell>
          <cell r="AH627">
            <v>0</v>
          </cell>
          <cell r="AI627" t="e">
            <v>#N/A</v>
          </cell>
          <cell r="AJ627">
            <v>0</v>
          </cell>
          <cell r="AK627" t="e">
            <v>#N/A</v>
          </cell>
          <cell r="AL627">
            <v>0</v>
          </cell>
          <cell r="AM627" t="e">
            <v>#N/A</v>
          </cell>
          <cell r="AN627">
            <v>0</v>
          </cell>
          <cell r="AO627" t="e">
            <v>#N/A</v>
          </cell>
          <cell r="AP627">
            <v>0</v>
          </cell>
          <cell r="AQ627" t="e">
            <v>#N/A</v>
          </cell>
          <cell r="AR627">
            <v>0</v>
          </cell>
          <cell r="AS627" t="e">
            <v>#N/A</v>
          </cell>
          <cell r="AT627">
            <v>0</v>
          </cell>
          <cell r="AU627" t="e">
            <v>#N/A</v>
          </cell>
          <cell r="AV627">
            <v>0</v>
          </cell>
          <cell r="AW627" t="e">
            <v>#N/A</v>
          </cell>
          <cell r="AX627">
            <v>0</v>
          </cell>
          <cell r="AY627" t="e">
            <v>#N/A</v>
          </cell>
          <cell r="AZ627" t="str">
            <v>明治33年1月0日</v>
          </cell>
          <cell r="BA627">
            <v>0</v>
          </cell>
          <cell r="BB627">
            <v>0</v>
          </cell>
          <cell r="BC627" t="e">
            <v>#N/A</v>
          </cell>
          <cell r="BD627">
            <v>0</v>
          </cell>
          <cell r="BE627" t="e">
            <v>#N/A</v>
          </cell>
          <cell r="BF627">
            <v>0</v>
          </cell>
          <cell r="BG627" t="e">
            <v>#N/A</v>
          </cell>
          <cell r="BH627">
            <v>0</v>
          </cell>
          <cell r="BI627" t="e">
            <v>#N/A</v>
          </cell>
          <cell r="BJ627">
            <v>0</v>
          </cell>
          <cell r="BK627" t="e">
            <v>#N/A</v>
          </cell>
          <cell r="BL627">
            <v>0</v>
          </cell>
          <cell r="BM627" t="e">
            <v>#N/A</v>
          </cell>
          <cell r="BN627">
            <v>0</v>
          </cell>
          <cell r="BO627" t="e">
            <v>#N/A</v>
          </cell>
          <cell r="BP627">
            <v>0</v>
          </cell>
          <cell r="BQ627" t="e">
            <v>#N/A</v>
          </cell>
          <cell r="BR627">
            <v>0</v>
          </cell>
          <cell r="BS627" t="e">
            <v>#N/A</v>
          </cell>
          <cell r="BT627">
            <v>0</v>
          </cell>
          <cell r="BU627" t="e">
            <v>#N/A</v>
          </cell>
          <cell r="BV627">
            <v>0</v>
          </cell>
          <cell r="BW627" t="e">
            <v>#N/A</v>
          </cell>
          <cell r="BX627">
            <v>0</v>
          </cell>
          <cell r="BY627" t="e">
            <v>#N/A</v>
          </cell>
          <cell r="BZ627">
            <v>0</v>
          </cell>
          <cell r="CA627" t="e">
            <v>#N/A</v>
          </cell>
          <cell r="CB627">
            <v>0</v>
          </cell>
          <cell r="CC627" t="e">
            <v>#N/A</v>
          </cell>
          <cell r="CD627">
            <v>0</v>
          </cell>
          <cell r="CE627" t="e">
            <v>#N/A</v>
          </cell>
          <cell r="CF627">
            <v>0</v>
          </cell>
          <cell r="CG627">
            <v>0</v>
          </cell>
          <cell r="CH627" t="e">
            <v>#DIV/0!</v>
          </cell>
          <cell r="CI627">
            <v>0</v>
          </cell>
        </row>
        <row r="628">
          <cell r="A628">
            <v>626</v>
          </cell>
          <cell r="B628">
            <v>0</v>
          </cell>
          <cell r="C628" t="str">
            <v>県単事業</v>
          </cell>
          <cell r="D628"/>
          <cell r="E628">
            <v>0</v>
          </cell>
          <cell r="F628">
            <v>0</v>
          </cell>
          <cell r="G628"/>
          <cell r="H628"/>
          <cell r="I628" t="str">
            <v>明治33年1月0日まで</v>
          </cell>
          <cell r="J628" t="str">
            <v>有</v>
          </cell>
          <cell r="K628"/>
          <cell r="L628"/>
          <cell r="M628"/>
          <cell r="N628" t="str">
            <v>明治33年1月0日</v>
          </cell>
          <cell r="O628" t="str">
            <v>()</v>
          </cell>
          <cell r="P628">
            <v>0</v>
          </cell>
          <cell r="Q628" t="str">
            <v>契約金額の100分の5以上の契約保証金を納付</v>
          </cell>
          <cell r="R628">
            <v>0</v>
          </cell>
          <cell r="S628">
            <v>0</v>
          </cell>
          <cell r="T628"/>
          <cell r="U628" t="str">
            <v>明治33年1月0日</v>
          </cell>
          <cell r="V628">
            <v>0</v>
          </cell>
          <cell r="W628" t="e">
            <v>#N/A</v>
          </cell>
          <cell r="X628">
            <v>0</v>
          </cell>
          <cell r="Y628" t="e">
            <v>#N/A</v>
          </cell>
          <cell r="Z628">
            <v>0</v>
          </cell>
          <cell r="AA628" t="e">
            <v>#N/A</v>
          </cell>
          <cell r="AB628">
            <v>0</v>
          </cell>
          <cell r="AC628" t="e">
            <v>#N/A</v>
          </cell>
          <cell r="AD628">
            <v>0</v>
          </cell>
          <cell r="AE628" t="e">
            <v>#N/A</v>
          </cell>
          <cell r="AF628">
            <v>0</v>
          </cell>
          <cell r="AG628" t="e">
            <v>#N/A</v>
          </cell>
          <cell r="AH628">
            <v>0</v>
          </cell>
          <cell r="AI628" t="e">
            <v>#N/A</v>
          </cell>
          <cell r="AJ628">
            <v>0</v>
          </cell>
          <cell r="AK628" t="e">
            <v>#N/A</v>
          </cell>
          <cell r="AL628">
            <v>0</v>
          </cell>
          <cell r="AM628" t="e">
            <v>#N/A</v>
          </cell>
          <cell r="AN628">
            <v>0</v>
          </cell>
          <cell r="AO628" t="e">
            <v>#N/A</v>
          </cell>
          <cell r="AP628">
            <v>0</v>
          </cell>
          <cell r="AQ628" t="e">
            <v>#N/A</v>
          </cell>
          <cell r="AR628">
            <v>0</v>
          </cell>
          <cell r="AS628" t="e">
            <v>#N/A</v>
          </cell>
          <cell r="AT628">
            <v>0</v>
          </cell>
          <cell r="AU628" t="e">
            <v>#N/A</v>
          </cell>
          <cell r="AV628">
            <v>0</v>
          </cell>
          <cell r="AW628" t="e">
            <v>#N/A</v>
          </cell>
          <cell r="AX628">
            <v>0</v>
          </cell>
          <cell r="AY628" t="e">
            <v>#N/A</v>
          </cell>
          <cell r="AZ628" t="str">
            <v>明治33年1月0日</v>
          </cell>
          <cell r="BA628">
            <v>0</v>
          </cell>
          <cell r="BB628">
            <v>0</v>
          </cell>
          <cell r="BC628" t="e">
            <v>#N/A</v>
          </cell>
          <cell r="BD628">
            <v>0</v>
          </cell>
          <cell r="BE628" t="e">
            <v>#N/A</v>
          </cell>
          <cell r="BF628">
            <v>0</v>
          </cell>
          <cell r="BG628" t="e">
            <v>#N/A</v>
          </cell>
          <cell r="BH628">
            <v>0</v>
          </cell>
          <cell r="BI628" t="e">
            <v>#N/A</v>
          </cell>
          <cell r="BJ628">
            <v>0</v>
          </cell>
          <cell r="BK628" t="e">
            <v>#N/A</v>
          </cell>
          <cell r="BL628">
            <v>0</v>
          </cell>
          <cell r="BM628" t="e">
            <v>#N/A</v>
          </cell>
          <cell r="BN628">
            <v>0</v>
          </cell>
          <cell r="BO628" t="e">
            <v>#N/A</v>
          </cell>
          <cell r="BP628">
            <v>0</v>
          </cell>
          <cell r="BQ628" t="e">
            <v>#N/A</v>
          </cell>
          <cell r="BR628">
            <v>0</v>
          </cell>
          <cell r="BS628" t="e">
            <v>#N/A</v>
          </cell>
          <cell r="BT628">
            <v>0</v>
          </cell>
          <cell r="BU628" t="e">
            <v>#N/A</v>
          </cell>
          <cell r="BV628">
            <v>0</v>
          </cell>
          <cell r="BW628" t="e">
            <v>#N/A</v>
          </cell>
          <cell r="BX628">
            <v>0</v>
          </cell>
          <cell r="BY628" t="e">
            <v>#N/A</v>
          </cell>
          <cell r="BZ628">
            <v>0</v>
          </cell>
          <cell r="CA628" t="e">
            <v>#N/A</v>
          </cell>
          <cell r="CB628">
            <v>0</v>
          </cell>
          <cell r="CC628" t="e">
            <v>#N/A</v>
          </cell>
          <cell r="CD628">
            <v>0</v>
          </cell>
          <cell r="CE628" t="e">
            <v>#N/A</v>
          </cell>
          <cell r="CF628">
            <v>0</v>
          </cell>
          <cell r="CG628">
            <v>0</v>
          </cell>
          <cell r="CH628" t="e">
            <v>#DIV/0!</v>
          </cell>
          <cell r="CI628">
            <v>0</v>
          </cell>
        </row>
        <row r="629">
          <cell r="A629">
            <v>627</v>
          </cell>
          <cell r="B629">
            <v>0</v>
          </cell>
          <cell r="C629" t="str">
            <v>県単事業</v>
          </cell>
          <cell r="D629"/>
          <cell r="E629">
            <v>0</v>
          </cell>
          <cell r="F629">
            <v>0</v>
          </cell>
          <cell r="G629"/>
          <cell r="H629"/>
          <cell r="I629" t="str">
            <v>明治33年1月0日まで</v>
          </cell>
          <cell r="J629" t="str">
            <v>有</v>
          </cell>
          <cell r="K629"/>
          <cell r="L629"/>
          <cell r="M629"/>
          <cell r="N629" t="str">
            <v>明治33年1月0日</v>
          </cell>
          <cell r="O629" t="str">
            <v>()</v>
          </cell>
          <cell r="P629">
            <v>0</v>
          </cell>
          <cell r="Q629" t="str">
            <v>契約金額の100分の5以上の契約保証金を納付</v>
          </cell>
          <cell r="R629">
            <v>0</v>
          </cell>
          <cell r="S629">
            <v>0</v>
          </cell>
          <cell r="T629"/>
          <cell r="U629" t="str">
            <v>明治33年1月0日</v>
          </cell>
          <cell r="V629">
            <v>0</v>
          </cell>
          <cell r="W629" t="e">
            <v>#N/A</v>
          </cell>
          <cell r="X629">
            <v>0</v>
          </cell>
          <cell r="Y629" t="e">
            <v>#N/A</v>
          </cell>
          <cell r="Z629">
            <v>0</v>
          </cell>
          <cell r="AA629" t="e">
            <v>#N/A</v>
          </cell>
          <cell r="AB629">
            <v>0</v>
          </cell>
          <cell r="AC629" t="e">
            <v>#N/A</v>
          </cell>
          <cell r="AD629">
            <v>0</v>
          </cell>
          <cell r="AE629" t="e">
            <v>#N/A</v>
          </cell>
          <cell r="AF629">
            <v>0</v>
          </cell>
          <cell r="AG629" t="e">
            <v>#N/A</v>
          </cell>
          <cell r="AH629">
            <v>0</v>
          </cell>
          <cell r="AI629" t="e">
            <v>#N/A</v>
          </cell>
          <cell r="AJ629">
            <v>0</v>
          </cell>
          <cell r="AK629" t="e">
            <v>#N/A</v>
          </cell>
          <cell r="AL629">
            <v>0</v>
          </cell>
          <cell r="AM629" t="e">
            <v>#N/A</v>
          </cell>
          <cell r="AN629">
            <v>0</v>
          </cell>
          <cell r="AO629" t="e">
            <v>#N/A</v>
          </cell>
          <cell r="AP629">
            <v>0</v>
          </cell>
          <cell r="AQ629" t="e">
            <v>#N/A</v>
          </cell>
          <cell r="AR629">
            <v>0</v>
          </cell>
          <cell r="AS629" t="e">
            <v>#N/A</v>
          </cell>
          <cell r="AT629">
            <v>0</v>
          </cell>
          <cell r="AU629" t="e">
            <v>#N/A</v>
          </cell>
          <cell r="AV629">
            <v>0</v>
          </cell>
          <cell r="AW629" t="e">
            <v>#N/A</v>
          </cell>
          <cell r="AX629">
            <v>0</v>
          </cell>
          <cell r="AY629" t="e">
            <v>#N/A</v>
          </cell>
          <cell r="AZ629" t="str">
            <v>明治33年1月0日</v>
          </cell>
          <cell r="BA629">
            <v>0</v>
          </cell>
          <cell r="BB629">
            <v>0</v>
          </cell>
          <cell r="BC629" t="e">
            <v>#N/A</v>
          </cell>
          <cell r="BD629">
            <v>0</v>
          </cell>
          <cell r="BE629" t="e">
            <v>#N/A</v>
          </cell>
          <cell r="BF629">
            <v>0</v>
          </cell>
          <cell r="BG629" t="e">
            <v>#N/A</v>
          </cell>
          <cell r="BH629">
            <v>0</v>
          </cell>
          <cell r="BI629" t="e">
            <v>#N/A</v>
          </cell>
          <cell r="BJ629">
            <v>0</v>
          </cell>
          <cell r="BK629" t="e">
            <v>#N/A</v>
          </cell>
          <cell r="BL629">
            <v>0</v>
          </cell>
          <cell r="BM629" t="e">
            <v>#N/A</v>
          </cell>
          <cell r="BN629">
            <v>0</v>
          </cell>
          <cell r="BO629" t="e">
            <v>#N/A</v>
          </cell>
          <cell r="BP629">
            <v>0</v>
          </cell>
          <cell r="BQ629" t="e">
            <v>#N/A</v>
          </cell>
          <cell r="BR629">
            <v>0</v>
          </cell>
          <cell r="BS629" t="e">
            <v>#N/A</v>
          </cell>
          <cell r="BT629">
            <v>0</v>
          </cell>
          <cell r="BU629" t="e">
            <v>#N/A</v>
          </cell>
          <cell r="BV629">
            <v>0</v>
          </cell>
          <cell r="BW629" t="e">
            <v>#N/A</v>
          </cell>
          <cell r="BX629">
            <v>0</v>
          </cell>
          <cell r="BY629" t="e">
            <v>#N/A</v>
          </cell>
          <cell r="BZ629">
            <v>0</v>
          </cell>
          <cell r="CA629" t="e">
            <v>#N/A</v>
          </cell>
          <cell r="CB629">
            <v>0</v>
          </cell>
          <cell r="CC629" t="e">
            <v>#N/A</v>
          </cell>
          <cell r="CD629">
            <v>0</v>
          </cell>
          <cell r="CE629" t="e">
            <v>#N/A</v>
          </cell>
          <cell r="CF629">
            <v>0</v>
          </cell>
          <cell r="CG629">
            <v>0</v>
          </cell>
          <cell r="CH629" t="e">
            <v>#DIV/0!</v>
          </cell>
          <cell r="CI629">
            <v>0</v>
          </cell>
        </row>
        <row r="630">
          <cell r="A630">
            <v>628</v>
          </cell>
          <cell r="B630">
            <v>0</v>
          </cell>
          <cell r="C630" t="str">
            <v>県単事業</v>
          </cell>
          <cell r="D630"/>
          <cell r="E630">
            <v>0</v>
          </cell>
          <cell r="F630">
            <v>0</v>
          </cell>
          <cell r="G630"/>
          <cell r="H630"/>
          <cell r="I630" t="str">
            <v>明治33年1月0日まで</v>
          </cell>
          <cell r="J630" t="str">
            <v>有</v>
          </cell>
          <cell r="K630"/>
          <cell r="L630"/>
          <cell r="M630"/>
          <cell r="N630" t="str">
            <v>明治33年1月0日</v>
          </cell>
          <cell r="O630" t="str">
            <v>()</v>
          </cell>
          <cell r="P630">
            <v>0</v>
          </cell>
          <cell r="Q630" t="str">
            <v>契約金額の100分の5以上の契約保証金を納付</v>
          </cell>
          <cell r="R630">
            <v>0</v>
          </cell>
          <cell r="S630">
            <v>0</v>
          </cell>
          <cell r="T630"/>
          <cell r="U630" t="str">
            <v>明治33年1月0日</v>
          </cell>
          <cell r="V630">
            <v>0</v>
          </cell>
          <cell r="W630" t="e">
            <v>#N/A</v>
          </cell>
          <cell r="X630">
            <v>0</v>
          </cell>
          <cell r="Y630" t="e">
            <v>#N/A</v>
          </cell>
          <cell r="Z630">
            <v>0</v>
          </cell>
          <cell r="AA630" t="e">
            <v>#N/A</v>
          </cell>
          <cell r="AB630">
            <v>0</v>
          </cell>
          <cell r="AC630" t="e">
            <v>#N/A</v>
          </cell>
          <cell r="AD630">
            <v>0</v>
          </cell>
          <cell r="AE630" t="e">
            <v>#N/A</v>
          </cell>
          <cell r="AF630">
            <v>0</v>
          </cell>
          <cell r="AG630" t="e">
            <v>#N/A</v>
          </cell>
          <cell r="AH630">
            <v>0</v>
          </cell>
          <cell r="AI630" t="e">
            <v>#N/A</v>
          </cell>
          <cell r="AJ630">
            <v>0</v>
          </cell>
          <cell r="AK630" t="e">
            <v>#N/A</v>
          </cell>
          <cell r="AL630">
            <v>0</v>
          </cell>
          <cell r="AM630" t="e">
            <v>#N/A</v>
          </cell>
          <cell r="AN630">
            <v>0</v>
          </cell>
          <cell r="AO630" t="e">
            <v>#N/A</v>
          </cell>
          <cell r="AP630">
            <v>0</v>
          </cell>
          <cell r="AQ630" t="e">
            <v>#N/A</v>
          </cell>
          <cell r="AR630">
            <v>0</v>
          </cell>
          <cell r="AS630" t="e">
            <v>#N/A</v>
          </cell>
          <cell r="AT630">
            <v>0</v>
          </cell>
          <cell r="AU630" t="e">
            <v>#N/A</v>
          </cell>
          <cell r="AV630">
            <v>0</v>
          </cell>
          <cell r="AW630" t="e">
            <v>#N/A</v>
          </cell>
          <cell r="AX630">
            <v>0</v>
          </cell>
          <cell r="AY630" t="e">
            <v>#N/A</v>
          </cell>
          <cell r="AZ630" t="str">
            <v>明治33年1月0日</v>
          </cell>
          <cell r="BA630">
            <v>0</v>
          </cell>
          <cell r="BB630">
            <v>0</v>
          </cell>
          <cell r="BC630" t="e">
            <v>#N/A</v>
          </cell>
          <cell r="BD630">
            <v>0</v>
          </cell>
          <cell r="BE630" t="e">
            <v>#N/A</v>
          </cell>
          <cell r="BF630">
            <v>0</v>
          </cell>
          <cell r="BG630" t="e">
            <v>#N/A</v>
          </cell>
          <cell r="BH630">
            <v>0</v>
          </cell>
          <cell r="BI630" t="e">
            <v>#N/A</v>
          </cell>
          <cell r="BJ630">
            <v>0</v>
          </cell>
          <cell r="BK630" t="e">
            <v>#N/A</v>
          </cell>
          <cell r="BL630">
            <v>0</v>
          </cell>
          <cell r="BM630" t="e">
            <v>#N/A</v>
          </cell>
          <cell r="BN630">
            <v>0</v>
          </cell>
          <cell r="BO630" t="e">
            <v>#N/A</v>
          </cell>
          <cell r="BP630">
            <v>0</v>
          </cell>
          <cell r="BQ630" t="e">
            <v>#N/A</v>
          </cell>
          <cell r="BR630">
            <v>0</v>
          </cell>
          <cell r="BS630" t="e">
            <v>#N/A</v>
          </cell>
          <cell r="BT630">
            <v>0</v>
          </cell>
          <cell r="BU630" t="e">
            <v>#N/A</v>
          </cell>
          <cell r="BV630">
            <v>0</v>
          </cell>
          <cell r="BW630" t="e">
            <v>#N/A</v>
          </cell>
          <cell r="BX630">
            <v>0</v>
          </cell>
          <cell r="BY630" t="e">
            <v>#N/A</v>
          </cell>
          <cell r="BZ630">
            <v>0</v>
          </cell>
          <cell r="CA630" t="e">
            <v>#N/A</v>
          </cell>
          <cell r="CB630">
            <v>0</v>
          </cell>
          <cell r="CC630" t="e">
            <v>#N/A</v>
          </cell>
          <cell r="CD630">
            <v>0</v>
          </cell>
          <cell r="CE630" t="e">
            <v>#N/A</v>
          </cell>
          <cell r="CF630">
            <v>0</v>
          </cell>
          <cell r="CG630">
            <v>0</v>
          </cell>
          <cell r="CH630" t="e">
            <v>#DIV/0!</v>
          </cell>
          <cell r="CI630">
            <v>0</v>
          </cell>
        </row>
        <row r="631">
          <cell r="A631">
            <v>629</v>
          </cell>
          <cell r="B631">
            <v>0</v>
          </cell>
          <cell r="C631" t="str">
            <v>県単事業</v>
          </cell>
          <cell r="D631"/>
          <cell r="E631">
            <v>0</v>
          </cell>
          <cell r="F631">
            <v>0</v>
          </cell>
          <cell r="G631"/>
          <cell r="H631"/>
          <cell r="I631" t="str">
            <v>明治33年1月0日まで</v>
          </cell>
          <cell r="J631" t="str">
            <v>有</v>
          </cell>
          <cell r="K631"/>
          <cell r="L631"/>
          <cell r="M631"/>
          <cell r="N631" t="str">
            <v>明治33年1月0日</v>
          </cell>
          <cell r="O631" t="str">
            <v>()</v>
          </cell>
          <cell r="P631">
            <v>0</v>
          </cell>
          <cell r="Q631" t="str">
            <v>契約金額の100分の5以上の契約保証金を納付</v>
          </cell>
          <cell r="R631">
            <v>0</v>
          </cell>
          <cell r="S631">
            <v>0</v>
          </cell>
          <cell r="T631"/>
          <cell r="U631" t="str">
            <v>明治33年1月0日</v>
          </cell>
          <cell r="V631">
            <v>0</v>
          </cell>
          <cell r="W631" t="e">
            <v>#N/A</v>
          </cell>
          <cell r="X631">
            <v>0</v>
          </cell>
          <cell r="Y631" t="e">
            <v>#N/A</v>
          </cell>
          <cell r="Z631">
            <v>0</v>
          </cell>
          <cell r="AA631" t="e">
            <v>#N/A</v>
          </cell>
          <cell r="AB631">
            <v>0</v>
          </cell>
          <cell r="AC631" t="e">
            <v>#N/A</v>
          </cell>
          <cell r="AD631">
            <v>0</v>
          </cell>
          <cell r="AE631" t="e">
            <v>#N/A</v>
          </cell>
          <cell r="AF631">
            <v>0</v>
          </cell>
          <cell r="AG631" t="e">
            <v>#N/A</v>
          </cell>
          <cell r="AH631">
            <v>0</v>
          </cell>
          <cell r="AI631" t="e">
            <v>#N/A</v>
          </cell>
          <cell r="AJ631">
            <v>0</v>
          </cell>
          <cell r="AK631" t="e">
            <v>#N/A</v>
          </cell>
          <cell r="AL631">
            <v>0</v>
          </cell>
          <cell r="AM631" t="e">
            <v>#N/A</v>
          </cell>
          <cell r="AN631">
            <v>0</v>
          </cell>
          <cell r="AO631" t="e">
            <v>#N/A</v>
          </cell>
          <cell r="AP631">
            <v>0</v>
          </cell>
          <cell r="AQ631" t="e">
            <v>#N/A</v>
          </cell>
          <cell r="AR631">
            <v>0</v>
          </cell>
          <cell r="AS631" t="e">
            <v>#N/A</v>
          </cell>
          <cell r="AT631">
            <v>0</v>
          </cell>
          <cell r="AU631" t="e">
            <v>#N/A</v>
          </cell>
          <cell r="AV631">
            <v>0</v>
          </cell>
          <cell r="AW631" t="e">
            <v>#N/A</v>
          </cell>
          <cell r="AX631">
            <v>0</v>
          </cell>
          <cell r="AY631" t="e">
            <v>#N/A</v>
          </cell>
          <cell r="AZ631" t="str">
            <v>明治33年1月0日</v>
          </cell>
          <cell r="BA631">
            <v>0</v>
          </cell>
          <cell r="BB631">
            <v>0</v>
          </cell>
          <cell r="BC631" t="e">
            <v>#N/A</v>
          </cell>
          <cell r="BD631">
            <v>0</v>
          </cell>
          <cell r="BE631" t="e">
            <v>#N/A</v>
          </cell>
          <cell r="BF631">
            <v>0</v>
          </cell>
          <cell r="BG631" t="e">
            <v>#N/A</v>
          </cell>
          <cell r="BH631">
            <v>0</v>
          </cell>
          <cell r="BI631" t="e">
            <v>#N/A</v>
          </cell>
          <cell r="BJ631">
            <v>0</v>
          </cell>
          <cell r="BK631" t="e">
            <v>#N/A</v>
          </cell>
          <cell r="BL631">
            <v>0</v>
          </cell>
          <cell r="BM631" t="e">
            <v>#N/A</v>
          </cell>
          <cell r="BN631">
            <v>0</v>
          </cell>
          <cell r="BO631" t="e">
            <v>#N/A</v>
          </cell>
          <cell r="BP631">
            <v>0</v>
          </cell>
          <cell r="BQ631" t="e">
            <v>#N/A</v>
          </cell>
          <cell r="BR631">
            <v>0</v>
          </cell>
          <cell r="BS631" t="e">
            <v>#N/A</v>
          </cell>
          <cell r="BT631">
            <v>0</v>
          </cell>
          <cell r="BU631" t="e">
            <v>#N/A</v>
          </cell>
          <cell r="BV631">
            <v>0</v>
          </cell>
          <cell r="BW631" t="e">
            <v>#N/A</v>
          </cell>
          <cell r="BX631">
            <v>0</v>
          </cell>
          <cell r="BY631" t="e">
            <v>#N/A</v>
          </cell>
          <cell r="BZ631">
            <v>0</v>
          </cell>
          <cell r="CA631" t="e">
            <v>#N/A</v>
          </cell>
          <cell r="CB631">
            <v>0</v>
          </cell>
          <cell r="CC631" t="e">
            <v>#N/A</v>
          </cell>
          <cell r="CD631">
            <v>0</v>
          </cell>
          <cell r="CE631" t="e">
            <v>#N/A</v>
          </cell>
          <cell r="CF631">
            <v>0</v>
          </cell>
          <cell r="CG631">
            <v>0</v>
          </cell>
          <cell r="CH631" t="e">
            <v>#DIV/0!</v>
          </cell>
          <cell r="CI631">
            <v>0</v>
          </cell>
        </row>
        <row r="632">
          <cell r="A632">
            <v>630</v>
          </cell>
          <cell r="B632">
            <v>0</v>
          </cell>
          <cell r="C632" t="str">
            <v>県単事業</v>
          </cell>
          <cell r="D632"/>
          <cell r="E632">
            <v>0</v>
          </cell>
          <cell r="F632">
            <v>0</v>
          </cell>
          <cell r="G632"/>
          <cell r="H632"/>
          <cell r="I632" t="str">
            <v>明治33年1月0日まで</v>
          </cell>
          <cell r="J632" t="str">
            <v>有</v>
          </cell>
          <cell r="K632"/>
          <cell r="L632"/>
          <cell r="M632"/>
          <cell r="N632" t="str">
            <v>明治33年1月0日</v>
          </cell>
          <cell r="O632" t="str">
            <v>()</v>
          </cell>
          <cell r="P632">
            <v>0</v>
          </cell>
          <cell r="Q632" t="str">
            <v>契約金額の100分の5以上の契約保証金を納付</v>
          </cell>
          <cell r="R632">
            <v>0</v>
          </cell>
          <cell r="S632">
            <v>0</v>
          </cell>
          <cell r="T632"/>
          <cell r="U632" t="str">
            <v>明治33年1月0日</v>
          </cell>
          <cell r="V632">
            <v>0</v>
          </cell>
          <cell r="W632" t="e">
            <v>#N/A</v>
          </cell>
          <cell r="X632">
            <v>0</v>
          </cell>
          <cell r="Y632" t="e">
            <v>#N/A</v>
          </cell>
          <cell r="Z632">
            <v>0</v>
          </cell>
          <cell r="AA632" t="e">
            <v>#N/A</v>
          </cell>
          <cell r="AB632">
            <v>0</v>
          </cell>
          <cell r="AC632" t="e">
            <v>#N/A</v>
          </cell>
          <cell r="AD632">
            <v>0</v>
          </cell>
          <cell r="AE632" t="e">
            <v>#N/A</v>
          </cell>
          <cell r="AF632">
            <v>0</v>
          </cell>
          <cell r="AG632" t="e">
            <v>#N/A</v>
          </cell>
          <cell r="AH632">
            <v>0</v>
          </cell>
          <cell r="AI632" t="e">
            <v>#N/A</v>
          </cell>
          <cell r="AJ632">
            <v>0</v>
          </cell>
          <cell r="AK632" t="e">
            <v>#N/A</v>
          </cell>
          <cell r="AL632">
            <v>0</v>
          </cell>
          <cell r="AM632" t="e">
            <v>#N/A</v>
          </cell>
          <cell r="AN632">
            <v>0</v>
          </cell>
          <cell r="AO632" t="e">
            <v>#N/A</v>
          </cell>
          <cell r="AP632">
            <v>0</v>
          </cell>
          <cell r="AQ632" t="e">
            <v>#N/A</v>
          </cell>
          <cell r="AR632">
            <v>0</v>
          </cell>
          <cell r="AS632" t="e">
            <v>#N/A</v>
          </cell>
          <cell r="AT632">
            <v>0</v>
          </cell>
          <cell r="AU632" t="e">
            <v>#N/A</v>
          </cell>
          <cell r="AV632">
            <v>0</v>
          </cell>
          <cell r="AW632" t="e">
            <v>#N/A</v>
          </cell>
          <cell r="AX632">
            <v>0</v>
          </cell>
          <cell r="AY632" t="e">
            <v>#N/A</v>
          </cell>
          <cell r="AZ632" t="str">
            <v>明治33年1月0日</v>
          </cell>
          <cell r="BA632">
            <v>0</v>
          </cell>
          <cell r="BB632">
            <v>0</v>
          </cell>
          <cell r="BC632" t="e">
            <v>#N/A</v>
          </cell>
          <cell r="BD632">
            <v>0</v>
          </cell>
          <cell r="BE632" t="e">
            <v>#N/A</v>
          </cell>
          <cell r="BF632">
            <v>0</v>
          </cell>
          <cell r="BG632" t="e">
            <v>#N/A</v>
          </cell>
          <cell r="BH632">
            <v>0</v>
          </cell>
          <cell r="BI632" t="e">
            <v>#N/A</v>
          </cell>
          <cell r="BJ632">
            <v>0</v>
          </cell>
          <cell r="BK632" t="e">
            <v>#N/A</v>
          </cell>
          <cell r="BL632">
            <v>0</v>
          </cell>
          <cell r="BM632" t="e">
            <v>#N/A</v>
          </cell>
          <cell r="BN632">
            <v>0</v>
          </cell>
          <cell r="BO632" t="e">
            <v>#N/A</v>
          </cell>
          <cell r="BP632">
            <v>0</v>
          </cell>
          <cell r="BQ632" t="e">
            <v>#N/A</v>
          </cell>
          <cell r="BR632">
            <v>0</v>
          </cell>
          <cell r="BS632" t="e">
            <v>#N/A</v>
          </cell>
          <cell r="BT632">
            <v>0</v>
          </cell>
          <cell r="BU632" t="e">
            <v>#N/A</v>
          </cell>
          <cell r="BV632">
            <v>0</v>
          </cell>
          <cell r="BW632" t="e">
            <v>#N/A</v>
          </cell>
          <cell r="BX632">
            <v>0</v>
          </cell>
          <cell r="BY632" t="e">
            <v>#N/A</v>
          </cell>
          <cell r="BZ632">
            <v>0</v>
          </cell>
          <cell r="CA632" t="e">
            <v>#N/A</v>
          </cell>
          <cell r="CB632">
            <v>0</v>
          </cell>
          <cell r="CC632" t="e">
            <v>#N/A</v>
          </cell>
          <cell r="CD632">
            <v>0</v>
          </cell>
          <cell r="CE632" t="e">
            <v>#N/A</v>
          </cell>
          <cell r="CF632">
            <v>0</v>
          </cell>
          <cell r="CG632">
            <v>0</v>
          </cell>
          <cell r="CH632" t="e">
            <v>#DIV/0!</v>
          </cell>
          <cell r="CI632">
            <v>0</v>
          </cell>
        </row>
        <row r="633">
          <cell r="A633">
            <v>631</v>
          </cell>
          <cell r="B633">
            <v>0</v>
          </cell>
          <cell r="C633" t="str">
            <v>県単事業</v>
          </cell>
          <cell r="D633"/>
          <cell r="E633">
            <v>0</v>
          </cell>
          <cell r="F633">
            <v>0</v>
          </cell>
          <cell r="G633"/>
          <cell r="H633"/>
          <cell r="I633" t="str">
            <v>明治33年1月0日まで</v>
          </cell>
          <cell r="J633" t="str">
            <v>有</v>
          </cell>
          <cell r="K633"/>
          <cell r="L633"/>
          <cell r="M633"/>
          <cell r="N633" t="str">
            <v>明治33年1月0日</v>
          </cell>
          <cell r="O633" t="str">
            <v>()</v>
          </cell>
          <cell r="P633">
            <v>0</v>
          </cell>
          <cell r="Q633" t="str">
            <v>契約金額の100分の5以上の契約保証金を納付</v>
          </cell>
          <cell r="R633">
            <v>0</v>
          </cell>
          <cell r="S633">
            <v>0</v>
          </cell>
          <cell r="T633"/>
          <cell r="U633" t="str">
            <v>明治33年1月0日</v>
          </cell>
          <cell r="V633">
            <v>0</v>
          </cell>
          <cell r="W633" t="e">
            <v>#N/A</v>
          </cell>
          <cell r="X633">
            <v>0</v>
          </cell>
          <cell r="Y633" t="e">
            <v>#N/A</v>
          </cell>
          <cell r="Z633">
            <v>0</v>
          </cell>
          <cell r="AA633" t="e">
            <v>#N/A</v>
          </cell>
          <cell r="AB633">
            <v>0</v>
          </cell>
          <cell r="AC633" t="e">
            <v>#N/A</v>
          </cell>
          <cell r="AD633">
            <v>0</v>
          </cell>
          <cell r="AE633" t="e">
            <v>#N/A</v>
          </cell>
          <cell r="AF633">
            <v>0</v>
          </cell>
          <cell r="AG633" t="e">
            <v>#N/A</v>
          </cell>
          <cell r="AH633">
            <v>0</v>
          </cell>
          <cell r="AI633" t="e">
            <v>#N/A</v>
          </cell>
          <cell r="AJ633">
            <v>0</v>
          </cell>
          <cell r="AK633" t="e">
            <v>#N/A</v>
          </cell>
          <cell r="AL633">
            <v>0</v>
          </cell>
          <cell r="AM633" t="e">
            <v>#N/A</v>
          </cell>
          <cell r="AN633">
            <v>0</v>
          </cell>
          <cell r="AO633" t="e">
            <v>#N/A</v>
          </cell>
          <cell r="AP633">
            <v>0</v>
          </cell>
          <cell r="AQ633" t="e">
            <v>#N/A</v>
          </cell>
          <cell r="AR633">
            <v>0</v>
          </cell>
          <cell r="AS633" t="e">
            <v>#N/A</v>
          </cell>
          <cell r="AT633">
            <v>0</v>
          </cell>
          <cell r="AU633" t="e">
            <v>#N/A</v>
          </cell>
          <cell r="AV633">
            <v>0</v>
          </cell>
          <cell r="AW633" t="e">
            <v>#N/A</v>
          </cell>
          <cell r="AX633">
            <v>0</v>
          </cell>
          <cell r="AY633" t="e">
            <v>#N/A</v>
          </cell>
          <cell r="AZ633" t="str">
            <v>明治33年1月0日</v>
          </cell>
          <cell r="BA633">
            <v>0</v>
          </cell>
          <cell r="BB633">
            <v>0</v>
          </cell>
          <cell r="BC633" t="e">
            <v>#N/A</v>
          </cell>
          <cell r="BD633">
            <v>0</v>
          </cell>
          <cell r="BE633" t="e">
            <v>#N/A</v>
          </cell>
          <cell r="BF633">
            <v>0</v>
          </cell>
          <cell r="BG633" t="e">
            <v>#N/A</v>
          </cell>
          <cell r="BH633">
            <v>0</v>
          </cell>
          <cell r="BI633" t="e">
            <v>#N/A</v>
          </cell>
          <cell r="BJ633">
            <v>0</v>
          </cell>
          <cell r="BK633" t="e">
            <v>#N/A</v>
          </cell>
          <cell r="BL633">
            <v>0</v>
          </cell>
          <cell r="BM633" t="e">
            <v>#N/A</v>
          </cell>
          <cell r="BN633">
            <v>0</v>
          </cell>
          <cell r="BO633" t="e">
            <v>#N/A</v>
          </cell>
          <cell r="BP633">
            <v>0</v>
          </cell>
          <cell r="BQ633" t="e">
            <v>#N/A</v>
          </cell>
          <cell r="BR633">
            <v>0</v>
          </cell>
          <cell r="BS633" t="e">
            <v>#N/A</v>
          </cell>
          <cell r="BT633">
            <v>0</v>
          </cell>
          <cell r="BU633" t="e">
            <v>#N/A</v>
          </cell>
          <cell r="BV633">
            <v>0</v>
          </cell>
          <cell r="BW633" t="e">
            <v>#N/A</v>
          </cell>
          <cell r="BX633">
            <v>0</v>
          </cell>
          <cell r="BY633" t="e">
            <v>#N/A</v>
          </cell>
          <cell r="BZ633">
            <v>0</v>
          </cell>
          <cell r="CA633" t="e">
            <v>#N/A</v>
          </cell>
          <cell r="CB633">
            <v>0</v>
          </cell>
          <cell r="CC633" t="e">
            <v>#N/A</v>
          </cell>
          <cell r="CD633">
            <v>0</v>
          </cell>
          <cell r="CE633" t="e">
            <v>#N/A</v>
          </cell>
          <cell r="CF633">
            <v>0</v>
          </cell>
          <cell r="CG633">
            <v>0</v>
          </cell>
          <cell r="CH633" t="e">
            <v>#DIV/0!</v>
          </cell>
          <cell r="CI633">
            <v>0</v>
          </cell>
        </row>
        <row r="634">
          <cell r="A634">
            <v>632</v>
          </cell>
          <cell r="B634">
            <v>0</v>
          </cell>
          <cell r="C634" t="str">
            <v>県単事業</v>
          </cell>
          <cell r="D634"/>
          <cell r="E634">
            <v>0</v>
          </cell>
          <cell r="F634">
            <v>0</v>
          </cell>
          <cell r="G634"/>
          <cell r="H634"/>
          <cell r="I634" t="str">
            <v>明治33年1月0日まで</v>
          </cell>
          <cell r="J634" t="str">
            <v>有</v>
          </cell>
          <cell r="K634"/>
          <cell r="L634"/>
          <cell r="M634"/>
          <cell r="N634" t="str">
            <v>明治33年1月0日</v>
          </cell>
          <cell r="O634" t="str">
            <v>()</v>
          </cell>
          <cell r="P634">
            <v>0</v>
          </cell>
          <cell r="Q634" t="str">
            <v>契約金額の100分の5以上の契約保証金を納付</v>
          </cell>
          <cell r="R634">
            <v>0</v>
          </cell>
          <cell r="S634">
            <v>0</v>
          </cell>
          <cell r="T634"/>
          <cell r="U634" t="str">
            <v>明治33年1月0日</v>
          </cell>
          <cell r="V634">
            <v>0</v>
          </cell>
          <cell r="W634" t="e">
            <v>#N/A</v>
          </cell>
          <cell r="X634">
            <v>0</v>
          </cell>
          <cell r="Y634" t="e">
            <v>#N/A</v>
          </cell>
          <cell r="Z634">
            <v>0</v>
          </cell>
          <cell r="AA634" t="e">
            <v>#N/A</v>
          </cell>
          <cell r="AB634">
            <v>0</v>
          </cell>
          <cell r="AC634" t="e">
            <v>#N/A</v>
          </cell>
          <cell r="AD634">
            <v>0</v>
          </cell>
          <cell r="AE634" t="e">
            <v>#N/A</v>
          </cell>
          <cell r="AF634">
            <v>0</v>
          </cell>
          <cell r="AG634" t="e">
            <v>#N/A</v>
          </cell>
          <cell r="AH634">
            <v>0</v>
          </cell>
          <cell r="AI634" t="e">
            <v>#N/A</v>
          </cell>
          <cell r="AJ634">
            <v>0</v>
          </cell>
          <cell r="AK634" t="e">
            <v>#N/A</v>
          </cell>
          <cell r="AL634">
            <v>0</v>
          </cell>
          <cell r="AM634" t="e">
            <v>#N/A</v>
          </cell>
          <cell r="AN634">
            <v>0</v>
          </cell>
          <cell r="AO634" t="e">
            <v>#N/A</v>
          </cell>
          <cell r="AP634">
            <v>0</v>
          </cell>
          <cell r="AQ634" t="e">
            <v>#N/A</v>
          </cell>
          <cell r="AR634">
            <v>0</v>
          </cell>
          <cell r="AS634" t="e">
            <v>#N/A</v>
          </cell>
          <cell r="AT634">
            <v>0</v>
          </cell>
          <cell r="AU634" t="e">
            <v>#N/A</v>
          </cell>
          <cell r="AV634">
            <v>0</v>
          </cell>
          <cell r="AW634" t="e">
            <v>#N/A</v>
          </cell>
          <cell r="AX634">
            <v>0</v>
          </cell>
          <cell r="AY634" t="e">
            <v>#N/A</v>
          </cell>
          <cell r="AZ634" t="str">
            <v>明治33年1月0日</v>
          </cell>
          <cell r="BA634">
            <v>0</v>
          </cell>
          <cell r="BB634">
            <v>0</v>
          </cell>
          <cell r="BC634" t="e">
            <v>#N/A</v>
          </cell>
          <cell r="BD634">
            <v>0</v>
          </cell>
          <cell r="BE634" t="e">
            <v>#N/A</v>
          </cell>
          <cell r="BF634">
            <v>0</v>
          </cell>
          <cell r="BG634" t="e">
            <v>#N/A</v>
          </cell>
          <cell r="BH634">
            <v>0</v>
          </cell>
          <cell r="BI634" t="e">
            <v>#N/A</v>
          </cell>
          <cell r="BJ634">
            <v>0</v>
          </cell>
          <cell r="BK634" t="e">
            <v>#N/A</v>
          </cell>
          <cell r="BL634">
            <v>0</v>
          </cell>
          <cell r="BM634" t="e">
            <v>#N/A</v>
          </cell>
          <cell r="BN634">
            <v>0</v>
          </cell>
          <cell r="BO634" t="e">
            <v>#N/A</v>
          </cell>
          <cell r="BP634">
            <v>0</v>
          </cell>
          <cell r="BQ634" t="e">
            <v>#N/A</v>
          </cell>
          <cell r="BR634">
            <v>0</v>
          </cell>
          <cell r="BS634" t="e">
            <v>#N/A</v>
          </cell>
          <cell r="BT634">
            <v>0</v>
          </cell>
          <cell r="BU634" t="e">
            <v>#N/A</v>
          </cell>
          <cell r="BV634">
            <v>0</v>
          </cell>
          <cell r="BW634" t="e">
            <v>#N/A</v>
          </cell>
          <cell r="BX634">
            <v>0</v>
          </cell>
          <cell r="BY634" t="e">
            <v>#N/A</v>
          </cell>
          <cell r="BZ634">
            <v>0</v>
          </cell>
          <cell r="CA634" t="e">
            <v>#N/A</v>
          </cell>
          <cell r="CB634">
            <v>0</v>
          </cell>
          <cell r="CC634" t="e">
            <v>#N/A</v>
          </cell>
          <cell r="CD634">
            <v>0</v>
          </cell>
          <cell r="CE634" t="e">
            <v>#N/A</v>
          </cell>
          <cell r="CF634">
            <v>0</v>
          </cell>
          <cell r="CG634">
            <v>0</v>
          </cell>
          <cell r="CH634" t="e">
            <v>#DIV/0!</v>
          </cell>
          <cell r="CI634">
            <v>0</v>
          </cell>
        </row>
        <row r="635">
          <cell r="A635">
            <v>633</v>
          </cell>
          <cell r="B635">
            <v>0</v>
          </cell>
          <cell r="C635" t="str">
            <v>県単事業</v>
          </cell>
          <cell r="D635"/>
          <cell r="E635">
            <v>0</v>
          </cell>
          <cell r="F635">
            <v>0</v>
          </cell>
          <cell r="G635"/>
          <cell r="H635"/>
          <cell r="I635" t="str">
            <v>明治33年1月0日まで</v>
          </cell>
          <cell r="J635" t="str">
            <v>有</v>
          </cell>
          <cell r="K635"/>
          <cell r="L635"/>
          <cell r="M635"/>
          <cell r="N635" t="str">
            <v>明治33年1月0日</v>
          </cell>
          <cell r="O635" t="str">
            <v>()</v>
          </cell>
          <cell r="P635">
            <v>0</v>
          </cell>
          <cell r="Q635" t="str">
            <v>契約金額の100分の5以上の契約保証金を納付</v>
          </cell>
          <cell r="R635">
            <v>0</v>
          </cell>
          <cell r="S635">
            <v>0</v>
          </cell>
          <cell r="T635"/>
          <cell r="U635" t="str">
            <v>明治33年1月0日</v>
          </cell>
          <cell r="V635">
            <v>0</v>
          </cell>
          <cell r="W635" t="e">
            <v>#N/A</v>
          </cell>
          <cell r="X635">
            <v>0</v>
          </cell>
          <cell r="Y635" t="e">
            <v>#N/A</v>
          </cell>
          <cell r="Z635">
            <v>0</v>
          </cell>
          <cell r="AA635" t="e">
            <v>#N/A</v>
          </cell>
          <cell r="AB635">
            <v>0</v>
          </cell>
          <cell r="AC635" t="e">
            <v>#N/A</v>
          </cell>
          <cell r="AD635">
            <v>0</v>
          </cell>
          <cell r="AE635" t="e">
            <v>#N/A</v>
          </cell>
          <cell r="AF635">
            <v>0</v>
          </cell>
          <cell r="AG635" t="e">
            <v>#N/A</v>
          </cell>
          <cell r="AH635">
            <v>0</v>
          </cell>
          <cell r="AI635" t="e">
            <v>#N/A</v>
          </cell>
          <cell r="AJ635">
            <v>0</v>
          </cell>
          <cell r="AK635" t="e">
            <v>#N/A</v>
          </cell>
          <cell r="AL635">
            <v>0</v>
          </cell>
          <cell r="AM635" t="e">
            <v>#N/A</v>
          </cell>
          <cell r="AN635">
            <v>0</v>
          </cell>
          <cell r="AO635" t="e">
            <v>#N/A</v>
          </cell>
          <cell r="AP635">
            <v>0</v>
          </cell>
          <cell r="AQ635" t="e">
            <v>#N/A</v>
          </cell>
          <cell r="AR635">
            <v>0</v>
          </cell>
          <cell r="AS635" t="e">
            <v>#N/A</v>
          </cell>
          <cell r="AT635">
            <v>0</v>
          </cell>
          <cell r="AU635" t="e">
            <v>#N/A</v>
          </cell>
          <cell r="AV635">
            <v>0</v>
          </cell>
          <cell r="AW635" t="e">
            <v>#N/A</v>
          </cell>
          <cell r="AX635">
            <v>0</v>
          </cell>
          <cell r="AY635" t="e">
            <v>#N/A</v>
          </cell>
          <cell r="AZ635" t="str">
            <v>明治33年1月0日</v>
          </cell>
          <cell r="BA635">
            <v>0</v>
          </cell>
          <cell r="BB635">
            <v>0</v>
          </cell>
          <cell r="BC635" t="e">
            <v>#N/A</v>
          </cell>
          <cell r="BD635">
            <v>0</v>
          </cell>
          <cell r="BE635" t="e">
            <v>#N/A</v>
          </cell>
          <cell r="BF635">
            <v>0</v>
          </cell>
          <cell r="BG635" t="e">
            <v>#N/A</v>
          </cell>
          <cell r="BH635">
            <v>0</v>
          </cell>
          <cell r="BI635" t="e">
            <v>#N/A</v>
          </cell>
          <cell r="BJ635">
            <v>0</v>
          </cell>
          <cell r="BK635" t="e">
            <v>#N/A</v>
          </cell>
          <cell r="BL635">
            <v>0</v>
          </cell>
          <cell r="BM635" t="e">
            <v>#N/A</v>
          </cell>
          <cell r="BN635">
            <v>0</v>
          </cell>
          <cell r="BO635" t="e">
            <v>#N/A</v>
          </cell>
          <cell r="BP635">
            <v>0</v>
          </cell>
          <cell r="BQ635" t="e">
            <v>#N/A</v>
          </cell>
          <cell r="BR635">
            <v>0</v>
          </cell>
          <cell r="BS635" t="e">
            <v>#N/A</v>
          </cell>
          <cell r="BT635">
            <v>0</v>
          </cell>
          <cell r="BU635" t="e">
            <v>#N/A</v>
          </cell>
          <cell r="BV635">
            <v>0</v>
          </cell>
          <cell r="BW635" t="e">
            <v>#N/A</v>
          </cell>
          <cell r="BX635">
            <v>0</v>
          </cell>
          <cell r="BY635" t="e">
            <v>#N/A</v>
          </cell>
          <cell r="BZ635">
            <v>0</v>
          </cell>
          <cell r="CA635" t="e">
            <v>#N/A</v>
          </cell>
          <cell r="CB635">
            <v>0</v>
          </cell>
          <cell r="CC635" t="e">
            <v>#N/A</v>
          </cell>
          <cell r="CD635">
            <v>0</v>
          </cell>
          <cell r="CE635" t="e">
            <v>#N/A</v>
          </cell>
          <cell r="CF635">
            <v>0</v>
          </cell>
          <cell r="CG635">
            <v>0</v>
          </cell>
          <cell r="CH635" t="e">
            <v>#DIV/0!</v>
          </cell>
          <cell r="CI635">
            <v>0</v>
          </cell>
        </row>
        <row r="636">
          <cell r="A636">
            <v>634</v>
          </cell>
          <cell r="B636">
            <v>0</v>
          </cell>
          <cell r="C636" t="str">
            <v>県単事業</v>
          </cell>
          <cell r="D636"/>
          <cell r="E636">
            <v>0</v>
          </cell>
          <cell r="F636">
            <v>0</v>
          </cell>
          <cell r="G636"/>
          <cell r="H636"/>
          <cell r="I636" t="str">
            <v>明治33年1月0日まで</v>
          </cell>
          <cell r="J636" t="str">
            <v>有</v>
          </cell>
          <cell r="K636"/>
          <cell r="L636"/>
          <cell r="M636"/>
          <cell r="N636" t="str">
            <v>明治33年1月0日</v>
          </cell>
          <cell r="O636" t="str">
            <v>()</v>
          </cell>
          <cell r="P636">
            <v>0</v>
          </cell>
          <cell r="Q636" t="str">
            <v>契約金額の100分の5以上の契約保証金を納付</v>
          </cell>
          <cell r="R636">
            <v>0</v>
          </cell>
          <cell r="S636">
            <v>0</v>
          </cell>
          <cell r="T636"/>
          <cell r="U636" t="str">
            <v>明治33年1月0日</v>
          </cell>
          <cell r="V636">
            <v>0</v>
          </cell>
          <cell r="W636" t="e">
            <v>#N/A</v>
          </cell>
          <cell r="X636">
            <v>0</v>
          </cell>
          <cell r="Y636" t="e">
            <v>#N/A</v>
          </cell>
          <cell r="Z636">
            <v>0</v>
          </cell>
          <cell r="AA636" t="e">
            <v>#N/A</v>
          </cell>
          <cell r="AB636">
            <v>0</v>
          </cell>
          <cell r="AC636" t="e">
            <v>#N/A</v>
          </cell>
          <cell r="AD636">
            <v>0</v>
          </cell>
          <cell r="AE636" t="e">
            <v>#N/A</v>
          </cell>
          <cell r="AF636">
            <v>0</v>
          </cell>
          <cell r="AG636" t="e">
            <v>#N/A</v>
          </cell>
          <cell r="AH636">
            <v>0</v>
          </cell>
          <cell r="AI636" t="e">
            <v>#N/A</v>
          </cell>
          <cell r="AJ636">
            <v>0</v>
          </cell>
          <cell r="AK636" t="e">
            <v>#N/A</v>
          </cell>
          <cell r="AL636">
            <v>0</v>
          </cell>
          <cell r="AM636" t="e">
            <v>#N/A</v>
          </cell>
          <cell r="AN636">
            <v>0</v>
          </cell>
          <cell r="AO636" t="e">
            <v>#N/A</v>
          </cell>
          <cell r="AP636">
            <v>0</v>
          </cell>
          <cell r="AQ636" t="e">
            <v>#N/A</v>
          </cell>
          <cell r="AR636">
            <v>0</v>
          </cell>
          <cell r="AS636" t="e">
            <v>#N/A</v>
          </cell>
          <cell r="AT636">
            <v>0</v>
          </cell>
          <cell r="AU636" t="e">
            <v>#N/A</v>
          </cell>
          <cell r="AV636">
            <v>0</v>
          </cell>
          <cell r="AW636" t="e">
            <v>#N/A</v>
          </cell>
          <cell r="AX636">
            <v>0</v>
          </cell>
          <cell r="AY636" t="e">
            <v>#N/A</v>
          </cell>
          <cell r="AZ636" t="str">
            <v>明治33年1月0日</v>
          </cell>
          <cell r="BA636">
            <v>0</v>
          </cell>
          <cell r="BB636">
            <v>0</v>
          </cell>
          <cell r="BC636" t="e">
            <v>#N/A</v>
          </cell>
          <cell r="BD636">
            <v>0</v>
          </cell>
          <cell r="BE636" t="e">
            <v>#N/A</v>
          </cell>
          <cell r="BF636">
            <v>0</v>
          </cell>
          <cell r="BG636" t="e">
            <v>#N/A</v>
          </cell>
          <cell r="BH636">
            <v>0</v>
          </cell>
          <cell r="BI636" t="e">
            <v>#N/A</v>
          </cell>
          <cell r="BJ636">
            <v>0</v>
          </cell>
          <cell r="BK636" t="e">
            <v>#N/A</v>
          </cell>
          <cell r="BL636">
            <v>0</v>
          </cell>
          <cell r="BM636" t="e">
            <v>#N/A</v>
          </cell>
          <cell r="BN636">
            <v>0</v>
          </cell>
          <cell r="BO636" t="e">
            <v>#N/A</v>
          </cell>
          <cell r="BP636">
            <v>0</v>
          </cell>
          <cell r="BQ636" t="e">
            <v>#N/A</v>
          </cell>
          <cell r="BR636">
            <v>0</v>
          </cell>
          <cell r="BS636" t="e">
            <v>#N/A</v>
          </cell>
          <cell r="BT636">
            <v>0</v>
          </cell>
          <cell r="BU636" t="e">
            <v>#N/A</v>
          </cell>
          <cell r="BV636">
            <v>0</v>
          </cell>
          <cell r="BW636" t="e">
            <v>#N/A</v>
          </cell>
          <cell r="BX636">
            <v>0</v>
          </cell>
          <cell r="BY636" t="e">
            <v>#N/A</v>
          </cell>
          <cell r="BZ636">
            <v>0</v>
          </cell>
          <cell r="CA636" t="e">
            <v>#N/A</v>
          </cell>
          <cell r="CB636">
            <v>0</v>
          </cell>
          <cell r="CC636" t="e">
            <v>#N/A</v>
          </cell>
          <cell r="CD636">
            <v>0</v>
          </cell>
          <cell r="CE636" t="e">
            <v>#N/A</v>
          </cell>
          <cell r="CF636">
            <v>0</v>
          </cell>
          <cell r="CG636">
            <v>0</v>
          </cell>
          <cell r="CH636" t="e">
            <v>#DIV/0!</v>
          </cell>
          <cell r="CI636">
            <v>0</v>
          </cell>
        </row>
        <row r="637">
          <cell r="A637">
            <v>635</v>
          </cell>
          <cell r="B637">
            <v>0</v>
          </cell>
          <cell r="C637" t="str">
            <v>県単事業</v>
          </cell>
          <cell r="D637"/>
          <cell r="E637">
            <v>0</v>
          </cell>
          <cell r="F637">
            <v>0</v>
          </cell>
          <cell r="G637"/>
          <cell r="H637"/>
          <cell r="I637" t="str">
            <v>明治33年1月0日まで</v>
          </cell>
          <cell r="J637" t="str">
            <v>有</v>
          </cell>
          <cell r="K637"/>
          <cell r="L637"/>
          <cell r="M637"/>
          <cell r="N637" t="str">
            <v>明治33年1月0日</v>
          </cell>
          <cell r="O637" t="str">
            <v>()</v>
          </cell>
          <cell r="P637">
            <v>0</v>
          </cell>
          <cell r="Q637" t="str">
            <v>契約金額の100分の5以上の契約保証金を納付</v>
          </cell>
          <cell r="R637">
            <v>0</v>
          </cell>
          <cell r="S637">
            <v>0</v>
          </cell>
          <cell r="T637"/>
          <cell r="U637" t="str">
            <v>明治33年1月0日</v>
          </cell>
          <cell r="V637">
            <v>0</v>
          </cell>
          <cell r="W637" t="e">
            <v>#N/A</v>
          </cell>
          <cell r="X637">
            <v>0</v>
          </cell>
          <cell r="Y637" t="e">
            <v>#N/A</v>
          </cell>
          <cell r="Z637">
            <v>0</v>
          </cell>
          <cell r="AA637" t="e">
            <v>#N/A</v>
          </cell>
          <cell r="AB637">
            <v>0</v>
          </cell>
          <cell r="AC637" t="e">
            <v>#N/A</v>
          </cell>
          <cell r="AD637">
            <v>0</v>
          </cell>
          <cell r="AE637" t="e">
            <v>#N/A</v>
          </cell>
          <cell r="AF637">
            <v>0</v>
          </cell>
          <cell r="AG637" t="e">
            <v>#N/A</v>
          </cell>
          <cell r="AH637">
            <v>0</v>
          </cell>
          <cell r="AI637" t="e">
            <v>#N/A</v>
          </cell>
          <cell r="AJ637">
            <v>0</v>
          </cell>
          <cell r="AK637" t="e">
            <v>#N/A</v>
          </cell>
          <cell r="AL637">
            <v>0</v>
          </cell>
          <cell r="AM637" t="e">
            <v>#N/A</v>
          </cell>
          <cell r="AN637">
            <v>0</v>
          </cell>
          <cell r="AO637" t="e">
            <v>#N/A</v>
          </cell>
          <cell r="AP637">
            <v>0</v>
          </cell>
          <cell r="AQ637" t="e">
            <v>#N/A</v>
          </cell>
          <cell r="AR637">
            <v>0</v>
          </cell>
          <cell r="AS637" t="e">
            <v>#N/A</v>
          </cell>
          <cell r="AT637">
            <v>0</v>
          </cell>
          <cell r="AU637" t="e">
            <v>#N/A</v>
          </cell>
          <cell r="AV637">
            <v>0</v>
          </cell>
          <cell r="AW637" t="e">
            <v>#N/A</v>
          </cell>
          <cell r="AX637">
            <v>0</v>
          </cell>
          <cell r="AY637" t="e">
            <v>#N/A</v>
          </cell>
          <cell r="AZ637" t="str">
            <v>明治33年1月0日</v>
          </cell>
          <cell r="BA637">
            <v>0</v>
          </cell>
          <cell r="BB637">
            <v>0</v>
          </cell>
          <cell r="BC637" t="e">
            <v>#N/A</v>
          </cell>
          <cell r="BD637">
            <v>0</v>
          </cell>
          <cell r="BE637" t="e">
            <v>#N/A</v>
          </cell>
          <cell r="BF637">
            <v>0</v>
          </cell>
          <cell r="BG637" t="e">
            <v>#N/A</v>
          </cell>
          <cell r="BH637">
            <v>0</v>
          </cell>
          <cell r="BI637" t="e">
            <v>#N/A</v>
          </cell>
          <cell r="BJ637">
            <v>0</v>
          </cell>
          <cell r="BK637" t="e">
            <v>#N/A</v>
          </cell>
          <cell r="BL637">
            <v>0</v>
          </cell>
          <cell r="BM637" t="e">
            <v>#N/A</v>
          </cell>
          <cell r="BN637">
            <v>0</v>
          </cell>
          <cell r="BO637" t="e">
            <v>#N/A</v>
          </cell>
          <cell r="BP637">
            <v>0</v>
          </cell>
          <cell r="BQ637" t="e">
            <v>#N/A</v>
          </cell>
          <cell r="BR637">
            <v>0</v>
          </cell>
          <cell r="BS637" t="e">
            <v>#N/A</v>
          </cell>
          <cell r="BT637">
            <v>0</v>
          </cell>
          <cell r="BU637" t="e">
            <v>#N/A</v>
          </cell>
          <cell r="BV637">
            <v>0</v>
          </cell>
          <cell r="BW637" t="e">
            <v>#N/A</v>
          </cell>
          <cell r="BX637">
            <v>0</v>
          </cell>
          <cell r="BY637" t="e">
            <v>#N/A</v>
          </cell>
          <cell r="BZ637">
            <v>0</v>
          </cell>
          <cell r="CA637" t="e">
            <v>#N/A</v>
          </cell>
          <cell r="CB637">
            <v>0</v>
          </cell>
          <cell r="CC637" t="e">
            <v>#N/A</v>
          </cell>
          <cell r="CD637">
            <v>0</v>
          </cell>
          <cell r="CE637" t="e">
            <v>#N/A</v>
          </cell>
          <cell r="CF637">
            <v>0</v>
          </cell>
          <cell r="CG637">
            <v>0</v>
          </cell>
          <cell r="CH637" t="e">
            <v>#DIV/0!</v>
          </cell>
          <cell r="CI637">
            <v>0</v>
          </cell>
        </row>
        <row r="638">
          <cell r="A638">
            <v>636</v>
          </cell>
          <cell r="B638">
            <v>0</v>
          </cell>
          <cell r="C638" t="str">
            <v>県単事業</v>
          </cell>
          <cell r="D638"/>
          <cell r="E638">
            <v>0</v>
          </cell>
          <cell r="F638">
            <v>0</v>
          </cell>
          <cell r="G638"/>
          <cell r="H638"/>
          <cell r="I638" t="str">
            <v>明治33年1月0日まで</v>
          </cell>
          <cell r="J638" t="str">
            <v>有</v>
          </cell>
          <cell r="K638"/>
          <cell r="L638"/>
          <cell r="M638"/>
          <cell r="N638" t="str">
            <v>明治33年1月0日</v>
          </cell>
          <cell r="O638" t="str">
            <v>()</v>
          </cell>
          <cell r="P638">
            <v>0</v>
          </cell>
          <cell r="Q638" t="str">
            <v>契約金額の100分の5以上の契約保証金を納付</v>
          </cell>
          <cell r="R638">
            <v>0</v>
          </cell>
          <cell r="S638">
            <v>0</v>
          </cell>
          <cell r="T638"/>
          <cell r="U638" t="str">
            <v>明治33年1月0日</v>
          </cell>
          <cell r="V638">
            <v>0</v>
          </cell>
          <cell r="W638" t="e">
            <v>#N/A</v>
          </cell>
          <cell r="X638">
            <v>0</v>
          </cell>
          <cell r="Y638" t="e">
            <v>#N/A</v>
          </cell>
          <cell r="Z638">
            <v>0</v>
          </cell>
          <cell r="AA638" t="e">
            <v>#N/A</v>
          </cell>
          <cell r="AB638">
            <v>0</v>
          </cell>
          <cell r="AC638" t="e">
            <v>#N/A</v>
          </cell>
          <cell r="AD638">
            <v>0</v>
          </cell>
          <cell r="AE638" t="e">
            <v>#N/A</v>
          </cell>
          <cell r="AF638">
            <v>0</v>
          </cell>
          <cell r="AG638" t="e">
            <v>#N/A</v>
          </cell>
          <cell r="AH638">
            <v>0</v>
          </cell>
          <cell r="AI638" t="e">
            <v>#N/A</v>
          </cell>
          <cell r="AJ638">
            <v>0</v>
          </cell>
          <cell r="AK638" t="e">
            <v>#N/A</v>
          </cell>
          <cell r="AL638">
            <v>0</v>
          </cell>
          <cell r="AM638" t="e">
            <v>#N/A</v>
          </cell>
          <cell r="AN638">
            <v>0</v>
          </cell>
          <cell r="AO638" t="e">
            <v>#N/A</v>
          </cell>
          <cell r="AP638">
            <v>0</v>
          </cell>
          <cell r="AQ638" t="e">
            <v>#N/A</v>
          </cell>
          <cell r="AR638">
            <v>0</v>
          </cell>
          <cell r="AS638" t="e">
            <v>#N/A</v>
          </cell>
          <cell r="AT638">
            <v>0</v>
          </cell>
          <cell r="AU638" t="e">
            <v>#N/A</v>
          </cell>
          <cell r="AV638">
            <v>0</v>
          </cell>
          <cell r="AW638" t="e">
            <v>#N/A</v>
          </cell>
          <cell r="AX638">
            <v>0</v>
          </cell>
          <cell r="AY638" t="e">
            <v>#N/A</v>
          </cell>
          <cell r="AZ638" t="str">
            <v>明治33年1月0日</v>
          </cell>
          <cell r="BA638">
            <v>0</v>
          </cell>
          <cell r="BB638">
            <v>0</v>
          </cell>
          <cell r="BC638" t="e">
            <v>#N/A</v>
          </cell>
          <cell r="BD638">
            <v>0</v>
          </cell>
          <cell r="BE638" t="e">
            <v>#N/A</v>
          </cell>
          <cell r="BF638">
            <v>0</v>
          </cell>
          <cell r="BG638" t="e">
            <v>#N/A</v>
          </cell>
          <cell r="BH638">
            <v>0</v>
          </cell>
          <cell r="BI638" t="e">
            <v>#N/A</v>
          </cell>
          <cell r="BJ638">
            <v>0</v>
          </cell>
          <cell r="BK638" t="e">
            <v>#N/A</v>
          </cell>
          <cell r="BL638">
            <v>0</v>
          </cell>
          <cell r="BM638" t="e">
            <v>#N/A</v>
          </cell>
          <cell r="BN638">
            <v>0</v>
          </cell>
          <cell r="BO638" t="e">
            <v>#N/A</v>
          </cell>
          <cell r="BP638">
            <v>0</v>
          </cell>
          <cell r="BQ638" t="e">
            <v>#N/A</v>
          </cell>
          <cell r="BR638">
            <v>0</v>
          </cell>
          <cell r="BS638" t="e">
            <v>#N/A</v>
          </cell>
          <cell r="BT638">
            <v>0</v>
          </cell>
          <cell r="BU638" t="e">
            <v>#N/A</v>
          </cell>
          <cell r="BV638">
            <v>0</v>
          </cell>
          <cell r="BW638" t="e">
            <v>#N/A</v>
          </cell>
          <cell r="BX638">
            <v>0</v>
          </cell>
          <cell r="BY638" t="e">
            <v>#N/A</v>
          </cell>
          <cell r="BZ638">
            <v>0</v>
          </cell>
          <cell r="CA638" t="e">
            <v>#N/A</v>
          </cell>
          <cell r="CB638">
            <v>0</v>
          </cell>
          <cell r="CC638" t="e">
            <v>#N/A</v>
          </cell>
          <cell r="CD638">
            <v>0</v>
          </cell>
          <cell r="CE638" t="e">
            <v>#N/A</v>
          </cell>
          <cell r="CF638">
            <v>0</v>
          </cell>
          <cell r="CG638">
            <v>0</v>
          </cell>
          <cell r="CH638" t="e">
            <v>#DIV/0!</v>
          </cell>
          <cell r="CI638">
            <v>0</v>
          </cell>
        </row>
        <row r="639">
          <cell r="A639">
            <v>637</v>
          </cell>
          <cell r="B639">
            <v>0</v>
          </cell>
          <cell r="C639" t="str">
            <v>県単事業</v>
          </cell>
          <cell r="D639"/>
          <cell r="E639">
            <v>0</v>
          </cell>
          <cell r="F639">
            <v>0</v>
          </cell>
          <cell r="G639"/>
          <cell r="H639"/>
          <cell r="I639" t="str">
            <v>明治33年1月0日まで</v>
          </cell>
          <cell r="J639" t="str">
            <v>有</v>
          </cell>
          <cell r="K639"/>
          <cell r="L639"/>
          <cell r="M639"/>
          <cell r="N639" t="str">
            <v>明治33年1月0日</v>
          </cell>
          <cell r="O639" t="str">
            <v>()</v>
          </cell>
          <cell r="P639">
            <v>0</v>
          </cell>
          <cell r="Q639" t="str">
            <v>契約金額の100分の5以上の契約保証金を納付</v>
          </cell>
          <cell r="R639">
            <v>0</v>
          </cell>
          <cell r="S639">
            <v>0</v>
          </cell>
          <cell r="T639"/>
          <cell r="U639" t="str">
            <v>明治33年1月0日</v>
          </cell>
          <cell r="V639">
            <v>0</v>
          </cell>
          <cell r="W639" t="e">
            <v>#N/A</v>
          </cell>
          <cell r="X639">
            <v>0</v>
          </cell>
          <cell r="Y639" t="e">
            <v>#N/A</v>
          </cell>
          <cell r="Z639">
            <v>0</v>
          </cell>
          <cell r="AA639" t="e">
            <v>#N/A</v>
          </cell>
          <cell r="AB639">
            <v>0</v>
          </cell>
          <cell r="AC639" t="e">
            <v>#N/A</v>
          </cell>
          <cell r="AD639">
            <v>0</v>
          </cell>
          <cell r="AE639" t="e">
            <v>#N/A</v>
          </cell>
          <cell r="AF639">
            <v>0</v>
          </cell>
          <cell r="AG639" t="e">
            <v>#N/A</v>
          </cell>
          <cell r="AH639">
            <v>0</v>
          </cell>
          <cell r="AI639" t="e">
            <v>#N/A</v>
          </cell>
          <cell r="AJ639">
            <v>0</v>
          </cell>
          <cell r="AK639" t="e">
            <v>#N/A</v>
          </cell>
          <cell r="AL639">
            <v>0</v>
          </cell>
          <cell r="AM639" t="e">
            <v>#N/A</v>
          </cell>
          <cell r="AN639">
            <v>0</v>
          </cell>
          <cell r="AO639" t="e">
            <v>#N/A</v>
          </cell>
          <cell r="AP639">
            <v>0</v>
          </cell>
          <cell r="AQ639" t="e">
            <v>#N/A</v>
          </cell>
          <cell r="AR639">
            <v>0</v>
          </cell>
          <cell r="AS639" t="e">
            <v>#N/A</v>
          </cell>
          <cell r="AT639">
            <v>0</v>
          </cell>
          <cell r="AU639" t="e">
            <v>#N/A</v>
          </cell>
          <cell r="AV639">
            <v>0</v>
          </cell>
          <cell r="AW639" t="e">
            <v>#N/A</v>
          </cell>
          <cell r="AX639">
            <v>0</v>
          </cell>
          <cell r="AY639" t="e">
            <v>#N/A</v>
          </cell>
          <cell r="AZ639" t="str">
            <v>明治33年1月0日</v>
          </cell>
          <cell r="BA639">
            <v>0</v>
          </cell>
          <cell r="BB639">
            <v>0</v>
          </cell>
          <cell r="BC639" t="e">
            <v>#N/A</v>
          </cell>
          <cell r="BD639">
            <v>0</v>
          </cell>
          <cell r="BE639" t="e">
            <v>#N/A</v>
          </cell>
          <cell r="BF639">
            <v>0</v>
          </cell>
          <cell r="BG639" t="e">
            <v>#N/A</v>
          </cell>
          <cell r="BH639">
            <v>0</v>
          </cell>
          <cell r="BI639" t="e">
            <v>#N/A</v>
          </cell>
          <cell r="BJ639">
            <v>0</v>
          </cell>
          <cell r="BK639" t="e">
            <v>#N/A</v>
          </cell>
          <cell r="BL639">
            <v>0</v>
          </cell>
          <cell r="BM639" t="e">
            <v>#N/A</v>
          </cell>
          <cell r="BN639">
            <v>0</v>
          </cell>
          <cell r="BO639" t="e">
            <v>#N/A</v>
          </cell>
          <cell r="BP639">
            <v>0</v>
          </cell>
          <cell r="BQ639" t="e">
            <v>#N/A</v>
          </cell>
          <cell r="BR639">
            <v>0</v>
          </cell>
          <cell r="BS639" t="e">
            <v>#N/A</v>
          </cell>
          <cell r="BT639">
            <v>0</v>
          </cell>
          <cell r="BU639" t="e">
            <v>#N/A</v>
          </cell>
          <cell r="BV639">
            <v>0</v>
          </cell>
          <cell r="BW639" t="e">
            <v>#N/A</v>
          </cell>
          <cell r="BX639">
            <v>0</v>
          </cell>
          <cell r="BY639" t="e">
            <v>#N/A</v>
          </cell>
          <cell r="BZ639">
            <v>0</v>
          </cell>
          <cell r="CA639" t="e">
            <v>#N/A</v>
          </cell>
          <cell r="CB639">
            <v>0</v>
          </cell>
          <cell r="CC639" t="e">
            <v>#N/A</v>
          </cell>
          <cell r="CD639">
            <v>0</v>
          </cell>
          <cell r="CE639" t="e">
            <v>#N/A</v>
          </cell>
          <cell r="CF639">
            <v>0</v>
          </cell>
          <cell r="CG639">
            <v>0</v>
          </cell>
          <cell r="CH639" t="e">
            <v>#DIV/0!</v>
          </cell>
          <cell r="CI639">
            <v>0</v>
          </cell>
        </row>
        <row r="640">
          <cell r="A640">
            <v>638</v>
          </cell>
          <cell r="B640">
            <v>0</v>
          </cell>
          <cell r="C640" t="str">
            <v>県単事業</v>
          </cell>
          <cell r="D640"/>
          <cell r="E640">
            <v>0</v>
          </cell>
          <cell r="F640">
            <v>0</v>
          </cell>
          <cell r="G640"/>
          <cell r="H640"/>
          <cell r="I640" t="str">
            <v>明治33年1月0日まで</v>
          </cell>
          <cell r="J640" t="str">
            <v>有</v>
          </cell>
          <cell r="K640"/>
          <cell r="L640"/>
          <cell r="M640"/>
          <cell r="N640" t="str">
            <v>明治33年1月0日</v>
          </cell>
          <cell r="O640" t="str">
            <v>()</v>
          </cell>
          <cell r="P640">
            <v>0</v>
          </cell>
          <cell r="Q640" t="str">
            <v>契約金額の100分の5以上の契約保証金を納付</v>
          </cell>
          <cell r="R640">
            <v>0</v>
          </cell>
          <cell r="S640">
            <v>0</v>
          </cell>
          <cell r="T640"/>
          <cell r="U640" t="str">
            <v>明治33年1月0日</v>
          </cell>
          <cell r="V640">
            <v>0</v>
          </cell>
          <cell r="W640" t="e">
            <v>#N/A</v>
          </cell>
          <cell r="X640">
            <v>0</v>
          </cell>
          <cell r="Y640" t="e">
            <v>#N/A</v>
          </cell>
          <cell r="Z640">
            <v>0</v>
          </cell>
          <cell r="AA640" t="e">
            <v>#N/A</v>
          </cell>
          <cell r="AB640">
            <v>0</v>
          </cell>
          <cell r="AC640" t="e">
            <v>#N/A</v>
          </cell>
          <cell r="AD640">
            <v>0</v>
          </cell>
          <cell r="AE640" t="e">
            <v>#N/A</v>
          </cell>
          <cell r="AF640">
            <v>0</v>
          </cell>
          <cell r="AG640" t="e">
            <v>#N/A</v>
          </cell>
          <cell r="AH640">
            <v>0</v>
          </cell>
          <cell r="AI640" t="e">
            <v>#N/A</v>
          </cell>
          <cell r="AJ640">
            <v>0</v>
          </cell>
          <cell r="AK640" t="e">
            <v>#N/A</v>
          </cell>
          <cell r="AL640">
            <v>0</v>
          </cell>
          <cell r="AM640" t="e">
            <v>#N/A</v>
          </cell>
          <cell r="AN640">
            <v>0</v>
          </cell>
          <cell r="AO640" t="e">
            <v>#N/A</v>
          </cell>
          <cell r="AP640">
            <v>0</v>
          </cell>
          <cell r="AQ640" t="e">
            <v>#N/A</v>
          </cell>
          <cell r="AR640">
            <v>0</v>
          </cell>
          <cell r="AS640" t="e">
            <v>#N/A</v>
          </cell>
          <cell r="AT640">
            <v>0</v>
          </cell>
          <cell r="AU640" t="e">
            <v>#N/A</v>
          </cell>
          <cell r="AV640">
            <v>0</v>
          </cell>
          <cell r="AW640" t="e">
            <v>#N/A</v>
          </cell>
          <cell r="AX640">
            <v>0</v>
          </cell>
          <cell r="AY640" t="e">
            <v>#N/A</v>
          </cell>
          <cell r="AZ640" t="str">
            <v>明治33年1月0日</v>
          </cell>
          <cell r="BA640">
            <v>0</v>
          </cell>
          <cell r="BB640">
            <v>0</v>
          </cell>
          <cell r="BC640" t="e">
            <v>#N/A</v>
          </cell>
          <cell r="BD640">
            <v>0</v>
          </cell>
          <cell r="BE640" t="e">
            <v>#N/A</v>
          </cell>
          <cell r="BF640">
            <v>0</v>
          </cell>
          <cell r="BG640" t="e">
            <v>#N/A</v>
          </cell>
          <cell r="BH640">
            <v>0</v>
          </cell>
          <cell r="BI640" t="e">
            <v>#N/A</v>
          </cell>
          <cell r="BJ640">
            <v>0</v>
          </cell>
          <cell r="BK640" t="e">
            <v>#N/A</v>
          </cell>
          <cell r="BL640">
            <v>0</v>
          </cell>
          <cell r="BM640" t="e">
            <v>#N/A</v>
          </cell>
          <cell r="BN640">
            <v>0</v>
          </cell>
          <cell r="BO640" t="e">
            <v>#N/A</v>
          </cell>
          <cell r="BP640">
            <v>0</v>
          </cell>
          <cell r="BQ640" t="e">
            <v>#N/A</v>
          </cell>
          <cell r="BR640">
            <v>0</v>
          </cell>
          <cell r="BS640" t="e">
            <v>#N/A</v>
          </cell>
          <cell r="BT640">
            <v>0</v>
          </cell>
          <cell r="BU640" t="e">
            <v>#N/A</v>
          </cell>
          <cell r="BV640">
            <v>0</v>
          </cell>
          <cell r="BW640" t="e">
            <v>#N/A</v>
          </cell>
          <cell r="BX640">
            <v>0</v>
          </cell>
          <cell r="BY640" t="e">
            <v>#N/A</v>
          </cell>
          <cell r="BZ640">
            <v>0</v>
          </cell>
          <cell r="CA640" t="e">
            <v>#N/A</v>
          </cell>
          <cell r="CB640">
            <v>0</v>
          </cell>
          <cell r="CC640" t="e">
            <v>#N/A</v>
          </cell>
          <cell r="CD640">
            <v>0</v>
          </cell>
          <cell r="CE640" t="e">
            <v>#N/A</v>
          </cell>
          <cell r="CF640">
            <v>0</v>
          </cell>
          <cell r="CG640">
            <v>0</v>
          </cell>
          <cell r="CH640" t="e">
            <v>#DIV/0!</v>
          </cell>
          <cell r="CI640">
            <v>0</v>
          </cell>
        </row>
        <row r="641">
          <cell r="A641">
            <v>639</v>
          </cell>
          <cell r="B641">
            <v>0</v>
          </cell>
          <cell r="C641" t="str">
            <v>県単事業</v>
          </cell>
          <cell r="D641"/>
          <cell r="E641">
            <v>0</v>
          </cell>
          <cell r="F641">
            <v>0</v>
          </cell>
          <cell r="G641"/>
          <cell r="H641"/>
          <cell r="I641" t="str">
            <v>明治33年1月0日まで</v>
          </cell>
          <cell r="J641" t="str">
            <v>有</v>
          </cell>
          <cell r="K641"/>
          <cell r="L641"/>
          <cell r="M641"/>
          <cell r="N641" t="str">
            <v>明治33年1月0日</v>
          </cell>
          <cell r="O641" t="str">
            <v>()</v>
          </cell>
          <cell r="P641">
            <v>0</v>
          </cell>
          <cell r="Q641" t="str">
            <v>契約金額の100分の5以上の契約保証金を納付</v>
          </cell>
          <cell r="R641">
            <v>0</v>
          </cell>
          <cell r="S641">
            <v>0</v>
          </cell>
          <cell r="T641"/>
          <cell r="U641" t="str">
            <v>明治33年1月0日</v>
          </cell>
          <cell r="V641">
            <v>0</v>
          </cell>
          <cell r="W641" t="e">
            <v>#N/A</v>
          </cell>
          <cell r="X641">
            <v>0</v>
          </cell>
          <cell r="Y641" t="e">
            <v>#N/A</v>
          </cell>
          <cell r="Z641">
            <v>0</v>
          </cell>
          <cell r="AA641" t="e">
            <v>#N/A</v>
          </cell>
          <cell r="AB641">
            <v>0</v>
          </cell>
          <cell r="AC641" t="e">
            <v>#N/A</v>
          </cell>
          <cell r="AD641">
            <v>0</v>
          </cell>
          <cell r="AE641" t="e">
            <v>#N/A</v>
          </cell>
          <cell r="AF641">
            <v>0</v>
          </cell>
          <cell r="AG641" t="e">
            <v>#N/A</v>
          </cell>
          <cell r="AH641">
            <v>0</v>
          </cell>
          <cell r="AI641" t="e">
            <v>#N/A</v>
          </cell>
          <cell r="AJ641">
            <v>0</v>
          </cell>
          <cell r="AK641" t="e">
            <v>#N/A</v>
          </cell>
          <cell r="AL641">
            <v>0</v>
          </cell>
          <cell r="AM641" t="e">
            <v>#N/A</v>
          </cell>
          <cell r="AN641">
            <v>0</v>
          </cell>
          <cell r="AO641" t="e">
            <v>#N/A</v>
          </cell>
          <cell r="AP641">
            <v>0</v>
          </cell>
          <cell r="AQ641" t="e">
            <v>#N/A</v>
          </cell>
          <cell r="AR641">
            <v>0</v>
          </cell>
          <cell r="AS641" t="e">
            <v>#N/A</v>
          </cell>
          <cell r="AT641">
            <v>0</v>
          </cell>
          <cell r="AU641" t="e">
            <v>#N/A</v>
          </cell>
          <cell r="AV641">
            <v>0</v>
          </cell>
          <cell r="AW641" t="e">
            <v>#N/A</v>
          </cell>
          <cell r="AX641">
            <v>0</v>
          </cell>
          <cell r="AY641" t="e">
            <v>#N/A</v>
          </cell>
          <cell r="AZ641" t="str">
            <v>明治33年1月0日</v>
          </cell>
          <cell r="BA641">
            <v>0</v>
          </cell>
          <cell r="BB641">
            <v>0</v>
          </cell>
          <cell r="BC641" t="e">
            <v>#N/A</v>
          </cell>
          <cell r="BD641">
            <v>0</v>
          </cell>
          <cell r="BE641" t="e">
            <v>#N/A</v>
          </cell>
          <cell r="BF641">
            <v>0</v>
          </cell>
          <cell r="BG641" t="e">
            <v>#N/A</v>
          </cell>
          <cell r="BH641">
            <v>0</v>
          </cell>
          <cell r="BI641" t="e">
            <v>#N/A</v>
          </cell>
          <cell r="BJ641">
            <v>0</v>
          </cell>
          <cell r="BK641" t="e">
            <v>#N/A</v>
          </cell>
          <cell r="BL641">
            <v>0</v>
          </cell>
          <cell r="BM641" t="e">
            <v>#N/A</v>
          </cell>
          <cell r="BN641">
            <v>0</v>
          </cell>
          <cell r="BO641" t="e">
            <v>#N/A</v>
          </cell>
          <cell r="BP641">
            <v>0</v>
          </cell>
          <cell r="BQ641" t="e">
            <v>#N/A</v>
          </cell>
          <cell r="BR641">
            <v>0</v>
          </cell>
          <cell r="BS641" t="e">
            <v>#N/A</v>
          </cell>
          <cell r="BT641">
            <v>0</v>
          </cell>
          <cell r="BU641" t="e">
            <v>#N/A</v>
          </cell>
          <cell r="BV641">
            <v>0</v>
          </cell>
          <cell r="BW641" t="e">
            <v>#N/A</v>
          </cell>
          <cell r="BX641">
            <v>0</v>
          </cell>
          <cell r="BY641" t="e">
            <v>#N/A</v>
          </cell>
          <cell r="BZ641">
            <v>0</v>
          </cell>
          <cell r="CA641" t="e">
            <v>#N/A</v>
          </cell>
          <cell r="CB641">
            <v>0</v>
          </cell>
          <cell r="CC641" t="e">
            <v>#N/A</v>
          </cell>
          <cell r="CD641">
            <v>0</v>
          </cell>
          <cell r="CE641" t="e">
            <v>#N/A</v>
          </cell>
          <cell r="CF641">
            <v>0</v>
          </cell>
          <cell r="CG641">
            <v>0</v>
          </cell>
          <cell r="CH641" t="e">
            <v>#DIV/0!</v>
          </cell>
          <cell r="CI641">
            <v>0</v>
          </cell>
        </row>
        <row r="642">
          <cell r="A642">
            <v>640</v>
          </cell>
          <cell r="B642">
            <v>0</v>
          </cell>
          <cell r="C642" t="str">
            <v>県単事業</v>
          </cell>
          <cell r="D642"/>
          <cell r="E642">
            <v>0</v>
          </cell>
          <cell r="F642">
            <v>0</v>
          </cell>
          <cell r="G642"/>
          <cell r="H642"/>
          <cell r="I642" t="str">
            <v>明治33年1月0日まで</v>
          </cell>
          <cell r="J642" t="str">
            <v>有</v>
          </cell>
          <cell r="K642"/>
          <cell r="L642"/>
          <cell r="M642"/>
          <cell r="N642" t="str">
            <v>明治33年1月0日</v>
          </cell>
          <cell r="O642" t="str">
            <v>()</v>
          </cell>
          <cell r="P642">
            <v>0</v>
          </cell>
          <cell r="Q642" t="str">
            <v>契約金額の100分の5以上の契約保証金を納付</v>
          </cell>
          <cell r="R642">
            <v>0</v>
          </cell>
          <cell r="S642">
            <v>0</v>
          </cell>
          <cell r="T642"/>
          <cell r="U642" t="str">
            <v>明治33年1月0日</v>
          </cell>
          <cell r="V642">
            <v>0</v>
          </cell>
          <cell r="W642" t="e">
            <v>#N/A</v>
          </cell>
          <cell r="X642">
            <v>0</v>
          </cell>
          <cell r="Y642" t="e">
            <v>#N/A</v>
          </cell>
          <cell r="Z642">
            <v>0</v>
          </cell>
          <cell r="AA642" t="e">
            <v>#N/A</v>
          </cell>
          <cell r="AB642">
            <v>0</v>
          </cell>
          <cell r="AC642" t="e">
            <v>#N/A</v>
          </cell>
          <cell r="AD642">
            <v>0</v>
          </cell>
          <cell r="AE642" t="e">
            <v>#N/A</v>
          </cell>
          <cell r="AF642">
            <v>0</v>
          </cell>
          <cell r="AG642" t="e">
            <v>#N/A</v>
          </cell>
          <cell r="AH642">
            <v>0</v>
          </cell>
          <cell r="AI642" t="e">
            <v>#N/A</v>
          </cell>
          <cell r="AJ642">
            <v>0</v>
          </cell>
          <cell r="AK642" t="e">
            <v>#N/A</v>
          </cell>
          <cell r="AL642">
            <v>0</v>
          </cell>
          <cell r="AM642" t="e">
            <v>#N/A</v>
          </cell>
          <cell r="AN642">
            <v>0</v>
          </cell>
          <cell r="AO642" t="e">
            <v>#N/A</v>
          </cell>
          <cell r="AP642">
            <v>0</v>
          </cell>
          <cell r="AQ642" t="e">
            <v>#N/A</v>
          </cell>
          <cell r="AR642">
            <v>0</v>
          </cell>
          <cell r="AS642" t="e">
            <v>#N/A</v>
          </cell>
          <cell r="AT642">
            <v>0</v>
          </cell>
          <cell r="AU642" t="e">
            <v>#N/A</v>
          </cell>
          <cell r="AV642">
            <v>0</v>
          </cell>
          <cell r="AW642" t="e">
            <v>#N/A</v>
          </cell>
          <cell r="AX642">
            <v>0</v>
          </cell>
          <cell r="AY642" t="e">
            <v>#N/A</v>
          </cell>
          <cell r="AZ642" t="str">
            <v>明治33年1月0日</v>
          </cell>
          <cell r="BA642">
            <v>0</v>
          </cell>
          <cell r="BB642">
            <v>0</v>
          </cell>
          <cell r="BC642" t="e">
            <v>#N/A</v>
          </cell>
          <cell r="BD642">
            <v>0</v>
          </cell>
          <cell r="BE642" t="e">
            <v>#N/A</v>
          </cell>
          <cell r="BF642">
            <v>0</v>
          </cell>
          <cell r="BG642" t="e">
            <v>#N/A</v>
          </cell>
          <cell r="BH642">
            <v>0</v>
          </cell>
          <cell r="BI642" t="e">
            <v>#N/A</v>
          </cell>
          <cell r="BJ642">
            <v>0</v>
          </cell>
          <cell r="BK642" t="e">
            <v>#N/A</v>
          </cell>
          <cell r="BL642">
            <v>0</v>
          </cell>
          <cell r="BM642" t="e">
            <v>#N/A</v>
          </cell>
          <cell r="BN642">
            <v>0</v>
          </cell>
          <cell r="BO642" t="e">
            <v>#N/A</v>
          </cell>
          <cell r="BP642">
            <v>0</v>
          </cell>
          <cell r="BQ642" t="e">
            <v>#N/A</v>
          </cell>
          <cell r="BR642">
            <v>0</v>
          </cell>
          <cell r="BS642" t="e">
            <v>#N/A</v>
          </cell>
          <cell r="BT642">
            <v>0</v>
          </cell>
          <cell r="BU642" t="e">
            <v>#N/A</v>
          </cell>
          <cell r="BV642">
            <v>0</v>
          </cell>
          <cell r="BW642" t="e">
            <v>#N/A</v>
          </cell>
          <cell r="BX642">
            <v>0</v>
          </cell>
          <cell r="BY642" t="e">
            <v>#N/A</v>
          </cell>
          <cell r="BZ642">
            <v>0</v>
          </cell>
          <cell r="CA642" t="e">
            <v>#N/A</v>
          </cell>
          <cell r="CB642">
            <v>0</v>
          </cell>
          <cell r="CC642" t="e">
            <v>#N/A</v>
          </cell>
          <cell r="CD642">
            <v>0</v>
          </cell>
          <cell r="CE642" t="e">
            <v>#N/A</v>
          </cell>
          <cell r="CF642">
            <v>0</v>
          </cell>
          <cell r="CG642">
            <v>0</v>
          </cell>
          <cell r="CH642" t="e">
            <v>#DIV/0!</v>
          </cell>
          <cell r="CI642">
            <v>0</v>
          </cell>
        </row>
        <row r="643">
          <cell r="A643">
            <v>641</v>
          </cell>
          <cell r="B643">
            <v>0</v>
          </cell>
          <cell r="C643" t="str">
            <v>県単事業</v>
          </cell>
          <cell r="D643"/>
          <cell r="E643">
            <v>0</v>
          </cell>
          <cell r="F643">
            <v>0</v>
          </cell>
          <cell r="G643"/>
          <cell r="H643"/>
          <cell r="I643" t="str">
            <v>明治33年1月0日まで</v>
          </cell>
          <cell r="J643" t="str">
            <v>有</v>
          </cell>
          <cell r="K643"/>
          <cell r="L643"/>
          <cell r="M643"/>
          <cell r="N643" t="str">
            <v>明治33年1月0日</v>
          </cell>
          <cell r="O643" t="str">
            <v>()</v>
          </cell>
          <cell r="P643">
            <v>0</v>
          </cell>
          <cell r="Q643" t="str">
            <v>契約金額の100分の5以上の契約保証金を納付</v>
          </cell>
          <cell r="R643">
            <v>0</v>
          </cell>
          <cell r="S643">
            <v>0</v>
          </cell>
          <cell r="T643"/>
          <cell r="U643" t="str">
            <v>明治33年1月0日</v>
          </cell>
          <cell r="V643">
            <v>0</v>
          </cell>
          <cell r="W643" t="e">
            <v>#N/A</v>
          </cell>
          <cell r="X643">
            <v>0</v>
          </cell>
          <cell r="Y643" t="e">
            <v>#N/A</v>
          </cell>
          <cell r="Z643">
            <v>0</v>
          </cell>
          <cell r="AA643" t="e">
            <v>#N/A</v>
          </cell>
          <cell r="AB643">
            <v>0</v>
          </cell>
          <cell r="AC643" t="e">
            <v>#N/A</v>
          </cell>
          <cell r="AD643">
            <v>0</v>
          </cell>
          <cell r="AE643" t="e">
            <v>#N/A</v>
          </cell>
          <cell r="AF643">
            <v>0</v>
          </cell>
          <cell r="AG643" t="e">
            <v>#N/A</v>
          </cell>
          <cell r="AH643">
            <v>0</v>
          </cell>
          <cell r="AI643" t="e">
            <v>#N/A</v>
          </cell>
          <cell r="AJ643">
            <v>0</v>
          </cell>
          <cell r="AK643" t="e">
            <v>#N/A</v>
          </cell>
          <cell r="AL643">
            <v>0</v>
          </cell>
          <cell r="AM643" t="e">
            <v>#N/A</v>
          </cell>
          <cell r="AN643">
            <v>0</v>
          </cell>
          <cell r="AO643" t="e">
            <v>#N/A</v>
          </cell>
          <cell r="AP643">
            <v>0</v>
          </cell>
          <cell r="AQ643" t="e">
            <v>#N/A</v>
          </cell>
          <cell r="AR643">
            <v>0</v>
          </cell>
          <cell r="AS643" t="e">
            <v>#N/A</v>
          </cell>
          <cell r="AT643">
            <v>0</v>
          </cell>
          <cell r="AU643" t="e">
            <v>#N/A</v>
          </cell>
          <cell r="AV643">
            <v>0</v>
          </cell>
          <cell r="AW643" t="e">
            <v>#N/A</v>
          </cell>
          <cell r="AX643">
            <v>0</v>
          </cell>
          <cell r="AY643" t="e">
            <v>#N/A</v>
          </cell>
          <cell r="AZ643" t="str">
            <v>明治33年1月0日</v>
          </cell>
          <cell r="BA643">
            <v>0</v>
          </cell>
          <cell r="BB643">
            <v>0</v>
          </cell>
          <cell r="BC643" t="e">
            <v>#N/A</v>
          </cell>
          <cell r="BD643">
            <v>0</v>
          </cell>
          <cell r="BE643" t="e">
            <v>#N/A</v>
          </cell>
          <cell r="BF643">
            <v>0</v>
          </cell>
          <cell r="BG643" t="e">
            <v>#N/A</v>
          </cell>
          <cell r="BH643">
            <v>0</v>
          </cell>
          <cell r="BI643" t="e">
            <v>#N/A</v>
          </cell>
          <cell r="BJ643">
            <v>0</v>
          </cell>
          <cell r="BK643" t="e">
            <v>#N/A</v>
          </cell>
          <cell r="BL643">
            <v>0</v>
          </cell>
          <cell r="BM643" t="e">
            <v>#N/A</v>
          </cell>
          <cell r="BN643">
            <v>0</v>
          </cell>
          <cell r="BO643" t="e">
            <v>#N/A</v>
          </cell>
          <cell r="BP643">
            <v>0</v>
          </cell>
          <cell r="BQ643" t="e">
            <v>#N/A</v>
          </cell>
          <cell r="BR643">
            <v>0</v>
          </cell>
          <cell r="BS643" t="e">
            <v>#N/A</v>
          </cell>
          <cell r="BT643">
            <v>0</v>
          </cell>
          <cell r="BU643" t="e">
            <v>#N/A</v>
          </cell>
          <cell r="BV643">
            <v>0</v>
          </cell>
          <cell r="BW643" t="e">
            <v>#N/A</v>
          </cell>
          <cell r="BX643">
            <v>0</v>
          </cell>
          <cell r="BY643" t="e">
            <v>#N/A</v>
          </cell>
          <cell r="BZ643">
            <v>0</v>
          </cell>
          <cell r="CA643" t="e">
            <v>#N/A</v>
          </cell>
          <cell r="CB643">
            <v>0</v>
          </cell>
          <cell r="CC643" t="e">
            <v>#N/A</v>
          </cell>
          <cell r="CD643">
            <v>0</v>
          </cell>
          <cell r="CE643" t="e">
            <v>#N/A</v>
          </cell>
          <cell r="CF643">
            <v>0</v>
          </cell>
          <cell r="CG643">
            <v>0</v>
          </cell>
          <cell r="CH643" t="e">
            <v>#DIV/0!</v>
          </cell>
          <cell r="CI643">
            <v>0</v>
          </cell>
        </row>
        <row r="644">
          <cell r="A644">
            <v>642</v>
          </cell>
          <cell r="B644">
            <v>0</v>
          </cell>
          <cell r="C644" t="str">
            <v>県単事業</v>
          </cell>
          <cell r="D644"/>
          <cell r="E644">
            <v>0</v>
          </cell>
          <cell r="F644">
            <v>0</v>
          </cell>
          <cell r="G644"/>
          <cell r="H644"/>
          <cell r="I644" t="str">
            <v>明治33年1月0日まで</v>
          </cell>
          <cell r="J644" t="str">
            <v>有</v>
          </cell>
          <cell r="K644"/>
          <cell r="L644"/>
          <cell r="M644"/>
          <cell r="N644" t="str">
            <v>明治33年1月0日</v>
          </cell>
          <cell r="O644" t="str">
            <v>()</v>
          </cell>
          <cell r="P644">
            <v>0</v>
          </cell>
          <cell r="Q644" t="str">
            <v>契約金額の100分の5以上の契約保証金を納付</v>
          </cell>
          <cell r="R644">
            <v>0</v>
          </cell>
          <cell r="S644">
            <v>0</v>
          </cell>
          <cell r="T644"/>
          <cell r="U644" t="str">
            <v>明治33年1月0日</v>
          </cell>
          <cell r="V644">
            <v>0</v>
          </cell>
          <cell r="W644" t="e">
            <v>#N/A</v>
          </cell>
          <cell r="X644">
            <v>0</v>
          </cell>
          <cell r="Y644" t="e">
            <v>#N/A</v>
          </cell>
          <cell r="Z644">
            <v>0</v>
          </cell>
          <cell r="AA644" t="e">
            <v>#N/A</v>
          </cell>
          <cell r="AB644">
            <v>0</v>
          </cell>
          <cell r="AC644" t="e">
            <v>#N/A</v>
          </cell>
          <cell r="AD644">
            <v>0</v>
          </cell>
          <cell r="AE644" t="e">
            <v>#N/A</v>
          </cell>
          <cell r="AF644">
            <v>0</v>
          </cell>
          <cell r="AG644" t="e">
            <v>#N/A</v>
          </cell>
          <cell r="AH644">
            <v>0</v>
          </cell>
          <cell r="AI644" t="e">
            <v>#N/A</v>
          </cell>
          <cell r="AJ644">
            <v>0</v>
          </cell>
          <cell r="AK644" t="e">
            <v>#N/A</v>
          </cell>
          <cell r="AL644">
            <v>0</v>
          </cell>
          <cell r="AM644" t="e">
            <v>#N/A</v>
          </cell>
          <cell r="AN644">
            <v>0</v>
          </cell>
          <cell r="AO644" t="e">
            <v>#N/A</v>
          </cell>
          <cell r="AP644">
            <v>0</v>
          </cell>
          <cell r="AQ644" t="e">
            <v>#N/A</v>
          </cell>
          <cell r="AR644">
            <v>0</v>
          </cell>
          <cell r="AS644" t="e">
            <v>#N/A</v>
          </cell>
          <cell r="AT644">
            <v>0</v>
          </cell>
          <cell r="AU644" t="e">
            <v>#N/A</v>
          </cell>
          <cell r="AV644">
            <v>0</v>
          </cell>
          <cell r="AW644" t="e">
            <v>#N/A</v>
          </cell>
          <cell r="AX644">
            <v>0</v>
          </cell>
          <cell r="AY644" t="e">
            <v>#N/A</v>
          </cell>
          <cell r="AZ644" t="str">
            <v>明治33年1月0日</v>
          </cell>
          <cell r="BA644">
            <v>0</v>
          </cell>
          <cell r="BB644">
            <v>0</v>
          </cell>
          <cell r="BC644" t="e">
            <v>#N/A</v>
          </cell>
          <cell r="BD644">
            <v>0</v>
          </cell>
          <cell r="BE644" t="e">
            <v>#N/A</v>
          </cell>
          <cell r="BF644">
            <v>0</v>
          </cell>
          <cell r="BG644" t="e">
            <v>#N/A</v>
          </cell>
          <cell r="BH644">
            <v>0</v>
          </cell>
          <cell r="BI644" t="e">
            <v>#N/A</v>
          </cell>
          <cell r="BJ644">
            <v>0</v>
          </cell>
          <cell r="BK644" t="e">
            <v>#N/A</v>
          </cell>
          <cell r="BL644">
            <v>0</v>
          </cell>
          <cell r="BM644" t="e">
            <v>#N/A</v>
          </cell>
          <cell r="BN644">
            <v>0</v>
          </cell>
          <cell r="BO644" t="e">
            <v>#N/A</v>
          </cell>
          <cell r="BP644">
            <v>0</v>
          </cell>
          <cell r="BQ644" t="e">
            <v>#N/A</v>
          </cell>
          <cell r="BR644">
            <v>0</v>
          </cell>
          <cell r="BS644" t="e">
            <v>#N/A</v>
          </cell>
          <cell r="BT644">
            <v>0</v>
          </cell>
          <cell r="BU644" t="e">
            <v>#N/A</v>
          </cell>
          <cell r="BV644">
            <v>0</v>
          </cell>
          <cell r="BW644" t="e">
            <v>#N/A</v>
          </cell>
          <cell r="BX644">
            <v>0</v>
          </cell>
          <cell r="BY644" t="e">
            <v>#N/A</v>
          </cell>
          <cell r="BZ644">
            <v>0</v>
          </cell>
          <cell r="CA644" t="e">
            <v>#N/A</v>
          </cell>
          <cell r="CB644">
            <v>0</v>
          </cell>
          <cell r="CC644" t="e">
            <v>#N/A</v>
          </cell>
          <cell r="CD644">
            <v>0</v>
          </cell>
          <cell r="CE644" t="e">
            <v>#N/A</v>
          </cell>
          <cell r="CF644">
            <v>0</v>
          </cell>
          <cell r="CG644">
            <v>0</v>
          </cell>
          <cell r="CH644" t="e">
            <v>#DIV/0!</v>
          </cell>
          <cell r="CI644">
            <v>0</v>
          </cell>
        </row>
        <row r="645">
          <cell r="A645">
            <v>643</v>
          </cell>
          <cell r="B645">
            <v>0</v>
          </cell>
          <cell r="C645" t="str">
            <v>県単事業</v>
          </cell>
          <cell r="D645"/>
          <cell r="E645">
            <v>0</v>
          </cell>
          <cell r="F645">
            <v>0</v>
          </cell>
          <cell r="G645"/>
          <cell r="H645"/>
          <cell r="I645" t="str">
            <v>明治33年1月0日まで</v>
          </cell>
          <cell r="J645" t="str">
            <v>有</v>
          </cell>
          <cell r="K645"/>
          <cell r="L645"/>
          <cell r="M645"/>
          <cell r="N645" t="str">
            <v>明治33年1月0日</v>
          </cell>
          <cell r="O645" t="str">
            <v>()</v>
          </cell>
          <cell r="P645">
            <v>0</v>
          </cell>
          <cell r="Q645" t="str">
            <v>契約金額の100分の5以上の契約保証金を納付</v>
          </cell>
          <cell r="R645">
            <v>0</v>
          </cell>
          <cell r="S645">
            <v>0</v>
          </cell>
          <cell r="T645"/>
          <cell r="U645" t="str">
            <v>明治33年1月0日</v>
          </cell>
          <cell r="V645">
            <v>0</v>
          </cell>
          <cell r="W645" t="e">
            <v>#N/A</v>
          </cell>
          <cell r="X645">
            <v>0</v>
          </cell>
          <cell r="Y645" t="e">
            <v>#N/A</v>
          </cell>
          <cell r="Z645">
            <v>0</v>
          </cell>
          <cell r="AA645" t="e">
            <v>#N/A</v>
          </cell>
          <cell r="AB645">
            <v>0</v>
          </cell>
          <cell r="AC645" t="e">
            <v>#N/A</v>
          </cell>
          <cell r="AD645">
            <v>0</v>
          </cell>
          <cell r="AE645" t="e">
            <v>#N/A</v>
          </cell>
          <cell r="AF645">
            <v>0</v>
          </cell>
          <cell r="AG645" t="e">
            <v>#N/A</v>
          </cell>
          <cell r="AH645">
            <v>0</v>
          </cell>
          <cell r="AI645" t="e">
            <v>#N/A</v>
          </cell>
          <cell r="AJ645">
            <v>0</v>
          </cell>
          <cell r="AK645" t="e">
            <v>#N/A</v>
          </cell>
          <cell r="AL645">
            <v>0</v>
          </cell>
          <cell r="AM645" t="e">
            <v>#N/A</v>
          </cell>
          <cell r="AN645">
            <v>0</v>
          </cell>
          <cell r="AO645" t="e">
            <v>#N/A</v>
          </cell>
          <cell r="AP645">
            <v>0</v>
          </cell>
          <cell r="AQ645" t="e">
            <v>#N/A</v>
          </cell>
          <cell r="AR645">
            <v>0</v>
          </cell>
          <cell r="AS645" t="e">
            <v>#N/A</v>
          </cell>
          <cell r="AT645">
            <v>0</v>
          </cell>
          <cell r="AU645" t="e">
            <v>#N/A</v>
          </cell>
          <cell r="AV645">
            <v>0</v>
          </cell>
          <cell r="AW645" t="e">
            <v>#N/A</v>
          </cell>
          <cell r="AX645">
            <v>0</v>
          </cell>
          <cell r="AY645" t="e">
            <v>#N/A</v>
          </cell>
          <cell r="AZ645" t="str">
            <v>明治33年1月0日</v>
          </cell>
          <cell r="BA645">
            <v>0</v>
          </cell>
          <cell r="BB645">
            <v>0</v>
          </cell>
          <cell r="BC645" t="e">
            <v>#N/A</v>
          </cell>
          <cell r="BD645">
            <v>0</v>
          </cell>
          <cell r="BE645" t="e">
            <v>#N/A</v>
          </cell>
          <cell r="BF645">
            <v>0</v>
          </cell>
          <cell r="BG645" t="e">
            <v>#N/A</v>
          </cell>
          <cell r="BH645">
            <v>0</v>
          </cell>
          <cell r="BI645" t="e">
            <v>#N/A</v>
          </cell>
          <cell r="BJ645">
            <v>0</v>
          </cell>
          <cell r="BK645" t="e">
            <v>#N/A</v>
          </cell>
          <cell r="BL645">
            <v>0</v>
          </cell>
          <cell r="BM645" t="e">
            <v>#N/A</v>
          </cell>
          <cell r="BN645">
            <v>0</v>
          </cell>
          <cell r="BO645" t="e">
            <v>#N/A</v>
          </cell>
          <cell r="BP645">
            <v>0</v>
          </cell>
          <cell r="BQ645" t="e">
            <v>#N/A</v>
          </cell>
          <cell r="BR645">
            <v>0</v>
          </cell>
          <cell r="BS645" t="e">
            <v>#N/A</v>
          </cell>
          <cell r="BT645">
            <v>0</v>
          </cell>
          <cell r="BU645" t="e">
            <v>#N/A</v>
          </cell>
          <cell r="BV645">
            <v>0</v>
          </cell>
          <cell r="BW645" t="e">
            <v>#N/A</v>
          </cell>
          <cell r="BX645">
            <v>0</v>
          </cell>
          <cell r="BY645" t="e">
            <v>#N/A</v>
          </cell>
          <cell r="BZ645">
            <v>0</v>
          </cell>
          <cell r="CA645" t="e">
            <v>#N/A</v>
          </cell>
          <cell r="CB645">
            <v>0</v>
          </cell>
          <cell r="CC645" t="e">
            <v>#N/A</v>
          </cell>
          <cell r="CD645">
            <v>0</v>
          </cell>
          <cell r="CE645" t="e">
            <v>#N/A</v>
          </cell>
          <cell r="CF645">
            <v>0</v>
          </cell>
          <cell r="CG645">
            <v>0</v>
          </cell>
          <cell r="CH645" t="e">
            <v>#DIV/0!</v>
          </cell>
          <cell r="CI645">
            <v>0</v>
          </cell>
        </row>
        <row r="646">
          <cell r="A646">
            <v>644</v>
          </cell>
          <cell r="B646">
            <v>0</v>
          </cell>
          <cell r="C646" t="str">
            <v>県単事業</v>
          </cell>
          <cell r="D646"/>
          <cell r="E646">
            <v>0</v>
          </cell>
          <cell r="F646">
            <v>0</v>
          </cell>
          <cell r="G646"/>
          <cell r="H646"/>
          <cell r="I646" t="str">
            <v>明治33年1月0日まで</v>
          </cell>
          <cell r="J646" t="str">
            <v>有</v>
          </cell>
          <cell r="K646"/>
          <cell r="L646"/>
          <cell r="M646"/>
          <cell r="N646" t="str">
            <v>明治33年1月0日</v>
          </cell>
          <cell r="O646" t="str">
            <v>()</v>
          </cell>
          <cell r="P646">
            <v>0</v>
          </cell>
          <cell r="Q646" t="str">
            <v>契約金額の100分の5以上の契約保証金を納付</v>
          </cell>
          <cell r="R646">
            <v>0</v>
          </cell>
          <cell r="S646">
            <v>0</v>
          </cell>
          <cell r="T646"/>
          <cell r="U646" t="str">
            <v>明治33年1月0日</v>
          </cell>
          <cell r="V646">
            <v>0</v>
          </cell>
          <cell r="W646" t="e">
            <v>#N/A</v>
          </cell>
          <cell r="X646">
            <v>0</v>
          </cell>
          <cell r="Y646" t="e">
            <v>#N/A</v>
          </cell>
          <cell r="Z646">
            <v>0</v>
          </cell>
          <cell r="AA646" t="e">
            <v>#N/A</v>
          </cell>
          <cell r="AB646">
            <v>0</v>
          </cell>
          <cell r="AC646" t="e">
            <v>#N/A</v>
          </cell>
          <cell r="AD646">
            <v>0</v>
          </cell>
          <cell r="AE646" t="e">
            <v>#N/A</v>
          </cell>
          <cell r="AF646">
            <v>0</v>
          </cell>
          <cell r="AG646" t="e">
            <v>#N/A</v>
          </cell>
          <cell r="AH646">
            <v>0</v>
          </cell>
          <cell r="AI646" t="e">
            <v>#N/A</v>
          </cell>
          <cell r="AJ646">
            <v>0</v>
          </cell>
          <cell r="AK646" t="e">
            <v>#N/A</v>
          </cell>
          <cell r="AL646">
            <v>0</v>
          </cell>
          <cell r="AM646" t="e">
            <v>#N/A</v>
          </cell>
          <cell r="AN646">
            <v>0</v>
          </cell>
          <cell r="AO646" t="e">
            <v>#N/A</v>
          </cell>
          <cell r="AP646">
            <v>0</v>
          </cell>
          <cell r="AQ646" t="e">
            <v>#N/A</v>
          </cell>
          <cell r="AR646">
            <v>0</v>
          </cell>
          <cell r="AS646" t="e">
            <v>#N/A</v>
          </cell>
          <cell r="AT646">
            <v>0</v>
          </cell>
          <cell r="AU646" t="e">
            <v>#N/A</v>
          </cell>
          <cell r="AV646">
            <v>0</v>
          </cell>
          <cell r="AW646" t="e">
            <v>#N/A</v>
          </cell>
          <cell r="AX646">
            <v>0</v>
          </cell>
          <cell r="AY646" t="e">
            <v>#N/A</v>
          </cell>
          <cell r="AZ646" t="str">
            <v>明治33年1月0日</v>
          </cell>
          <cell r="BA646">
            <v>0</v>
          </cell>
          <cell r="BB646">
            <v>0</v>
          </cell>
          <cell r="BC646" t="e">
            <v>#N/A</v>
          </cell>
          <cell r="BD646">
            <v>0</v>
          </cell>
          <cell r="BE646" t="e">
            <v>#N/A</v>
          </cell>
          <cell r="BF646">
            <v>0</v>
          </cell>
          <cell r="BG646" t="e">
            <v>#N/A</v>
          </cell>
          <cell r="BH646">
            <v>0</v>
          </cell>
          <cell r="BI646" t="e">
            <v>#N/A</v>
          </cell>
          <cell r="BJ646">
            <v>0</v>
          </cell>
          <cell r="BK646" t="e">
            <v>#N/A</v>
          </cell>
          <cell r="BL646">
            <v>0</v>
          </cell>
          <cell r="BM646" t="e">
            <v>#N/A</v>
          </cell>
          <cell r="BN646">
            <v>0</v>
          </cell>
          <cell r="BO646" t="e">
            <v>#N/A</v>
          </cell>
          <cell r="BP646">
            <v>0</v>
          </cell>
          <cell r="BQ646" t="e">
            <v>#N/A</v>
          </cell>
          <cell r="BR646">
            <v>0</v>
          </cell>
          <cell r="BS646" t="e">
            <v>#N/A</v>
          </cell>
          <cell r="BT646">
            <v>0</v>
          </cell>
          <cell r="BU646" t="e">
            <v>#N/A</v>
          </cell>
          <cell r="BV646">
            <v>0</v>
          </cell>
          <cell r="BW646" t="e">
            <v>#N/A</v>
          </cell>
          <cell r="BX646">
            <v>0</v>
          </cell>
          <cell r="BY646" t="e">
            <v>#N/A</v>
          </cell>
          <cell r="BZ646">
            <v>0</v>
          </cell>
          <cell r="CA646" t="e">
            <v>#N/A</v>
          </cell>
          <cell r="CB646">
            <v>0</v>
          </cell>
          <cell r="CC646" t="e">
            <v>#N/A</v>
          </cell>
          <cell r="CD646">
            <v>0</v>
          </cell>
          <cell r="CE646" t="e">
            <v>#N/A</v>
          </cell>
          <cell r="CF646">
            <v>0</v>
          </cell>
          <cell r="CG646">
            <v>0</v>
          </cell>
          <cell r="CH646" t="e">
            <v>#DIV/0!</v>
          </cell>
          <cell r="CI646">
            <v>0</v>
          </cell>
        </row>
        <row r="647">
          <cell r="A647">
            <v>645</v>
          </cell>
          <cell r="B647">
            <v>0</v>
          </cell>
          <cell r="C647" t="str">
            <v>県単事業</v>
          </cell>
          <cell r="D647"/>
          <cell r="E647">
            <v>0</v>
          </cell>
          <cell r="F647">
            <v>0</v>
          </cell>
          <cell r="G647"/>
          <cell r="H647"/>
          <cell r="I647" t="str">
            <v>明治33年1月0日まで</v>
          </cell>
          <cell r="J647" t="str">
            <v>有</v>
          </cell>
          <cell r="K647"/>
          <cell r="L647"/>
          <cell r="M647"/>
          <cell r="N647" t="str">
            <v>明治33年1月0日</v>
          </cell>
          <cell r="O647" t="str">
            <v>()</v>
          </cell>
          <cell r="P647">
            <v>0</v>
          </cell>
          <cell r="Q647" t="str">
            <v>契約金額の100分の5以上の契約保証金を納付</v>
          </cell>
          <cell r="R647">
            <v>0</v>
          </cell>
          <cell r="S647">
            <v>0</v>
          </cell>
          <cell r="T647"/>
          <cell r="U647" t="str">
            <v>明治33年1月0日</v>
          </cell>
          <cell r="V647">
            <v>0</v>
          </cell>
          <cell r="W647" t="e">
            <v>#N/A</v>
          </cell>
          <cell r="X647">
            <v>0</v>
          </cell>
          <cell r="Y647" t="e">
            <v>#N/A</v>
          </cell>
          <cell r="Z647">
            <v>0</v>
          </cell>
          <cell r="AA647" t="e">
            <v>#N/A</v>
          </cell>
          <cell r="AB647">
            <v>0</v>
          </cell>
          <cell r="AC647" t="e">
            <v>#N/A</v>
          </cell>
          <cell r="AD647">
            <v>0</v>
          </cell>
          <cell r="AE647" t="e">
            <v>#N/A</v>
          </cell>
          <cell r="AF647">
            <v>0</v>
          </cell>
          <cell r="AG647" t="e">
            <v>#N/A</v>
          </cell>
          <cell r="AH647">
            <v>0</v>
          </cell>
          <cell r="AI647" t="e">
            <v>#N/A</v>
          </cell>
          <cell r="AJ647">
            <v>0</v>
          </cell>
          <cell r="AK647" t="e">
            <v>#N/A</v>
          </cell>
          <cell r="AL647">
            <v>0</v>
          </cell>
          <cell r="AM647" t="e">
            <v>#N/A</v>
          </cell>
          <cell r="AN647">
            <v>0</v>
          </cell>
          <cell r="AO647" t="e">
            <v>#N/A</v>
          </cell>
          <cell r="AP647">
            <v>0</v>
          </cell>
          <cell r="AQ647" t="e">
            <v>#N/A</v>
          </cell>
          <cell r="AR647">
            <v>0</v>
          </cell>
          <cell r="AS647" t="e">
            <v>#N/A</v>
          </cell>
          <cell r="AT647">
            <v>0</v>
          </cell>
          <cell r="AU647" t="e">
            <v>#N/A</v>
          </cell>
          <cell r="AV647">
            <v>0</v>
          </cell>
          <cell r="AW647" t="e">
            <v>#N/A</v>
          </cell>
          <cell r="AX647">
            <v>0</v>
          </cell>
          <cell r="AY647" t="e">
            <v>#N/A</v>
          </cell>
          <cell r="AZ647" t="str">
            <v>明治33年1月0日</v>
          </cell>
          <cell r="BA647">
            <v>0</v>
          </cell>
          <cell r="BB647">
            <v>0</v>
          </cell>
          <cell r="BC647" t="e">
            <v>#N/A</v>
          </cell>
          <cell r="BD647">
            <v>0</v>
          </cell>
          <cell r="BE647" t="e">
            <v>#N/A</v>
          </cell>
          <cell r="BF647">
            <v>0</v>
          </cell>
          <cell r="BG647" t="e">
            <v>#N/A</v>
          </cell>
          <cell r="BH647">
            <v>0</v>
          </cell>
          <cell r="BI647" t="e">
            <v>#N/A</v>
          </cell>
          <cell r="BJ647">
            <v>0</v>
          </cell>
          <cell r="BK647" t="e">
            <v>#N/A</v>
          </cell>
          <cell r="BL647">
            <v>0</v>
          </cell>
          <cell r="BM647" t="e">
            <v>#N/A</v>
          </cell>
          <cell r="BN647">
            <v>0</v>
          </cell>
          <cell r="BO647" t="e">
            <v>#N/A</v>
          </cell>
          <cell r="BP647">
            <v>0</v>
          </cell>
          <cell r="BQ647" t="e">
            <v>#N/A</v>
          </cell>
          <cell r="BR647">
            <v>0</v>
          </cell>
          <cell r="BS647" t="e">
            <v>#N/A</v>
          </cell>
          <cell r="BT647">
            <v>0</v>
          </cell>
          <cell r="BU647" t="e">
            <v>#N/A</v>
          </cell>
          <cell r="BV647">
            <v>0</v>
          </cell>
          <cell r="BW647" t="e">
            <v>#N/A</v>
          </cell>
          <cell r="BX647">
            <v>0</v>
          </cell>
          <cell r="BY647" t="e">
            <v>#N/A</v>
          </cell>
          <cell r="BZ647">
            <v>0</v>
          </cell>
          <cell r="CA647" t="e">
            <v>#N/A</v>
          </cell>
          <cell r="CB647">
            <v>0</v>
          </cell>
          <cell r="CC647" t="e">
            <v>#N/A</v>
          </cell>
          <cell r="CD647">
            <v>0</v>
          </cell>
          <cell r="CE647" t="e">
            <v>#N/A</v>
          </cell>
          <cell r="CF647">
            <v>0</v>
          </cell>
          <cell r="CG647">
            <v>0</v>
          </cell>
          <cell r="CH647" t="e">
            <v>#DIV/0!</v>
          </cell>
          <cell r="CI647">
            <v>0</v>
          </cell>
        </row>
        <row r="648">
          <cell r="A648">
            <v>646</v>
          </cell>
          <cell r="B648">
            <v>0</v>
          </cell>
          <cell r="C648" t="str">
            <v>県単事業</v>
          </cell>
          <cell r="D648"/>
          <cell r="E648">
            <v>0</v>
          </cell>
          <cell r="F648">
            <v>0</v>
          </cell>
          <cell r="G648"/>
          <cell r="H648"/>
          <cell r="I648" t="str">
            <v>明治33年1月0日まで</v>
          </cell>
          <cell r="J648" t="str">
            <v>有</v>
          </cell>
          <cell r="K648"/>
          <cell r="L648"/>
          <cell r="M648"/>
          <cell r="N648" t="str">
            <v>明治33年1月0日</v>
          </cell>
          <cell r="O648" t="str">
            <v>()</v>
          </cell>
          <cell r="P648">
            <v>0</v>
          </cell>
          <cell r="Q648" t="str">
            <v>契約金額の100分の5以上の契約保証金を納付</v>
          </cell>
          <cell r="R648">
            <v>0</v>
          </cell>
          <cell r="S648">
            <v>0</v>
          </cell>
          <cell r="T648"/>
          <cell r="U648" t="str">
            <v>明治33年1月0日</v>
          </cell>
          <cell r="V648">
            <v>0</v>
          </cell>
          <cell r="W648" t="e">
            <v>#N/A</v>
          </cell>
          <cell r="X648">
            <v>0</v>
          </cell>
          <cell r="Y648" t="e">
            <v>#N/A</v>
          </cell>
          <cell r="Z648">
            <v>0</v>
          </cell>
          <cell r="AA648" t="e">
            <v>#N/A</v>
          </cell>
          <cell r="AB648">
            <v>0</v>
          </cell>
          <cell r="AC648" t="e">
            <v>#N/A</v>
          </cell>
          <cell r="AD648">
            <v>0</v>
          </cell>
          <cell r="AE648" t="e">
            <v>#N/A</v>
          </cell>
          <cell r="AF648">
            <v>0</v>
          </cell>
          <cell r="AG648" t="e">
            <v>#N/A</v>
          </cell>
          <cell r="AH648">
            <v>0</v>
          </cell>
          <cell r="AI648" t="e">
            <v>#N/A</v>
          </cell>
          <cell r="AJ648">
            <v>0</v>
          </cell>
          <cell r="AK648" t="e">
            <v>#N/A</v>
          </cell>
          <cell r="AL648">
            <v>0</v>
          </cell>
          <cell r="AM648" t="e">
            <v>#N/A</v>
          </cell>
          <cell r="AN648">
            <v>0</v>
          </cell>
          <cell r="AO648" t="e">
            <v>#N/A</v>
          </cell>
          <cell r="AP648">
            <v>0</v>
          </cell>
          <cell r="AQ648" t="e">
            <v>#N/A</v>
          </cell>
          <cell r="AR648">
            <v>0</v>
          </cell>
          <cell r="AS648" t="e">
            <v>#N/A</v>
          </cell>
          <cell r="AT648">
            <v>0</v>
          </cell>
          <cell r="AU648" t="e">
            <v>#N/A</v>
          </cell>
          <cell r="AV648">
            <v>0</v>
          </cell>
          <cell r="AW648" t="e">
            <v>#N/A</v>
          </cell>
          <cell r="AX648">
            <v>0</v>
          </cell>
          <cell r="AY648" t="e">
            <v>#N/A</v>
          </cell>
          <cell r="AZ648" t="str">
            <v>明治33年1月0日</v>
          </cell>
          <cell r="BA648">
            <v>0</v>
          </cell>
          <cell r="BB648">
            <v>0</v>
          </cell>
          <cell r="BC648" t="e">
            <v>#N/A</v>
          </cell>
          <cell r="BD648">
            <v>0</v>
          </cell>
          <cell r="BE648" t="e">
            <v>#N/A</v>
          </cell>
          <cell r="BF648">
            <v>0</v>
          </cell>
          <cell r="BG648" t="e">
            <v>#N/A</v>
          </cell>
          <cell r="BH648">
            <v>0</v>
          </cell>
          <cell r="BI648" t="e">
            <v>#N/A</v>
          </cell>
          <cell r="BJ648">
            <v>0</v>
          </cell>
          <cell r="BK648" t="e">
            <v>#N/A</v>
          </cell>
          <cell r="BL648">
            <v>0</v>
          </cell>
          <cell r="BM648" t="e">
            <v>#N/A</v>
          </cell>
          <cell r="BN648">
            <v>0</v>
          </cell>
          <cell r="BO648" t="e">
            <v>#N/A</v>
          </cell>
          <cell r="BP648">
            <v>0</v>
          </cell>
          <cell r="BQ648" t="e">
            <v>#N/A</v>
          </cell>
          <cell r="BR648">
            <v>0</v>
          </cell>
          <cell r="BS648" t="e">
            <v>#N/A</v>
          </cell>
          <cell r="BT648">
            <v>0</v>
          </cell>
          <cell r="BU648" t="e">
            <v>#N/A</v>
          </cell>
          <cell r="BV648">
            <v>0</v>
          </cell>
          <cell r="BW648" t="e">
            <v>#N/A</v>
          </cell>
          <cell r="BX648">
            <v>0</v>
          </cell>
          <cell r="BY648" t="e">
            <v>#N/A</v>
          </cell>
          <cell r="BZ648">
            <v>0</v>
          </cell>
          <cell r="CA648" t="e">
            <v>#N/A</v>
          </cell>
          <cell r="CB648">
            <v>0</v>
          </cell>
          <cell r="CC648" t="e">
            <v>#N/A</v>
          </cell>
          <cell r="CD648">
            <v>0</v>
          </cell>
          <cell r="CE648" t="e">
            <v>#N/A</v>
          </cell>
          <cell r="CF648">
            <v>0</v>
          </cell>
          <cell r="CG648">
            <v>0</v>
          </cell>
          <cell r="CH648" t="e">
            <v>#DIV/0!</v>
          </cell>
          <cell r="CI648">
            <v>0</v>
          </cell>
        </row>
        <row r="649">
          <cell r="A649">
            <v>647</v>
          </cell>
          <cell r="B649">
            <v>0</v>
          </cell>
          <cell r="C649" t="str">
            <v>県単事業</v>
          </cell>
          <cell r="D649"/>
          <cell r="E649">
            <v>0</v>
          </cell>
          <cell r="F649">
            <v>0</v>
          </cell>
          <cell r="G649"/>
          <cell r="H649"/>
          <cell r="I649" t="str">
            <v>明治33年1月0日まで</v>
          </cell>
          <cell r="J649" t="str">
            <v>有</v>
          </cell>
          <cell r="K649"/>
          <cell r="L649"/>
          <cell r="M649"/>
          <cell r="N649" t="str">
            <v>明治33年1月0日</v>
          </cell>
          <cell r="O649" t="str">
            <v>()</v>
          </cell>
          <cell r="P649">
            <v>0</v>
          </cell>
          <cell r="Q649" t="str">
            <v>契約金額の100分の5以上の契約保証金を納付</v>
          </cell>
          <cell r="R649">
            <v>0</v>
          </cell>
          <cell r="S649">
            <v>0</v>
          </cell>
          <cell r="T649"/>
          <cell r="U649" t="str">
            <v>明治33年1月0日</v>
          </cell>
          <cell r="V649">
            <v>0</v>
          </cell>
          <cell r="W649" t="e">
            <v>#N/A</v>
          </cell>
          <cell r="X649">
            <v>0</v>
          </cell>
          <cell r="Y649" t="e">
            <v>#N/A</v>
          </cell>
          <cell r="Z649">
            <v>0</v>
          </cell>
          <cell r="AA649" t="e">
            <v>#N/A</v>
          </cell>
          <cell r="AB649">
            <v>0</v>
          </cell>
          <cell r="AC649" t="e">
            <v>#N/A</v>
          </cell>
          <cell r="AD649">
            <v>0</v>
          </cell>
          <cell r="AE649" t="e">
            <v>#N/A</v>
          </cell>
          <cell r="AF649">
            <v>0</v>
          </cell>
          <cell r="AG649" t="e">
            <v>#N/A</v>
          </cell>
          <cell r="AH649">
            <v>0</v>
          </cell>
          <cell r="AI649" t="e">
            <v>#N/A</v>
          </cell>
          <cell r="AJ649">
            <v>0</v>
          </cell>
          <cell r="AK649" t="e">
            <v>#N/A</v>
          </cell>
          <cell r="AL649">
            <v>0</v>
          </cell>
          <cell r="AM649" t="e">
            <v>#N/A</v>
          </cell>
          <cell r="AN649">
            <v>0</v>
          </cell>
          <cell r="AO649" t="e">
            <v>#N/A</v>
          </cell>
          <cell r="AP649">
            <v>0</v>
          </cell>
          <cell r="AQ649" t="e">
            <v>#N/A</v>
          </cell>
          <cell r="AR649">
            <v>0</v>
          </cell>
          <cell r="AS649" t="e">
            <v>#N/A</v>
          </cell>
          <cell r="AT649">
            <v>0</v>
          </cell>
          <cell r="AU649" t="e">
            <v>#N/A</v>
          </cell>
          <cell r="AV649">
            <v>0</v>
          </cell>
          <cell r="AW649" t="e">
            <v>#N/A</v>
          </cell>
          <cell r="AX649">
            <v>0</v>
          </cell>
          <cell r="AY649" t="e">
            <v>#N/A</v>
          </cell>
          <cell r="AZ649" t="str">
            <v>明治33年1月0日</v>
          </cell>
          <cell r="BA649">
            <v>0</v>
          </cell>
          <cell r="BB649">
            <v>0</v>
          </cell>
          <cell r="BC649" t="e">
            <v>#N/A</v>
          </cell>
          <cell r="BD649">
            <v>0</v>
          </cell>
          <cell r="BE649" t="e">
            <v>#N/A</v>
          </cell>
          <cell r="BF649">
            <v>0</v>
          </cell>
          <cell r="BG649" t="e">
            <v>#N/A</v>
          </cell>
          <cell r="BH649">
            <v>0</v>
          </cell>
          <cell r="BI649" t="e">
            <v>#N/A</v>
          </cell>
          <cell r="BJ649">
            <v>0</v>
          </cell>
          <cell r="BK649" t="e">
            <v>#N/A</v>
          </cell>
          <cell r="BL649">
            <v>0</v>
          </cell>
          <cell r="BM649" t="e">
            <v>#N/A</v>
          </cell>
          <cell r="BN649">
            <v>0</v>
          </cell>
          <cell r="BO649" t="e">
            <v>#N/A</v>
          </cell>
          <cell r="BP649">
            <v>0</v>
          </cell>
          <cell r="BQ649" t="e">
            <v>#N/A</v>
          </cell>
          <cell r="BR649">
            <v>0</v>
          </cell>
          <cell r="BS649" t="e">
            <v>#N/A</v>
          </cell>
          <cell r="BT649">
            <v>0</v>
          </cell>
          <cell r="BU649" t="e">
            <v>#N/A</v>
          </cell>
          <cell r="BV649">
            <v>0</v>
          </cell>
          <cell r="BW649" t="e">
            <v>#N/A</v>
          </cell>
          <cell r="BX649">
            <v>0</v>
          </cell>
          <cell r="BY649" t="e">
            <v>#N/A</v>
          </cell>
          <cell r="BZ649">
            <v>0</v>
          </cell>
          <cell r="CA649" t="e">
            <v>#N/A</v>
          </cell>
          <cell r="CB649">
            <v>0</v>
          </cell>
          <cell r="CC649" t="e">
            <v>#N/A</v>
          </cell>
          <cell r="CD649">
            <v>0</v>
          </cell>
          <cell r="CE649" t="e">
            <v>#N/A</v>
          </cell>
          <cell r="CF649">
            <v>0</v>
          </cell>
          <cell r="CG649">
            <v>0</v>
          </cell>
          <cell r="CH649" t="e">
            <v>#DIV/0!</v>
          </cell>
          <cell r="CI649">
            <v>0</v>
          </cell>
        </row>
        <row r="650">
          <cell r="A650">
            <v>648</v>
          </cell>
          <cell r="B650">
            <v>0</v>
          </cell>
          <cell r="C650" t="str">
            <v>県単事業</v>
          </cell>
          <cell r="D650"/>
          <cell r="E650">
            <v>0</v>
          </cell>
          <cell r="F650">
            <v>0</v>
          </cell>
          <cell r="G650"/>
          <cell r="H650"/>
          <cell r="I650" t="str">
            <v>明治33年1月0日まで</v>
          </cell>
          <cell r="J650" t="str">
            <v>有</v>
          </cell>
          <cell r="K650"/>
          <cell r="L650"/>
          <cell r="M650"/>
          <cell r="N650" t="str">
            <v>明治33年1月0日</v>
          </cell>
          <cell r="O650" t="str">
            <v>()</v>
          </cell>
          <cell r="P650">
            <v>0</v>
          </cell>
          <cell r="Q650" t="str">
            <v>契約金額の100分の5以上の契約保証金を納付</v>
          </cell>
          <cell r="R650">
            <v>0</v>
          </cell>
          <cell r="S650">
            <v>0</v>
          </cell>
          <cell r="T650"/>
          <cell r="U650" t="str">
            <v>明治33年1月0日</v>
          </cell>
          <cell r="V650">
            <v>0</v>
          </cell>
          <cell r="W650" t="e">
            <v>#N/A</v>
          </cell>
          <cell r="X650">
            <v>0</v>
          </cell>
          <cell r="Y650" t="e">
            <v>#N/A</v>
          </cell>
          <cell r="Z650">
            <v>0</v>
          </cell>
          <cell r="AA650" t="e">
            <v>#N/A</v>
          </cell>
          <cell r="AB650">
            <v>0</v>
          </cell>
          <cell r="AC650" t="e">
            <v>#N/A</v>
          </cell>
          <cell r="AD650">
            <v>0</v>
          </cell>
          <cell r="AE650" t="e">
            <v>#N/A</v>
          </cell>
          <cell r="AF650">
            <v>0</v>
          </cell>
          <cell r="AG650" t="e">
            <v>#N/A</v>
          </cell>
          <cell r="AH650">
            <v>0</v>
          </cell>
          <cell r="AI650" t="e">
            <v>#N/A</v>
          </cell>
          <cell r="AJ650">
            <v>0</v>
          </cell>
          <cell r="AK650" t="e">
            <v>#N/A</v>
          </cell>
          <cell r="AL650">
            <v>0</v>
          </cell>
          <cell r="AM650" t="e">
            <v>#N/A</v>
          </cell>
          <cell r="AN650">
            <v>0</v>
          </cell>
          <cell r="AO650" t="e">
            <v>#N/A</v>
          </cell>
          <cell r="AP650">
            <v>0</v>
          </cell>
          <cell r="AQ650" t="e">
            <v>#N/A</v>
          </cell>
          <cell r="AR650">
            <v>0</v>
          </cell>
          <cell r="AS650" t="e">
            <v>#N/A</v>
          </cell>
          <cell r="AT650">
            <v>0</v>
          </cell>
          <cell r="AU650" t="e">
            <v>#N/A</v>
          </cell>
          <cell r="AV650">
            <v>0</v>
          </cell>
          <cell r="AW650" t="e">
            <v>#N/A</v>
          </cell>
          <cell r="AX650">
            <v>0</v>
          </cell>
          <cell r="AY650" t="e">
            <v>#N/A</v>
          </cell>
          <cell r="AZ650" t="str">
            <v>明治33年1月0日</v>
          </cell>
          <cell r="BA650">
            <v>0</v>
          </cell>
          <cell r="BB650">
            <v>0</v>
          </cell>
          <cell r="BC650" t="e">
            <v>#N/A</v>
          </cell>
          <cell r="BD650">
            <v>0</v>
          </cell>
          <cell r="BE650" t="e">
            <v>#N/A</v>
          </cell>
          <cell r="BF650">
            <v>0</v>
          </cell>
          <cell r="BG650" t="e">
            <v>#N/A</v>
          </cell>
          <cell r="BH650">
            <v>0</v>
          </cell>
          <cell r="BI650" t="e">
            <v>#N/A</v>
          </cell>
          <cell r="BJ650">
            <v>0</v>
          </cell>
          <cell r="BK650" t="e">
            <v>#N/A</v>
          </cell>
          <cell r="BL650">
            <v>0</v>
          </cell>
          <cell r="BM650" t="e">
            <v>#N/A</v>
          </cell>
          <cell r="BN650">
            <v>0</v>
          </cell>
          <cell r="BO650" t="e">
            <v>#N/A</v>
          </cell>
          <cell r="BP650">
            <v>0</v>
          </cell>
          <cell r="BQ650" t="e">
            <v>#N/A</v>
          </cell>
          <cell r="BR650">
            <v>0</v>
          </cell>
          <cell r="BS650" t="e">
            <v>#N/A</v>
          </cell>
          <cell r="BT650">
            <v>0</v>
          </cell>
          <cell r="BU650" t="e">
            <v>#N/A</v>
          </cell>
          <cell r="BV650">
            <v>0</v>
          </cell>
          <cell r="BW650" t="e">
            <v>#N/A</v>
          </cell>
          <cell r="BX650">
            <v>0</v>
          </cell>
          <cell r="BY650" t="e">
            <v>#N/A</v>
          </cell>
          <cell r="BZ650">
            <v>0</v>
          </cell>
          <cell r="CA650" t="e">
            <v>#N/A</v>
          </cell>
          <cell r="CB650">
            <v>0</v>
          </cell>
          <cell r="CC650" t="e">
            <v>#N/A</v>
          </cell>
          <cell r="CD650">
            <v>0</v>
          </cell>
          <cell r="CE650" t="e">
            <v>#N/A</v>
          </cell>
          <cell r="CF650">
            <v>0</v>
          </cell>
          <cell r="CG650">
            <v>0</v>
          </cell>
          <cell r="CH650" t="e">
            <v>#DIV/0!</v>
          </cell>
          <cell r="CI650">
            <v>0</v>
          </cell>
        </row>
        <row r="651">
          <cell r="A651">
            <v>649</v>
          </cell>
          <cell r="B651">
            <v>0</v>
          </cell>
          <cell r="C651" t="str">
            <v>県単事業</v>
          </cell>
          <cell r="D651"/>
          <cell r="E651">
            <v>0</v>
          </cell>
          <cell r="F651">
            <v>0</v>
          </cell>
          <cell r="G651"/>
          <cell r="H651"/>
          <cell r="I651" t="str">
            <v>明治33年1月0日まで</v>
          </cell>
          <cell r="J651" t="str">
            <v>有</v>
          </cell>
          <cell r="K651"/>
          <cell r="L651"/>
          <cell r="M651"/>
          <cell r="N651" t="str">
            <v>明治33年1月0日</v>
          </cell>
          <cell r="O651" t="str">
            <v>()</v>
          </cell>
          <cell r="P651">
            <v>0</v>
          </cell>
          <cell r="Q651" t="str">
            <v>契約金額の100分の5以上の契約保証金を納付</v>
          </cell>
          <cell r="R651">
            <v>0</v>
          </cell>
          <cell r="S651">
            <v>0</v>
          </cell>
          <cell r="T651"/>
          <cell r="U651" t="str">
            <v>明治33年1月0日</v>
          </cell>
          <cell r="V651">
            <v>0</v>
          </cell>
          <cell r="W651" t="e">
            <v>#N/A</v>
          </cell>
          <cell r="X651">
            <v>0</v>
          </cell>
          <cell r="Y651" t="e">
            <v>#N/A</v>
          </cell>
          <cell r="Z651">
            <v>0</v>
          </cell>
          <cell r="AA651" t="e">
            <v>#N/A</v>
          </cell>
          <cell r="AB651">
            <v>0</v>
          </cell>
          <cell r="AC651" t="e">
            <v>#N/A</v>
          </cell>
          <cell r="AD651">
            <v>0</v>
          </cell>
          <cell r="AE651" t="e">
            <v>#N/A</v>
          </cell>
          <cell r="AF651">
            <v>0</v>
          </cell>
          <cell r="AG651" t="e">
            <v>#N/A</v>
          </cell>
          <cell r="AH651">
            <v>0</v>
          </cell>
          <cell r="AI651" t="e">
            <v>#N/A</v>
          </cell>
          <cell r="AJ651">
            <v>0</v>
          </cell>
          <cell r="AK651" t="e">
            <v>#N/A</v>
          </cell>
          <cell r="AL651">
            <v>0</v>
          </cell>
          <cell r="AM651" t="e">
            <v>#N/A</v>
          </cell>
          <cell r="AN651">
            <v>0</v>
          </cell>
          <cell r="AO651" t="e">
            <v>#N/A</v>
          </cell>
          <cell r="AP651">
            <v>0</v>
          </cell>
          <cell r="AQ651" t="e">
            <v>#N/A</v>
          </cell>
          <cell r="AR651">
            <v>0</v>
          </cell>
          <cell r="AS651" t="e">
            <v>#N/A</v>
          </cell>
          <cell r="AT651">
            <v>0</v>
          </cell>
          <cell r="AU651" t="e">
            <v>#N/A</v>
          </cell>
          <cell r="AV651">
            <v>0</v>
          </cell>
          <cell r="AW651" t="e">
            <v>#N/A</v>
          </cell>
          <cell r="AX651">
            <v>0</v>
          </cell>
          <cell r="AY651" t="e">
            <v>#N/A</v>
          </cell>
          <cell r="AZ651" t="str">
            <v>明治33年1月0日</v>
          </cell>
          <cell r="BA651">
            <v>0</v>
          </cell>
          <cell r="BB651">
            <v>0</v>
          </cell>
          <cell r="BC651" t="e">
            <v>#N/A</v>
          </cell>
          <cell r="BD651">
            <v>0</v>
          </cell>
          <cell r="BE651" t="e">
            <v>#N/A</v>
          </cell>
          <cell r="BF651">
            <v>0</v>
          </cell>
          <cell r="BG651" t="e">
            <v>#N/A</v>
          </cell>
          <cell r="BH651">
            <v>0</v>
          </cell>
          <cell r="BI651" t="e">
            <v>#N/A</v>
          </cell>
          <cell r="BJ651">
            <v>0</v>
          </cell>
          <cell r="BK651" t="e">
            <v>#N/A</v>
          </cell>
          <cell r="BL651">
            <v>0</v>
          </cell>
          <cell r="BM651" t="e">
            <v>#N/A</v>
          </cell>
          <cell r="BN651">
            <v>0</v>
          </cell>
          <cell r="BO651" t="e">
            <v>#N/A</v>
          </cell>
          <cell r="BP651">
            <v>0</v>
          </cell>
          <cell r="BQ651" t="e">
            <v>#N/A</v>
          </cell>
          <cell r="BR651">
            <v>0</v>
          </cell>
          <cell r="BS651" t="e">
            <v>#N/A</v>
          </cell>
          <cell r="BT651">
            <v>0</v>
          </cell>
          <cell r="BU651" t="e">
            <v>#N/A</v>
          </cell>
          <cell r="BV651">
            <v>0</v>
          </cell>
          <cell r="BW651" t="e">
            <v>#N/A</v>
          </cell>
          <cell r="BX651">
            <v>0</v>
          </cell>
          <cell r="BY651" t="e">
            <v>#N/A</v>
          </cell>
          <cell r="BZ651">
            <v>0</v>
          </cell>
          <cell r="CA651" t="e">
            <v>#N/A</v>
          </cell>
          <cell r="CB651">
            <v>0</v>
          </cell>
          <cell r="CC651" t="e">
            <v>#N/A</v>
          </cell>
          <cell r="CD651">
            <v>0</v>
          </cell>
          <cell r="CE651" t="e">
            <v>#N/A</v>
          </cell>
          <cell r="CF651">
            <v>0</v>
          </cell>
          <cell r="CG651">
            <v>0</v>
          </cell>
          <cell r="CH651" t="e">
            <v>#DIV/0!</v>
          </cell>
          <cell r="CI651">
            <v>0</v>
          </cell>
        </row>
        <row r="652">
          <cell r="A652">
            <v>650</v>
          </cell>
          <cell r="B652">
            <v>0</v>
          </cell>
          <cell r="C652" t="str">
            <v>県単事業</v>
          </cell>
          <cell r="D652"/>
          <cell r="E652">
            <v>0</v>
          </cell>
          <cell r="F652">
            <v>0</v>
          </cell>
          <cell r="G652"/>
          <cell r="H652"/>
          <cell r="I652" t="str">
            <v>明治33年1月0日まで</v>
          </cell>
          <cell r="J652" t="str">
            <v>有</v>
          </cell>
          <cell r="K652"/>
          <cell r="L652"/>
          <cell r="M652"/>
          <cell r="N652" t="str">
            <v>明治33年1月0日</v>
          </cell>
          <cell r="O652" t="str">
            <v>()</v>
          </cell>
          <cell r="P652">
            <v>0</v>
          </cell>
          <cell r="Q652" t="str">
            <v>契約金額の100分の5以上の契約保証金を納付</v>
          </cell>
          <cell r="R652">
            <v>0</v>
          </cell>
          <cell r="S652">
            <v>0</v>
          </cell>
          <cell r="T652"/>
          <cell r="U652" t="str">
            <v>明治33年1月0日</v>
          </cell>
          <cell r="V652">
            <v>0</v>
          </cell>
          <cell r="W652" t="e">
            <v>#N/A</v>
          </cell>
          <cell r="X652">
            <v>0</v>
          </cell>
          <cell r="Y652" t="e">
            <v>#N/A</v>
          </cell>
          <cell r="Z652">
            <v>0</v>
          </cell>
          <cell r="AA652" t="e">
            <v>#N/A</v>
          </cell>
          <cell r="AB652">
            <v>0</v>
          </cell>
          <cell r="AC652" t="e">
            <v>#N/A</v>
          </cell>
          <cell r="AD652">
            <v>0</v>
          </cell>
          <cell r="AE652" t="e">
            <v>#N/A</v>
          </cell>
          <cell r="AF652">
            <v>0</v>
          </cell>
          <cell r="AG652" t="e">
            <v>#N/A</v>
          </cell>
          <cell r="AH652">
            <v>0</v>
          </cell>
          <cell r="AI652" t="e">
            <v>#N/A</v>
          </cell>
          <cell r="AJ652">
            <v>0</v>
          </cell>
          <cell r="AK652" t="e">
            <v>#N/A</v>
          </cell>
          <cell r="AL652">
            <v>0</v>
          </cell>
          <cell r="AM652" t="e">
            <v>#N/A</v>
          </cell>
          <cell r="AN652">
            <v>0</v>
          </cell>
          <cell r="AO652" t="e">
            <v>#N/A</v>
          </cell>
          <cell r="AP652">
            <v>0</v>
          </cell>
          <cell r="AQ652" t="e">
            <v>#N/A</v>
          </cell>
          <cell r="AR652">
            <v>0</v>
          </cell>
          <cell r="AS652" t="e">
            <v>#N/A</v>
          </cell>
          <cell r="AT652">
            <v>0</v>
          </cell>
          <cell r="AU652" t="e">
            <v>#N/A</v>
          </cell>
          <cell r="AV652">
            <v>0</v>
          </cell>
          <cell r="AW652" t="e">
            <v>#N/A</v>
          </cell>
          <cell r="AX652">
            <v>0</v>
          </cell>
          <cell r="AY652" t="e">
            <v>#N/A</v>
          </cell>
          <cell r="AZ652" t="str">
            <v>明治33年1月0日</v>
          </cell>
          <cell r="BA652">
            <v>0</v>
          </cell>
          <cell r="BB652">
            <v>0</v>
          </cell>
          <cell r="BC652" t="e">
            <v>#N/A</v>
          </cell>
          <cell r="BD652">
            <v>0</v>
          </cell>
          <cell r="BE652" t="e">
            <v>#N/A</v>
          </cell>
          <cell r="BF652">
            <v>0</v>
          </cell>
          <cell r="BG652" t="e">
            <v>#N/A</v>
          </cell>
          <cell r="BH652">
            <v>0</v>
          </cell>
          <cell r="BI652" t="e">
            <v>#N/A</v>
          </cell>
          <cell r="BJ652">
            <v>0</v>
          </cell>
          <cell r="BK652" t="e">
            <v>#N/A</v>
          </cell>
          <cell r="BL652">
            <v>0</v>
          </cell>
          <cell r="BM652" t="e">
            <v>#N/A</v>
          </cell>
          <cell r="BN652">
            <v>0</v>
          </cell>
          <cell r="BO652" t="e">
            <v>#N/A</v>
          </cell>
          <cell r="BP652">
            <v>0</v>
          </cell>
          <cell r="BQ652" t="e">
            <v>#N/A</v>
          </cell>
          <cell r="BR652">
            <v>0</v>
          </cell>
          <cell r="BS652" t="e">
            <v>#N/A</v>
          </cell>
          <cell r="BT652">
            <v>0</v>
          </cell>
          <cell r="BU652" t="e">
            <v>#N/A</v>
          </cell>
          <cell r="BV652">
            <v>0</v>
          </cell>
          <cell r="BW652" t="e">
            <v>#N/A</v>
          </cell>
          <cell r="BX652">
            <v>0</v>
          </cell>
          <cell r="BY652" t="e">
            <v>#N/A</v>
          </cell>
          <cell r="BZ652">
            <v>0</v>
          </cell>
          <cell r="CA652" t="e">
            <v>#N/A</v>
          </cell>
          <cell r="CB652">
            <v>0</v>
          </cell>
          <cell r="CC652" t="e">
            <v>#N/A</v>
          </cell>
          <cell r="CD652">
            <v>0</v>
          </cell>
          <cell r="CE652" t="e">
            <v>#N/A</v>
          </cell>
          <cell r="CF652">
            <v>0</v>
          </cell>
          <cell r="CG652">
            <v>0</v>
          </cell>
          <cell r="CH652" t="e">
            <v>#DIV/0!</v>
          </cell>
          <cell r="CI652">
            <v>0</v>
          </cell>
        </row>
        <row r="653">
          <cell r="A653">
            <v>651</v>
          </cell>
          <cell r="B653">
            <v>0</v>
          </cell>
          <cell r="C653" t="str">
            <v>県単事業</v>
          </cell>
          <cell r="D653"/>
          <cell r="E653">
            <v>0</v>
          </cell>
          <cell r="F653">
            <v>0</v>
          </cell>
          <cell r="G653"/>
          <cell r="H653"/>
          <cell r="I653" t="str">
            <v>明治33年1月0日まで</v>
          </cell>
          <cell r="J653" t="str">
            <v>有</v>
          </cell>
          <cell r="K653"/>
          <cell r="L653"/>
          <cell r="M653"/>
          <cell r="N653" t="str">
            <v>明治33年1月0日</v>
          </cell>
          <cell r="O653" t="str">
            <v>()</v>
          </cell>
          <cell r="P653">
            <v>0</v>
          </cell>
          <cell r="Q653" t="str">
            <v>契約金額の100分の5以上の契約保証金を納付</v>
          </cell>
          <cell r="R653">
            <v>0</v>
          </cell>
          <cell r="S653">
            <v>0</v>
          </cell>
          <cell r="T653"/>
          <cell r="U653" t="str">
            <v>明治33年1月0日</v>
          </cell>
          <cell r="V653">
            <v>0</v>
          </cell>
          <cell r="W653" t="e">
            <v>#N/A</v>
          </cell>
          <cell r="X653">
            <v>0</v>
          </cell>
          <cell r="Y653" t="e">
            <v>#N/A</v>
          </cell>
          <cell r="Z653">
            <v>0</v>
          </cell>
          <cell r="AA653" t="e">
            <v>#N/A</v>
          </cell>
          <cell r="AB653">
            <v>0</v>
          </cell>
          <cell r="AC653" t="e">
            <v>#N/A</v>
          </cell>
          <cell r="AD653">
            <v>0</v>
          </cell>
          <cell r="AE653" t="e">
            <v>#N/A</v>
          </cell>
          <cell r="AF653">
            <v>0</v>
          </cell>
          <cell r="AG653" t="e">
            <v>#N/A</v>
          </cell>
          <cell r="AH653">
            <v>0</v>
          </cell>
          <cell r="AI653" t="e">
            <v>#N/A</v>
          </cell>
          <cell r="AJ653">
            <v>0</v>
          </cell>
          <cell r="AK653" t="e">
            <v>#N/A</v>
          </cell>
          <cell r="AL653">
            <v>0</v>
          </cell>
          <cell r="AM653" t="e">
            <v>#N/A</v>
          </cell>
          <cell r="AN653">
            <v>0</v>
          </cell>
          <cell r="AO653" t="e">
            <v>#N/A</v>
          </cell>
          <cell r="AP653">
            <v>0</v>
          </cell>
          <cell r="AQ653" t="e">
            <v>#N/A</v>
          </cell>
          <cell r="AR653">
            <v>0</v>
          </cell>
          <cell r="AS653" t="e">
            <v>#N/A</v>
          </cell>
          <cell r="AT653">
            <v>0</v>
          </cell>
          <cell r="AU653" t="e">
            <v>#N/A</v>
          </cell>
          <cell r="AV653">
            <v>0</v>
          </cell>
          <cell r="AW653" t="e">
            <v>#N/A</v>
          </cell>
          <cell r="AX653">
            <v>0</v>
          </cell>
          <cell r="AY653" t="e">
            <v>#N/A</v>
          </cell>
          <cell r="AZ653" t="str">
            <v>明治33年1月0日</v>
          </cell>
          <cell r="BA653">
            <v>0</v>
          </cell>
          <cell r="BB653">
            <v>0</v>
          </cell>
          <cell r="BC653" t="e">
            <v>#N/A</v>
          </cell>
          <cell r="BD653">
            <v>0</v>
          </cell>
          <cell r="BE653" t="e">
            <v>#N/A</v>
          </cell>
          <cell r="BF653">
            <v>0</v>
          </cell>
          <cell r="BG653" t="e">
            <v>#N/A</v>
          </cell>
          <cell r="BH653">
            <v>0</v>
          </cell>
          <cell r="BI653" t="e">
            <v>#N/A</v>
          </cell>
          <cell r="BJ653">
            <v>0</v>
          </cell>
          <cell r="BK653" t="e">
            <v>#N/A</v>
          </cell>
          <cell r="BL653">
            <v>0</v>
          </cell>
          <cell r="BM653" t="e">
            <v>#N/A</v>
          </cell>
          <cell r="BN653">
            <v>0</v>
          </cell>
          <cell r="BO653" t="e">
            <v>#N/A</v>
          </cell>
          <cell r="BP653">
            <v>0</v>
          </cell>
          <cell r="BQ653" t="e">
            <v>#N/A</v>
          </cell>
          <cell r="BR653">
            <v>0</v>
          </cell>
          <cell r="BS653" t="e">
            <v>#N/A</v>
          </cell>
          <cell r="BT653">
            <v>0</v>
          </cell>
          <cell r="BU653" t="e">
            <v>#N/A</v>
          </cell>
          <cell r="BV653">
            <v>0</v>
          </cell>
          <cell r="BW653" t="e">
            <v>#N/A</v>
          </cell>
          <cell r="BX653">
            <v>0</v>
          </cell>
          <cell r="BY653" t="e">
            <v>#N/A</v>
          </cell>
          <cell r="BZ653">
            <v>0</v>
          </cell>
          <cell r="CA653" t="e">
            <v>#N/A</v>
          </cell>
          <cell r="CB653">
            <v>0</v>
          </cell>
          <cell r="CC653" t="e">
            <v>#N/A</v>
          </cell>
          <cell r="CD653">
            <v>0</v>
          </cell>
          <cell r="CE653" t="e">
            <v>#N/A</v>
          </cell>
          <cell r="CF653">
            <v>0</v>
          </cell>
          <cell r="CG653">
            <v>0</v>
          </cell>
          <cell r="CH653" t="e">
            <v>#DIV/0!</v>
          </cell>
          <cell r="CI653">
            <v>0</v>
          </cell>
        </row>
        <row r="654">
          <cell r="A654">
            <v>652</v>
          </cell>
          <cell r="B654">
            <v>0</v>
          </cell>
          <cell r="C654" t="str">
            <v>県単事業</v>
          </cell>
          <cell r="D654"/>
          <cell r="E654">
            <v>0</v>
          </cell>
          <cell r="F654">
            <v>0</v>
          </cell>
          <cell r="G654"/>
          <cell r="H654"/>
          <cell r="I654" t="str">
            <v>明治33年1月0日まで</v>
          </cell>
          <cell r="J654" t="str">
            <v>有</v>
          </cell>
          <cell r="K654"/>
          <cell r="L654"/>
          <cell r="M654"/>
          <cell r="N654" t="str">
            <v>明治33年1月0日</v>
          </cell>
          <cell r="O654" t="str">
            <v>()</v>
          </cell>
          <cell r="P654">
            <v>0</v>
          </cell>
          <cell r="Q654" t="str">
            <v>契約金額の100分の5以上の契約保証金を納付</v>
          </cell>
          <cell r="R654">
            <v>0</v>
          </cell>
          <cell r="S654">
            <v>0</v>
          </cell>
          <cell r="T654"/>
          <cell r="U654" t="str">
            <v>明治33年1月0日</v>
          </cell>
          <cell r="V654">
            <v>0</v>
          </cell>
          <cell r="W654" t="e">
            <v>#N/A</v>
          </cell>
          <cell r="X654">
            <v>0</v>
          </cell>
          <cell r="Y654" t="e">
            <v>#N/A</v>
          </cell>
          <cell r="Z654">
            <v>0</v>
          </cell>
          <cell r="AA654" t="e">
            <v>#N/A</v>
          </cell>
          <cell r="AB654">
            <v>0</v>
          </cell>
          <cell r="AC654" t="e">
            <v>#N/A</v>
          </cell>
          <cell r="AD654">
            <v>0</v>
          </cell>
          <cell r="AE654" t="e">
            <v>#N/A</v>
          </cell>
          <cell r="AF654">
            <v>0</v>
          </cell>
          <cell r="AG654" t="e">
            <v>#N/A</v>
          </cell>
          <cell r="AH654">
            <v>0</v>
          </cell>
          <cell r="AI654" t="e">
            <v>#N/A</v>
          </cell>
          <cell r="AJ654">
            <v>0</v>
          </cell>
          <cell r="AK654" t="e">
            <v>#N/A</v>
          </cell>
          <cell r="AL654">
            <v>0</v>
          </cell>
          <cell r="AM654" t="e">
            <v>#N/A</v>
          </cell>
          <cell r="AN654">
            <v>0</v>
          </cell>
          <cell r="AO654" t="e">
            <v>#N/A</v>
          </cell>
          <cell r="AP654">
            <v>0</v>
          </cell>
          <cell r="AQ654" t="e">
            <v>#N/A</v>
          </cell>
          <cell r="AR654">
            <v>0</v>
          </cell>
          <cell r="AS654" t="e">
            <v>#N/A</v>
          </cell>
          <cell r="AT654">
            <v>0</v>
          </cell>
          <cell r="AU654" t="e">
            <v>#N/A</v>
          </cell>
          <cell r="AV654">
            <v>0</v>
          </cell>
          <cell r="AW654" t="e">
            <v>#N/A</v>
          </cell>
          <cell r="AX654">
            <v>0</v>
          </cell>
          <cell r="AY654" t="e">
            <v>#N/A</v>
          </cell>
          <cell r="AZ654" t="str">
            <v>明治33年1月0日</v>
          </cell>
          <cell r="BA654">
            <v>0</v>
          </cell>
          <cell r="BB654">
            <v>0</v>
          </cell>
          <cell r="BC654" t="e">
            <v>#N/A</v>
          </cell>
          <cell r="BD654">
            <v>0</v>
          </cell>
          <cell r="BE654" t="e">
            <v>#N/A</v>
          </cell>
          <cell r="BF654">
            <v>0</v>
          </cell>
          <cell r="BG654" t="e">
            <v>#N/A</v>
          </cell>
          <cell r="BH654">
            <v>0</v>
          </cell>
          <cell r="BI654" t="e">
            <v>#N/A</v>
          </cell>
          <cell r="BJ654">
            <v>0</v>
          </cell>
          <cell r="BK654" t="e">
            <v>#N/A</v>
          </cell>
          <cell r="BL654">
            <v>0</v>
          </cell>
          <cell r="BM654" t="e">
            <v>#N/A</v>
          </cell>
          <cell r="BN654">
            <v>0</v>
          </cell>
          <cell r="BO654" t="e">
            <v>#N/A</v>
          </cell>
          <cell r="BP654">
            <v>0</v>
          </cell>
          <cell r="BQ654" t="e">
            <v>#N/A</v>
          </cell>
          <cell r="BR654">
            <v>0</v>
          </cell>
          <cell r="BS654" t="e">
            <v>#N/A</v>
          </cell>
          <cell r="BT654">
            <v>0</v>
          </cell>
          <cell r="BU654" t="e">
            <v>#N/A</v>
          </cell>
          <cell r="BV654">
            <v>0</v>
          </cell>
          <cell r="BW654" t="e">
            <v>#N/A</v>
          </cell>
          <cell r="BX654">
            <v>0</v>
          </cell>
          <cell r="BY654" t="e">
            <v>#N/A</v>
          </cell>
          <cell r="BZ654">
            <v>0</v>
          </cell>
          <cell r="CA654" t="e">
            <v>#N/A</v>
          </cell>
          <cell r="CB654">
            <v>0</v>
          </cell>
          <cell r="CC654" t="e">
            <v>#N/A</v>
          </cell>
          <cell r="CD654">
            <v>0</v>
          </cell>
          <cell r="CE654" t="e">
            <v>#N/A</v>
          </cell>
          <cell r="CF654">
            <v>0</v>
          </cell>
          <cell r="CG654">
            <v>0</v>
          </cell>
          <cell r="CH654" t="e">
            <v>#DIV/0!</v>
          </cell>
          <cell r="CI654">
            <v>0</v>
          </cell>
        </row>
        <row r="655">
          <cell r="A655">
            <v>653</v>
          </cell>
          <cell r="B655">
            <v>0</v>
          </cell>
          <cell r="C655" t="str">
            <v>県単事業</v>
          </cell>
          <cell r="D655"/>
          <cell r="E655">
            <v>0</v>
          </cell>
          <cell r="F655">
            <v>0</v>
          </cell>
          <cell r="G655"/>
          <cell r="H655"/>
          <cell r="I655" t="str">
            <v>明治33年1月0日まで</v>
          </cell>
          <cell r="J655" t="str">
            <v>有</v>
          </cell>
          <cell r="K655"/>
          <cell r="L655"/>
          <cell r="M655"/>
          <cell r="N655" t="str">
            <v>明治33年1月0日</v>
          </cell>
          <cell r="O655" t="str">
            <v>()</v>
          </cell>
          <cell r="P655">
            <v>0</v>
          </cell>
          <cell r="Q655" t="str">
            <v>契約金額の100分の5以上の契約保証金を納付</v>
          </cell>
          <cell r="R655">
            <v>0</v>
          </cell>
          <cell r="S655">
            <v>0</v>
          </cell>
          <cell r="T655"/>
          <cell r="U655" t="str">
            <v>明治33年1月0日</v>
          </cell>
          <cell r="V655">
            <v>0</v>
          </cell>
          <cell r="W655" t="e">
            <v>#N/A</v>
          </cell>
          <cell r="X655">
            <v>0</v>
          </cell>
          <cell r="Y655" t="e">
            <v>#N/A</v>
          </cell>
          <cell r="Z655">
            <v>0</v>
          </cell>
          <cell r="AA655" t="e">
            <v>#N/A</v>
          </cell>
          <cell r="AB655">
            <v>0</v>
          </cell>
          <cell r="AC655" t="e">
            <v>#N/A</v>
          </cell>
          <cell r="AD655">
            <v>0</v>
          </cell>
          <cell r="AE655" t="e">
            <v>#N/A</v>
          </cell>
          <cell r="AF655">
            <v>0</v>
          </cell>
          <cell r="AG655" t="e">
            <v>#N/A</v>
          </cell>
          <cell r="AH655">
            <v>0</v>
          </cell>
          <cell r="AI655" t="e">
            <v>#N/A</v>
          </cell>
          <cell r="AJ655">
            <v>0</v>
          </cell>
          <cell r="AK655" t="e">
            <v>#N/A</v>
          </cell>
          <cell r="AL655">
            <v>0</v>
          </cell>
          <cell r="AM655" t="e">
            <v>#N/A</v>
          </cell>
          <cell r="AN655">
            <v>0</v>
          </cell>
          <cell r="AO655" t="e">
            <v>#N/A</v>
          </cell>
          <cell r="AP655">
            <v>0</v>
          </cell>
          <cell r="AQ655" t="e">
            <v>#N/A</v>
          </cell>
          <cell r="AR655">
            <v>0</v>
          </cell>
          <cell r="AS655" t="e">
            <v>#N/A</v>
          </cell>
          <cell r="AT655">
            <v>0</v>
          </cell>
          <cell r="AU655" t="e">
            <v>#N/A</v>
          </cell>
          <cell r="AV655">
            <v>0</v>
          </cell>
          <cell r="AW655" t="e">
            <v>#N/A</v>
          </cell>
          <cell r="AX655">
            <v>0</v>
          </cell>
          <cell r="AY655" t="e">
            <v>#N/A</v>
          </cell>
          <cell r="AZ655" t="str">
            <v>明治33年1月0日</v>
          </cell>
          <cell r="BA655">
            <v>0</v>
          </cell>
          <cell r="BB655">
            <v>0</v>
          </cell>
          <cell r="BC655" t="e">
            <v>#N/A</v>
          </cell>
          <cell r="BD655">
            <v>0</v>
          </cell>
          <cell r="BE655" t="e">
            <v>#N/A</v>
          </cell>
          <cell r="BF655">
            <v>0</v>
          </cell>
          <cell r="BG655" t="e">
            <v>#N/A</v>
          </cell>
          <cell r="BH655">
            <v>0</v>
          </cell>
          <cell r="BI655" t="e">
            <v>#N/A</v>
          </cell>
          <cell r="BJ655">
            <v>0</v>
          </cell>
          <cell r="BK655" t="e">
            <v>#N/A</v>
          </cell>
          <cell r="BL655">
            <v>0</v>
          </cell>
          <cell r="BM655" t="e">
            <v>#N/A</v>
          </cell>
          <cell r="BN655">
            <v>0</v>
          </cell>
          <cell r="BO655" t="e">
            <v>#N/A</v>
          </cell>
          <cell r="BP655">
            <v>0</v>
          </cell>
          <cell r="BQ655" t="e">
            <v>#N/A</v>
          </cell>
          <cell r="BR655">
            <v>0</v>
          </cell>
          <cell r="BS655" t="e">
            <v>#N/A</v>
          </cell>
          <cell r="BT655">
            <v>0</v>
          </cell>
          <cell r="BU655" t="e">
            <v>#N/A</v>
          </cell>
          <cell r="BV655">
            <v>0</v>
          </cell>
          <cell r="BW655" t="e">
            <v>#N/A</v>
          </cell>
          <cell r="BX655">
            <v>0</v>
          </cell>
          <cell r="BY655" t="e">
            <v>#N/A</v>
          </cell>
          <cell r="BZ655">
            <v>0</v>
          </cell>
          <cell r="CA655" t="e">
            <v>#N/A</v>
          </cell>
          <cell r="CB655">
            <v>0</v>
          </cell>
          <cell r="CC655" t="e">
            <v>#N/A</v>
          </cell>
          <cell r="CD655">
            <v>0</v>
          </cell>
          <cell r="CE655" t="e">
            <v>#N/A</v>
          </cell>
          <cell r="CF655">
            <v>0</v>
          </cell>
          <cell r="CG655">
            <v>0</v>
          </cell>
          <cell r="CH655" t="e">
            <v>#DIV/0!</v>
          </cell>
          <cell r="CI655">
            <v>0</v>
          </cell>
        </row>
        <row r="656">
          <cell r="A656">
            <v>654</v>
          </cell>
          <cell r="B656">
            <v>0</v>
          </cell>
          <cell r="C656" t="str">
            <v>県単事業</v>
          </cell>
          <cell r="D656"/>
          <cell r="E656">
            <v>0</v>
          </cell>
          <cell r="F656">
            <v>0</v>
          </cell>
          <cell r="G656"/>
          <cell r="H656"/>
          <cell r="I656" t="str">
            <v>明治33年1月0日まで</v>
          </cell>
          <cell r="J656" t="str">
            <v>有</v>
          </cell>
          <cell r="K656"/>
          <cell r="L656"/>
          <cell r="M656"/>
          <cell r="N656" t="str">
            <v>明治33年1月0日</v>
          </cell>
          <cell r="O656" t="str">
            <v>()</v>
          </cell>
          <cell r="P656">
            <v>0</v>
          </cell>
          <cell r="Q656" t="str">
            <v>契約金額の100分の5以上の契約保証金を納付</v>
          </cell>
          <cell r="R656">
            <v>0</v>
          </cell>
          <cell r="S656">
            <v>0</v>
          </cell>
          <cell r="T656"/>
          <cell r="U656" t="str">
            <v>明治33年1月0日</v>
          </cell>
          <cell r="V656">
            <v>0</v>
          </cell>
          <cell r="W656" t="e">
            <v>#N/A</v>
          </cell>
          <cell r="X656">
            <v>0</v>
          </cell>
          <cell r="Y656" t="e">
            <v>#N/A</v>
          </cell>
          <cell r="Z656">
            <v>0</v>
          </cell>
          <cell r="AA656" t="e">
            <v>#N/A</v>
          </cell>
          <cell r="AB656">
            <v>0</v>
          </cell>
          <cell r="AC656" t="e">
            <v>#N/A</v>
          </cell>
          <cell r="AD656">
            <v>0</v>
          </cell>
          <cell r="AE656" t="e">
            <v>#N/A</v>
          </cell>
          <cell r="AF656">
            <v>0</v>
          </cell>
          <cell r="AG656" t="e">
            <v>#N/A</v>
          </cell>
          <cell r="AH656">
            <v>0</v>
          </cell>
          <cell r="AI656" t="e">
            <v>#N/A</v>
          </cell>
          <cell r="AJ656">
            <v>0</v>
          </cell>
          <cell r="AK656" t="e">
            <v>#N/A</v>
          </cell>
          <cell r="AL656">
            <v>0</v>
          </cell>
          <cell r="AM656" t="e">
            <v>#N/A</v>
          </cell>
          <cell r="AN656">
            <v>0</v>
          </cell>
          <cell r="AO656" t="e">
            <v>#N/A</v>
          </cell>
          <cell r="AP656">
            <v>0</v>
          </cell>
          <cell r="AQ656" t="e">
            <v>#N/A</v>
          </cell>
          <cell r="AR656">
            <v>0</v>
          </cell>
          <cell r="AS656" t="e">
            <v>#N/A</v>
          </cell>
          <cell r="AT656">
            <v>0</v>
          </cell>
          <cell r="AU656" t="e">
            <v>#N/A</v>
          </cell>
          <cell r="AV656">
            <v>0</v>
          </cell>
          <cell r="AW656" t="e">
            <v>#N/A</v>
          </cell>
          <cell r="AX656">
            <v>0</v>
          </cell>
          <cell r="AY656" t="e">
            <v>#N/A</v>
          </cell>
          <cell r="AZ656" t="str">
            <v>明治33年1月0日</v>
          </cell>
          <cell r="BA656">
            <v>0</v>
          </cell>
          <cell r="BB656">
            <v>0</v>
          </cell>
          <cell r="BC656" t="e">
            <v>#N/A</v>
          </cell>
          <cell r="BD656">
            <v>0</v>
          </cell>
          <cell r="BE656" t="e">
            <v>#N/A</v>
          </cell>
          <cell r="BF656">
            <v>0</v>
          </cell>
          <cell r="BG656" t="e">
            <v>#N/A</v>
          </cell>
          <cell r="BH656">
            <v>0</v>
          </cell>
          <cell r="BI656" t="e">
            <v>#N/A</v>
          </cell>
          <cell r="BJ656">
            <v>0</v>
          </cell>
          <cell r="BK656" t="e">
            <v>#N/A</v>
          </cell>
          <cell r="BL656">
            <v>0</v>
          </cell>
          <cell r="BM656" t="e">
            <v>#N/A</v>
          </cell>
          <cell r="BN656">
            <v>0</v>
          </cell>
          <cell r="BO656" t="e">
            <v>#N/A</v>
          </cell>
          <cell r="BP656">
            <v>0</v>
          </cell>
          <cell r="BQ656" t="e">
            <v>#N/A</v>
          </cell>
          <cell r="BR656">
            <v>0</v>
          </cell>
          <cell r="BS656" t="e">
            <v>#N/A</v>
          </cell>
          <cell r="BT656">
            <v>0</v>
          </cell>
          <cell r="BU656" t="e">
            <v>#N/A</v>
          </cell>
          <cell r="BV656">
            <v>0</v>
          </cell>
          <cell r="BW656" t="e">
            <v>#N/A</v>
          </cell>
          <cell r="BX656">
            <v>0</v>
          </cell>
          <cell r="BY656" t="e">
            <v>#N/A</v>
          </cell>
          <cell r="BZ656">
            <v>0</v>
          </cell>
          <cell r="CA656" t="e">
            <v>#N/A</v>
          </cell>
          <cell r="CB656">
            <v>0</v>
          </cell>
          <cell r="CC656" t="e">
            <v>#N/A</v>
          </cell>
          <cell r="CD656">
            <v>0</v>
          </cell>
          <cell r="CE656" t="e">
            <v>#N/A</v>
          </cell>
          <cell r="CF656">
            <v>0</v>
          </cell>
          <cell r="CG656">
            <v>0</v>
          </cell>
          <cell r="CH656" t="e">
            <v>#DIV/0!</v>
          </cell>
          <cell r="CI656">
            <v>0</v>
          </cell>
        </row>
        <row r="657">
          <cell r="A657">
            <v>655</v>
          </cell>
          <cell r="B657">
            <v>0</v>
          </cell>
          <cell r="C657" t="str">
            <v>県単事業</v>
          </cell>
          <cell r="D657"/>
          <cell r="E657">
            <v>0</v>
          </cell>
          <cell r="F657">
            <v>0</v>
          </cell>
          <cell r="G657"/>
          <cell r="H657"/>
          <cell r="I657" t="str">
            <v>明治33年1月0日まで</v>
          </cell>
          <cell r="J657" t="str">
            <v>有</v>
          </cell>
          <cell r="K657"/>
          <cell r="L657"/>
          <cell r="M657"/>
          <cell r="N657" t="str">
            <v>明治33年1月0日</v>
          </cell>
          <cell r="O657" t="str">
            <v>()</v>
          </cell>
          <cell r="P657">
            <v>0</v>
          </cell>
          <cell r="Q657" t="str">
            <v>契約金額の100分の5以上の契約保証金を納付</v>
          </cell>
          <cell r="R657">
            <v>0</v>
          </cell>
          <cell r="S657">
            <v>0</v>
          </cell>
          <cell r="T657"/>
          <cell r="U657" t="str">
            <v>明治33年1月0日</v>
          </cell>
          <cell r="V657">
            <v>0</v>
          </cell>
          <cell r="W657" t="e">
            <v>#N/A</v>
          </cell>
          <cell r="X657">
            <v>0</v>
          </cell>
          <cell r="Y657" t="e">
            <v>#N/A</v>
          </cell>
          <cell r="Z657">
            <v>0</v>
          </cell>
          <cell r="AA657" t="e">
            <v>#N/A</v>
          </cell>
          <cell r="AB657">
            <v>0</v>
          </cell>
          <cell r="AC657" t="e">
            <v>#N/A</v>
          </cell>
          <cell r="AD657">
            <v>0</v>
          </cell>
          <cell r="AE657" t="e">
            <v>#N/A</v>
          </cell>
          <cell r="AF657">
            <v>0</v>
          </cell>
          <cell r="AG657" t="e">
            <v>#N/A</v>
          </cell>
          <cell r="AH657">
            <v>0</v>
          </cell>
          <cell r="AI657" t="e">
            <v>#N/A</v>
          </cell>
          <cell r="AJ657">
            <v>0</v>
          </cell>
          <cell r="AK657" t="e">
            <v>#N/A</v>
          </cell>
          <cell r="AL657">
            <v>0</v>
          </cell>
          <cell r="AM657" t="e">
            <v>#N/A</v>
          </cell>
          <cell r="AN657">
            <v>0</v>
          </cell>
          <cell r="AO657" t="e">
            <v>#N/A</v>
          </cell>
          <cell r="AP657">
            <v>0</v>
          </cell>
          <cell r="AQ657" t="e">
            <v>#N/A</v>
          </cell>
          <cell r="AR657">
            <v>0</v>
          </cell>
          <cell r="AS657" t="e">
            <v>#N/A</v>
          </cell>
          <cell r="AT657">
            <v>0</v>
          </cell>
          <cell r="AU657" t="e">
            <v>#N/A</v>
          </cell>
          <cell r="AV657">
            <v>0</v>
          </cell>
          <cell r="AW657" t="e">
            <v>#N/A</v>
          </cell>
          <cell r="AX657">
            <v>0</v>
          </cell>
          <cell r="AY657" t="e">
            <v>#N/A</v>
          </cell>
          <cell r="AZ657" t="str">
            <v>明治33年1月0日</v>
          </cell>
          <cell r="BA657">
            <v>0</v>
          </cell>
          <cell r="BB657">
            <v>0</v>
          </cell>
          <cell r="BC657" t="e">
            <v>#N/A</v>
          </cell>
          <cell r="BD657">
            <v>0</v>
          </cell>
          <cell r="BE657" t="e">
            <v>#N/A</v>
          </cell>
          <cell r="BF657">
            <v>0</v>
          </cell>
          <cell r="BG657" t="e">
            <v>#N/A</v>
          </cell>
          <cell r="BH657">
            <v>0</v>
          </cell>
          <cell r="BI657" t="e">
            <v>#N/A</v>
          </cell>
          <cell r="BJ657">
            <v>0</v>
          </cell>
          <cell r="BK657" t="e">
            <v>#N/A</v>
          </cell>
          <cell r="BL657">
            <v>0</v>
          </cell>
          <cell r="BM657" t="e">
            <v>#N/A</v>
          </cell>
          <cell r="BN657">
            <v>0</v>
          </cell>
          <cell r="BO657" t="e">
            <v>#N/A</v>
          </cell>
          <cell r="BP657">
            <v>0</v>
          </cell>
          <cell r="BQ657" t="e">
            <v>#N/A</v>
          </cell>
          <cell r="BR657">
            <v>0</v>
          </cell>
          <cell r="BS657" t="e">
            <v>#N/A</v>
          </cell>
          <cell r="BT657">
            <v>0</v>
          </cell>
          <cell r="BU657" t="e">
            <v>#N/A</v>
          </cell>
          <cell r="BV657">
            <v>0</v>
          </cell>
          <cell r="BW657" t="e">
            <v>#N/A</v>
          </cell>
          <cell r="BX657">
            <v>0</v>
          </cell>
          <cell r="BY657" t="e">
            <v>#N/A</v>
          </cell>
          <cell r="BZ657">
            <v>0</v>
          </cell>
          <cell r="CA657" t="e">
            <v>#N/A</v>
          </cell>
          <cell r="CB657">
            <v>0</v>
          </cell>
          <cell r="CC657" t="e">
            <v>#N/A</v>
          </cell>
          <cell r="CD657">
            <v>0</v>
          </cell>
          <cell r="CE657" t="e">
            <v>#N/A</v>
          </cell>
          <cell r="CF657">
            <v>0</v>
          </cell>
          <cell r="CG657">
            <v>0</v>
          </cell>
          <cell r="CH657" t="e">
            <v>#DIV/0!</v>
          </cell>
          <cell r="CI657">
            <v>0</v>
          </cell>
        </row>
        <row r="658">
          <cell r="A658">
            <v>656</v>
          </cell>
          <cell r="B658">
            <v>0</v>
          </cell>
          <cell r="C658" t="str">
            <v>県単事業</v>
          </cell>
          <cell r="D658"/>
          <cell r="E658">
            <v>0</v>
          </cell>
          <cell r="F658">
            <v>0</v>
          </cell>
          <cell r="G658"/>
          <cell r="H658"/>
          <cell r="I658" t="str">
            <v>明治33年1月0日まで</v>
          </cell>
          <cell r="J658" t="str">
            <v>有</v>
          </cell>
          <cell r="K658"/>
          <cell r="L658"/>
          <cell r="M658"/>
          <cell r="N658" t="str">
            <v>明治33年1月0日</v>
          </cell>
          <cell r="O658" t="str">
            <v>()</v>
          </cell>
          <cell r="P658">
            <v>0</v>
          </cell>
          <cell r="Q658" t="str">
            <v>契約金額の100分の5以上の契約保証金を納付</v>
          </cell>
          <cell r="R658">
            <v>0</v>
          </cell>
          <cell r="S658">
            <v>0</v>
          </cell>
          <cell r="T658"/>
          <cell r="U658" t="str">
            <v>明治33年1月0日</v>
          </cell>
          <cell r="V658">
            <v>0</v>
          </cell>
          <cell r="W658" t="e">
            <v>#N/A</v>
          </cell>
          <cell r="X658">
            <v>0</v>
          </cell>
          <cell r="Y658" t="e">
            <v>#N/A</v>
          </cell>
          <cell r="Z658">
            <v>0</v>
          </cell>
          <cell r="AA658" t="e">
            <v>#N/A</v>
          </cell>
          <cell r="AB658">
            <v>0</v>
          </cell>
          <cell r="AC658" t="e">
            <v>#N/A</v>
          </cell>
          <cell r="AD658">
            <v>0</v>
          </cell>
          <cell r="AE658" t="e">
            <v>#N/A</v>
          </cell>
          <cell r="AF658">
            <v>0</v>
          </cell>
          <cell r="AG658" t="e">
            <v>#N/A</v>
          </cell>
          <cell r="AH658">
            <v>0</v>
          </cell>
          <cell r="AI658" t="e">
            <v>#N/A</v>
          </cell>
          <cell r="AJ658">
            <v>0</v>
          </cell>
          <cell r="AK658" t="e">
            <v>#N/A</v>
          </cell>
          <cell r="AL658">
            <v>0</v>
          </cell>
          <cell r="AM658" t="e">
            <v>#N/A</v>
          </cell>
          <cell r="AN658">
            <v>0</v>
          </cell>
          <cell r="AO658" t="e">
            <v>#N/A</v>
          </cell>
          <cell r="AP658">
            <v>0</v>
          </cell>
          <cell r="AQ658" t="e">
            <v>#N/A</v>
          </cell>
          <cell r="AR658">
            <v>0</v>
          </cell>
          <cell r="AS658" t="e">
            <v>#N/A</v>
          </cell>
          <cell r="AT658">
            <v>0</v>
          </cell>
          <cell r="AU658" t="e">
            <v>#N/A</v>
          </cell>
          <cell r="AV658">
            <v>0</v>
          </cell>
          <cell r="AW658" t="e">
            <v>#N/A</v>
          </cell>
          <cell r="AX658">
            <v>0</v>
          </cell>
          <cell r="AY658" t="e">
            <v>#N/A</v>
          </cell>
          <cell r="AZ658" t="str">
            <v>明治33年1月0日</v>
          </cell>
          <cell r="BA658">
            <v>0</v>
          </cell>
          <cell r="BB658">
            <v>0</v>
          </cell>
          <cell r="BC658" t="e">
            <v>#N/A</v>
          </cell>
          <cell r="BD658">
            <v>0</v>
          </cell>
          <cell r="BE658" t="e">
            <v>#N/A</v>
          </cell>
          <cell r="BF658">
            <v>0</v>
          </cell>
          <cell r="BG658" t="e">
            <v>#N/A</v>
          </cell>
          <cell r="BH658">
            <v>0</v>
          </cell>
          <cell r="BI658" t="e">
            <v>#N/A</v>
          </cell>
          <cell r="BJ658">
            <v>0</v>
          </cell>
          <cell r="BK658" t="e">
            <v>#N/A</v>
          </cell>
          <cell r="BL658">
            <v>0</v>
          </cell>
          <cell r="BM658" t="e">
            <v>#N/A</v>
          </cell>
          <cell r="BN658">
            <v>0</v>
          </cell>
          <cell r="BO658" t="e">
            <v>#N/A</v>
          </cell>
          <cell r="BP658">
            <v>0</v>
          </cell>
          <cell r="BQ658" t="e">
            <v>#N/A</v>
          </cell>
          <cell r="BR658">
            <v>0</v>
          </cell>
          <cell r="BS658" t="e">
            <v>#N/A</v>
          </cell>
          <cell r="BT658">
            <v>0</v>
          </cell>
          <cell r="BU658" t="e">
            <v>#N/A</v>
          </cell>
          <cell r="BV658">
            <v>0</v>
          </cell>
          <cell r="BW658" t="e">
            <v>#N/A</v>
          </cell>
          <cell r="BX658">
            <v>0</v>
          </cell>
          <cell r="BY658" t="e">
            <v>#N/A</v>
          </cell>
          <cell r="BZ658">
            <v>0</v>
          </cell>
          <cell r="CA658" t="e">
            <v>#N/A</v>
          </cell>
          <cell r="CB658">
            <v>0</v>
          </cell>
          <cell r="CC658" t="e">
            <v>#N/A</v>
          </cell>
          <cell r="CD658">
            <v>0</v>
          </cell>
          <cell r="CE658" t="e">
            <v>#N/A</v>
          </cell>
          <cell r="CF658">
            <v>0</v>
          </cell>
          <cell r="CG658">
            <v>0</v>
          </cell>
          <cell r="CH658" t="e">
            <v>#DIV/0!</v>
          </cell>
          <cell r="CI658">
            <v>0</v>
          </cell>
        </row>
        <row r="659">
          <cell r="A659">
            <v>657</v>
          </cell>
          <cell r="B659">
            <v>0</v>
          </cell>
          <cell r="C659" t="str">
            <v>県単事業</v>
          </cell>
          <cell r="D659"/>
          <cell r="E659">
            <v>0</v>
          </cell>
          <cell r="F659">
            <v>0</v>
          </cell>
          <cell r="G659"/>
          <cell r="H659"/>
          <cell r="I659" t="str">
            <v>明治33年1月0日まで</v>
          </cell>
          <cell r="J659" t="str">
            <v>有</v>
          </cell>
          <cell r="K659"/>
          <cell r="L659"/>
          <cell r="M659"/>
          <cell r="N659" t="str">
            <v>明治33年1月0日</v>
          </cell>
          <cell r="O659" t="str">
            <v>()</v>
          </cell>
          <cell r="P659">
            <v>0</v>
          </cell>
          <cell r="Q659" t="str">
            <v>契約金額の100分の5以上の契約保証金を納付</v>
          </cell>
          <cell r="R659">
            <v>0</v>
          </cell>
          <cell r="S659">
            <v>0</v>
          </cell>
          <cell r="T659"/>
          <cell r="U659" t="str">
            <v>明治33年1月0日</v>
          </cell>
          <cell r="V659">
            <v>0</v>
          </cell>
          <cell r="W659" t="e">
            <v>#N/A</v>
          </cell>
          <cell r="X659">
            <v>0</v>
          </cell>
          <cell r="Y659" t="e">
            <v>#N/A</v>
          </cell>
          <cell r="Z659">
            <v>0</v>
          </cell>
          <cell r="AA659" t="e">
            <v>#N/A</v>
          </cell>
          <cell r="AB659">
            <v>0</v>
          </cell>
          <cell r="AC659" t="e">
            <v>#N/A</v>
          </cell>
          <cell r="AD659">
            <v>0</v>
          </cell>
          <cell r="AE659" t="e">
            <v>#N/A</v>
          </cell>
          <cell r="AF659">
            <v>0</v>
          </cell>
          <cell r="AG659" t="e">
            <v>#N/A</v>
          </cell>
          <cell r="AH659">
            <v>0</v>
          </cell>
          <cell r="AI659" t="e">
            <v>#N/A</v>
          </cell>
          <cell r="AJ659">
            <v>0</v>
          </cell>
          <cell r="AK659" t="e">
            <v>#N/A</v>
          </cell>
          <cell r="AL659">
            <v>0</v>
          </cell>
          <cell r="AM659" t="e">
            <v>#N/A</v>
          </cell>
          <cell r="AN659">
            <v>0</v>
          </cell>
          <cell r="AO659" t="e">
            <v>#N/A</v>
          </cell>
          <cell r="AP659">
            <v>0</v>
          </cell>
          <cell r="AQ659" t="e">
            <v>#N/A</v>
          </cell>
          <cell r="AR659">
            <v>0</v>
          </cell>
          <cell r="AS659" t="e">
            <v>#N/A</v>
          </cell>
          <cell r="AT659">
            <v>0</v>
          </cell>
          <cell r="AU659" t="e">
            <v>#N/A</v>
          </cell>
          <cell r="AV659">
            <v>0</v>
          </cell>
          <cell r="AW659" t="e">
            <v>#N/A</v>
          </cell>
          <cell r="AX659">
            <v>0</v>
          </cell>
          <cell r="AY659" t="e">
            <v>#N/A</v>
          </cell>
          <cell r="AZ659" t="str">
            <v>明治33年1月0日</v>
          </cell>
          <cell r="BA659">
            <v>0</v>
          </cell>
          <cell r="BB659">
            <v>0</v>
          </cell>
          <cell r="BC659" t="e">
            <v>#N/A</v>
          </cell>
          <cell r="BD659">
            <v>0</v>
          </cell>
          <cell r="BE659" t="e">
            <v>#N/A</v>
          </cell>
          <cell r="BF659">
            <v>0</v>
          </cell>
          <cell r="BG659" t="e">
            <v>#N/A</v>
          </cell>
          <cell r="BH659">
            <v>0</v>
          </cell>
          <cell r="BI659" t="e">
            <v>#N/A</v>
          </cell>
          <cell r="BJ659">
            <v>0</v>
          </cell>
          <cell r="BK659" t="e">
            <v>#N/A</v>
          </cell>
          <cell r="BL659">
            <v>0</v>
          </cell>
          <cell r="BM659" t="e">
            <v>#N/A</v>
          </cell>
          <cell r="BN659">
            <v>0</v>
          </cell>
          <cell r="BO659" t="e">
            <v>#N/A</v>
          </cell>
          <cell r="BP659">
            <v>0</v>
          </cell>
          <cell r="BQ659" t="e">
            <v>#N/A</v>
          </cell>
          <cell r="BR659">
            <v>0</v>
          </cell>
          <cell r="BS659" t="e">
            <v>#N/A</v>
          </cell>
          <cell r="BT659">
            <v>0</v>
          </cell>
          <cell r="BU659" t="e">
            <v>#N/A</v>
          </cell>
          <cell r="BV659">
            <v>0</v>
          </cell>
          <cell r="BW659" t="e">
            <v>#N/A</v>
          </cell>
          <cell r="BX659">
            <v>0</v>
          </cell>
          <cell r="BY659" t="e">
            <v>#N/A</v>
          </cell>
          <cell r="BZ659">
            <v>0</v>
          </cell>
          <cell r="CA659" t="e">
            <v>#N/A</v>
          </cell>
          <cell r="CB659">
            <v>0</v>
          </cell>
          <cell r="CC659" t="e">
            <v>#N/A</v>
          </cell>
          <cell r="CD659">
            <v>0</v>
          </cell>
          <cell r="CE659" t="e">
            <v>#N/A</v>
          </cell>
          <cell r="CF659">
            <v>0</v>
          </cell>
          <cell r="CG659">
            <v>0</v>
          </cell>
          <cell r="CH659" t="e">
            <v>#DIV/0!</v>
          </cell>
          <cell r="CI659">
            <v>0</v>
          </cell>
        </row>
        <row r="660">
          <cell r="A660">
            <v>658</v>
          </cell>
          <cell r="B660">
            <v>0</v>
          </cell>
          <cell r="C660" t="str">
            <v>県単事業</v>
          </cell>
          <cell r="D660"/>
          <cell r="E660">
            <v>0</v>
          </cell>
          <cell r="F660">
            <v>0</v>
          </cell>
          <cell r="G660"/>
          <cell r="H660"/>
          <cell r="I660" t="str">
            <v>明治33年1月0日まで</v>
          </cell>
          <cell r="J660" t="str">
            <v>有</v>
          </cell>
          <cell r="K660"/>
          <cell r="L660"/>
          <cell r="M660"/>
          <cell r="N660" t="str">
            <v>明治33年1月0日</v>
          </cell>
          <cell r="O660" t="str">
            <v>()</v>
          </cell>
          <cell r="P660">
            <v>0</v>
          </cell>
          <cell r="Q660" t="str">
            <v>契約金額の100分の5以上の契約保証金を納付</v>
          </cell>
          <cell r="R660">
            <v>0</v>
          </cell>
          <cell r="S660">
            <v>0</v>
          </cell>
          <cell r="T660"/>
          <cell r="U660" t="str">
            <v>明治33年1月0日</v>
          </cell>
          <cell r="V660">
            <v>0</v>
          </cell>
          <cell r="W660" t="e">
            <v>#N/A</v>
          </cell>
          <cell r="X660">
            <v>0</v>
          </cell>
          <cell r="Y660" t="e">
            <v>#N/A</v>
          </cell>
          <cell r="Z660">
            <v>0</v>
          </cell>
          <cell r="AA660" t="e">
            <v>#N/A</v>
          </cell>
          <cell r="AB660">
            <v>0</v>
          </cell>
          <cell r="AC660" t="e">
            <v>#N/A</v>
          </cell>
          <cell r="AD660">
            <v>0</v>
          </cell>
          <cell r="AE660" t="e">
            <v>#N/A</v>
          </cell>
          <cell r="AF660">
            <v>0</v>
          </cell>
          <cell r="AG660" t="e">
            <v>#N/A</v>
          </cell>
          <cell r="AH660">
            <v>0</v>
          </cell>
          <cell r="AI660" t="e">
            <v>#N/A</v>
          </cell>
          <cell r="AJ660">
            <v>0</v>
          </cell>
          <cell r="AK660" t="e">
            <v>#N/A</v>
          </cell>
          <cell r="AL660">
            <v>0</v>
          </cell>
          <cell r="AM660" t="e">
            <v>#N/A</v>
          </cell>
          <cell r="AN660">
            <v>0</v>
          </cell>
          <cell r="AO660" t="e">
            <v>#N/A</v>
          </cell>
          <cell r="AP660">
            <v>0</v>
          </cell>
          <cell r="AQ660" t="e">
            <v>#N/A</v>
          </cell>
          <cell r="AR660">
            <v>0</v>
          </cell>
          <cell r="AS660" t="e">
            <v>#N/A</v>
          </cell>
          <cell r="AT660">
            <v>0</v>
          </cell>
          <cell r="AU660" t="e">
            <v>#N/A</v>
          </cell>
          <cell r="AV660">
            <v>0</v>
          </cell>
          <cell r="AW660" t="e">
            <v>#N/A</v>
          </cell>
          <cell r="AX660">
            <v>0</v>
          </cell>
          <cell r="AY660" t="e">
            <v>#N/A</v>
          </cell>
          <cell r="AZ660" t="str">
            <v>明治33年1月0日</v>
          </cell>
          <cell r="BA660">
            <v>0</v>
          </cell>
          <cell r="BB660">
            <v>0</v>
          </cell>
          <cell r="BC660" t="e">
            <v>#N/A</v>
          </cell>
          <cell r="BD660">
            <v>0</v>
          </cell>
          <cell r="BE660" t="e">
            <v>#N/A</v>
          </cell>
          <cell r="BF660">
            <v>0</v>
          </cell>
          <cell r="BG660" t="e">
            <v>#N/A</v>
          </cell>
          <cell r="BH660">
            <v>0</v>
          </cell>
          <cell r="BI660" t="e">
            <v>#N/A</v>
          </cell>
          <cell r="BJ660">
            <v>0</v>
          </cell>
          <cell r="BK660" t="e">
            <v>#N/A</v>
          </cell>
          <cell r="BL660">
            <v>0</v>
          </cell>
          <cell r="BM660" t="e">
            <v>#N/A</v>
          </cell>
          <cell r="BN660">
            <v>0</v>
          </cell>
          <cell r="BO660" t="e">
            <v>#N/A</v>
          </cell>
          <cell r="BP660">
            <v>0</v>
          </cell>
          <cell r="BQ660" t="e">
            <v>#N/A</v>
          </cell>
          <cell r="BR660">
            <v>0</v>
          </cell>
          <cell r="BS660" t="e">
            <v>#N/A</v>
          </cell>
          <cell r="BT660">
            <v>0</v>
          </cell>
          <cell r="BU660" t="e">
            <v>#N/A</v>
          </cell>
          <cell r="BV660">
            <v>0</v>
          </cell>
          <cell r="BW660" t="e">
            <v>#N/A</v>
          </cell>
          <cell r="BX660">
            <v>0</v>
          </cell>
          <cell r="BY660" t="e">
            <v>#N/A</v>
          </cell>
          <cell r="BZ660">
            <v>0</v>
          </cell>
          <cell r="CA660" t="e">
            <v>#N/A</v>
          </cell>
          <cell r="CB660">
            <v>0</v>
          </cell>
          <cell r="CC660" t="e">
            <v>#N/A</v>
          </cell>
          <cell r="CD660">
            <v>0</v>
          </cell>
          <cell r="CE660" t="e">
            <v>#N/A</v>
          </cell>
          <cell r="CF660">
            <v>0</v>
          </cell>
          <cell r="CG660">
            <v>0</v>
          </cell>
          <cell r="CH660" t="e">
            <v>#DIV/0!</v>
          </cell>
          <cell r="CI660">
            <v>0</v>
          </cell>
        </row>
        <row r="661">
          <cell r="A661">
            <v>659</v>
          </cell>
          <cell r="B661">
            <v>0</v>
          </cell>
          <cell r="C661" t="str">
            <v>県単事業</v>
          </cell>
          <cell r="D661"/>
          <cell r="E661">
            <v>0</v>
          </cell>
          <cell r="F661">
            <v>0</v>
          </cell>
          <cell r="G661"/>
          <cell r="H661"/>
          <cell r="I661" t="str">
            <v>明治33年1月0日まで</v>
          </cell>
          <cell r="J661" t="str">
            <v>有</v>
          </cell>
          <cell r="K661"/>
          <cell r="L661"/>
          <cell r="M661"/>
          <cell r="N661" t="str">
            <v>明治33年1月0日</v>
          </cell>
          <cell r="O661" t="str">
            <v>()</v>
          </cell>
          <cell r="P661">
            <v>0</v>
          </cell>
          <cell r="Q661" t="str">
            <v>契約金額の100分の5以上の契約保証金を納付</v>
          </cell>
          <cell r="R661">
            <v>0</v>
          </cell>
          <cell r="S661">
            <v>0</v>
          </cell>
          <cell r="T661"/>
          <cell r="U661" t="str">
            <v>明治33年1月0日</v>
          </cell>
          <cell r="V661">
            <v>0</v>
          </cell>
          <cell r="W661" t="e">
            <v>#N/A</v>
          </cell>
          <cell r="X661">
            <v>0</v>
          </cell>
          <cell r="Y661" t="e">
            <v>#N/A</v>
          </cell>
          <cell r="Z661">
            <v>0</v>
          </cell>
          <cell r="AA661" t="e">
            <v>#N/A</v>
          </cell>
          <cell r="AB661">
            <v>0</v>
          </cell>
          <cell r="AC661" t="e">
            <v>#N/A</v>
          </cell>
          <cell r="AD661">
            <v>0</v>
          </cell>
          <cell r="AE661" t="e">
            <v>#N/A</v>
          </cell>
          <cell r="AF661">
            <v>0</v>
          </cell>
          <cell r="AG661" t="e">
            <v>#N/A</v>
          </cell>
          <cell r="AH661">
            <v>0</v>
          </cell>
          <cell r="AI661" t="e">
            <v>#N/A</v>
          </cell>
          <cell r="AJ661">
            <v>0</v>
          </cell>
          <cell r="AK661" t="e">
            <v>#N/A</v>
          </cell>
          <cell r="AL661">
            <v>0</v>
          </cell>
          <cell r="AM661" t="e">
            <v>#N/A</v>
          </cell>
          <cell r="AN661">
            <v>0</v>
          </cell>
          <cell r="AO661" t="e">
            <v>#N/A</v>
          </cell>
          <cell r="AP661">
            <v>0</v>
          </cell>
          <cell r="AQ661" t="e">
            <v>#N/A</v>
          </cell>
          <cell r="AR661">
            <v>0</v>
          </cell>
          <cell r="AS661" t="e">
            <v>#N/A</v>
          </cell>
          <cell r="AT661">
            <v>0</v>
          </cell>
          <cell r="AU661" t="e">
            <v>#N/A</v>
          </cell>
          <cell r="AV661">
            <v>0</v>
          </cell>
          <cell r="AW661" t="e">
            <v>#N/A</v>
          </cell>
          <cell r="AX661">
            <v>0</v>
          </cell>
          <cell r="AY661" t="e">
            <v>#N/A</v>
          </cell>
          <cell r="AZ661" t="str">
            <v>明治33年1月0日</v>
          </cell>
          <cell r="BA661">
            <v>0</v>
          </cell>
          <cell r="BB661">
            <v>0</v>
          </cell>
          <cell r="BC661" t="e">
            <v>#N/A</v>
          </cell>
          <cell r="BD661">
            <v>0</v>
          </cell>
          <cell r="BE661" t="e">
            <v>#N/A</v>
          </cell>
          <cell r="BF661">
            <v>0</v>
          </cell>
          <cell r="BG661" t="e">
            <v>#N/A</v>
          </cell>
          <cell r="BH661">
            <v>0</v>
          </cell>
          <cell r="BI661" t="e">
            <v>#N/A</v>
          </cell>
          <cell r="BJ661">
            <v>0</v>
          </cell>
          <cell r="BK661" t="e">
            <v>#N/A</v>
          </cell>
          <cell r="BL661">
            <v>0</v>
          </cell>
          <cell r="BM661" t="e">
            <v>#N/A</v>
          </cell>
          <cell r="BN661">
            <v>0</v>
          </cell>
          <cell r="BO661" t="e">
            <v>#N/A</v>
          </cell>
          <cell r="BP661">
            <v>0</v>
          </cell>
          <cell r="BQ661" t="e">
            <v>#N/A</v>
          </cell>
          <cell r="BR661">
            <v>0</v>
          </cell>
          <cell r="BS661" t="e">
            <v>#N/A</v>
          </cell>
          <cell r="BT661">
            <v>0</v>
          </cell>
          <cell r="BU661" t="e">
            <v>#N/A</v>
          </cell>
          <cell r="BV661">
            <v>0</v>
          </cell>
          <cell r="BW661" t="e">
            <v>#N/A</v>
          </cell>
          <cell r="BX661">
            <v>0</v>
          </cell>
          <cell r="BY661" t="e">
            <v>#N/A</v>
          </cell>
          <cell r="BZ661">
            <v>0</v>
          </cell>
          <cell r="CA661" t="e">
            <v>#N/A</v>
          </cell>
          <cell r="CB661">
            <v>0</v>
          </cell>
          <cell r="CC661" t="e">
            <v>#N/A</v>
          </cell>
          <cell r="CD661">
            <v>0</v>
          </cell>
          <cell r="CE661" t="e">
            <v>#N/A</v>
          </cell>
          <cell r="CF661">
            <v>0</v>
          </cell>
          <cell r="CG661">
            <v>0</v>
          </cell>
          <cell r="CH661" t="e">
            <v>#DIV/0!</v>
          </cell>
          <cell r="CI661">
            <v>0</v>
          </cell>
        </row>
        <row r="662">
          <cell r="A662">
            <v>660</v>
          </cell>
          <cell r="B662">
            <v>0</v>
          </cell>
          <cell r="C662" t="str">
            <v>県単事業</v>
          </cell>
          <cell r="D662"/>
          <cell r="E662">
            <v>0</v>
          </cell>
          <cell r="F662">
            <v>0</v>
          </cell>
          <cell r="G662"/>
          <cell r="H662"/>
          <cell r="I662" t="str">
            <v>明治33年1月0日まで</v>
          </cell>
          <cell r="J662" t="str">
            <v>有</v>
          </cell>
          <cell r="K662"/>
          <cell r="L662"/>
          <cell r="M662"/>
          <cell r="N662" t="str">
            <v>明治33年1月0日</v>
          </cell>
          <cell r="O662" t="str">
            <v>()</v>
          </cell>
          <cell r="P662">
            <v>0</v>
          </cell>
          <cell r="Q662" t="str">
            <v>契約金額の100分の5以上の契約保証金を納付</v>
          </cell>
          <cell r="R662">
            <v>0</v>
          </cell>
          <cell r="S662">
            <v>0</v>
          </cell>
          <cell r="T662"/>
          <cell r="U662" t="str">
            <v>明治33年1月0日</v>
          </cell>
          <cell r="V662">
            <v>0</v>
          </cell>
          <cell r="W662" t="e">
            <v>#N/A</v>
          </cell>
          <cell r="X662">
            <v>0</v>
          </cell>
          <cell r="Y662" t="e">
            <v>#N/A</v>
          </cell>
          <cell r="Z662">
            <v>0</v>
          </cell>
          <cell r="AA662" t="e">
            <v>#N/A</v>
          </cell>
          <cell r="AB662">
            <v>0</v>
          </cell>
          <cell r="AC662" t="e">
            <v>#N/A</v>
          </cell>
          <cell r="AD662">
            <v>0</v>
          </cell>
          <cell r="AE662" t="e">
            <v>#N/A</v>
          </cell>
          <cell r="AF662">
            <v>0</v>
          </cell>
          <cell r="AG662" t="e">
            <v>#N/A</v>
          </cell>
          <cell r="AH662">
            <v>0</v>
          </cell>
          <cell r="AI662" t="e">
            <v>#N/A</v>
          </cell>
          <cell r="AJ662">
            <v>0</v>
          </cell>
          <cell r="AK662" t="e">
            <v>#N/A</v>
          </cell>
          <cell r="AL662">
            <v>0</v>
          </cell>
          <cell r="AM662" t="e">
            <v>#N/A</v>
          </cell>
          <cell r="AN662">
            <v>0</v>
          </cell>
          <cell r="AO662" t="e">
            <v>#N/A</v>
          </cell>
          <cell r="AP662">
            <v>0</v>
          </cell>
          <cell r="AQ662" t="e">
            <v>#N/A</v>
          </cell>
          <cell r="AR662">
            <v>0</v>
          </cell>
          <cell r="AS662" t="e">
            <v>#N/A</v>
          </cell>
          <cell r="AT662">
            <v>0</v>
          </cell>
          <cell r="AU662" t="e">
            <v>#N/A</v>
          </cell>
          <cell r="AV662">
            <v>0</v>
          </cell>
          <cell r="AW662" t="e">
            <v>#N/A</v>
          </cell>
          <cell r="AX662">
            <v>0</v>
          </cell>
          <cell r="AY662" t="e">
            <v>#N/A</v>
          </cell>
          <cell r="AZ662" t="str">
            <v>明治33年1月0日</v>
          </cell>
          <cell r="BA662">
            <v>0</v>
          </cell>
          <cell r="BB662">
            <v>0</v>
          </cell>
          <cell r="BC662" t="e">
            <v>#N/A</v>
          </cell>
          <cell r="BD662">
            <v>0</v>
          </cell>
          <cell r="BE662" t="e">
            <v>#N/A</v>
          </cell>
          <cell r="BF662">
            <v>0</v>
          </cell>
          <cell r="BG662" t="e">
            <v>#N/A</v>
          </cell>
          <cell r="BH662">
            <v>0</v>
          </cell>
          <cell r="BI662" t="e">
            <v>#N/A</v>
          </cell>
          <cell r="BJ662">
            <v>0</v>
          </cell>
          <cell r="BK662" t="e">
            <v>#N/A</v>
          </cell>
          <cell r="BL662">
            <v>0</v>
          </cell>
          <cell r="BM662" t="e">
            <v>#N/A</v>
          </cell>
          <cell r="BN662">
            <v>0</v>
          </cell>
          <cell r="BO662" t="e">
            <v>#N/A</v>
          </cell>
          <cell r="BP662">
            <v>0</v>
          </cell>
          <cell r="BQ662" t="e">
            <v>#N/A</v>
          </cell>
          <cell r="BR662">
            <v>0</v>
          </cell>
          <cell r="BS662" t="e">
            <v>#N/A</v>
          </cell>
          <cell r="BT662">
            <v>0</v>
          </cell>
          <cell r="BU662" t="e">
            <v>#N/A</v>
          </cell>
          <cell r="BV662">
            <v>0</v>
          </cell>
          <cell r="BW662" t="e">
            <v>#N/A</v>
          </cell>
          <cell r="BX662">
            <v>0</v>
          </cell>
          <cell r="BY662" t="e">
            <v>#N/A</v>
          </cell>
          <cell r="BZ662">
            <v>0</v>
          </cell>
          <cell r="CA662" t="e">
            <v>#N/A</v>
          </cell>
          <cell r="CB662">
            <v>0</v>
          </cell>
          <cell r="CC662" t="e">
            <v>#N/A</v>
          </cell>
          <cell r="CD662">
            <v>0</v>
          </cell>
          <cell r="CE662" t="e">
            <v>#N/A</v>
          </cell>
          <cell r="CF662">
            <v>0</v>
          </cell>
          <cell r="CG662">
            <v>0</v>
          </cell>
          <cell r="CH662" t="e">
            <v>#DIV/0!</v>
          </cell>
          <cell r="CI662">
            <v>0</v>
          </cell>
        </row>
        <row r="663">
          <cell r="A663">
            <v>661</v>
          </cell>
          <cell r="B663">
            <v>0</v>
          </cell>
          <cell r="C663" t="str">
            <v>県単事業</v>
          </cell>
          <cell r="D663"/>
          <cell r="E663">
            <v>0</v>
          </cell>
          <cell r="F663">
            <v>0</v>
          </cell>
          <cell r="G663"/>
          <cell r="H663"/>
          <cell r="I663" t="str">
            <v>明治33年1月0日まで</v>
          </cell>
          <cell r="J663" t="str">
            <v>有</v>
          </cell>
          <cell r="K663"/>
          <cell r="L663"/>
          <cell r="M663"/>
          <cell r="N663" t="str">
            <v>明治33年1月0日</v>
          </cell>
          <cell r="O663" t="str">
            <v>()</v>
          </cell>
          <cell r="P663">
            <v>0</v>
          </cell>
          <cell r="Q663" t="str">
            <v>契約金額の100分の5以上の契約保証金を納付</v>
          </cell>
          <cell r="R663">
            <v>0</v>
          </cell>
          <cell r="S663">
            <v>0</v>
          </cell>
          <cell r="T663"/>
          <cell r="U663" t="str">
            <v>明治33年1月0日</v>
          </cell>
          <cell r="V663">
            <v>0</v>
          </cell>
          <cell r="W663" t="e">
            <v>#N/A</v>
          </cell>
          <cell r="X663">
            <v>0</v>
          </cell>
          <cell r="Y663" t="e">
            <v>#N/A</v>
          </cell>
          <cell r="Z663">
            <v>0</v>
          </cell>
          <cell r="AA663" t="e">
            <v>#N/A</v>
          </cell>
          <cell r="AB663">
            <v>0</v>
          </cell>
          <cell r="AC663" t="e">
            <v>#N/A</v>
          </cell>
          <cell r="AD663">
            <v>0</v>
          </cell>
          <cell r="AE663" t="e">
            <v>#N/A</v>
          </cell>
          <cell r="AF663">
            <v>0</v>
          </cell>
          <cell r="AG663" t="e">
            <v>#N/A</v>
          </cell>
          <cell r="AH663">
            <v>0</v>
          </cell>
          <cell r="AI663" t="e">
            <v>#N/A</v>
          </cell>
          <cell r="AJ663">
            <v>0</v>
          </cell>
          <cell r="AK663" t="e">
            <v>#N/A</v>
          </cell>
          <cell r="AL663">
            <v>0</v>
          </cell>
          <cell r="AM663" t="e">
            <v>#N/A</v>
          </cell>
          <cell r="AN663">
            <v>0</v>
          </cell>
          <cell r="AO663" t="e">
            <v>#N/A</v>
          </cell>
          <cell r="AP663">
            <v>0</v>
          </cell>
          <cell r="AQ663" t="e">
            <v>#N/A</v>
          </cell>
          <cell r="AR663">
            <v>0</v>
          </cell>
          <cell r="AS663" t="e">
            <v>#N/A</v>
          </cell>
          <cell r="AT663">
            <v>0</v>
          </cell>
          <cell r="AU663" t="e">
            <v>#N/A</v>
          </cell>
          <cell r="AV663">
            <v>0</v>
          </cell>
          <cell r="AW663" t="e">
            <v>#N/A</v>
          </cell>
          <cell r="AX663">
            <v>0</v>
          </cell>
          <cell r="AY663" t="e">
            <v>#N/A</v>
          </cell>
          <cell r="AZ663" t="str">
            <v>明治33年1月0日</v>
          </cell>
          <cell r="BA663">
            <v>0</v>
          </cell>
          <cell r="BB663">
            <v>0</v>
          </cell>
          <cell r="BC663" t="e">
            <v>#N/A</v>
          </cell>
          <cell r="BD663">
            <v>0</v>
          </cell>
          <cell r="BE663" t="e">
            <v>#N/A</v>
          </cell>
          <cell r="BF663">
            <v>0</v>
          </cell>
          <cell r="BG663" t="e">
            <v>#N/A</v>
          </cell>
          <cell r="BH663">
            <v>0</v>
          </cell>
          <cell r="BI663" t="e">
            <v>#N/A</v>
          </cell>
          <cell r="BJ663">
            <v>0</v>
          </cell>
          <cell r="BK663" t="e">
            <v>#N/A</v>
          </cell>
          <cell r="BL663">
            <v>0</v>
          </cell>
          <cell r="BM663" t="e">
            <v>#N/A</v>
          </cell>
          <cell r="BN663">
            <v>0</v>
          </cell>
          <cell r="BO663" t="e">
            <v>#N/A</v>
          </cell>
          <cell r="BP663">
            <v>0</v>
          </cell>
          <cell r="BQ663" t="e">
            <v>#N/A</v>
          </cell>
          <cell r="BR663">
            <v>0</v>
          </cell>
          <cell r="BS663" t="e">
            <v>#N/A</v>
          </cell>
          <cell r="BT663">
            <v>0</v>
          </cell>
          <cell r="BU663" t="e">
            <v>#N/A</v>
          </cell>
          <cell r="BV663">
            <v>0</v>
          </cell>
          <cell r="BW663" t="e">
            <v>#N/A</v>
          </cell>
          <cell r="BX663">
            <v>0</v>
          </cell>
          <cell r="BY663" t="e">
            <v>#N/A</v>
          </cell>
          <cell r="BZ663">
            <v>0</v>
          </cell>
          <cell r="CA663" t="e">
            <v>#N/A</v>
          </cell>
          <cell r="CB663">
            <v>0</v>
          </cell>
          <cell r="CC663" t="e">
            <v>#N/A</v>
          </cell>
          <cell r="CD663">
            <v>0</v>
          </cell>
          <cell r="CE663" t="e">
            <v>#N/A</v>
          </cell>
          <cell r="CF663">
            <v>0</v>
          </cell>
          <cell r="CG663">
            <v>0</v>
          </cell>
          <cell r="CH663" t="e">
            <v>#DIV/0!</v>
          </cell>
          <cell r="CI663">
            <v>0</v>
          </cell>
        </row>
        <row r="664">
          <cell r="A664">
            <v>662</v>
          </cell>
          <cell r="B664">
            <v>0</v>
          </cell>
          <cell r="C664" t="str">
            <v>県単事業</v>
          </cell>
          <cell r="D664"/>
          <cell r="E664">
            <v>0</v>
          </cell>
          <cell r="F664">
            <v>0</v>
          </cell>
          <cell r="G664"/>
          <cell r="H664"/>
          <cell r="I664" t="str">
            <v>明治33年1月0日まで</v>
          </cell>
          <cell r="J664" t="str">
            <v>有</v>
          </cell>
          <cell r="K664"/>
          <cell r="L664"/>
          <cell r="M664"/>
          <cell r="N664" t="str">
            <v>明治33年1月0日</v>
          </cell>
          <cell r="O664" t="str">
            <v>()</v>
          </cell>
          <cell r="P664">
            <v>0</v>
          </cell>
          <cell r="Q664" t="str">
            <v>契約金額の100分の5以上の契約保証金を納付</v>
          </cell>
          <cell r="R664">
            <v>0</v>
          </cell>
          <cell r="S664">
            <v>0</v>
          </cell>
          <cell r="T664"/>
          <cell r="U664" t="str">
            <v>明治33年1月0日</v>
          </cell>
          <cell r="V664">
            <v>0</v>
          </cell>
          <cell r="W664" t="e">
            <v>#N/A</v>
          </cell>
          <cell r="X664">
            <v>0</v>
          </cell>
          <cell r="Y664" t="e">
            <v>#N/A</v>
          </cell>
          <cell r="Z664">
            <v>0</v>
          </cell>
          <cell r="AA664" t="e">
            <v>#N/A</v>
          </cell>
          <cell r="AB664">
            <v>0</v>
          </cell>
          <cell r="AC664" t="e">
            <v>#N/A</v>
          </cell>
          <cell r="AD664">
            <v>0</v>
          </cell>
          <cell r="AE664" t="e">
            <v>#N/A</v>
          </cell>
          <cell r="AF664">
            <v>0</v>
          </cell>
          <cell r="AG664" t="e">
            <v>#N/A</v>
          </cell>
          <cell r="AH664">
            <v>0</v>
          </cell>
          <cell r="AI664" t="e">
            <v>#N/A</v>
          </cell>
          <cell r="AJ664">
            <v>0</v>
          </cell>
          <cell r="AK664" t="e">
            <v>#N/A</v>
          </cell>
          <cell r="AL664">
            <v>0</v>
          </cell>
          <cell r="AM664" t="e">
            <v>#N/A</v>
          </cell>
          <cell r="AN664">
            <v>0</v>
          </cell>
          <cell r="AO664" t="e">
            <v>#N/A</v>
          </cell>
          <cell r="AP664">
            <v>0</v>
          </cell>
          <cell r="AQ664" t="e">
            <v>#N/A</v>
          </cell>
          <cell r="AR664">
            <v>0</v>
          </cell>
          <cell r="AS664" t="e">
            <v>#N/A</v>
          </cell>
          <cell r="AT664">
            <v>0</v>
          </cell>
          <cell r="AU664" t="e">
            <v>#N/A</v>
          </cell>
          <cell r="AV664">
            <v>0</v>
          </cell>
          <cell r="AW664" t="e">
            <v>#N/A</v>
          </cell>
          <cell r="AX664">
            <v>0</v>
          </cell>
          <cell r="AY664" t="e">
            <v>#N/A</v>
          </cell>
          <cell r="AZ664" t="str">
            <v>明治33年1月0日</v>
          </cell>
          <cell r="BA664">
            <v>0</v>
          </cell>
          <cell r="BB664">
            <v>0</v>
          </cell>
          <cell r="BC664" t="e">
            <v>#N/A</v>
          </cell>
          <cell r="BD664">
            <v>0</v>
          </cell>
          <cell r="BE664" t="e">
            <v>#N/A</v>
          </cell>
          <cell r="BF664">
            <v>0</v>
          </cell>
          <cell r="BG664" t="e">
            <v>#N/A</v>
          </cell>
          <cell r="BH664">
            <v>0</v>
          </cell>
          <cell r="BI664" t="e">
            <v>#N/A</v>
          </cell>
          <cell r="BJ664">
            <v>0</v>
          </cell>
          <cell r="BK664" t="e">
            <v>#N/A</v>
          </cell>
          <cell r="BL664">
            <v>0</v>
          </cell>
          <cell r="BM664" t="e">
            <v>#N/A</v>
          </cell>
          <cell r="BN664">
            <v>0</v>
          </cell>
          <cell r="BO664" t="e">
            <v>#N/A</v>
          </cell>
          <cell r="BP664">
            <v>0</v>
          </cell>
          <cell r="BQ664" t="e">
            <v>#N/A</v>
          </cell>
          <cell r="BR664">
            <v>0</v>
          </cell>
          <cell r="BS664" t="e">
            <v>#N/A</v>
          </cell>
          <cell r="BT664">
            <v>0</v>
          </cell>
          <cell r="BU664" t="e">
            <v>#N/A</v>
          </cell>
          <cell r="BV664">
            <v>0</v>
          </cell>
          <cell r="BW664" t="e">
            <v>#N/A</v>
          </cell>
          <cell r="BX664">
            <v>0</v>
          </cell>
          <cell r="BY664" t="e">
            <v>#N/A</v>
          </cell>
          <cell r="BZ664">
            <v>0</v>
          </cell>
          <cell r="CA664" t="e">
            <v>#N/A</v>
          </cell>
          <cell r="CB664">
            <v>0</v>
          </cell>
          <cell r="CC664" t="e">
            <v>#N/A</v>
          </cell>
          <cell r="CD664">
            <v>0</v>
          </cell>
          <cell r="CE664" t="e">
            <v>#N/A</v>
          </cell>
          <cell r="CF664">
            <v>0</v>
          </cell>
          <cell r="CG664">
            <v>0</v>
          </cell>
          <cell r="CH664" t="e">
            <v>#DIV/0!</v>
          </cell>
          <cell r="CI664">
            <v>0</v>
          </cell>
        </row>
        <row r="665">
          <cell r="A665">
            <v>663</v>
          </cell>
          <cell r="B665">
            <v>0</v>
          </cell>
          <cell r="C665" t="str">
            <v>県単事業</v>
          </cell>
          <cell r="D665"/>
          <cell r="E665">
            <v>0</v>
          </cell>
          <cell r="F665">
            <v>0</v>
          </cell>
          <cell r="G665"/>
          <cell r="H665"/>
          <cell r="I665" t="str">
            <v>明治33年1月0日まで</v>
          </cell>
          <cell r="J665" t="str">
            <v>有</v>
          </cell>
          <cell r="K665"/>
          <cell r="L665"/>
          <cell r="M665"/>
          <cell r="N665" t="str">
            <v>明治33年1月0日</v>
          </cell>
          <cell r="O665" t="str">
            <v>()</v>
          </cell>
          <cell r="P665">
            <v>0</v>
          </cell>
          <cell r="Q665" t="str">
            <v>契約金額の100分の5以上の契約保証金を納付</v>
          </cell>
          <cell r="R665">
            <v>0</v>
          </cell>
          <cell r="S665">
            <v>0</v>
          </cell>
          <cell r="T665"/>
          <cell r="U665" t="str">
            <v>明治33年1月0日</v>
          </cell>
          <cell r="V665">
            <v>0</v>
          </cell>
          <cell r="W665" t="e">
            <v>#N/A</v>
          </cell>
          <cell r="X665">
            <v>0</v>
          </cell>
          <cell r="Y665" t="e">
            <v>#N/A</v>
          </cell>
          <cell r="Z665">
            <v>0</v>
          </cell>
          <cell r="AA665" t="e">
            <v>#N/A</v>
          </cell>
          <cell r="AB665">
            <v>0</v>
          </cell>
          <cell r="AC665" t="e">
            <v>#N/A</v>
          </cell>
          <cell r="AD665">
            <v>0</v>
          </cell>
          <cell r="AE665" t="e">
            <v>#N/A</v>
          </cell>
          <cell r="AF665">
            <v>0</v>
          </cell>
          <cell r="AG665" t="e">
            <v>#N/A</v>
          </cell>
          <cell r="AH665">
            <v>0</v>
          </cell>
          <cell r="AI665" t="e">
            <v>#N/A</v>
          </cell>
          <cell r="AJ665">
            <v>0</v>
          </cell>
          <cell r="AK665" t="e">
            <v>#N/A</v>
          </cell>
          <cell r="AL665">
            <v>0</v>
          </cell>
          <cell r="AM665" t="e">
            <v>#N/A</v>
          </cell>
          <cell r="AN665">
            <v>0</v>
          </cell>
          <cell r="AO665" t="e">
            <v>#N/A</v>
          </cell>
          <cell r="AP665">
            <v>0</v>
          </cell>
          <cell r="AQ665" t="e">
            <v>#N/A</v>
          </cell>
          <cell r="AR665">
            <v>0</v>
          </cell>
          <cell r="AS665" t="e">
            <v>#N/A</v>
          </cell>
          <cell r="AT665">
            <v>0</v>
          </cell>
          <cell r="AU665" t="e">
            <v>#N/A</v>
          </cell>
          <cell r="AV665">
            <v>0</v>
          </cell>
          <cell r="AW665" t="e">
            <v>#N/A</v>
          </cell>
          <cell r="AX665">
            <v>0</v>
          </cell>
          <cell r="AY665" t="e">
            <v>#N/A</v>
          </cell>
          <cell r="AZ665" t="str">
            <v>明治33年1月0日</v>
          </cell>
          <cell r="BA665">
            <v>0</v>
          </cell>
          <cell r="BB665">
            <v>0</v>
          </cell>
          <cell r="BC665" t="e">
            <v>#N/A</v>
          </cell>
          <cell r="BD665">
            <v>0</v>
          </cell>
          <cell r="BE665" t="e">
            <v>#N/A</v>
          </cell>
          <cell r="BF665">
            <v>0</v>
          </cell>
          <cell r="BG665" t="e">
            <v>#N/A</v>
          </cell>
          <cell r="BH665">
            <v>0</v>
          </cell>
          <cell r="BI665" t="e">
            <v>#N/A</v>
          </cell>
          <cell r="BJ665">
            <v>0</v>
          </cell>
          <cell r="BK665" t="e">
            <v>#N/A</v>
          </cell>
          <cell r="BL665">
            <v>0</v>
          </cell>
          <cell r="BM665" t="e">
            <v>#N/A</v>
          </cell>
          <cell r="BN665">
            <v>0</v>
          </cell>
          <cell r="BO665" t="e">
            <v>#N/A</v>
          </cell>
          <cell r="BP665">
            <v>0</v>
          </cell>
          <cell r="BQ665" t="e">
            <v>#N/A</v>
          </cell>
          <cell r="BR665">
            <v>0</v>
          </cell>
          <cell r="BS665" t="e">
            <v>#N/A</v>
          </cell>
          <cell r="BT665">
            <v>0</v>
          </cell>
          <cell r="BU665" t="e">
            <v>#N/A</v>
          </cell>
          <cell r="BV665">
            <v>0</v>
          </cell>
          <cell r="BW665" t="e">
            <v>#N/A</v>
          </cell>
          <cell r="BX665">
            <v>0</v>
          </cell>
          <cell r="BY665" t="e">
            <v>#N/A</v>
          </cell>
          <cell r="BZ665">
            <v>0</v>
          </cell>
          <cell r="CA665" t="e">
            <v>#N/A</v>
          </cell>
          <cell r="CB665">
            <v>0</v>
          </cell>
          <cell r="CC665" t="e">
            <v>#N/A</v>
          </cell>
          <cell r="CD665">
            <v>0</v>
          </cell>
          <cell r="CE665" t="e">
            <v>#N/A</v>
          </cell>
          <cell r="CF665">
            <v>0</v>
          </cell>
          <cell r="CG665">
            <v>0</v>
          </cell>
          <cell r="CH665" t="e">
            <v>#DIV/0!</v>
          </cell>
          <cell r="CI665">
            <v>0</v>
          </cell>
        </row>
        <row r="666">
          <cell r="A666">
            <v>664</v>
          </cell>
          <cell r="B666">
            <v>0</v>
          </cell>
          <cell r="C666" t="str">
            <v>県単事業</v>
          </cell>
          <cell r="D666"/>
          <cell r="E666">
            <v>0</v>
          </cell>
          <cell r="F666">
            <v>0</v>
          </cell>
          <cell r="G666"/>
          <cell r="H666"/>
          <cell r="I666" t="str">
            <v>明治33年1月0日まで</v>
          </cell>
          <cell r="J666" t="str">
            <v>有</v>
          </cell>
          <cell r="K666"/>
          <cell r="L666"/>
          <cell r="M666"/>
          <cell r="N666" t="str">
            <v>明治33年1月0日</v>
          </cell>
          <cell r="O666" t="str">
            <v>()</v>
          </cell>
          <cell r="P666">
            <v>0</v>
          </cell>
          <cell r="Q666" t="str">
            <v>契約金額の100分の5以上の契約保証金を納付</v>
          </cell>
          <cell r="R666">
            <v>0</v>
          </cell>
          <cell r="S666">
            <v>0</v>
          </cell>
          <cell r="T666"/>
          <cell r="U666" t="str">
            <v>明治33年1月0日</v>
          </cell>
          <cell r="V666">
            <v>0</v>
          </cell>
          <cell r="W666" t="e">
            <v>#N/A</v>
          </cell>
          <cell r="X666">
            <v>0</v>
          </cell>
          <cell r="Y666" t="e">
            <v>#N/A</v>
          </cell>
          <cell r="Z666">
            <v>0</v>
          </cell>
          <cell r="AA666" t="e">
            <v>#N/A</v>
          </cell>
          <cell r="AB666">
            <v>0</v>
          </cell>
          <cell r="AC666" t="e">
            <v>#N/A</v>
          </cell>
          <cell r="AD666">
            <v>0</v>
          </cell>
          <cell r="AE666" t="e">
            <v>#N/A</v>
          </cell>
          <cell r="AF666">
            <v>0</v>
          </cell>
          <cell r="AG666" t="e">
            <v>#N/A</v>
          </cell>
          <cell r="AH666">
            <v>0</v>
          </cell>
          <cell r="AI666" t="e">
            <v>#N/A</v>
          </cell>
          <cell r="AJ666">
            <v>0</v>
          </cell>
          <cell r="AK666" t="e">
            <v>#N/A</v>
          </cell>
          <cell r="AL666">
            <v>0</v>
          </cell>
          <cell r="AM666" t="e">
            <v>#N/A</v>
          </cell>
          <cell r="AN666">
            <v>0</v>
          </cell>
          <cell r="AO666" t="e">
            <v>#N/A</v>
          </cell>
          <cell r="AP666">
            <v>0</v>
          </cell>
          <cell r="AQ666" t="e">
            <v>#N/A</v>
          </cell>
          <cell r="AR666">
            <v>0</v>
          </cell>
          <cell r="AS666" t="e">
            <v>#N/A</v>
          </cell>
          <cell r="AT666">
            <v>0</v>
          </cell>
          <cell r="AU666" t="e">
            <v>#N/A</v>
          </cell>
          <cell r="AV666">
            <v>0</v>
          </cell>
          <cell r="AW666" t="e">
            <v>#N/A</v>
          </cell>
          <cell r="AX666">
            <v>0</v>
          </cell>
          <cell r="AY666" t="e">
            <v>#N/A</v>
          </cell>
          <cell r="AZ666" t="str">
            <v>明治33年1月0日</v>
          </cell>
          <cell r="BA666">
            <v>0</v>
          </cell>
          <cell r="BB666">
            <v>0</v>
          </cell>
          <cell r="BC666" t="e">
            <v>#N/A</v>
          </cell>
          <cell r="BD666">
            <v>0</v>
          </cell>
          <cell r="BE666" t="e">
            <v>#N/A</v>
          </cell>
          <cell r="BF666">
            <v>0</v>
          </cell>
          <cell r="BG666" t="e">
            <v>#N/A</v>
          </cell>
          <cell r="BH666">
            <v>0</v>
          </cell>
          <cell r="BI666" t="e">
            <v>#N/A</v>
          </cell>
          <cell r="BJ666">
            <v>0</v>
          </cell>
          <cell r="BK666" t="e">
            <v>#N/A</v>
          </cell>
          <cell r="BL666">
            <v>0</v>
          </cell>
          <cell r="BM666" t="e">
            <v>#N/A</v>
          </cell>
          <cell r="BN666">
            <v>0</v>
          </cell>
          <cell r="BO666" t="e">
            <v>#N/A</v>
          </cell>
          <cell r="BP666">
            <v>0</v>
          </cell>
          <cell r="BQ666" t="e">
            <v>#N/A</v>
          </cell>
          <cell r="BR666">
            <v>0</v>
          </cell>
          <cell r="BS666" t="e">
            <v>#N/A</v>
          </cell>
          <cell r="BT666">
            <v>0</v>
          </cell>
          <cell r="BU666" t="e">
            <v>#N/A</v>
          </cell>
          <cell r="BV666">
            <v>0</v>
          </cell>
          <cell r="BW666" t="e">
            <v>#N/A</v>
          </cell>
          <cell r="BX666">
            <v>0</v>
          </cell>
          <cell r="BY666" t="e">
            <v>#N/A</v>
          </cell>
          <cell r="BZ666">
            <v>0</v>
          </cell>
          <cell r="CA666" t="e">
            <v>#N/A</v>
          </cell>
          <cell r="CB666">
            <v>0</v>
          </cell>
          <cell r="CC666" t="e">
            <v>#N/A</v>
          </cell>
          <cell r="CD666">
            <v>0</v>
          </cell>
          <cell r="CE666" t="e">
            <v>#N/A</v>
          </cell>
          <cell r="CF666">
            <v>0</v>
          </cell>
          <cell r="CG666">
            <v>0</v>
          </cell>
          <cell r="CH666" t="e">
            <v>#DIV/0!</v>
          </cell>
          <cell r="CI666">
            <v>0</v>
          </cell>
        </row>
        <row r="667">
          <cell r="A667">
            <v>665</v>
          </cell>
          <cell r="B667">
            <v>0</v>
          </cell>
          <cell r="C667" t="str">
            <v>県単事業</v>
          </cell>
          <cell r="D667"/>
          <cell r="E667">
            <v>0</v>
          </cell>
          <cell r="F667">
            <v>0</v>
          </cell>
          <cell r="G667"/>
          <cell r="H667"/>
          <cell r="I667" t="str">
            <v>明治33年1月0日まで</v>
          </cell>
          <cell r="J667" t="str">
            <v>有</v>
          </cell>
          <cell r="K667"/>
          <cell r="L667"/>
          <cell r="M667"/>
          <cell r="N667" t="str">
            <v>明治33年1月0日</v>
          </cell>
          <cell r="O667" t="str">
            <v>()</v>
          </cell>
          <cell r="P667">
            <v>0</v>
          </cell>
          <cell r="Q667" t="str">
            <v>契約金額の100分の5以上の契約保証金を納付</v>
          </cell>
          <cell r="R667">
            <v>0</v>
          </cell>
          <cell r="S667">
            <v>0</v>
          </cell>
          <cell r="T667"/>
          <cell r="U667" t="str">
            <v>明治33年1月0日</v>
          </cell>
          <cell r="V667">
            <v>0</v>
          </cell>
          <cell r="W667" t="e">
            <v>#N/A</v>
          </cell>
          <cell r="X667">
            <v>0</v>
          </cell>
          <cell r="Y667" t="e">
            <v>#N/A</v>
          </cell>
          <cell r="Z667">
            <v>0</v>
          </cell>
          <cell r="AA667" t="e">
            <v>#N/A</v>
          </cell>
          <cell r="AB667">
            <v>0</v>
          </cell>
          <cell r="AC667" t="e">
            <v>#N/A</v>
          </cell>
          <cell r="AD667">
            <v>0</v>
          </cell>
          <cell r="AE667" t="e">
            <v>#N/A</v>
          </cell>
          <cell r="AF667">
            <v>0</v>
          </cell>
          <cell r="AG667" t="e">
            <v>#N/A</v>
          </cell>
          <cell r="AH667">
            <v>0</v>
          </cell>
          <cell r="AI667" t="e">
            <v>#N/A</v>
          </cell>
          <cell r="AJ667">
            <v>0</v>
          </cell>
          <cell r="AK667" t="e">
            <v>#N/A</v>
          </cell>
          <cell r="AL667">
            <v>0</v>
          </cell>
          <cell r="AM667" t="e">
            <v>#N/A</v>
          </cell>
          <cell r="AN667">
            <v>0</v>
          </cell>
          <cell r="AO667" t="e">
            <v>#N/A</v>
          </cell>
          <cell r="AP667">
            <v>0</v>
          </cell>
          <cell r="AQ667" t="e">
            <v>#N/A</v>
          </cell>
          <cell r="AR667">
            <v>0</v>
          </cell>
          <cell r="AS667" t="e">
            <v>#N/A</v>
          </cell>
          <cell r="AT667">
            <v>0</v>
          </cell>
          <cell r="AU667" t="e">
            <v>#N/A</v>
          </cell>
          <cell r="AV667">
            <v>0</v>
          </cell>
          <cell r="AW667" t="e">
            <v>#N/A</v>
          </cell>
          <cell r="AX667">
            <v>0</v>
          </cell>
          <cell r="AY667" t="e">
            <v>#N/A</v>
          </cell>
          <cell r="AZ667" t="str">
            <v>明治33年1月0日</v>
          </cell>
          <cell r="BA667">
            <v>0</v>
          </cell>
          <cell r="BB667">
            <v>0</v>
          </cell>
          <cell r="BC667" t="e">
            <v>#N/A</v>
          </cell>
          <cell r="BD667">
            <v>0</v>
          </cell>
          <cell r="BE667" t="e">
            <v>#N/A</v>
          </cell>
          <cell r="BF667">
            <v>0</v>
          </cell>
          <cell r="BG667" t="e">
            <v>#N/A</v>
          </cell>
          <cell r="BH667">
            <v>0</v>
          </cell>
          <cell r="BI667" t="e">
            <v>#N/A</v>
          </cell>
          <cell r="BJ667">
            <v>0</v>
          </cell>
          <cell r="BK667" t="e">
            <v>#N/A</v>
          </cell>
          <cell r="BL667">
            <v>0</v>
          </cell>
          <cell r="BM667" t="e">
            <v>#N/A</v>
          </cell>
          <cell r="BN667">
            <v>0</v>
          </cell>
          <cell r="BO667" t="e">
            <v>#N/A</v>
          </cell>
          <cell r="BP667">
            <v>0</v>
          </cell>
          <cell r="BQ667" t="e">
            <v>#N/A</v>
          </cell>
          <cell r="BR667">
            <v>0</v>
          </cell>
          <cell r="BS667" t="e">
            <v>#N/A</v>
          </cell>
          <cell r="BT667">
            <v>0</v>
          </cell>
          <cell r="BU667" t="e">
            <v>#N/A</v>
          </cell>
          <cell r="BV667">
            <v>0</v>
          </cell>
          <cell r="BW667" t="e">
            <v>#N/A</v>
          </cell>
          <cell r="BX667">
            <v>0</v>
          </cell>
          <cell r="BY667" t="e">
            <v>#N/A</v>
          </cell>
          <cell r="BZ667">
            <v>0</v>
          </cell>
          <cell r="CA667" t="e">
            <v>#N/A</v>
          </cell>
          <cell r="CB667">
            <v>0</v>
          </cell>
          <cell r="CC667" t="e">
            <v>#N/A</v>
          </cell>
          <cell r="CD667">
            <v>0</v>
          </cell>
          <cell r="CE667" t="e">
            <v>#N/A</v>
          </cell>
          <cell r="CF667">
            <v>0</v>
          </cell>
          <cell r="CG667">
            <v>0</v>
          </cell>
          <cell r="CH667" t="e">
            <v>#DIV/0!</v>
          </cell>
          <cell r="CI667">
            <v>0</v>
          </cell>
        </row>
        <row r="668">
          <cell r="A668">
            <v>666</v>
          </cell>
          <cell r="B668">
            <v>0</v>
          </cell>
          <cell r="C668" t="str">
            <v>県単事業</v>
          </cell>
          <cell r="D668"/>
          <cell r="E668">
            <v>0</v>
          </cell>
          <cell r="F668">
            <v>0</v>
          </cell>
          <cell r="G668"/>
          <cell r="H668"/>
          <cell r="I668" t="str">
            <v>明治33年1月0日まで</v>
          </cell>
          <cell r="J668" t="str">
            <v>有</v>
          </cell>
          <cell r="K668"/>
          <cell r="L668"/>
          <cell r="M668"/>
          <cell r="N668" t="str">
            <v>明治33年1月0日</v>
          </cell>
          <cell r="O668" t="str">
            <v>()</v>
          </cell>
          <cell r="P668">
            <v>0</v>
          </cell>
          <cell r="Q668" t="str">
            <v>契約金額の100分の5以上の契約保証金を納付</v>
          </cell>
          <cell r="R668">
            <v>0</v>
          </cell>
          <cell r="S668">
            <v>0</v>
          </cell>
          <cell r="T668"/>
          <cell r="U668" t="str">
            <v>明治33年1月0日</v>
          </cell>
          <cell r="V668">
            <v>0</v>
          </cell>
          <cell r="W668" t="e">
            <v>#N/A</v>
          </cell>
          <cell r="X668">
            <v>0</v>
          </cell>
          <cell r="Y668" t="e">
            <v>#N/A</v>
          </cell>
          <cell r="Z668">
            <v>0</v>
          </cell>
          <cell r="AA668" t="e">
            <v>#N/A</v>
          </cell>
          <cell r="AB668">
            <v>0</v>
          </cell>
          <cell r="AC668" t="e">
            <v>#N/A</v>
          </cell>
          <cell r="AD668">
            <v>0</v>
          </cell>
          <cell r="AE668" t="e">
            <v>#N/A</v>
          </cell>
          <cell r="AF668">
            <v>0</v>
          </cell>
          <cell r="AG668" t="e">
            <v>#N/A</v>
          </cell>
          <cell r="AH668">
            <v>0</v>
          </cell>
          <cell r="AI668" t="e">
            <v>#N/A</v>
          </cell>
          <cell r="AJ668">
            <v>0</v>
          </cell>
          <cell r="AK668" t="e">
            <v>#N/A</v>
          </cell>
          <cell r="AL668">
            <v>0</v>
          </cell>
          <cell r="AM668" t="e">
            <v>#N/A</v>
          </cell>
          <cell r="AN668">
            <v>0</v>
          </cell>
          <cell r="AO668" t="e">
            <v>#N/A</v>
          </cell>
          <cell r="AP668">
            <v>0</v>
          </cell>
          <cell r="AQ668" t="e">
            <v>#N/A</v>
          </cell>
          <cell r="AR668">
            <v>0</v>
          </cell>
          <cell r="AS668" t="e">
            <v>#N/A</v>
          </cell>
          <cell r="AT668">
            <v>0</v>
          </cell>
          <cell r="AU668" t="e">
            <v>#N/A</v>
          </cell>
          <cell r="AV668">
            <v>0</v>
          </cell>
          <cell r="AW668" t="e">
            <v>#N/A</v>
          </cell>
          <cell r="AX668">
            <v>0</v>
          </cell>
          <cell r="AY668" t="e">
            <v>#N/A</v>
          </cell>
          <cell r="AZ668" t="str">
            <v>明治33年1月0日</v>
          </cell>
          <cell r="BA668">
            <v>0</v>
          </cell>
          <cell r="BB668">
            <v>0</v>
          </cell>
          <cell r="BC668" t="e">
            <v>#N/A</v>
          </cell>
          <cell r="BD668">
            <v>0</v>
          </cell>
          <cell r="BE668" t="e">
            <v>#N/A</v>
          </cell>
          <cell r="BF668">
            <v>0</v>
          </cell>
          <cell r="BG668" t="e">
            <v>#N/A</v>
          </cell>
          <cell r="BH668">
            <v>0</v>
          </cell>
          <cell r="BI668" t="e">
            <v>#N/A</v>
          </cell>
          <cell r="BJ668">
            <v>0</v>
          </cell>
          <cell r="BK668" t="e">
            <v>#N/A</v>
          </cell>
          <cell r="BL668">
            <v>0</v>
          </cell>
          <cell r="BM668" t="e">
            <v>#N/A</v>
          </cell>
          <cell r="BN668">
            <v>0</v>
          </cell>
          <cell r="BO668" t="e">
            <v>#N/A</v>
          </cell>
          <cell r="BP668">
            <v>0</v>
          </cell>
          <cell r="BQ668" t="e">
            <v>#N/A</v>
          </cell>
          <cell r="BR668">
            <v>0</v>
          </cell>
          <cell r="BS668" t="e">
            <v>#N/A</v>
          </cell>
          <cell r="BT668">
            <v>0</v>
          </cell>
          <cell r="BU668" t="e">
            <v>#N/A</v>
          </cell>
          <cell r="BV668">
            <v>0</v>
          </cell>
          <cell r="BW668" t="e">
            <v>#N/A</v>
          </cell>
          <cell r="BX668">
            <v>0</v>
          </cell>
          <cell r="BY668" t="e">
            <v>#N/A</v>
          </cell>
          <cell r="BZ668">
            <v>0</v>
          </cell>
          <cell r="CA668" t="e">
            <v>#N/A</v>
          </cell>
          <cell r="CB668">
            <v>0</v>
          </cell>
          <cell r="CC668" t="e">
            <v>#N/A</v>
          </cell>
          <cell r="CD668">
            <v>0</v>
          </cell>
          <cell r="CE668" t="e">
            <v>#N/A</v>
          </cell>
          <cell r="CF668">
            <v>0</v>
          </cell>
          <cell r="CG668">
            <v>0</v>
          </cell>
          <cell r="CH668" t="e">
            <v>#DIV/0!</v>
          </cell>
          <cell r="CI668">
            <v>0</v>
          </cell>
        </row>
        <row r="669">
          <cell r="A669">
            <v>667</v>
          </cell>
          <cell r="B669">
            <v>0</v>
          </cell>
          <cell r="C669" t="str">
            <v>県単事業</v>
          </cell>
          <cell r="D669"/>
          <cell r="E669">
            <v>0</v>
          </cell>
          <cell r="F669">
            <v>0</v>
          </cell>
          <cell r="G669"/>
          <cell r="H669"/>
          <cell r="I669" t="str">
            <v>明治33年1月0日まで</v>
          </cell>
          <cell r="J669" t="str">
            <v>有</v>
          </cell>
          <cell r="K669"/>
          <cell r="L669"/>
          <cell r="M669"/>
          <cell r="N669" t="str">
            <v>明治33年1月0日</v>
          </cell>
          <cell r="O669" t="str">
            <v>()</v>
          </cell>
          <cell r="P669">
            <v>0</v>
          </cell>
          <cell r="Q669" t="str">
            <v>契約金額の100分の5以上の契約保証金を納付</v>
          </cell>
          <cell r="R669">
            <v>0</v>
          </cell>
          <cell r="S669">
            <v>0</v>
          </cell>
          <cell r="T669"/>
          <cell r="U669" t="str">
            <v>明治33年1月0日</v>
          </cell>
          <cell r="V669">
            <v>0</v>
          </cell>
          <cell r="W669" t="e">
            <v>#N/A</v>
          </cell>
          <cell r="X669">
            <v>0</v>
          </cell>
          <cell r="Y669" t="e">
            <v>#N/A</v>
          </cell>
          <cell r="Z669">
            <v>0</v>
          </cell>
          <cell r="AA669" t="e">
            <v>#N/A</v>
          </cell>
          <cell r="AB669">
            <v>0</v>
          </cell>
          <cell r="AC669" t="e">
            <v>#N/A</v>
          </cell>
          <cell r="AD669">
            <v>0</v>
          </cell>
          <cell r="AE669" t="e">
            <v>#N/A</v>
          </cell>
          <cell r="AF669">
            <v>0</v>
          </cell>
          <cell r="AG669" t="e">
            <v>#N/A</v>
          </cell>
          <cell r="AH669">
            <v>0</v>
          </cell>
          <cell r="AI669" t="e">
            <v>#N/A</v>
          </cell>
          <cell r="AJ669">
            <v>0</v>
          </cell>
          <cell r="AK669" t="e">
            <v>#N/A</v>
          </cell>
          <cell r="AL669">
            <v>0</v>
          </cell>
          <cell r="AM669" t="e">
            <v>#N/A</v>
          </cell>
          <cell r="AN669">
            <v>0</v>
          </cell>
          <cell r="AO669" t="e">
            <v>#N/A</v>
          </cell>
          <cell r="AP669">
            <v>0</v>
          </cell>
          <cell r="AQ669" t="e">
            <v>#N/A</v>
          </cell>
          <cell r="AR669">
            <v>0</v>
          </cell>
          <cell r="AS669" t="e">
            <v>#N/A</v>
          </cell>
          <cell r="AT669">
            <v>0</v>
          </cell>
          <cell r="AU669" t="e">
            <v>#N/A</v>
          </cell>
          <cell r="AV669">
            <v>0</v>
          </cell>
          <cell r="AW669" t="e">
            <v>#N/A</v>
          </cell>
          <cell r="AX669">
            <v>0</v>
          </cell>
          <cell r="AY669" t="e">
            <v>#N/A</v>
          </cell>
          <cell r="AZ669" t="str">
            <v>明治33年1月0日</v>
          </cell>
          <cell r="BA669">
            <v>0</v>
          </cell>
          <cell r="BB669">
            <v>0</v>
          </cell>
          <cell r="BC669" t="e">
            <v>#N/A</v>
          </cell>
          <cell r="BD669">
            <v>0</v>
          </cell>
          <cell r="BE669" t="e">
            <v>#N/A</v>
          </cell>
          <cell r="BF669">
            <v>0</v>
          </cell>
          <cell r="BG669" t="e">
            <v>#N/A</v>
          </cell>
          <cell r="BH669">
            <v>0</v>
          </cell>
          <cell r="BI669" t="e">
            <v>#N/A</v>
          </cell>
          <cell r="BJ669">
            <v>0</v>
          </cell>
          <cell r="BK669" t="e">
            <v>#N/A</v>
          </cell>
          <cell r="BL669">
            <v>0</v>
          </cell>
          <cell r="BM669" t="e">
            <v>#N/A</v>
          </cell>
          <cell r="BN669">
            <v>0</v>
          </cell>
          <cell r="BO669" t="e">
            <v>#N/A</v>
          </cell>
          <cell r="BP669">
            <v>0</v>
          </cell>
          <cell r="BQ669" t="e">
            <v>#N/A</v>
          </cell>
          <cell r="BR669">
            <v>0</v>
          </cell>
          <cell r="BS669" t="e">
            <v>#N/A</v>
          </cell>
          <cell r="BT669">
            <v>0</v>
          </cell>
          <cell r="BU669" t="e">
            <v>#N/A</v>
          </cell>
          <cell r="BV669">
            <v>0</v>
          </cell>
          <cell r="BW669" t="e">
            <v>#N/A</v>
          </cell>
          <cell r="BX669">
            <v>0</v>
          </cell>
          <cell r="BY669" t="e">
            <v>#N/A</v>
          </cell>
          <cell r="BZ669">
            <v>0</v>
          </cell>
          <cell r="CA669" t="e">
            <v>#N/A</v>
          </cell>
          <cell r="CB669">
            <v>0</v>
          </cell>
          <cell r="CC669" t="e">
            <v>#N/A</v>
          </cell>
          <cell r="CD669">
            <v>0</v>
          </cell>
          <cell r="CE669" t="e">
            <v>#N/A</v>
          </cell>
          <cell r="CF669">
            <v>0</v>
          </cell>
          <cell r="CG669">
            <v>0</v>
          </cell>
          <cell r="CH669" t="e">
            <v>#DIV/0!</v>
          </cell>
          <cell r="CI669">
            <v>0</v>
          </cell>
        </row>
        <row r="670">
          <cell r="A670">
            <v>668</v>
          </cell>
          <cell r="B670">
            <v>0</v>
          </cell>
          <cell r="C670" t="str">
            <v>県単事業</v>
          </cell>
          <cell r="D670"/>
          <cell r="E670">
            <v>0</v>
          </cell>
          <cell r="F670">
            <v>0</v>
          </cell>
          <cell r="G670"/>
          <cell r="H670"/>
          <cell r="I670" t="str">
            <v>明治33年1月0日まで</v>
          </cell>
          <cell r="J670" t="str">
            <v>有</v>
          </cell>
          <cell r="K670"/>
          <cell r="L670"/>
          <cell r="M670"/>
          <cell r="N670" t="str">
            <v>明治33年1月0日</v>
          </cell>
          <cell r="O670" t="str">
            <v>()</v>
          </cell>
          <cell r="P670">
            <v>0</v>
          </cell>
          <cell r="Q670" t="str">
            <v>契約金額の100分の5以上の契約保証金を納付</v>
          </cell>
          <cell r="R670">
            <v>0</v>
          </cell>
          <cell r="S670">
            <v>0</v>
          </cell>
          <cell r="T670"/>
          <cell r="U670" t="str">
            <v>明治33年1月0日</v>
          </cell>
          <cell r="V670">
            <v>0</v>
          </cell>
          <cell r="W670" t="e">
            <v>#N/A</v>
          </cell>
          <cell r="X670">
            <v>0</v>
          </cell>
          <cell r="Y670" t="e">
            <v>#N/A</v>
          </cell>
          <cell r="Z670">
            <v>0</v>
          </cell>
          <cell r="AA670" t="e">
            <v>#N/A</v>
          </cell>
          <cell r="AB670">
            <v>0</v>
          </cell>
          <cell r="AC670" t="e">
            <v>#N/A</v>
          </cell>
          <cell r="AD670">
            <v>0</v>
          </cell>
          <cell r="AE670" t="e">
            <v>#N/A</v>
          </cell>
          <cell r="AF670">
            <v>0</v>
          </cell>
          <cell r="AG670" t="e">
            <v>#N/A</v>
          </cell>
          <cell r="AH670">
            <v>0</v>
          </cell>
          <cell r="AI670" t="e">
            <v>#N/A</v>
          </cell>
          <cell r="AJ670">
            <v>0</v>
          </cell>
          <cell r="AK670" t="e">
            <v>#N/A</v>
          </cell>
          <cell r="AL670">
            <v>0</v>
          </cell>
          <cell r="AM670" t="e">
            <v>#N/A</v>
          </cell>
          <cell r="AN670">
            <v>0</v>
          </cell>
          <cell r="AO670" t="e">
            <v>#N/A</v>
          </cell>
          <cell r="AP670">
            <v>0</v>
          </cell>
          <cell r="AQ670" t="e">
            <v>#N/A</v>
          </cell>
          <cell r="AR670">
            <v>0</v>
          </cell>
          <cell r="AS670" t="e">
            <v>#N/A</v>
          </cell>
          <cell r="AT670">
            <v>0</v>
          </cell>
          <cell r="AU670" t="e">
            <v>#N/A</v>
          </cell>
          <cell r="AV670">
            <v>0</v>
          </cell>
          <cell r="AW670" t="e">
            <v>#N/A</v>
          </cell>
          <cell r="AX670">
            <v>0</v>
          </cell>
          <cell r="AY670" t="e">
            <v>#N/A</v>
          </cell>
          <cell r="AZ670" t="str">
            <v>明治33年1月0日</v>
          </cell>
          <cell r="BA670">
            <v>0</v>
          </cell>
          <cell r="BB670">
            <v>0</v>
          </cell>
          <cell r="BC670" t="e">
            <v>#N/A</v>
          </cell>
          <cell r="BD670">
            <v>0</v>
          </cell>
          <cell r="BE670" t="e">
            <v>#N/A</v>
          </cell>
          <cell r="BF670">
            <v>0</v>
          </cell>
          <cell r="BG670" t="e">
            <v>#N/A</v>
          </cell>
          <cell r="BH670">
            <v>0</v>
          </cell>
          <cell r="BI670" t="e">
            <v>#N/A</v>
          </cell>
          <cell r="BJ670">
            <v>0</v>
          </cell>
          <cell r="BK670" t="e">
            <v>#N/A</v>
          </cell>
          <cell r="BL670">
            <v>0</v>
          </cell>
          <cell r="BM670" t="e">
            <v>#N/A</v>
          </cell>
          <cell r="BN670">
            <v>0</v>
          </cell>
          <cell r="BO670" t="e">
            <v>#N/A</v>
          </cell>
          <cell r="BP670">
            <v>0</v>
          </cell>
          <cell r="BQ670" t="e">
            <v>#N/A</v>
          </cell>
          <cell r="BR670">
            <v>0</v>
          </cell>
          <cell r="BS670" t="e">
            <v>#N/A</v>
          </cell>
          <cell r="BT670">
            <v>0</v>
          </cell>
          <cell r="BU670" t="e">
            <v>#N/A</v>
          </cell>
          <cell r="BV670">
            <v>0</v>
          </cell>
          <cell r="BW670" t="e">
            <v>#N/A</v>
          </cell>
          <cell r="BX670">
            <v>0</v>
          </cell>
          <cell r="BY670" t="e">
            <v>#N/A</v>
          </cell>
          <cell r="BZ670">
            <v>0</v>
          </cell>
          <cell r="CA670" t="e">
            <v>#N/A</v>
          </cell>
          <cell r="CB670">
            <v>0</v>
          </cell>
          <cell r="CC670" t="e">
            <v>#N/A</v>
          </cell>
          <cell r="CD670">
            <v>0</v>
          </cell>
          <cell r="CE670" t="e">
            <v>#N/A</v>
          </cell>
          <cell r="CF670">
            <v>0</v>
          </cell>
          <cell r="CG670">
            <v>0</v>
          </cell>
          <cell r="CH670" t="e">
            <v>#DIV/0!</v>
          </cell>
          <cell r="CI670">
            <v>0</v>
          </cell>
        </row>
        <row r="671">
          <cell r="A671">
            <v>669</v>
          </cell>
          <cell r="B671">
            <v>0</v>
          </cell>
          <cell r="C671" t="str">
            <v>県単事業</v>
          </cell>
          <cell r="D671"/>
          <cell r="E671">
            <v>0</v>
          </cell>
          <cell r="F671">
            <v>0</v>
          </cell>
          <cell r="G671"/>
          <cell r="H671"/>
          <cell r="I671" t="str">
            <v>明治33年1月0日まで</v>
          </cell>
          <cell r="J671" t="str">
            <v>有</v>
          </cell>
          <cell r="K671"/>
          <cell r="L671"/>
          <cell r="M671"/>
          <cell r="N671" t="str">
            <v>明治33年1月0日</v>
          </cell>
          <cell r="O671" t="str">
            <v>()</v>
          </cell>
          <cell r="P671">
            <v>0</v>
          </cell>
          <cell r="Q671" t="str">
            <v>契約金額の100分の5以上の契約保証金を納付</v>
          </cell>
          <cell r="R671">
            <v>0</v>
          </cell>
          <cell r="S671">
            <v>0</v>
          </cell>
          <cell r="T671"/>
          <cell r="U671" t="str">
            <v>明治33年1月0日</v>
          </cell>
          <cell r="V671">
            <v>0</v>
          </cell>
          <cell r="W671" t="e">
            <v>#N/A</v>
          </cell>
          <cell r="X671">
            <v>0</v>
          </cell>
          <cell r="Y671" t="e">
            <v>#N/A</v>
          </cell>
          <cell r="Z671">
            <v>0</v>
          </cell>
          <cell r="AA671" t="e">
            <v>#N/A</v>
          </cell>
          <cell r="AB671">
            <v>0</v>
          </cell>
          <cell r="AC671" t="e">
            <v>#N/A</v>
          </cell>
          <cell r="AD671">
            <v>0</v>
          </cell>
          <cell r="AE671" t="e">
            <v>#N/A</v>
          </cell>
          <cell r="AF671">
            <v>0</v>
          </cell>
          <cell r="AG671" t="e">
            <v>#N/A</v>
          </cell>
          <cell r="AH671">
            <v>0</v>
          </cell>
          <cell r="AI671" t="e">
            <v>#N/A</v>
          </cell>
          <cell r="AJ671">
            <v>0</v>
          </cell>
          <cell r="AK671" t="e">
            <v>#N/A</v>
          </cell>
          <cell r="AL671">
            <v>0</v>
          </cell>
          <cell r="AM671" t="e">
            <v>#N/A</v>
          </cell>
          <cell r="AN671">
            <v>0</v>
          </cell>
          <cell r="AO671" t="e">
            <v>#N/A</v>
          </cell>
          <cell r="AP671">
            <v>0</v>
          </cell>
          <cell r="AQ671" t="e">
            <v>#N/A</v>
          </cell>
          <cell r="AR671">
            <v>0</v>
          </cell>
          <cell r="AS671" t="e">
            <v>#N/A</v>
          </cell>
          <cell r="AT671">
            <v>0</v>
          </cell>
          <cell r="AU671" t="e">
            <v>#N/A</v>
          </cell>
          <cell r="AV671">
            <v>0</v>
          </cell>
          <cell r="AW671" t="e">
            <v>#N/A</v>
          </cell>
          <cell r="AX671">
            <v>0</v>
          </cell>
          <cell r="AY671" t="e">
            <v>#N/A</v>
          </cell>
          <cell r="AZ671" t="str">
            <v>明治33年1月0日</v>
          </cell>
          <cell r="BA671">
            <v>0</v>
          </cell>
          <cell r="BB671">
            <v>0</v>
          </cell>
          <cell r="BC671" t="e">
            <v>#N/A</v>
          </cell>
          <cell r="BD671">
            <v>0</v>
          </cell>
          <cell r="BE671" t="e">
            <v>#N/A</v>
          </cell>
          <cell r="BF671">
            <v>0</v>
          </cell>
          <cell r="BG671" t="e">
            <v>#N/A</v>
          </cell>
          <cell r="BH671">
            <v>0</v>
          </cell>
          <cell r="BI671" t="e">
            <v>#N/A</v>
          </cell>
          <cell r="BJ671">
            <v>0</v>
          </cell>
          <cell r="BK671" t="e">
            <v>#N/A</v>
          </cell>
          <cell r="BL671">
            <v>0</v>
          </cell>
          <cell r="BM671" t="e">
            <v>#N/A</v>
          </cell>
          <cell r="BN671">
            <v>0</v>
          </cell>
          <cell r="BO671" t="e">
            <v>#N/A</v>
          </cell>
          <cell r="BP671">
            <v>0</v>
          </cell>
          <cell r="BQ671" t="e">
            <v>#N/A</v>
          </cell>
          <cell r="BR671">
            <v>0</v>
          </cell>
          <cell r="BS671" t="e">
            <v>#N/A</v>
          </cell>
          <cell r="BT671">
            <v>0</v>
          </cell>
          <cell r="BU671" t="e">
            <v>#N/A</v>
          </cell>
          <cell r="BV671">
            <v>0</v>
          </cell>
          <cell r="BW671" t="e">
            <v>#N/A</v>
          </cell>
          <cell r="BX671">
            <v>0</v>
          </cell>
          <cell r="BY671" t="e">
            <v>#N/A</v>
          </cell>
          <cell r="BZ671">
            <v>0</v>
          </cell>
          <cell r="CA671" t="e">
            <v>#N/A</v>
          </cell>
          <cell r="CB671">
            <v>0</v>
          </cell>
          <cell r="CC671" t="e">
            <v>#N/A</v>
          </cell>
          <cell r="CD671">
            <v>0</v>
          </cell>
          <cell r="CE671" t="e">
            <v>#N/A</v>
          </cell>
          <cell r="CF671">
            <v>0</v>
          </cell>
          <cell r="CG671">
            <v>0</v>
          </cell>
          <cell r="CH671" t="e">
            <v>#DIV/0!</v>
          </cell>
          <cell r="CI671">
            <v>0</v>
          </cell>
        </row>
        <row r="672">
          <cell r="A672">
            <v>670</v>
          </cell>
          <cell r="B672">
            <v>0</v>
          </cell>
          <cell r="C672" t="str">
            <v>県単事業</v>
          </cell>
          <cell r="D672"/>
          <cell r="E672">
            <v>0</v>
          </cell>
          <cell r="F672">
            <v>0</v>
          </cell>
          <cell r="G672"/>
          <cell r="H672"/>
          <cell r="I672" t="str">
            <v>明治33年1月0日まで</v>
          </cell>
          <cell r="J672" t="str">
            <v>有</v>
          </cell>
          <cell r="K672"/>
          <cell r="L672"/>
          <cell r="M672"/>
          <cell r="N672" t="str">
            <v>明治33年1月0日</v>
          </cell>
          <cell r="O672" t="str">
            <v>()</v>
          </cell>
          <cell r="P672">
            <v>0</v>
          </cell>
          <cell r="Q672" t="str">
            <v>契約金額の100分の5以上の契約保証金を納付</v>
          </cell>
          <cell r="R672">
            <v>0</v>
          </cell>
          <cell r="S672">
            <v>0</v>
          </cell>
          <cell r="T672"/>
          <cell r="U672" t="str">
            <v>明治33年1月0日</v>
          </cell>
          <cell r="V672">
            <v>0</v>
          </cell>
          <cell r="W672" t="e">
            <v>#N/A</v>
          </cell>
          <cell r="X672">
            <v>0</v>
          </cell>
          <cell r="Y672" t="e">
            <v>#N/A</v>
          </cell>
          <cell r="Z672">
            <v>0</v>
          </cell>
          <cell r="AA672" t="e">
            <v>#N/A</v>
          </cell>
          <cell r="AB672">
            <v>0</v>
          </cell>
          <cell r="AC672" t="e">
            <v>#N/A</v>
          </cell>
          <cell r="AD672">
            <v>0</v>
          </cell>
          <cell r="AE672" t="e">
            <v>#N/A</v>
          </cell>
          <cell r="AF672">
            <v>0</v>
          </cell>
          <cell r="AG672" t="e">
            <v>#N/A</v>
          </cell>
          <cell r="AH672">
            <v>0</v>
          </cell>
          <cell r="AI672" t="e">
            <v>#N/A</v>
          </cell>
          <cell r="AJ672">
            <v>0</v>
          </cell>
          <cell r="AK672" t="e">
            <v>#N/A</v>
          </cell>
          <cell r="AL672">
            <v>0</v>
          </cell>
          <cell r="AM672" t="e">
            <v>#N/A</v>
          </cell>
          <cell r="AN672">
            <v>0</v>
          </cell>
          <cell r="AO672" t="e">
            <v>#N/A</v>
          </cell>
          <cell r="AP672">
            <v>0</v>
          </cell>
          <cell r="AQ672" t="e">
            <v>#N/A</v>
          </cell>
          <cell r="AR672">
            <v>0</v>
          </cell>
          <cell r="AS672" t="e">
            <v>#N/A</v>
          </cell>
          <cell r="AT672">
            <v>0</v>
          </cell>
          <cell r="AU672" t="e">
            <v>#N/A</v>
          </cell>
          <cell r="AV672">
            <v>0</v>
          </cell>
          <cell r="AW672" t="e">
            <v>#N/A</v>
          </cell>
          <cell r="AX672">
            <v>0</v>
          </cell>
          <cell r="AY672" t="e">
            <v>#N/A</v>
          </cell>
          <cell r="AZ672" t="str">
            <v>明治33年1月0日</v>
          </cell>
          <cell r="BA672">
            <v>0</v>
          </cell>
          <cell r="BB672">
            <v>0</v>
          </cell>
          <cell r="BC672" t="e">
            <v>#N/A</v>
          </cell>
          <cell r="BD672">
            <v>0</v>
          </cell>
          <cell r="BE672" t="e">
            <v>#N/A</v>
          </cell>
          <cell r="BF672">
            <v>0</v>
          </cell>
          <cell r="BG672" t="e">
            <v>#N/A</v>
          </cell>
          <cell r="BH672">
            <v>0</v>
          </cell>
          <cell r="BI672" t="e">
            <v>#N/A</v>
          </cell>
          <cell r="BJ672">
            <v>0</v>
          </cell>
          <cell r="BK672" t="e">
            <v>#N/A</v>
          </cell>
          <cell r="BL672">
            <v>0</v>
          </cell>
          <cell r="BM672" t="e">
            <v>#N/A</v>
          </cell>
          <cell r="BN672">
            <v>0</v>
          </cell>
          <cell r="BO672" t="e">
            <v>#N/A</v>
          </cell>
          <cell r="BP672">
            <v>0</v>
          </cell>
          <cell r="BQ672" t="e">
            <v>#N/A</v>
          </cell>
          <cell r="BR672">
            <v>0</v>
          </cell>
          <cell r="BS672" t="e">
            <v>#N/A</v>
          </cell>
          <cell r="BT672">
            <v>0</v>
          </cell>
          <cell r="BU672" t="e">
            <v>#N/A</v>
          </cell>
          <cell r="BV672">
            <v>0</v>
          </cell>
          <cell r="BW672" t="e">
            <v>#N/A</v>
          </cell>
          <cell r="BX672">
            <v>0</v>
          </cell>
          <cell r="BY672" t="e">
            <v>#N/A</v>
          </cell>
          <cell r="BZ672">
            <v>0</v>
          </cell>
          <cell r="CA672" t="e">
            <v>#N/A</v>
          </cell>
          <cell r="CB672">
            <v>0</v>
          </cell>
          <cell r="CC672" t="e">
            <v>#N/A</v>
          </cell>
          <cell r="CD672">
            <v>0</v>
          </cell>
          <cell r="CE672" t="e">
            <v>#N/A</v>
          </cell>
          <cell r="CF672">
            <v>0</v>
          </cell>
          <cell r="CG672">
            <v>0</v>
          </cell>
          <cell r="CH672" t="e">
            <v>#DIV/0!</v>
          </cell>
          <cell r="CI672">
            <v>0</v>
          </cell>
        </row>
        <row r="673">
          <cell r="A673">
            <v>671</v>
          </cell>
          <cell r="B673">
            <v>0</v>
          </cell>
          <cell r="C673" t="str">
            <v>県単事業</v>
          </cell>
          <cell r="D673"/>
          <cell r="E673">
            <v>0</v>
          </cell>
          <cell r="F673">
            <v>0</v>
          </cell>
          <cell r="G673"/>
          <cell r="H673"/>
          <cell r="I673" t="str">
            <v>明治33年1月0日まで</v>
          </cell>
          <cell r="J673" t="str">
            <v>有</v>
          </cell>
          <cell r="K673"/>
          <cell r="L673"/>
          <cell r="M673"/>
          <cell r="N673" t="str">
            <v>明治33年1月0日</v>
          </cell>
          <cell r="O673" t="str">
            <v>()</v>
          </cell>
          <cell r="P673">
            <v>0</v>
          </cell>
          <cell r="Q673" t="str">
            <v>契約金額の100分の5以上の契約保証金を納付</v>
          </cell>
          <cell r="R673">
            <v>0</v>
          </cell>
          <cell r="S673">
            <v>0</v>
          </cell>
          <cell r="T673"/>
          <cell r="U673" t="str">
            <v>明治33年1月0日</v>
          </cell>
          <cell r="V673">
            <v>0</v>
          </cell>
          <cell r="W673" t="e">
            <v>#N/A</v>
          </cell>
          <cell r="X673">
            <v>0</v>
          </cell>
          <cell r="Y673" t="e">
            <v>#N/A</v>
          </cell>
          <cell r="Z673">
            <v>0</v>
          </cell>
          <cell r="AA673" t="e">
            <v>#N/A</v>
          </cell>
          <cell r="AB673">
            <v>0</v>
          </cell>
          <cell r="AC673" t="e">
            <v>#N/A</v>
          </cell>
          <cell r="AD673">
            <v>0</v>
          </cell>
          <cell r="AE673" t="e">
            <v>#N/A</v>
          </cell>
          <cell r="AF673">
            <v>0</v>
          </cell>
          <cell r="AG673" t="e">
            <v>#N/A</v>
          </cell>
          <cell r="AH673">
            <v>0</v>
          </cell>
          <cell r="AI673" t="e">
            <v>#N/A</v>
          </cell>
          <cell r="AJ673">
            <v>0</v>
          </cell>
          <cell r="AK673" t="e">
            <v>#N/A</v>
          </cell>
          <cell r="AL673">
            <v>0</v>
          </cell>
          <cell r="AM673" t="e">
            <v>#N/A</v>
          </cell>
          <cell r="AN673">
            <v>0</v>
          </cell>
          <cell r="AO673" t="e">
            <v>#N/A</v>
          </cell>
          <cell r="AP673">
            <v>0</v>
          </cell>
          <cell r="AQ673" t="e">
            <v>#N/A</v>
          </cell>
          <cell r="AR673">
            <v>0</v>
          </cell>
          <cell r="AS673" t="e">
            <v>#N/A</v>
          </cell>
          <cell r="AT673">
            <v>0</v>
          </cell>
          <cell r="AU673" t="e">
            <v>#N/A</v>
          </cell>
          <cell r="AV673">
            <v>0</v>
          </cell>
          <cell r="AW673" t="e">
            <v>#N/A</v>
          </cell>
          <cell r="AX673">
            <v>0</v>
          </cell>
          <cell r="AY673" t="e">
            <v>#N/A</v>
          </cell>
          <cell r="AZ673" t="str">
            <v>明治33年1月0日</v>
          </cell>
          <cell r="BA673">
            <v>0</v>
          </cell>
          <cell r="BB673">
            <v>0</v>
          </cell>
          <cell r="BC673" t="e">
            <v>#N/A</v>
          </cell>
          <cell r="BD673">
            <v>0</v>
          </cell>
          <cell r="BE673" t="e">
            <v>#N/A</v>
          </cell>
          <cell r="BF673">
            <v>0</v>
          </cell>
          <cell r="BG673" t="e">
            <v>#N/A</v>
          </cell>
          <cell r="BH673">
            <v>0</v>
          </cell>
          <cell r="BI673" t="e">
            <v>#N/A</v>
          </cell>
          <cell r="BJ673">
            <v>0</v>
          </cell>
          <cell r="BK673" t="e">
            <v>#N/A</v>
          </cell>
          <cell r="BL673">
            <v>0</v>
          </cell>
          <cell r="BM673" t="e">
            <v>#N/A</v>
          </cell>
          <cell r="BN673">
            <v>0</v>
          </cell>
          <cell r="BO673" t="e">
            <v>#N/A</v>
          </cell>
          <cell r="BP673">
            <v>0</v>
          </cell>
          <cell r="BQ673" t="e">
            <v>#N/A</v>
          </cell>
          <cell r="BR673">
            <v>0</v>
          </cell>
          <cell r="BS673" t="e">
            <v>#N/A</v>
          </cell>
          <cell r="BT673">
            <v>0</v>
          </cell>
          <cell r="BU673" t="e">
            <v>#N/A</v>
          </cell>
          <cell r="BV673">
            <v>0</v>
          </cell>
          <cell r="BW673" t="e">
            <v>#N/A</v>
          </cell>
          <cell r="BX673">
            <v>0</v>
          </cell>
          <cell r="BY673" t="e">
            <v>#N/A</v>
          </cell>
          <cell r="BZ673">
            <v>0</v>
          </cell>
          <cell r="CA673" t="e">
            <v>#N/A</v>
          </cell>
          <cell r="CB673">
            <v>0</v>
          </cell>
          <cell r="CC673" t="e">
            <v>#N/A</v>
          </cell>
          <cell r="CD673">
            <v>0</v>
          </cell>
          <cell r="CE673" t="e">
            <v>#N/A</v>
          </cell>
          <cell r="CF673">
            <v>0</v>
          </cell>
          <cell r="CG673">
            <v>0</v>
          </cell>
          <cell r="CH673" t="e">
            <v>#DIV/0!</v>
          </cell>
          <cell r="CI673">
            <v>0</v>
          </cell>
        </row>
        <row r="674">
          <cell r="A674">
            <v>672</v>
          </cell>
          <cell r="B674">
            <v>0</v>
          </cell>
          <cell r="C674" t="str">
            <v>県単事業</v>
          </cell>
          <cell r="D674"/>
          <cell r="E674">
            <v>0</v>
          </cell>
          <cell r="F674">
            <v>0</v>
          </cell>
          <cell r="G674"/>
          <cell r="H674"/>
          <cell r="I674" t="str">
            <v>明治33年1月0日まで</v>
          </cell>
          <cell r="J674" t="str">
            <v>有</v>
          </cell>
          <cell r="K674"/>
          <cell r="L674"/>
          <cell r="M674"/>
          <cell r="N674" t="str">
            <v>明治33年1月0日</v>
          </cell>
          <cell r="O674" t="str">
            <v>()</v>
          </cell>
          <cell r="P674">
            <v>0</v>
          </cell>
          <cell r="Q674" t="str">
            <v>契約金額の100分の5以上の契約保証金を納付</v>
          </cell>
          <cell r="R674">
            <v>0</v>
          </cell>
          <cell r="S674">
            <v>0</v>
          </cell>
          <cell r="T674"/>
          <cell r="U674" t="str">
            <v>明治33年1月0日</v>
          </cell>
          <cell r="V674">
            <v>0</v>
          </cell>
          <cell r="W674" t="e">
            <v>#N/A</v>
          </cell>
          <cell r="X674">
            <v>0</v>
          </cell>
          <cell r="Y674" t="e">
            <v>#N/A</v>
          </cell>
          <cell r="Z674">
            <v>0</v>
          </cell>
          <cell r="AA674" t="e">
            <v>#N/A</v>
          </cell>
          <cell r="AB674">
            <v>0</v>
          </cell>
          <cell r="AC674" t="e">
            <v>#N/A</v>
          </cell>
          <cell r="AD674">
            <v>0</v>
          </cell>
          <cell r="AE674" t="e">
            <v>#N/A</v>
          </cell>
          <cell r="AF674">
            <v>0</v>
          </cell>
          <cell r="AG674" t="e">
            <v>#N/A</v>
          </cell>
          <cell r="AH674">
            <v>0</v>
          </cell>
          <cell r="AI674" t="e">
            <v>#N/A</v>
          </cell>
          <cell r="AJ674">
            <v>0</v>
          </cell>
          <cell r="AK674" t="e">
            <v>#N/A</v>
          </cell>
          <cell r="AL674">
            <v>0</v>
          </cell>
          <cell r="AM674" t="e">
            <v>#N/A</v>
          </cell>
          <cell r="AN674">
            <v>0</v>
          </cell>
          <cell r="AO674" t="e">
            <v>#N/A</v>
          </cell>
          <cell r="AP674">
            <v>0</v>
          </cell>
          <cell r="AQ674" t="e">
            <v>#N/A</v>
          </cell>
          <cell r="AR674">
            <v>0</v>
          </cell>
          <cell r="AS674" t="e">
            <v>#N/A</v>
          </cell>
          <cell r="AT674">
            <v>0</v>
          </cell>
          <cell r="AU674" t="e">
            <v>#N/A</v>
          </cell>
          <cell r="AV674">
            <v>0</v>
          </cell>
          <cell r="AW674" t="e">
            <v>#N/A</v>
          </cell>
          <cell r="AX674">
            <v>0</v>
          </cell>
          <cell r="AY674" t="e">
            <v>#N/A</v>
          </cell>
          <cell r="AZ674" t="str">
            <v>明治33年1月0日</v>
          </cell>
          <cell r="BA674">
            <v>0</v>
          </cell>
          <cell r="BB674">
            <v>0</v>
          </cell>
          <cell r="BC674" t="e">
            <v>#N/A</v>
          </cell>
          <cell r="BD674">
            <v>0</v>
          </cell>
          <cell r="BE674" t="e">
            <v>#N/A</v>
          </cell>
          <cell r="BF674">
            <v>0</v>
          </cell>
          <cell r="BG674" t="e">
            <v>#N/A</v>
          </cell>
          <cell r="BH674">
            <v>0</v>
          </cell>
          <cell r="BI674" t="e">
            <v>#N/A</v>
          </cell>
          <cell r="BJ674">
            <v>0</v>
          </cell>
          <cell r="BK674" t="e">
            <v>#N/A</v>
          </cell>
          <cell r="BL674">
            <v>0</v>
          </cell>
          <cell r="BM674" t="e">
            <v>#N/A</v>
          </cell>
          <cell r="BN674">
            <v>0</v>
          </cell>
          <cell r="BO674" t="e">
            <v>#N/A</v>
          </cell>
          <cell r="BP674">
            <v>0</v>
          </cell>
          <cell r="BQ674" t="e">
            <v>#N/A</v>
          </cell>
          <cell r="BR674">
            <v>0</v>
          </cell>
          <cell r="BS674" t="e">
            <v>#N/A</v>
          </cell>
          <cell r="BT674">
            <v>0</v>
          </cell>
          <cell r="BU674" t="e">
            <v>#N/A</v>
          </cell>
          <cell r="BV674">
            <v>0</v>
          </cell>
          <cell r="BW674" t="e">
            <v>#N/A</v>
          </cell>
          <cell r="BX674">
            <v>0</v>
          </cell>
          <cell r="BY674" t="e">
            <v>#N/A</v>
          </cell>
          <cell r="BZ674">
            <v>0</v>
          </cell>
          <cell r="CA674" t="e">
            <v>#N/A</v>
          </cell>
          <cell r="CB674">
            <v>0</v>
          </cell>
          <cell r="CC674" t="e">
            <v>#N/A</v>
          </cell>
          <cell r="CD674">
            <v>0</v>
          </cell>
          <cell r="CE674" t="e">
            <v>#N/A</v>
          </cell>
          <cell r="CF674">
            <v>0</v>
          </cell>
          <cell r="CG674">
            <v>0</v>
          </cell>
          <cell r="CH674" t="e">
            <v>#DIV/0!</v>
          </cell>
          <cell r="CI674">
            <v>0</v>
          </cell>
        </row>
        <row r="675">
          <cell r="A675">
            <v>673</v>
          </cell>
          <cell r="B675">
            <v>0</v>
          </cell>
          <cell r="C675" t="str">
            <v>県単事業</v>
          </cell>
          <cell r="D675"/>
          <cell r="E675">
            <v>0</v>
          </cell>
          <cell r="F675">
            <v>0</v>
          </cell>
          <cell r="G675"/>
          <cell r="H675"/>
          <cell r="I675" t="str">
            <v>明治33年1月0日まで</v>
          </cell>
          <cell r="J675" t="str">
            <v>有</v>
          </cell>
          <cell r="K675"/>
          <cell r="L675"/>
          <cell r="M675"/>
          <cell r="N675" t="str">
            <v>明治33年1月0日</v>
          </cell>
          <cell r="O675" t="str">
            <v>()</v>
          </cell>
          <cell r="P675">
            <v>0</v>
          </cell>
          <cell r="Q675" t="str">
            <v>契約金額の100分の5以上の契約保証金を納付</v>
          </cell>
          <cell r="R675">
            <v>0</v>
          </cell>
          <cell r="S675">
            <v>0</v>
          </cell>
          <cell r="T675"/>
          <cell r="U675" t="str">
            <v>明治33年1月0日</v>
          </cell>
          <cell r="V675">
            <v>0</v>
          </cell>
          <cell r="W675" t="e">
            <v>#N/A</v>
          </cell>
          <cell r="X675">
            <v>0</v>
          </cell>
          <cell r="Y675" t="e">
            <v>#N/A</v>
          </cell>
          <cell r="Z675">
            <v>0</v>
          </cell>
          <cell r="AA675" t="e">
            <v>#N/A</v>
          </cell>
          <cell r="AB675">
            <v>0</v>
          </cell>
          <cell r="AC675" t="e">
            <v>#N/A</v>
          </cell>
          <cell r="AD675">
            <v>0</v>
          </cell>
          <cell r="AE675" t="e">
            <v>#N/A</v>
          </cell>
          <cell r="AF675">
            <v>0</v>
          </cell>
          <cell r="AG675" t="e">
            <v>#N/A</v>
          </cell>
          <cell r="AH675">
            <v>0</v>
          </cell>
          <cell r="AI675" t="e">
            <v>#N/A</v>
          </cell>
          <cell r="AJ675">
            <v>0</v>
          </cell>
          <cell r="AK675" t="e">
            <v>#N/A</v>
          </cell>
          <cell r="AL675">
            <v>0</v>
          </cell>
          <cell r="AM675" t="e">
            <v>#N/A</v>
          </cell>
          <cell r="AN675">
            <v>0</v>
          </cell>
          <cell r="AO675" t="e">
            <v>#N/A</v>
          </cell>
          <cell r="AP675">
            <v>0</v>
          </cell>
          <cell r="AQ675" t="e">
            <v>#N/A</v>
          </cell>
          <cell r="AR675">
            <v>0</v>
          </cell>
          <cell r="AS675" t="e">
            <v>#N/A</v>
          </cell>
          <cell r="AT675">
            <v>0</v>
          </cell>
          <cell r="AU675" t="e">
            <v>#N/A</v>
          </cell>
          <cell r="AV675">
            <v>0</v>
          </cell>
          <cell r="AW675" t="e">
            <v>#N/A</v>
          </cell>
          <cell r="AX675">
            <v>0</v>
          </cell>
          <cell r="AY675" t="e">
            <v>#N/A</v>
          </cell>
          <cell r="AZ675" t="str">
            <v>明治33年1月0日</v>
          </cell>
          <cell r="BA675">
            <v>0</v>
          </cell>
          <cell r="BB675">
            <v>0</v>
          </cell>
          <cell r="BC675" t="e">
            <v>#N/A</v>
          </cell>
          <cell r="BD675">
            <v>0</v>
          </cell>
          <cell r="BE675" t="e">
            <v>#N/A</v>
          </cell>
          <cell r="BF675">
            <v>0</v>
          </cell>
          <cell r="BG675" t="e">
            <v>#N/A</v>
          </cell>
          <cell r="BH675">
            <v>0</v>
          </cell>
          <cell r="BI675" t="e">
            <v>#N/A</v>
          </cell>
          <cell r="BJ675">
            <v>0</v>
          </cell>
          <cell r="BK675" t="e">
            <v>#N/A</v>
          </cell>
          <cell r="BL675">
            <v>0</v>
          </cell>
          <cell r="BM675" t="e">
            <v>#N/A</v>
          </cell>
          <cell r="BN675">
            <v>0</v>
          </cell>
          <cell r="BO675" t="e">
            <v>#N/A</v>
          </cell>
          <cell r="BP675">
            <v>0</v>
          </cell>
          <cell r="BQ675" t="e">
            <v>#N/A</v>
          </cell>
          <cell r="BR675">
            <v>0</v>
          </cell>
          <cell r="BS675" t="e">
            <v>#N/A</v>
          </cell>
          <cell r="BT675">
            <v>0</v>
          </cell>
          <cell r="BU675" t="e">
            <v>#N/A</v>
          </cell>
          <cell r="BV675">
            <v>0</v>
          </cell>
          <cell r="BW675" t="e">
            <v>#N/A</v>
          </cell>
          <cell r="BX675">
            <v>0</v>
          </cell>
          <cell r="BY675" t="e">
            <v>#N/A</v>
          </cell>
          <cell r="BZ675">
            <v>0</v>
          </cell>
          <cell r="CA675" t="e">
            <v>#N/A</v>
          </cell>
          <cell r="CB675">
            <v>0</v>
          </cell>
          <cell r="CC675" t="e">
            <v>#N/A</v>
          </cell>
          <cell r="CD675">
            <v>0</v>
          </cell>
          <cell r="CE675" t="e">
            <v>#N/A</v>
          </cell>
          <cell r="CF675">
            <v>0</v>
          </cell>
          <cell r="CG675">
            <v>0</v>
          </cell>
          <cell r="CH675" t="e">
            <v>#DIV/0!</v>
          </cell>
          <cell r="CI675">
            <v>0</v>
          </cell>
        </row>
        <row r="676">
          <cell r="A676">
            <v>674</v>
          </cell>
          <cell r="B676">
            <v>0</v>
          </cell>
          <cell r="C676" t="str">
            <v>県単事業</v>
          </cell>
          <cell r="D676"/>
          <cell r="E676">
            <v>0</v>
          </cell>
          <cell r="F676">
            <v>0</v>
          </cell>
          <cell r="G676"/>
          <cell r="H676"/>
          <cell r="I676" t="str">
            <v>明治33年1月0日まで</v>
          </cell>
          <cell r="J676" t="str">
            <v>有</v>
          </cell>
          <cell r="K676"/>
          <cell r="L676"/>
          <cell r="M676"/>
          <cell r="N676" t="str">
            <v>明治33年1月0日</v>
          </cell>
          <cell r="O676" t="str">
            <v>()</v>
          </cell>
          <cell r="P676">
            <v>0</v>
          </cell>
          <cell r="Q676" t="str">
            <v>契約金額の100分の5以上の契約保証金を納付</v>
          </cell>
          <cell r="R676">
            <v>0</v>
          </cell>
          <cell r="S676">
            <v>0</v>
          </cell>
          <cell r="T676"/>
          <cell r="U676" t="str">
            <v>明治33年1月0日</v>
          </cell>
          <cell r="V676">
            <v>0</v>
          </cell>
          <cell r="W676" t="e">
            <v>#N/A</v>
          </cell>
          <cell r="X676">
            <v>0</v>
          </cell>
          <cell r="Y676" t="e">
            <v>#N/A</v>
          </cell>
          <cell r="Z676">
            <v>0</v>
          </cell>
          <cell r="AA676" t="e">
            <v>#N/A</v>
          </cell>
          <cell r="AB676">
            <v>0</v>
          </cell>
          <cell r="AC676" t="e">
            <v>#N/A</v>
          </cell>
          <cell r="AD676">
            <v>0</v>
          </cell>
          <cell r="AE676" t="e">
            <v>#N/A</v>
          </cell>
          <cell r="AF676">
            <v>0</v>
          </cell>
          <cell r="AG676" t="e">
            <v>#N/A</v>
          </cell>
          <cell r="AH676">
            <v>0</v>
          </cell>
          <cell r="AI676" t="e">
            <v>#N/A</v>
          </cell>
          <cell r="AJ676">
            <v>0</v>
          </cell>
          <cell r="AK676" t="e">
            <v>#N/A</v>
          </cell>
          <cell r="AL676">
            <v>0</v>
          </cell>
          <cell r="AM676" t="e">
            <v>#N/A</v>
          </cell>
          <cell r="AN676">
            <v>0</v>
          </cell>
          <cell r="AO676" t="e">
            <v>#N/A</v>
          </cell>
          <cell r="AP676">
            <v>0</v>
          </cell>
          <cell r="AQ676" t="e">
            <v>#N/A</v>
          </cell>
          <cell r="AR676">
            <v>0</v>
          </cell>
          <cell r="AS676" t="e">
            <v>#N/A</v>
          </cell>
          <cell r="AT676">
            <v>0</v>
          </cell>
          <cell r="AU676" t="e">
            <v>#N/A</v>
          </cell>
          <cell r="AV676">
            <v>0</v>
          </cell>
          <cell r="AW676" t="e">
            <v>#N/A</v>
          </cell>
          <cell r="AX676">
            <v>0</v>
          </cell>
          <cell r="AY676" t="e">
            <v>#N/A</v>
          </cell>
          <cell r="AZ676" t="str">
            <v>明治33年1月0日</v>
          </cell>
          <cell r="BA676">
            <v>0</v>
          </cell>
          <cell r="BB676">
            <v>0</v>
          </cell>
          <cell r="BC676" t="e">
            <v>#N/A</v>
          </cell>
          <cell r="BD676">
            <v>0</v>
          </cell>
          <cell r="BE676" t="e">
            <v>#N/A</v>
          </cell>
          <cell r="BF676">
            <v>0</v>
          </cell>
          <cell r="BG676" t="e">
            <v>#N/A</v>
          </cell>
          <cell r="BH676">
            <v>0</v>
          </cell>
          <cell r="BI676" t="e">
            <v>#N/A</v>
          </cell>
          <cell r="BJ676">
            <v>0</v>
          </cell>
          <cell r="BK676" t="e">
            <v>#N/A</v>
          </cell>
          <cell r="BL676">
            <v>0</v>
          </cell>
          <cell r="BM676" t="e">
            <v>#N/A</v>
          </cell>
          <cell r="BN676">
            <v>0</v>
          </cell>
          <cell r="BO676" t="e">
            <v>#N/A</v>
          </cell>
          <cell r="BP676">
            <v>0</v>
          </cell>
          <cell r="BQ676" t="e">
            <v>#N/A</v>
          </cell>
          <cell r="BR676">
            <v>0</v>
          </cell>
          <cell r="BS676" t="e">
            <v>#N/A</v>
          </cell>
          <cell r="BT676">
            <v>0</v>
          </cell>
          <cell r="BU676" t="e">
            <v>#N/A</v>
          </cell>
          <cell r="BV676">
            <v>0</v>
          </cell>
          <cell r="BW676" t="e">
            <v>#N/A</v>
          </cell>
          <cell r="BX676">
            <v>0</v>
          </cell>
          <cell r="BY676" t="e">
            <v>#N/A</v>
          </cell>
          <cell r="BZ676">
            <v>0</v>
          </cell>
          <cell r="CA676" t="e">
            <v>#N/A</v>
          </cell>
          <cell r="CB676">
            <v>0</v>
          </cell>
          <cell r="CC676" t="e">
            <v>#N/A</v>
          </cell>
          <cell r="CD676">
            <v>0</v>
          </cell>
          <cell r="CE676" t="e">
            <v>#N/A</v>
          </cell>
          <cell r="CF676">
            <v>0</v>
          </cell>
          <cell r="CG676">
            <v>0</v>
          </cell>
          <cell r="CH676" t="e">
            <v>#DIV/0!</v>
          </cell>
          <cell r="CI676">
            <v>0</v>
          </cell>
        </row>
        <row r="677">
          <cell r="A677">
            <v>675</v>
          </cell>
          <cell r="B677">
            <v>0</v>
          </cell>
          <cell r="C677" t="str">
            <v>県単事業</v>
          </cell>
          <cell r="D677"/>
          <cell r="E677">
            <v>0</v>
          </cell>
          <cell r="F677">
            <v>0</v>
          </cell>
          <cell r="G677"/>
          <cell r="H677"/>
          <cell r="I677" t="str">
            <v>明治33年1月0日まで</v>
          </cell>
          <cell r="J677" t="str">
            <v>有</v>
          </cell>
          <cell r="K677"/>
          <cell r="L677"/>
          <cell r="M677"/>
          <cell r="N677" t="str">
            <v>明治33年1月0日</v>
          </cell>
          <cell r="O677" t="str">
            <v>()</v>
          </cell>
          <cell r="P677">
            <v>0</v>
          </cell>
          <cell r="Q677" t="str">
            <v>契約金額の100分の5以上の契約保証金を納付</v>
          </cell>
          <cell r="R677">
            <v>0</v>
          </cell>
          <cell r="S677">
            <v>0</v>
          </cell>
          <cell r="T677"/>
          <cell r="U677" t="str">
            <v>明治33年1月0日</v>
          </cell>
          <cell r="V677">
            <v>0</v>
          </cell>
          <cell r="W677" t="e">
            <v>#N/A</v>
          </cell>
          <cell r="X677">
            <v>0</v>
          </cell>
          <cell r="Y677" t="e">
            <v>#N/A</v>
          </cell>
          <cell r="Z677">
            <v>0</v>
          </cell>
          <cell r="AA677" t="e">
            <v>#N/A</v>
          </cell>
          <cell r="AB677">
            <v>0</v>
          </cell>
          <cell r="AC677" t="e">
            <v>#N/A</v>
          </cell>
          <cell r="AD677">
            <v>0</v>
          </cell>
          <cell r="AE677" t="e">
            <v>#N/A</v>
          </cell>
          <cell r="AF677">
            <v>0</v>
          </cell>
          <cell r="AG677" t="e">
            <v>#N/A</v>
          </cell>
          <cell r="AH677">
            <v>0</v>
          </cell>
          <cell r="AI677" t="e">
            <v>#N/A</v>
          </cell>
          <cell r="AJ677">
            <v>0</v>
          </cell>
          <cell r="AK677" t="e">
            <v>#N/A</v>
          </cell>
          <cell r="AL677">
            <v>0</v>
          </cell>
          <cell r="AM677" t="e">
            <v>#N/A</v>
          </cell>
          <cell r="AN677">
            <v>0</v>
          </cell>
          <cell r="AO677" t="e">
            <v>#N/A</v>
          </cell>
          <cell r="AP677">
            <v>0</v>
          </cell>
          <cell r="AQ677" t="e">
            <v>#N/A</v>
          </cell>
          <cell r="AR677">
            <v>0</v>
          </cell>
          <cell r="AS677" t="e">
            <v>#N/A</v>
          </cell>
          <cell r="AT677">
            <v>0</v>
          </cell>
          <cell r="AU677" t="e">
            <v>#N/A</v>
          </cell>
          <cell r="AV677">
            <v>0</v>
          </cell>
          <cell r="AW677" t="e">
            <v>#N/A</v>
          </cell>
          <cell r="AX677">
            <v>0</v>
          </cell>
          <cell r="AY677" t="e">
            <v>#N/A</v>
          </cell>
          <cell r="AZ677" t="str">
            <v>明治33年1月0日</v>
          </cell>
          <cell r="BA677">
            <v>0</v>
          </cell>
          <cell r="BB677">
            <v>0</v>
          </cell>
          <cell r="BC677" t="e">
            <v>#N/A</v>
          </cell>
          <cell r="BD677">
            <v>0</v>
          </cell>
          <cell r="BE677" t="e">
            <v>#N/A</v>
          </cell>
          <cell r="BF677">
            <v>0</v>
          </cell>
          <cell r="BG677" t="e">
            <v>#N/A</v>
          </cell>
          <cell r="BH677">
            <v>0</v>
          </cell>
          <cell r="BI677" t="e">
            <v>#N/A</v>
          </cell>
          <cell r="BJ677">
            <v>0</v>
          </cell>
          <cell r="BK677" t="e">
            <v>#N/A</v>
          </cell>
          <cell r="BL677">
            <v>0</v>
          </cell>
          <cell r="BM677" t="e">
            <v>#N/A</v>
          </cell>
          <cell r="BN677">
            <v>0</v>
          </cell>
          <cell r="BO677" t="e">
            <v>#N/A</v>
          </cell>
          <cell r="BP677">
            <v>0</v>
          </cell>
          <cell r="BQ677" t="e">
            <v>#N/A</v>
          </cell>
          <cell r="BR677">
            <v>0</v>
          </cell>
          <cell r="BS677" t="e">
            <v>#N/A</v>
          </cell>
          <cell r="BT677">
            <v>0</v>
          </cell>
          <cell r="BU677" t="e">
            <v>#N/A</v>
          </cell>
          <cell r="BV677">
            <v>0</v>
          </cell>
          <cell r="BW677" t="e">
            <v>#N/A</v>
          </cell>
          <cell r="BX677">
            <v>0</v>
          </cell>
          <cell r="BY677" t="e">
            <v>#N/A</v>
          </cell>
          <cell r="BZ677">
            <v>0</v>
          </cell>
          <cell r="CA677" t="e">
            <v>#N/A</v>
          </cell>
          <cell r="CB677">
            <v>0</v>
          </cell>
          <cell r="CC677" t="e">
            <v>#N/A</v>
          </cell>
          <cell r="CD677">
            <v>0</v>
          </cell>
          <cell r="CE677" t="e">
            <v>#N/A</v>
          </cell>
          <cell r="CF677">
            <v>0</v>
          </cell>
          <cell r="CG677">
            <v>0</v>
          </cell>
          <cell r="CH677" t="e">
            <v>#DIV/0!</v>
          </cell>
          <cell r="CI677">
            <v>0</v>
          </cell>
        </row>
        <row r="678">
          <cell r="A678">
            <v>676</v>
          </cell>
          <cell r="B678">
            <v>0</v>
          </cell>
          <cell r="C678" t="str">
            <v>県単事業</v>
          </cell>
          <cell r="D678"/>
          <cell r="E678">
            <v>0</v>
          </cell>
          <cell r="F678">
            <v>0</v>
          </cell>
          <cell r="G678"/>
          <cell r="H678"/>
          <cell r="I678" t="str">
            <v>明治33年1月0日まで</v>
          </cell>
          <cell r="J678" t="str">
            <v>有</v>
          </cell>
          <cell r="K678"/>
          <cell r="L678"/>
          <cell r="M678"/>
          <cell r="N678" t="str">
            <v>明治33年1月0日</v>
          </cell>
          <cell r="O678" t="str">
            <v>()</v>
          </cell>
          <cell r="P678">
            <v>0</v>
          </cell>
          <cell r="Q678" t="str">
            <v>契約金額の100分の5以上の契約保証金を納付</v>
          </cell>
          <cell r="R678">
            <v>0</v>
          </cell>
          <cell r="S678">
            <v>0</v>
          </cell>
          <cell r="T678"/>
          <cell r="U678" t="str">
            <v>明治33年1月0日</v>
          </cell>
          <cell r="V678">
            <v>0</v>
          </cell>
          <cell r="W678" t="e">
            <v>#N/A</v>
          </cell>
          <cell r="X678">
            <v>0</v>
          </cell>
          <cell r="Y678" t="e">
            <v>#N/A</v>
          </cell>
          <cell r="Z678">
            <v>0</v>
          </cell>
          <cell r="AA678" t="e">
            <v>#N/A</v>
          </cell>
          <cell r="AB678">
            <v>0</v>
          </cell>
          <cell r="AC678" t="e">
            <v>#N/A</v>
          </cell>
          <cell r="AD678">
            <v>0</v>
          </cell>
          <cell r="AE678" t="e">
            <v>#N/A</v>
          </cell>
          <cell r="AF678">
            <v>0</v>
          </cell>
          <cell r="AG678" t="e">
            <v>#N/A</v>
          </cell>
          <cell r="AH678">
            <v>0</v>
          </cell>
          <cell r="AI678" t="e">
            <v>#N/A</v>
          </cell>
          <cell r="AJ678">
            <v>0</v>
          </cell>
          <cell r="AK678" t="e">
            <v>#N/A</v>
          </cell>
          <cell r="AL678">
            <v>0</v>
          </cell>
          <cell r="AM678" t="e">
            <v>#N/A</v>
          </cell>
          <cell r="AN678">
            <v>0</v>
          </cell>
          <cell r="AO678" t="e">
            <v>#N/A</v>
          </cell>
          <cell r="AP678">
            <v>0</v>
          </cell>
          <cell r="AQ678" t="e">
            <v>#N/A</v>
          </cell>
          <cell r="AR678">
            <v>0</v>
          </cell>
          <cell r="AS678" t="e">
            <v>#N/A</v>
          </cell>
          <cell r="AT678">
            <v>0</v>
          </cell>
          <cell r="AU678" t="e">
            <v>#N/A</v>
          </cell>
          <cell r="AV678">
            <v>0</v>
          </cell>
          <cell r="AW678" t="e">
            <v>#N/A</v>
          </cell>
          <cell r="AX678">
            <v>0</v>
          </cell>
          <cell r="AY678" t="e">
            <v>#N/A</v>
          </cell>
          <cell r="AZ678" t="str">
            <v>明治33年1月0日</v>
          </cell>
          <cell r="BA678">
            <v>0</v>
          </cell>
          <cell r="BB678">
            <v>0</v>
          </cell>
          <cell r="BC678" t="e">
            <v>#N/A</v>
          </cell>
          <cell r="BD678">
            <v>0</v>
          </cell>
          <cell r="BE678" t="e">
            <v>#N/A</v>
          </cell>
          <cell r="BF678">
            <v>0</v>
          </cell>
          <cell r="BG678" t="e">
            <v>#N/A</v>
          </cell>
          <cell r="BH678">
            <v>0</v>
          </cell>
          <cell r="BI678" t="e">
            <v>#N/A</v>
          </cell>
          <cell r="BJ678">
            <v>0</v>
          </cell>
          <cell r="BK678" t="e">
            <v>#N/A</v>
          </cell>
          <cell r="BL678">
            <v>0</v>
          </cell>
          <cell r="BM678" t="e">
            <v>#N/A</v>
          </cell>
          <cell r="BN678">
            <v>0</v>
          </cell>
          <cell r="BO678" t="e">
            <v>#N/A</v>
          </cell>
          <cell r="BP678">
            <v>0</v>
          </cell>
          <cell r="BQ678" t="e">
            <v>#N/A</v>
          </cell>
          <cell r="BR678">
            <v>0</v>
          </cell>
          <cell r="BS678" t="e">
            <v>#N/A</v>
          </cell>
          <cell r="BT678">
            <v>0</v>
          </cell>
          <cell r="BU678" t="e">
            <v>#N/A</v>
          </cell>
          <cell r="BV678">
            <v>0</v>
          </cell>
          <cell r="BW678" t="e">
            <v>#N/A</v>
          </cell>
          <cell r="BX678">
            <v>0</v>
          </cell>
          <cell r="BY678" t="e">
            <v>#N/A</v>
          </cell>
          <cell r="BZ678">
            <v>0</v>
          </cell>
          <cell r="CA678" t="e">
            <v>#N/A</v>
          </cell>
          <cell r="CB678">
            <v>0</v>
          </cell>
          <cell r="CC678" t="e">
            <v>#N/A</v>
          </cell>
          <cell r="CD678">
            <v>0</v>
          </cell>
          <cell r="CE678" t="e">
            <v>#N/A</v>
          </cell>
          <cell r="CF678">
            <v>0</v>
          </cell>
          <cell r="CG678">
            <v>0</v>
          </cell>
          <cell r="CH678" t="e">
            <v>#DIV/0!</v>
          </cell>
          <cell r="CI678">
            <v>0</v>
          </cell>
        </row>
        <row r="679">
          <cell r="A679">
            <v>677</v>
          </cell>
          <cell r="B679">
            <v>0</v>
          </cell>
          <cell r="C679" t="str">
            <v>県単事業</v>
          </cell>
          <cell r="D679"/>
          <cell r="E679">
            <v>0</v>
          </cell>
          <cell r="F679">
            <v>0</v>
          </cell>
          <cell r="G679"/>
          <cell r="H679"/>
          <cell r="I679" t="str">
            <v>明治33年1月0日まで</v>
          </cell>
          <cell r="J679" t="str">
            <v>有</v>
          </cell>
          <cell r="K679"/>
          <cell r="L679"/>
          <cell r="M679"/>
          <cell r="N679" t="str">
            <v>明治33年1月0日</v>
          </cell>
          <cell r="O679" t="str">
            <v>()</v>
          </cell>
          <cell r="P679">
            <v>0</v>
          </cell>
          <cell r="Q679" t="str">
            <v>契約金額の100分の5以上の契約保証金を納付</v>
          </cell>
          <cell r="R679">
            <v>0</v>
          </cell>
          <cell r="S679">
            <v>0</v>
          </cell>
          <cell r="T679"/>
          <cell r="U679" t="str">
            <v>明治33年1月0日</v>
          </cell>
          <cell r="V679">
            <v>0</v>
          </cell>
          <cell r="W679" t="e">
            <v>#N/A</v>
          </cell>
          <cell r="X679">
            <v>0</v>
          </cell>
          <cell r="Y679" t="e">
            <v>#N/A</v>
          </cell>
          <cell r="Z679">
            <v>0</v>
          </cell>
          <cell r="AA679" t="e">
            <v>#N/A</v>
          </cell>
          <cell r="AB679">
            <v>0</v>
          </cell>
          <cell r="AC679" t="e">
            <v>#N/A</v>
          </cell>
          <cell r="AD679">
            <v>0</v>
          </cell>
          <cell r="AE679" t="e">
            <v>#N/A</v>
          </cell>
          <cell r="AF679">
            <v>0</v>
          </cell>
          <cell r="AG679" t="e">
            <v>#N/A</v>
          </cell>
          <cell r="AH679">
            <v>0</v>
          </cell>
          <cell r="AI679" t="e">
            <v>#N/A</v>
          </cell>
          <cell r="AJ679">
            <v>0</v>
          </cell>
          <cell r="AK679" t="e">
            <v>#N/A</v>
          </cell>
          <cell r="AL679">
            <v>0</v>
          </cell>
          <cell r="AM679" t="e">
            <v>#N/A</v>
          </cell>
          <cell r="AN679">
            <v>0</v>
          </cell>
          <cell r="AO679" t="e">
            <v>#N/A</v>
          </cell>
          <cell r="AP679">
            <v>0</v>
          </cell>
          <cell r="AQ679" t="e">
            <v>#N/A</v>
          </cell>
          <cell r="AR679">
            <v>0</v>
          </cell>
          <cell r="AS679" t="e">
            <v>#N/A</v>
          </cell>
          <cell r="AT679">
            <v>0</v>
          </cell>
          <cell r="AU679" t="e">
            <v>#N/A</v>
          </cell>
          <cell r="AV679">
            <v>0</v>
          </cell>
          <cell r="AW679" t="e">
            <v>#N/A</v>
          </cell>
          <cell r="AX679">
            <v>0</v>
          </cell>
          <cell r="AY679" t="e">
            <v>#N/A</v>
          </cell>
          <cell r="AZ679" t="str">
            <v>明治33年1月0日</v>
          </cell>
          <cell r="BA679">
            <v>0</v>
          </cell>
          <cell r="BB679">
            <v>0</v>
          </cell>
          <cell r="BC679" t="e">
            <v>#N/A</v>
          </cell>
          <cell r="BD679">
            <v>0</v>
          </cell>
          <cell r="BE679" t="e">
            <v>#N/A</v>
          </cell>
          <cell r="BF679">
            <v>0</v>
          </cell>
          <cell r="BG679" t="e">
            <v>#N/A</v>
          </cell>
          <cell r="BH679">
            <v>0</v>
          </cell>
          <cell r="BI679" t="e">
            <v>#N/A</v>
          </cell>
          <cell r="BJ679">
            <v>0</v>
          </cell>
          <cell r="BK679" t="e">
            <v>#N/A</v>
          </cell>
          <cell r="BL679">
            <v>0</v>
          </cell>
          <cell r="BM679" t="e">
            <v>#N/A</v>
          </cell>
          <cell r="BN679">
            <v>0</v>
          </cell>
          <cell r="BO679" t="e">
            <v>#N/A</v>
          </cell>
          <cell r="BP679">
            <v>0</v>
          </cell>
          <cell r="BQ679" t="e">
            <v>#N/A</v>
          </cell>
          <cell r="BR679">
            <v>0</v>
          </cell>
          <cell r="BS679" t="e">
            <v>#N/A</v>
          </cell>
          <cell r="BT679">
            <v>0</v>
          </cell>
          <cell r="BU679" t="e">
            <v>#N/A</v>
          </cell>
          <cell r="BV679">
            <v>0</v>
          </cell>
          <cell r="BW679" t="e">
            <v>#N/A</v>
          </cell>
          <cell r="BX679">
            <v>0</v>
          </cell>
          <cell r="BY679" t="e">
            <v>#N/A</v>
          </cell>
          <cell r="BZ679">
            <v>0</v>
          </cell>
          <cell r="CA679" t="e">
            <v>#N/A</v>
          </cell>
          <cell r="CB679">
            <v>0</v>
          </cell>
          <cell r="CC679" t="e">
            <v>#N/A</v>
          </cell>
          <cell r="CD679">
            <v>0</v>
          </cell>
          <cell r="CE679" t="e">
            <v>#N/A</v>
          </cell>
          <cell r="CF679">
            <v>0</v>
          </cell>
          <cell r="CG679">
            <v>0</v>
          </cell>
          <cell r="CH679" t="e">
            <v>#DIV/0!</v>
          </cell>
          <cell r="CI679">
            <v>0</v>
          </cell>
        </row>
        <row r="680">
          <cell r="A680">
            <v>678</v>
          </cell>
          <cell r="B680">
            <v>0</v>
          </cell>
          <cell r="C680" t="str">
            <v>県単事業</v>
          </cell>
          <cell r="D680"/>
          <cell r="E680">
            <v>0</v>
          </cell>
          <cell r="F680">
            <v>0</v>
          </cell>
          <cell r="G680"/>
          <cell r="H680"/>
          <cell r="I680" t="str">
            <v>明治33年1月0日まで</v>
          </cell>
          <cell r="J680" t="str">
            <v>有</v>
          </cell>
          <cell r="K680"/>
          <cell r="L680"/>
          <cell r="M680"/>
          <cell r="N680" t="str">
            <v>明治33年1月0日</v>
          </cell>
          <cell r="O680" t="str">
            <v>()</v>
          </cell>
          <cell r="P680">
            <v>0</v>
          </cell>
          <cell r="Q680" t="str">
            <v>契約金額の100分の5以上の契約保証金を納付</v>
          </cell>
          <cell r="R680">
            <v>0</v>
          </cell>
          <cell r="S680">
            <v>0</v>
          </cell>
          <cell r="T680"/>
          <cell r="U680" t="str">
            <v>明治33年1月0日</v>
          </cell>
          <cell r="V680">
            <v>0</v>
          </cell>
          <cell r="W680" t="e">
            <v>#N/A</v>
          </cell>
          <cell r="X680">
            <v>0</v>
          </cell>
          <cell r="Y680" t="e">
            <v>#N/A</v>
          </cell>
          <cell r="Z680">
            <v>0</v>
          </cell>
          <cell r="AA680" t="e">
            <v>#N/A</v>
          </cell>
          <cell r="AB680">
            <v>0</v>
          </cell>
          <cell r="AC680" t="e">
            <v>#N/A</v>
          </cell>
          <cell r="AD680">
            <v>0</v>
          </cell>
          <cell r="AE680" t="e">
            <v>#N/A</v>
          </cell>
          <cell r="AF680">
            <v>0</v>
          </cell>
          <cell r="AG680" t="e">
            <v>#N/A</v>
          </cell>
          <cell r="AH680">
            <v>0</v>
          </cell>
          <cell r="AI680" t="e">
            <v>#N/A</v>
          </cell>
          <cell r="AJ680">
            <v>0</v>
          </cell>
          <cell r="AK680" t="e">
            <v>#N/A</v>
          </cell>
          <cell r="AL680">
            <v>0</v>
          </cell>
          <cell r="AM680" t="e">
            <v>#N/A</v>
          </cell>
          <cell r="AN680">
            <v>0</v>
          </cell>
          <cell r="AO680" t="e">
            <v>#N/A</v>
          </cell>
          <cell r="AP680">
            <v>0</v>
          </cell>
          <cell r="AQ680" t="e">
            <v>#N/A</v>
          </cell>
          <cell r="AR680">
            <v>0</v>
          </cell>
          <cell r="AS680" t="e">
            <v>#N/A</v>
          </cell>
          <cell r="AT680">
            <v>0</v>
          </cell>
          <cell r="AU680" t="e">
            <v>#N/A</v>
          </cell>
          <cell r="AV680">
            <v>0</v>
          </cell>
          <cell r="AW680" t="e">
            <v>#N/A</v>
          </cell>
          <cell r="AX680">
            <v>0</v>
          </cell>
          <cell r="AY680" t="e">
            <v>#N/A</v>
          </cell>
          <cell r="AZ680" t="str">
            <v>明治33年1月0日</v>
          </cell>
          <cell r="BA680">
            <v>0</v>
          </cell>
          <cell r="BB680">
            <v>0</v>
          </cell>
          <cell r="BC680" t="e">
            <v>#N/A</v>
          </cell>
          <cell r="BD680">
            <v>0</v>
          </cell>
          <cell r="BE680" t="e">
            <v>#N/A</v>
          </cell>
          <cell r="BF680">
            <v>0</v>
          </cell>
          <cell r="BG680" t="e">
            <v>#N/A</v>
          </cell>
          <cell r="BH680">
            <v>0</v>
          </cell>
          <cell r="BI680" t="e">
            <v>#N/A</v>
          </cell>
          <cell r="BJ680">
            <v>0</v>
          </cell>
          <cell r="BK680" t="e">
            <v>#N/A</v>
          </cell>
          <cell r="BL680">
            <v>0</v>
          </cell>
          <cell r="BM680" t="e">
            <v>#N/A</v>
          </cell>
          <cell r="BN680">
            <v>0</v>
          </cell>
          <cell r="BO680" t="e">
            <v>#N/A</v>
          </cell>
          <cell r="BP680">
            <v>0</v>
          </cell>
          <cell r="BQ680" t="e">
            <v>#N/A</v>
          </cell>
          <cell r="BR680">
            <v>0</v>
          </cell>
          <cell r="BS680" t="e">
            <v>#N/A</v>
          </cell>
          <cell r="BT680">
            <v>0</v>
          </cell>
          <cell r="BU680" t="e">
            <v>#N/A</v>
          </cell>
          <cell r="BV680">
            <v>0</v>
          </cell>
          <cell r="BW680" t="e">
            <v>#N/A</v>
          </cell>
          <cell r="BX680">
            <v>0</v>
          </cell>
          <cell r="BY680" t="e">
            <v>#N/A</v>
          </cell>
          <cell r="BZ680">
            <v>0</v>
          </cell>
          <cell r="CA680" t="e">
            <v>#N/A</v>
          </cell>
          <cell r="CB680">
            <v>0</v>
          </cell>
          <cell r="CC680" t="e">
            <v>#N/A</v>
          </cell>
          <cell r="CD680">
            <v>0</v>
          </cell>
          <cell r="CE680" t="e">
            <v>#N/A</v>
          </cell>
          <cell r="CF680">
            <v>0</v>
          </cell>
          <cell r="CG680">
            <v>0</v>
          </cell>
          <cell r="CH680" t="e">
            <v>#DIV/0!</v>
          </cell>
          <cell r="CI680">
            <v>0</v>
          </cell>
        </row>
        <row r="681">
          <cell r="A681">
            <v>679</v>
          </cell>
          <cell r="B681">
            <v>0</v>
          </cell>
          <cell r="C681" t="str">
            <v>県単事業</v>
          </cell>
          <cell r="D681"/>
          <cell r="E681">
            <v>0</v>
          </cell>
          <cell r="F681">
            <v>0</v>
          </cell>
          <cell r="G681"/>
          <cell r="H681"/>
          <cell r="I681" t="str">
            <v>明治33年1月0日まで</v>
          </cell>
          <cell r="J681" t="str">
            <v>有</v>
          </cell>
          <cell r="K681"/>
          <cell r="L681"/>
          <cell r="M681"/>
          <cell r="N681" t="str">
            <v>明治33年1月0日</v>
          </cell>
          <cell r="O681" t="str">
            <v>()</v>
          </cell>
          <cell r="P681">
            <v>0</v>
          </cell>
          <cell r="Q681" t="str">
            <v>契約金額の100分の5以上の契約保証金を納付</v>
          </cell>
          <cell r="R681">
            <v>0</v>
          </cell>
          <cell r="S681">
            <v>0</v>
          </cell>
          <cell r="T681"/>
          <cell r="U681" t="str">
            <v>明治33年1月0日</v>
          </cell>
          <cell r="V681">
            <v>0</v>
          </cell>
          <cell r="W681" t="e">
            <v>#N/A</v>
          </cell>
          <cell r="X681">
            <v>0</v>
          </cell>
          <cell r="Y681" t="e">
            <v>#N/A</v>
          </cell>
          <cell r="Z681">
            <v>0</v>
          </cell>
          <cell r="AA681" t="e">
            <v>#N/A</v>
          </cell>
          <cell r="AB681">
            <v>0</v>
          </cell>
          <cell r="AC681" t="e">
            <v>#N/A</v>
          </cell>
          <cell r="AD681">
            <v>0</v>
          </cell>
          <cell r="AE681" t="e">
            <v>#N/A</v>
          </cell>
          <cell r="AF681">
            <v>0</v>
          </cell>
          <cell r="AG681" t="e">
            <v>#N/A</v>
          </cell>
          <cell r="AH681">
            <v>0</v>
          </cell>
          <cell r="AI681" t="e">
            <v>#N/A</v>
          </cell>
          <cell r="AJ681">
            <v>0</v>
          </cell>
          <cell r="AK681" t="e">
            <v>#N/A</v>
          </cell>
          <cell r="AL681">
            <v>0</v>
          </cell>
          <cell r="AM681" t="e">
            <v>#N/A</v>
          </cell>
          <cell r="AN681">
            <v>0</v>
          </cell>
          <cell r="AO681" t="e">
            <v>#N/A</v>
          </cell>
          <cell r="AP681">
            <v>0</v>
          </cell>
          <cell r="AQ681" t="e">
            <v>#N/A</v>
          </cell>
          <cell r="AR681">
            <v>0</v>
          </cell>
          <cell r="AS681" t="e">
            <v>#N/A</v>
          </cell>
          <cell r="AT681">
            <v>0</v>
          </cell>
          <cell r="AU681" t="e">
            <v>#N/A</v>
          </cell>
          <cell r="AV681">
            <v>0</v>
          </cell>
          <cell r="AW681" t="e">
            <v>#N/A</v>
          </cell>
          <cell r="AX681">
            <v>0</v>
          </cell>
          <cell r="AY681" t="e">
            <v>#N/A</v>
          </cell>
          <cell r="AZ681" t="str">
            <v>明治33年1月0日</v>
          </cell>
          <cell r="BA681">
            <v>0</v>
          </cell>
          <cell r="BB681">
            <v>0</v>
          </cell>
          <cell r="BC681" t="e">
            <v>#N/A</v>
          </cell>
          <cell r="BD681">
            <v>0</v>
          </cell>
          <cell r="BE681" t="e">
            <v>#N/A</v>
          </cell>
          <cell r="BF681">
            <v>0</v>
          </cell>
          <cell r="BG681" t="e">
            <v>#N/A</v>
          </cell>
          <cell r="BH681">
            <v>0</v>
          </cell>
          <cell r="BI681" t="e">
            <v>#N/A</v>
          </cell>
          <cell r="BJ681">
            <v>0</v>
          </cell>
          <cell r="BK681" t="e">
            <v>#N/A</v>
          </cell>
          <cell r="BL681">
            <v>0</v>
          </cell>
          <cell r="BM681" t="e">
            <v>#N/A</v>
          </cell>
          <cell r="BN681">
            <v>0</v>
          </cell>
          <cell r="BO681" t="e">
            <v>#N/A</v>
          </cell>
          <cell r="BP681">
            <v>0</v>
          </cell>
          <cell r="BQ681" t="e">
            <v>#N/A</v>
          </cell>
          <cell r="BR681">
            <v>0</v>
          </cell>
          <cell r="BS681" t="e">
            <v>#N/A</v>
          </cell>
          <cell r="BT681">
            <v>0</v>
          </cell>
          <cell r="BU681" t="e">
            <v>#N/A</v>
          </cell>
          <cell r="BV681">
            <v>0</v>
          </cell>
          <cell r="BW681" t="e">
            <v>#N/A</v>
          </cell>
          <cell r="BX681">
            <v>0</v>
          </cell>
          <cell r="BY681" t="e">
            <v>#N/A</v>
          </cell>
          <cell r="BZ681">
            <v>0</v>
          </cell>
          <cell r="CA681" t="e">
            <v>#N/A</v>
          </cell>
          <cell r="CB681">
            <v>0</v>
          </cell>
          <cell r="CC681" t="e">
            <v>#N/A</v>
          </cell>
          <cell r="CD681">
            <v>0</v>
          </cell>
          <cell r="CE681" t="e">
            <v>#N/A</v>
          </cell>
          <cell r="CF681">
            <v>0</v>
          </cell>
          <cell r="CG681">
            <v>0</v>
          </cell>
          <cell r="CH681" t="e">
            <v>#DIV/0!</v>
          </cell>
          <cell r="CI681">
            <v>0</v>
          </cell>
        </row>
        <row r="682">
          <cell r="A682">
            <v>680</v>
          </cell>
          <cell r="B682">
            <v>0</v>
          </cell>
          <cell r="C682" t="str">
            <v>県単事業</v>
          </cell>
          <cell r="D682"/>
          <cell r="E682">
            <v>0</v>
          </cell>
          <cell r="F682">
            <v>0</v>
          </cell>
          <cell r="G682"/>
          <cell r="H682"/>
          <cell r="I682" t="str">
            <v>明治33年1月0日まで</v>
          </cell>
          <cell r="J682" t="str">
            <v>有</v>
          </cell>
          <cell r="K682"/>
          <cell r="L682"/>
          <cell r="M682"/>
          <cell r="N682" t="str">
            <v>明治33年1月0日</v>
          </cell>
          <cell r="O682" t="str">
            <v>()</v>
          </cell>
          <cell r="P682">
            <v>0</v>
          </cell>
          <cell r="Q682" t="str">
            <v>契約金額の100分の5以上の契約保証金を納付</v>
          </cell>
          <cell r="R682">
            <v>0</v>
          </cell>
          <cell r="S682">
            <v>0</v>
          </cell>
          <cell r="T682"/>
          <cell r="U682" t="str">
            <v>明治33年1月0日</v>
          </cell>
          <cell r="V682">
            <v>0</v>
          </cell>
          <cell r="W682" t="e">
            <v>#N/A</v>
          </cell>
          <cell r="X682">
            <v>0</v>
          </cell>
          <cell r="Y682" t="e">
            <v>#N/A</v>
          </cell>
          <cell r="Z682">
            <v>0</v>
          </cell>
          <cell r="AA682" t="e">
            <v>#N/A</v>
          </cell>
          <cell r="AB682">
            <v>0</v>
          </cell>
          <cell r="AC682" t="e">
            <v>#N/A</v>
          </cell>
          <cell r="AD682">
            <v>0</v>
          </cell>
          <cell r="AE682" t="e">
            <v>#N/A</v>
          </cell>
          <cell r="AF682">
            <v>0</v>
          </cell>
          <cell r="AG682" t="e">
            <v>#N/A</v>
          </cell>
          <cell r="AH682">
            <v>0</v>
          </cell>
          <cell r="AI682" t="e">
            <v>#N/A</v>
          </cell>
          <cell r="AJ682">
            <v>0</v>
          </cell>
          <cell r="AK682" t="e">
            <v>#N/A</v>
          </cell>
          <cell r="AL682">
            <v>0</v>
          </cell>
          <cell r="AM682" t="e">
            <v>#N/A</v>
          </cell>
          <cell r="AN682">
            <v>0</v>
          </cell>
          <cell r="AO682" t="e">
            <v>#N/A</v>
          </cell>
          <cell r="AP682">
            <v>0</v>
          </cell>
          <cell r="AQ682" t="e">
            <v>#N/A</v>
          </cell>
          <cell r="AR682">
            <v>0</v>
          </cell>
          <cell r="AS682" t="e">
            <v>#N/A</v>
          </cell>
          <cell r="AT682">
            <v>0</v>
          </cell>
          <cell r="AU682" t="e">
            <v>#N/A</v>
          </cell>
          <cell r="AV682">
            <v>0</v>
          </cell>
          <cell r="AW682" t="e">
            <v>#N/A</v>
          </cell>
          <cell r="AX682">
            <v>0</v>
          </cell>
          <cell r="AY682" t="e">
            <v>#N/A</v>
          </cell>
          <cell r="AZ682" t="str">
            <v>明治33年1月0日</v>
          </cell>
          <cell r="BA682">
            <v>0</v>
          </cell>
          <cell r="BB682">
            <v>0</v>
          </cell>
          <cell r="BC682" t="e">
            <v>#N/A</v>
          </cell>
          <cell r="BD682">
            <v>0</v>
          </cell>
          <cell r="BE682" t="e">
            <v>#N/A</v>
          </cell>
          <cell r="BF682">
            <v>0</v>
          </cell>
          <cell r="BG682" t="e">
            <v>#N/A</v>
          </cell>
          <cell r="BH682">
            <v>0</v>
          </cell>
          <cell r="BI682" t="e">
            <v>#N/A</v>
          </cell>
          <cell r="BJ682">
            <v>0</v>
          </cell>
          <cell r="BK682" t="e">
            <v>#N/A</v>
          </cell>
          <cell r="BL682">
            <v>0</v>
          </cell>
          <cell r="BM682" t="e">
            <v>#N/A</v>
          </cell>
          <cell r="BN682">
            <v>0</v>
          </cell>
          <cell r="BO682" t="e">
            <v>#N/A</v>
          </cell>
          <cell r="BP682">
            <v>0</v>
          </cell>
          <cell r="BQ682" t="e">
            <v>#N/A</v>
          </cell>
          <cell r="BR682">
            <v>0</v>
          </cell>
          <cell r="BS682" t="e">
            <v>#N/A</v>
          </cell>
          <cell r="BT682">
            <v>0</v>
          </cell>
          <cell r="BU682" t="e">
            <v>#N/A</v>
          </cell>
          <cell r="BV682">
            <v>0</v>
          </cell>
          <cell r="BW682" t="e">
            <v>#N/A</v>
          </cell>
          <cell r="BX682">
            <v>0</v>
          </cell>
          <cell r="BY682" t="e">
            <v>#N/A</v>
          </cell>
          <cell r="BZ682">
            <v>0</v>
          </cell>
          <cell r="CA682" t="e">
            <v>#N/A</v>
          </cell>
          <cell r="CB682">
            <v>0</v>
          </cell>
          <cell r="CC682" t="e">
            <v>#N/A</v>
          </cell>
          <cell r="CD682">
            <v>0</v>
          </cell>
          <cell r="CE682" t="e">
            <v>#N/A</v>
          </cell>
          <cell r="CF682">
            <v>0</v>
          </cell>
          <cell r="CG682">
            <v>0</v>
          </cell>
          <cell r="CH682" t="e">
            <v>#DIV/0!</v>
          </cell>
          <cell r="CI682">
            <v>0</v>
          </cell>
        </row>
        <row r="683">
          <cell r="A683">
            <v>681</v>
          </cell>
          <cell r="B683">
            <v>0</v>
          </cell>
          <cell r="C683" t="str">
            <v>県単事業</v>
          </cell>
          <cell r="D683"/>
          <cell r="E683">
            <v>0</v>
          </cell>
          <cell r="F683">
            <v>0</v>
          </cell>
          <cell r="G683"/>
          <cell r="H683"/>
          <cell r="I683" t="str">
            <v>明治33年1月0日まで</v>
          </cell>
          <cell r="J683" t="str">
            <v>有</v>
          </cell>
          <cell r="K683"/>
          <cell r="L683"/>
          <cell r="M683"/>
          <cell r="N683" t="str">
            <v>明治33年1月0日</v>
          </cell>
          <cell r="O683" t="str">
            <v>()</v>
          </cell>
          <cell r="P683">
            <v>0</v>
          </cell>
          <cell r="Q683" t="str">
            <v>契約金額の100分の5以上の契約保証金を納付</v>
          </cell>
          <cell r="R683">
            <v>0</v>
          </cell>
          <cell r="S683">
            <v>0</v>
          </cell>
          <cell r="T683"/>
          <cell r="U683" t="str">
            <v>明治33年1月0日</v>
          </cell>
          <cell r="V683">
            <v>0</v>
          </cell>
          <cell r="W683" t="e">
            <v>#N/A</v>
          </cell>
          <cell r="X683">
            <v>0</v>
          </cell>
          <cell r="Y683" t="e">
            <v>#N/A</v>
          </cell>
          <cell r="Z683">
            <v>0</v>
          </cell>
          <cell r="AA683" t="e">
            <v>#N/A</v>
          </cell>
          <cell r="AB683">
            <v>0</v>
          </cell>
          <cell r="AC683" t="e">
            <v>#N/A</v>
          </cell>
          <cell r="AD683">
            <v>0</v>
          </cell>
          <cell r="AE683" t="e">
            <v>#N/A</v>
          </cell>
          <cell r="AF683">
            <v>0</v>
          </cell>
          <cell r="AG683" t="e">
            <v>#N/A</v>
          </cell>
          <cell r="AH683">
            <v>0</v>
          </cell>
          <cell r="AI683" t="e">
            <v>#N/A</v>
          </cell>
          <cell r="AJ683">
            <v>0</v>
          </cell>
          <cell r="AK683" t="e">
            <v>#N/A</v>
          </cell>
          <cell r="AL683">
            <v>0</v>
          </cell>
          <cell r="AM683" t="e">
            <v>#N/A</v>
          </cell>
          <cell r="AN683">
            <v>0</v>
          </cell>
          <cell r="AO683" t="e">
            <v>#N/A</v>
          </cell>
          <cell r="AP683">
            <v>0</v>
          </cell>
          <cell r="AQ683" t="e">
            <v>#N/A</v>
          </cell>
          <cell r="AR683">
            <v>0</v>
          </cell>
          <cell r="AS683" t="e">
            <v>#N/A</v>
          </cell>
          <cell r="AT683">
            <v>0</v>
          </cell>
          <cell r="AU683" t="e">
            <v>#N/A</v>
          </cell>
          <cell r="AV683">
            <v>0</v>
          </cell>
          <cell r="AW683" t="e">
            <v>#N/A</v>
          </cell>
          <cell r="AX683">
            <v>0</v>
          </cell>
          <cell r="AY683" t="e">
            <v>#N/A</v>
          </cell>
          <cell r="AZ683" t="str">
            <v>明治33年1月0日</v>
          </cell>
          <cell r="BA683">
            <v>0</v>
          </cell>
          <cell r="BB683">
            <v>0</v>
          </cell>
          <cell r="BC683" t="e">
            <v>#N/A</v>
          </cell>
          <cell r="BD683">
            <v>0</v>
          </cell>
          <cell r="BE683" t="e">
            <v>#N/A</v>
          </cell>
          <cell r="BF683">
            <v>0</v>
          </cell>
          <cell r="BG683" t="e">
            <v>#N/A</v>
          </cell>
          <cell r="BH683">
            <v>0</v>
          </cell>
          <cell r="BI683" t="e">
            <v>#N/A</v>
          </cell>
          <cell r="BJ683">
            <v>0</v>
          </cell>
          <cell r="BK683" t="e">
            <v>#N/A</v>
          </cell>
          <cell r="BL683">
            <v>0</v>
          </cell>
          <cell r="BM683" t="e">
            <v>#N/A</v>
          </cell>
          <cell r="BN683">
            <v>0</v>
          </cell>
          <cell r="BO683" t="e">
            <v>#N/A</v>
          </cell>
          <cell r="BP683">
            <v>0</v>
          </cell>
          <cell r="BQ683" t="e">
            <v>#N/A</v>
          </cell>
          <cell r="BR683">
            <v>0</v>
          </cell>
          <cell r="BS683" t="e">
            <v>#N/A</v>
          </cell>
          <cell r="BT683">
            <v>0</v>
          </cell>
          <cell r="BU683" t="e">
            <v>#N/A</v>
          </cell>
          <cell r="BV683">
            <v>0</v>
          </cell>
          <cell r="BW683" t="e">
            <v>#N/A</v>
          </cell>
          <cell r="BX683">
            <v>0</v>
          </cell>
          <cell r="BY683" t="e">
            <v>#N/A</v>
          </cell>
          <cell r="BZ683">
            <v>0</v>
          </cell>
          <cell r="CA683" t="e">
            <v>#N/A</v>
          </cell>
          <cell r="CB683">
            <v>0</v>
          </cell>
          <cell r="CC683" t="e">
            <v>#N/A</v>
          </cell>
          <cell r="CD683">
            <v>0</v>
          </cell>
          <cell r="CE683" t="e">
            <v>#N/A</v>
          </cell>
          <cell r="CF683">
            <v>0</v>
          </cell>
          <cell r="CG683">
            <v>0</v>
          </cell>
          <cell r="CH683" t="e">
            <v>#DIV/0!</v>
          </cell>
          <cell r="CI683">
            <v>0</v>
          </cell>
        </row>
        <row r="684">
          <cell r="A684">
            <v>682</v>
          </cell>
          <cell r="B684">
            <v>0</v>
          </cell>
          <cell r="C684" t="str">
            <v>県単事業</v>
          </cell>
          <cell r="D684"/>
          <cell r="E684">
            <v>0</v>
          </cell>
          <cell r="F684">
            <v>0</v>
          </cell>
          <cell r="G684"/>
          <cell r="H684"/>
          <cell r="I684" t="str">
            <v>明治33年1月0日まで</v>
          </cell>
          <cell r="J684" t="str">
            <v>有</v>
          </cell>
          <cell r="K684"/>
          <cell r="L684"/>
          <cell r="M684"/>
          <cell r="N684" t="str">
            <v>明治33年1月0日</v>
          </cell>
          <cell r="O684" t="str">
            <v>()</v>
          </cell>
          <cell r="P684">
            <v>0</v>
          </cell>
          <cell r="Q684" t="str">
            <v>契約金額の100分の5以上の契約保証金を納付</v>
          </cell>
          <cell r="R684">
            <v>0</v>
          </cell>
          <cell r="S684">
            <v>0</v>
          </cell>
          <cell r="T684"/>
          <cell r="U684" t="str">
            <v>明治33年1月0日</v>
          </cell>
          <cell r="V684">
            <v>0</v>
          </cell>
          <cell r="W684" t="e">
            <v>#N/A</v>
          </cell>
          <cell r="X684">
            <v>0</v>
          </cell>
          <cell r="Y684" t="e">
            <v>#N/A</v>
          </cell>
          <cell r="Z684">
            <v>0</v>
          </cell>
          <cell r="AA684" t="e">
            <v>#N/A</v>
          </cell>
          <cell r="AB684">
            <v>0</v>
          </cell>
          <cell r="AC684" t="e">
            <v>#N/A</v>
          </cell>
          <cell r="AD684">
            <v>0</v>
          </cell>
          <cell r="AE684" t="e">
            <v>#N/A</v>
          </cell>
          <cell r="AF684">
            <v>0</v>
          </cell>
          <cell r="AG684" t="e">
            <v>#N/A</v>
          </cell>
          <cell r="AH684">
            <v>0</v>
          </cell>
          <cell r="AI684" t="e">
            <v>#N/A</v>
          </cell>
          <cell r="AJ684">
            <v>0</v>
          </cell>
          <cell r="AK684" t="e">
            <v>#N/A</v>
          </cell>
          <cell r="AL684">
            <v>0</v>
          </cell>
          <cell r="AM684" t="e">
            <v>#N/A</v>
          </cell>
          <cell r="AN684">
            <v>0</v>
          </cell>
          <cell r="AO684" t="e">
            <v>#N/A</v>
          </cell>
          <cell r="AP684">
            <v>0</v>
          </cell>
          <cell r="AQ684" t="e">
            <v>#N/A</v>
          </cell>
          <cell r="AR684">
            <v>0</v>
          </cell>
          <cell r="AS684" t="e">
            <v>#N/A</v>
          </cell>
          <cell r="AT684">
            <v>0</v>
          </cell>
          <cell r="AU684" t="e">
            <v>#N/A</v>
          </cell>
          <cell r="AV684">
            <v>0</v>
          </cell>
          <cell r="AW684" t="e">
            <v>#N/A</v>
          </cell>
          <cell r="AX684">
            <v>0</v>
          </cell>
          <cell r="AY684" t="e">
            <v>#N/A</v>
          </cell>
          <cell r="AZ684" t="str">
            <v>明治33年1月0日</v>
          </cell>
          <cell r="BA684">
            <v>0</v>
          </cell>
          <cell r="BB684">
            <v>0</v>
          </cell>
          <cell r="BC684" t="e">
            <v>#N/A</v>
          </cell>
          <cell r="BD684">
            <v>0</v>
          </cell>
          <cell r="BE684" t="e">
            <v>#N/A</v>
          </cell>
          <cell r="BF684">
            <v>0</v>
          </cell>
          <cell r="BG684" t="e">
            <v>#N/A</v>
          </cell>
          <cell r="BH684">
            <v>0</v>
          </cell>
          <cell r="BI684" t="e">
            <v>#N/A</v>
          </cell>
          <cell r="BJ684">
            <v>0</v>
          </cell>
          <cell r="BK684" t="e">
            <v>#N/A</v>
          </cell>
          <cell r="BL684">
            <v>0</v>
          </cell>
          <cell r="BM684" t="e">
            <v>#N/A</v>
          </cell>
          <cell r="BN684">
            <v>0</v>
          </cell>
          <cell r="BO684" t="e">
            <v>#N/A</v>
          </cell>
          <cell r="BP684">
            <v>0</v>
          </cell>
          <cell r="BQ684" t="e">
            <v>#N/A</v>
          </cell>
          <cell r="BR684">
            <v>0</v>
          </cell>
          <cell r="BS684" t="e">
            <v>#N/A</v>
          </cell>
          <cell r="BT684">
            <v>0</v>
          </cell>
          <cell r="BU684" t="e">
            <v>#N/A</v>
          </cell>
          <cell r="BV684">
            <v>0</v>
          </cell>
          <cell r="BW684" t="e">
            <v>#N/A</v>
          </cell>
          <cell r="BX684">
            <v>0</v>
          </cell>
          <cell r="BY684" t="e">
            <v>#N/A</v>
          </cell>
          <cell r="BZ684">
            <v>0</v>
          </cell>
          <cell r="CA684" t="e">
            <v>#N/A</v>
          </cell>
          <cell r="CB684">
            <v>0</v>
          </cell>
          <cell r="CC684" t="e">
            <v>#N/A</v>
          </cell>
          <cell r="CD684">
            <v>0</v>
          </cell>
          <cell r="CE684" t="e">
            <v>#N/A</v>
          </cell>
          <cell r="CF684">
            <v>0</v>
          </cell>
          <cell r="CG684">
            <v>0</v>
          </cell>
          <cell r="CH684" t="e">
            <v>#DIV/0!</v>
          </cell>
          <cell r="CI684">
            <v>0</v>
          </cell>
        </row>
        <row r="685">
          <cell r="A685">
            <v>683</v>
          </cell>
          <cell r="B685">
            <v>0</v>
          </cell>
          <cell r="C685" t="str">
            <v>県単事業</v>
          </cell>
          <cell r="D685"/>
          <cell r="E685">
            <v>0</v>
          </cell>
          <cell r="F685">
            <v>0</v>
          </cell>
          <cell r="G685"/>
          <cell r="H685"/>
          <cell r="I685" t="str">
            <v>明治33年1月0日まで</v>
          </cell>
          <cell r="J685" t="str">
            <v>有</v>
          </cell>
          <cell r="K685"/>
          <cell r="L685"/>
          <cell r="M685"/>
          <cell r="N685" t="str">
            <v>明治33年1月0日</v>
          </cell>
          <cell r="O685" t="str">
            <v>()</v>
          </cell>
          <cell r="P685">
            <v>0</v>
          </cell>
          <cell r="Q685" t="str">
            <v>契約金額の100分の5以上の契約保証金を納付</v>
          </cell>
          <cell r="R685">
            <v>0</v>
          </cell>
          <cell r="S685">
            <v>0</v>
          </cell>
          <cell r="T685"/>
          <cell r="U685" t="str">
            <v>明治33年1月0日</v>
          </cell>
          <cell r="V685">
            <v>0</v>
          </cell>
          <cell r="W685" t="e">
            <v>#N/A</v>
          </cell>
          <cell r="X685">
            <v>0</v>
          </cell>
          <cell r="Y685" t="e">
            <v>#N/A</v>
          </cell>
          <cell r="Z685">
            <v>0</v>
          </cell>
          <cell r="AA685" t="e">
            <v>#N/A</v>
          </cell>
          <cell r="AB685">
            <v>0</v>
          </cell>
          <cell r="AC685" t="e">
            <v>#N/A</v>
          </cell>
          <cell r="AD685">
            <v>0</v>
          </cell>
          <cell r="AE685" t="e">
            <v>#N/A</v>
          </cell>
          <cell r="AF685">
            <v>0</v>
          </cell>
          <cell r="AG685" t="e">
            <v>#N/A</v>
          </cell>
          <cell r="AH685">
            <v>0</v>
          </cell>
          <cell r="AI685" t="e">
            <v>#N/A</v>
          </cell>
          <cell r="AJ685">
            <v>0</v>
          </cell>
          <cell r="AK685" t="e">
            <v>#N/A</v>
          </cell>
          <cell r="AL685">
            <v>0</v>
          </cell>
          <cell r="AM685" t="e">
            <v>#N/A</v>
          </cell>
          <cell r="AN685">
            <v>0</v>
          </cell>
          <cell r="AO685" t="e">
            <v>#N/A</v>
          </cell>
          <cell r="AP685">
            <v>0</v>
          </cell>
          <cell r="AQ685" t="e">
            <v>#N/A</v>
          </cell>
          <cell r="AR685">
            <v>0</v>
          </cell>
          <cell r="AS685" t="e">
            <v>#N/A</v>
          </cell>
          <cell r="AT685">
            <v>0</v>
          </cell>
          <cell r="AU685" t="e">
            <v>#N/A</v>
          </cell>
          <cell r="AV685">
            <v>0</v>
          </cell>
          <cell r="AW685" t="e">
            <v>#N/A</v>
          </cell>
          <cell r="AX685">
            <v>0</v>
          </cell>
          <cell r="AY685" t="e">
            <v>#N/A</v>
          </cell>
          <cell r="AZ685" t="str">
            <v>明治33年1月0日</v>
          </cell>
          <cell r="BA685">
            <v>0</v>
          </cell>
          <cell r="BB685">
            <v>0</v>
          </cell>
          <cell r="BC685" t="e">
            <v>#N/A</v>
          </cell>
          <cell r="BD685">
            <v>0</v>
          </cell>
          <cell r="BE685" t="e">
            <v>#N/A</v>
          </cell>
          <cell r="BF685">
            <v>0</v>
          </cell>
          <cell r="BG685" t="e">
            <v>#N/A</v>
          </cell>
          <cell r="BH685">
            <v>0</v>
          </cell>
          <cell r="BI685" t="e">
            <v>#N/A</v>
          </cell>
          <cell r="BJ685">
            <v>0</v>
          </cell>
          <cell r="BK685" t="e">
            <v>#N/A</v>
          </cell>
          <cell r="BL685">
            <v>0</v>
          </cell>
          <cell r="BM685" t="e">
            <v>#N/A</v>
          </cell>
          <cell r="BN685">
            <v>0</v>
          </cell>
          <cell r="BO685" t="e">
            <v>#N/A</v>
          </cell>
          <cell r="BP685">
            <v>0</v>
          </cell>
          <cell r="BQ685" t="e">
            <v>#N/A</v>
          </cell>
          <cell r="BR685">
            <v>0</v>
          </cell>
          <cell r="BS685" t="e">
            <v>#N/A</v>
          </cell>
          <cell r="BT685">
            <v>0</v>
          </cell>
          <cell r="BU685" t="e">
            <v>#N/A</v>
          </cell>
          <cell r="BV685">
            <v>0</v>
          </cell>
          <cell r="BW685" t="e">
            <v>#N/A</v>
          </cell>
          <cell r="BX685">
            <v>0</v>
          </cell>
          <cell r="BY685" t="e">
            <v>#N/A</v>
          </cell>
          <cell r="BZ685">
            <v>0</v>
          </cell>
          <cell r="CA685" t="e">
            <v>#N/A</v>
          </cell>
          <cell r="CB685">
            <v>0</v>
          </cell>
          <cell r="CC685" t="e">
            <v>#N/A</v>
          </cell>
          <cell r="CD685">
            <v>0</v>
          </cell>
          <cell r="CE685" t="e">
            <v>#N/A</v>
          </cell>
          <cell r="CF685">
            <v>0</v>
          </cell>
          <cell r="CG685">
            <v>0</v>
          </cell>
          <cell r="CH685" t="e">
            <v>#DIV/0!</v>
          </cell>
          <cell r="CI685">
            <v>0</v>
          </cell>
        </row>
        <row r="686">
          <cell r="A686">
            <v>684</v>
          </cell>
          <cell r="B686">
            <v>0</v>
          </cell>
          <cell r="C686" t="str">
            <v>県単事業</v>
          </cell>
          <cell r="D686"/>
          <cell r="E686">
            <v>0</v>
          </cell>
          <cell r="F686">
            <v>0</v>
          </cell>
          <cell r="G686"/>
          <cell r="H686"/>
          <cell r="I686" t="str">
            <v>明治33年1月0日まで</v>
          </cell>
          <cell r="J686" t="str">
            <v>有</v>
          </cell>
          <cell r="K686"/>
          <cell r="L686"/>
          <cell r="M686"/>
          <cell r="N686" t="str">
            <v>明治33年1月0日</v>
          </cell>
          <cell r="O686" t="str">
            <v>()</v>
          </cell>
          <cell r="P686">
            <v>0</v>
          </cell>
          <cell r="Q686" t="str">
            <v>契約金額の100分の5以上の契約保証金を納付</v>
          </cell>
          <cell r="R686">
            <v>0</v>
          </cell>
          <cell r="S686">
            <v>0</v>
          </cell>
          <cell r="T686"/>
          <cell r="U686" t="str">
            <v>明治33年1月0日</v>
          </cell>
          <cell r="V686">
            <v>0</v>
          </cell>
          <cell r="W686" t="e">
            <v>#N/A</v>
          </cell>
          <cell r="X686">
            <v>0</v>
          </cell>
          <cell r="Y686" t="e">
            <v>#N/A</v>
          </cell>
          <cell r="Z686">
            <v>0</v>
          </cell>
          <cell r="AA686" t="e">
            <v>#N/A</v>
          </cell>
          <cell r="AB686">
            <v>0</v>
          </cell>
          <cell r="AC686" t="e">
            <v>#N/A</v>
          </cell>
          <cell r="AD686">
            <v>0</v>
          </cell>
          <cell r="AE686" t="e">
            <v>#N/A</v>
          </cell>
          <cell r="AF686">
            <v>0</v>
          </cell>
          <cell r="AG686" t="e">
            <v>#N/A</v>
          </cell>
          <cell r="AH686">
            <v>0</v>
          </cell>
          <cell r="AI686" t="e">
            <v>#N/A</v>
          </cell>
          <cell r="AJ686">
            <v>0</v>
          </cell>
          <cell r="AK686" t="e">
            <v>#N/A</v>
          </cell>
          <cell r="AL686">
            <v>0</v>
          </cell>
          <cell r="AM686" t="e">
            <v>#N/A</v>
          </cell>
          <cell r="AN686">
            <v>0</v>
          </cell>
          <cell r="AO686" t="e">
            <v>#N/A</v>
          </cell>
          <cell r="AP686">
            <v>0</v>
          </cell>
          <cell r="AQ686" t="e">
            <v>#N/A</v>
          </cell>
          <cell r="AR686">
            <v>0</v>
          </cell>
          <cell r="AS686" t="e">
            <v>#N/A</v>
          </cell>
          <cell r="AT686">
            <v>0</v>
          </cell>
          <cell r="AU686" t="e">
            <v>#N/A</v>
          </cell>
          <cell r="AV686">
            <v>0</v>
          </cell>
          <cell r="AW686" t="e">
            <v>#N/A</v>
          </cell>
          <cell r="AX686">
            <v>0</v>
          </cell>
          <cell r="AY686" t="e">
            <v>#N/A</v>
          </cell>
          <cell r="AZ686" t="str">
            <v>明治33年1月0日</v>
          </cell>
          <cell r="BA686">
            <v>0</v>
          </cell>
          <cell r="BB686">
            <v>0</v>
          </cell>
          <cell r="BC686" t="e">
            <v>#N/A</v>
          </cell>
          <cell r="BD686">
            <v>0</v>
          </cell>
          <cell r="BE686" t="e">
            <v>#N/A</v>
          </cell>
          <cell r="BF686">
            <v>0</v>
          </cell>
          <cell r="BG686" t="e">
            <v>#N/A</v>
          </cell>
          <cell r="BH686">
            <v>0</v>
          </cell>
          <cell r="BI686" t="e">
            <v>#N/A</v>
          </cell>
          <cell r="BJ686">
            <v>0</v>
          </cell>
          <cell r="BK686" t="e">
            <v>#N/A</v>
          </cell>
          <cell r="BL686">
            <v>0</v>
          </cell>
          <cell r="BM686" t="e">
            <v>#N/A</v>
          </cell>
          <cell r="BN686">
            <v>0</v>
          </cell>
          <cell r="BO686" t="e">
            <v>#N/A</v>
          </cell>
          <cell r="BP686">
            <v>0</v>
          </cell>
          <cell r="BQ686" t="e">
            <v>#N/A</v>
          </cell>
          <cell r="BR686">
            <v>0</v>
          </cell>
          <cell r="BS686" t="e">
            <v>#N/A</v>
          </cell>
          <cell r="BT686">
            <v>0</v>
          </cell>
          <cell r="BU686" t="e">
            <v>#N/A</v>
          </cell>
          <cell r="BV686">
            <v>0</v>
          </cell>
          <cell r="BW686" t="e">
            <v>#N/A</v>
          </cell>
          <cell r="BX686">
            <v>0</v>
          </cell>
          <cell r="BY686" t="e">
            <v>#N/A</v>
          </cell>
          <cell r="BZ686">
            <v>0</v>
          </cell>
          <cell r="CA686" t="e">
            <v>#N/A</v>
          </cell>
          <cell r="CB686">
            <v>0</v>
          </cell>
          <cell r="CC686" t="e">
            <v>#N/A</v>
          </cell>
          <cell r="CD686">
            <v>0</v>
          </cell>
          <cell r="CE686" t="e">
            <v>#N/A</v>
          </cell>
          <cell r="CF686">
            <v>0</v>
          </cell>
          <cell r="CG686">
            <v>0</v>
          </cell>
          <cell r="CH686" t="e">
            <v>#DIV/0!</v>
          </cell>
          <cell r="CI686">
            <v>0</v>
          </cell>
        </row>
        <row r="687">
          <cell r="A687">
            <v>685</v>
          </cell>
          <cell r="B687">
            <v>0</v>
          </cell>
          <cell r="C687" t="str">
            <v>県単事業</v>
          </cell>
          <cell r="D687"/>
          <cell r="E687">
            <v>0</v>
          </cell>
          <cell r="F687">
            <v>0</v>
          </cell>
          <cell r="G687"/>
          <cell r="H687"/>
          <cell r="I687" t="str">
            <v>明治33年1月0日まで</v>
          </cell>
          <cell r="J687" t="str">
            <v>有</v>
          </cell>
          <cell r="K687"/>
          <cell r="L687"/>
          <cell r="M687"/>
          <cell r="N687" t="str">
            <v>明治33年1月0日</v>
          </cell>
          <cell r="O687" t="str">
            <v>()</v>
          </cell>
          <cell r="P687">
            <v>0</v>
          </cell>
          <cell r="Q687" t="str">
            <v>契約金額の100分の5以上の契約保証金を納付</v>
          </cell>
          <cell r="R687">
            <v>0</v>
          </cell>
          <cell r="S687">
            <v>0</v>
          </cell>
          <cell r="T687"/>
          <cell r="U687" t="str">
            <v>明治33年1月0日</v>
          </cell>
          <cell r="V687">
            <v>0</v>
          </cell>
          <cell r="W687" t="e">
            <v>#N/A</v>
          </cell>
          <cell r="X687">
            <v>0</v>
          </cell>
          <cell r="Y687" t="e">
            <v>#N/A</v>
          </cell>
          <cell r="Z687">
            <v>0</v>
          </cell>
          <cell r="AA687" t="e">
            <v>#N/A</v>
          </cell>
          <cell r="AB687">
            <v>0</v>
          </cell>
          <cell r="AC687" t="e">
            <v>#N/A</v>
          </cell>
          <cell r="AD687">
            <v>0</v>
          </cell>
          <cell r="AE687" t="e">
            <v>#N/A</v>
          </cell>
          <cell r="AF687">
            <v>0</v>
          </cell>
          <cell r="AG687" t="e">
            <v>#N/A</v>
          </cell>
          <cell r="AH687">
            <v>0</v>
          </cell>
          <cell r="AI687" t="e">
            <v>#N/A</v>
          </cell>
          <cell r="AJ687">
            <v>0</v>
          </cell>
          <cell r="AK687" t="e">
            <v>#N/A</v>
          </cell>
          <cell r="AL687">
            <v>0</v>
          </cell>
          <cell r="AM687" t="e">
            <v>#N/A</v>
          </cell>
          <cell r="AN687">
            <v>0</v>
          </cell>
          <cell r="AO687" t="e">
            <v>#N/A</v>
          </cell>
          <cell r="AP687">
            <v>0</v>
          </cell>
          <cell r="AQ687" t="e">
            <v>#N/A</v>
          </cell>
          <cell r="AR687">
            <v>0</v>
          </cell>
          <cell r="AS687" t="e">
            <v>#N/A</v>
          </cell>
          <cell r="AT687">
            <v>0</v>
          </cell>
          <cell r="AU687" t="e">
            <v>#N/A</v>
          </cell>
          <cell r="AV687">
            <v>0</v>
          </cell>
          <cell r="AW687" t="e">
            <v>#N/A</v>
          </cell>
          <cell r="AX687">
            <v>0</v>
          </cell>
          <cell r="AY687" t="e">
            <v>#N/A</v>
          </cell>
          <cell r="AZ687" t="str">
            <v>明治33年1月0日</v>
          </cell>
          <cell r="BA687">
            <v>0</v>
          </cell>
          <cell r="BB687">
            <v>0</v>
          </cell>
          <cell r="BC687" t="e">
            <v>#N/A</v>
          </cell>
          <cell r="BD687">
            <v>0</v>
          </cell>
          <cell r="BE687" t="e">
            <v>#N/A</v>
          </cell>
          <cell r="BF687">
            <v>0</v>
          </cell>
          <cell r="BG687" t="e">
            <v>#N/A</v>
          </cell>
          <cell r="BH687">
            <v>0</v>
          </cell>
          <cell r="BI687" t="e">
            <v>#N/A</v>
          </cell>
          <cell r="BJ687">
            <v>0</v>
          </cell>
          <cell r="BK687" t="e">
            <v>#N/A</v>
          </cell>
          <cell r="BL687">
            <v>0</v>
          </cell>
          <cell r="BM687" t="e">
            <v>#N/A</v>
          </cell>
          <cell r="BN687">
            <v>0</v>
          </cell>
          <cell r="BO687" t="e">
            <v>#N/A</v>
          </cell>
          <cell r="BP687">
            <v>0</v>
          </cell>
          <cell r="BQ687" t="e">
            <v>#N/A</v>
          </cell>
          <cell r="BR687">
            <v>0</v>
          </cell>
          <cell r="BS687" t="e">
            <v>#N/A</v>
          </cell>
          <cell r="BT687">
            <v>0</v>
          </cell>
          <cell r="BU687" t="e">
            <v>#N/A</v>
          </cell>
          <cell r="BV687">
            <v>0</v>
          </cell>
          <cell r="BW687" t="e">
            <v>#N/A</v>
          </cell>
          <cell r="BX687">
            <v>0</v>
          </cell>
          <cell r="BY687" t="e">
            <v>#N/A</v>
          </cell>
          <cell r="BZ687">
            <v>0</v>
          </cell>
          <cell r="CA687" t="e">
            <v>#N/A</v>
          </cell>
          <cell r="CB687">
            <v>0</v>
          </cell>
          <cell r="CC687" t="e">
            <v>#N/A</v>
          </cell>
          <cell r="CD687">
            <v>0</v>
          </cell>
          <cell r="CE687" t="e">
            <v>#N/A</v>
          </cell>
          <cell r="CF687">
            <v>0</v>
          </cell>
          <cell r="CG687">
            <v>0</v>
          </cell>
          <cell r="CH687" t="e">
            <v>#DIV/0!</v>
          </cell>
          <cell r="CI687">
            <v>0</v>
          </cell>
        </row>
        <row r="688">
          <cell r="A688">
            <v>686</v>
          </cell>
          <cell r="B688">
            <v>0</v>
          </cell>
          <cell r="C688" t="str">
            <v>県単事業</v>
          </cell>
          <cell r="D688"/>
          <cell r="E688">
            <v>0</v>
          </cell>
          <cell r="F688">
            <v>0</v>
          </cell>
          <cell r="G688"/>
          <cell r="H688"/>
          <cell r="I688" t="str">
            <v>明治33年1月0日まで</v>
          </cell>
          <cell r="J688" t="str">
            <v>有</v>
          </cell>
          <cell r="K688"/>
          <cell r="L688"/>
          <cell r="M688"/>
          <cell r="N688" t="str">
            <v>明治33年1月0日</v>
          </cell>
          <cell r="O688" t="str">
            <v>()</v>
          </cell>
          <cell r="P688">
            <v>0</v>
          </cell>
          <cell r="Q688" t="str">
            <v>契約金額の100分の5以上の契約保証金を納付</v>
          </cell>
          <cell r="R688">
            <v>0</v>
          </cell>
          <cell r="S688">
            <v>0</v>
          </cell>
          <cell r="T688"/>
          <cell r="U688" t="str">
            <v>明治33年1月0日</v>
          </cell>
          <cell r="V688">
            <v>0</v>
          </cell>
          <cell r="W688" t="e">
            <v>#N/A</v>
          </cell>
          <cell r="X688">
            <v>0</v>
          </cell>
          <cell r="Y688" t="e">
            <v>#N/A</v>
          </cell>
          <cell r="Z688">
            <v>0</v>
          </cell>
          <cell r="AA688" t="e">
            <v>#N/A</v>
          </cell>
          <cell r="AB688">
            <v>0</v>
          </cell>
          <cell r="AC688" t="e">
            <v>#N/A</v>
          </cell>
          <cell r="AD688">
            <v>0</v>
          </cell>
          <cell r="AE688" t="e">
            <v>#N/A</v>
          </cell>
          <cell r="AF688">
            <v>0</v>
          </cell>
          <cell r="AG688" t="e">
            <v>#N/A</v>
          </cell>
          <cell r="AH688">
            <v>0</v>
          </cell>
          <cell r="AI688" t="e">
            <v>#N/A</v>
          </cell>
          <cell r="AJ688">
            <v>0</v>
          </cell>
          <cell r="AK688" t="e">
            <v>#N/A</v>
          </cell>
          <cell r="AL688">
            <v>0</v>
          </cell>
          <cell r="AM688" t="e">
            <v>#N/A</v>
          </cell>
          <cell r="AN688">
            <v>0</v>
          </cell>
          <cell r="AO688" t="e">
            <v>#N/A</v>
          </cell>
          <cell r="AP688">
            <v>0</v>
          </cell>
          <cell r="AQ688" t="e">
            <v>#N/A</v>
          </cell>
          <cell r="AR688">
            <v>0</v>
          </cell>
          <cell r="AS688" t="e">
            <v>#N/A</v>
          </cell>
          <cell r="AT688">
            <v>0</v>
          </cell>
          <cell r="AU688" t="e">
            <v>#N/A</v>
          </cell>
          <cell r="AV688">
            <v>0</v>
          </cell>
          <cell r="AW688" t="e">
            <v>#N/A</v>
          </cell>
          <cell r="AX688">
            <v>0</v>
          </cell>
          <cell r="AY688" t="e">
            <v>#N/A</v>
          </cell>
          <cell r="AZ688" t="str">
            <v>明治33年1月0日</v>
          </cell>
          <cell r="BA688">
            <v>0</v>
          </cell>
          <cell r="BB688">
            <v>0</v>
          </cell>
          <cell r="BC688" t="e">
            <v>#N/A</v>
          </cell>
          <cell r="BD688">
            <v>0</v>
          </cell>
          <cell r="BE688" t="e">
            <v>#N/A</v>
          </cell>
          <cell r="BF688">
            <v>0</v>
          </cell>
          <cell r="BG688" t="e">
            <v>#N/A</v>
          </cell>
          <cell r="BH688">
            <v>0</v>
          </cell>
          <cell r="BI688" t="e">
            <v>#N/A</v>
          </cell>
          <cell r="BJ688">
            <v>0</v>
          </cell>
          <cell r="BK688" t="e">
            <v>#N/A</v>
          </cell>
          <cell r="BL688">
            <v>0</v>
          </cell>
          <cell r="BM688" t="e">
            <v>#N/A</v>
          </cell>
          <cell r="BN688">
            <v>0</v>
          </cell>
          <cell r="BO688" t="e">
            <v>#N/A</v>
          </cell>
          <cell r="BP688">
            <v>0</v>
          </cell>
          <cell r="BQ688" t="e">
            <v>#N/A</v>
          </cell>
          <cell r="BR688">
            <v>0</v>
          </cell>
          <cell r="BS688" t="e">
            <v>#N/A</v>
          </cell>
          <cell r="BT688">
            <v>0</v>
          </cell>
          <cell r="BU688" t="e">
            <v>#N/A</v>
          </cell>
          <cell r="BV688">
            <v>0</v>
          </cell>
          <cell r="BW688" t="e">
            <v>#N/A</v>
          </cell>
          <cell r="BX688">
            <v>0</v>
          </cell>
          <cell r="BY688" t="e">
            <v>#N/A</v>
          </cell>
          <cell r="BZ688">
            <v>0</v>
          </cell>
          <cell r="CA688" t="e">
            <v>#N/A</v>
          </cell>
          <cell r="CB688">
            <v>0</v>
          </cell>
          <cell r="CC688" t="e">
            <v>#N/A</v>
          </cell>
          <cell r="CD688">
            <v>0</v>
          </cell>
          <cell r="CE688" t="e">
            <v>#N/A</v>
          </cell>
          <cell r="CF688">
            <v>0</v>
          </cell>
          <cell r="CG688">
            <v>0</v>
          </cell>
          <cell r="CH688" t="e">
            <v>#DIV/0!</v>
          </cell>
          <cell r="CI688">
            <v>0</v>
          </cell>
        </row>
        <row r="689">
          <cell r="A689">
            <v>687</v>
          </cell>
          <cell r="B689">
            <v>0</v>
          </cell>
          <cell r="C689" t="str">
            <v>県単事業</v>
          </cell>
          <cell r="D689"/>
          <cell r="E689">
            <v>0</v>
          </cell>
          <cell r="F689">
            <v>0</v>
          </cell>
          <cell r="G689"/>
          <cell r="H689"/>
          <cell r="I689" t="str">
            <v>明治33年1月0日まで</v>
          </cell>
          <cell r="J689" t="str">
            <v>有</v>
          </cell>
          <cell r="K689"/>
          <cell r="L689"/>
          <cell r="M689"/>
          <cell r="N689" t="str">
            <v>明治33年1月0日</v>
          </cell>
          <cell r="O689" t="str">
            <v>()</v>
          </cell>
          <cell r="P689">
            <v>0</v>
          </cell>
          <cell r="Q689" t="str">
            <v>契約金額の100分の5以上の契約保証金を納付</v>
          </cell>
          <cell r="R689">
            <v>0</v>
          </cell>
          <cell r="S689">
            <v>0</v>
          </cell>
          <cell r="T689"/>
          <cell r="U689" t="str">
            <v>明治33年1月0日</v>
          </cell>
          <cell r="V689">
            <v>0</v>
          </cell>
          <cell r="W689" t="e">
            <v>#N/A</v>
          </cell>
          <cell r="X689">
            <v>0</v>
          </cell>
          <cell r="Y689" t="e">
            <v>#N/A</v>
          </cell>
          <cell r="Z689">
            <v>0</v>
          </cell>
          <cell r="AA689" t="e">
            <v>#N/A</v>
          </cell>
          <cell r="AB689">
            <v>0</v>
          </cell>
          <cell r="AC689" t="e">
            <v>#N/A</v>
          </cell>
          <cell r="AD689">
            <v>0</v>
          </cell>
          <cell r="AE689" t="e">
            <v>#N/A</v>
          </cell>
          <cell r="AF689">
            <v>0</v>
          </cell>
          <cell r="AG689" t="e">
            <v>#N/A</v>
          </cell>
          <cell r="AH689">
            <v>0</v>
          </cell>
          <cell r="AI689" t="e">
            <v>#N/A</v>
          </cell>
          <cell r="AJ689">
            <v>0</v>
          </cell>
          <cell r="AK689" t="e">
            <v>#N/A</v>
          </cell>
          <cell r="AL689">
            <v>0</v>
          </cell>
          <cell r="AM689" t="e">
            <v>#N/A</v>
          </cell>
          <cell r="AN689">
            <v>0</v>
          </cell>
          <cell r="AO689" t="e">
            <v>#N/A</v>
          </cell>
          <cell r="AP689">
            <v>0</v>
          </cell>
          <cell r="AQ689" t="e">
            <v>#N/A</v>
          </cell>
          <cell r="AR689">
            <v>0</v>
          </cell>
          <cell r="AS689" t="e">
            <v>#N/A</v>
          </cell>
          <cell r="AT689">
            <v>0</v>
          </cell>
          <cell r="AU689" t="e">
            <v>#N/A</v>
          </cell>
          <cell r="AV689">
            <v>0</v>
          </cell>
          <cell r="AW689" t="e">
            <v>#N/A</v>
          </cell>
          <cell r="AX689">
            <v>0</v>
          </cell>
          <cell r="AY689" t="e">
            <v>#N/A</v>
          </cell>
          <cell r="AZ689" t="str">
            <v>明治33年1月0日</v>
          </cell>
          <cell r="BA689">
            <v>0</v>
          </cell>
          <cell r="BB689">
            <v>0</v>
          </cell>
          <cell r="BC689" t="e">
            <v>#N/A</v>
          </cell>
          <cell r="BD689">
            <v>0</v>
          </cell>
          <cell r="BE689" t="e">
            <v>#N/A</v>
          </cell>
          <cell r="BF689">
            <v>0</v>
          </cell>
          <cell r="BG689" t="e">
            <v>#N/A</v>
          </cell>
          <cell r="BH689">
            <v>0</v>
          </cell>
          <cell r="BI689" t="e">
            <v>#N/A</v>
          </cell>
          <cell r="BJ689">
            <v>0</v>
          </cell>
          <cell r="BK689" t="e">
            <v>#N/A</v>
          </cell>
          <cell r="BL689">
            <v>0</v>
          </cell>
          <cell r="BM689" t="e">
            <v>#N/A</v>
          </cell>
          <cell r="BN689">
            <v>0</v>
          </cell>
          <cell r="BO689" t="e">
            <v>#N/A</v>
          </cell>
          <cell r="BP689">
            <v>0</v>
          </cell>
          <cell r="BQ689" t="e">
            <v>#N/A</v>
          </cell>
          <cell r="BR689">
            <v>0</v>
          </cell>
          <cell r="BS689" t="e">
            <v>#N/A</v>
          </cell>
          <cell r="BT689">
            <v>0</v>
          </cell>
          <cell r="BU689" t="e">
            <v>#N/A</v>
          </cell>
          <cell r="BV689">
            <v>0</v>
          </cell>
          <cell r="BW689" t="e">
            <v>#N/A</v>
          </cell>
          <cell r="BX689">
            <v>0</v>
          </cell>
          <cell r="BY689" t="e">
            <v>#N/A</v>
          </cell>
          <cell r="BZ689">
            <v>0</v>
          </cell>
          <cell r="CA689" t="e">
            <v>#N/A</v>
          </cell>
          <cell r="CB689">
            <v>0</v>
          </cell>
          <cell r="CC689" t="e">
            <v>#N/A</v>
          </cell>
          <cell r="CD689">
            <v>0</v>
          </cell>
          <cell r="CE689" t="e">
            <v>#N/A</v>
          </cell>
          <cell r="CF689">
            <v>0</v>
          </cell>
          <cell r="CG689">
            <v>0</v>
          </cell>
          <cell r="CH689" t="e">
            <v>#DIV/0!</v>
          </cell>
          <cell r="CI689">
            <v>0</v>
          </cell>
        </row>
        <row r="690">
          <cell r="A690">
            <v>688</v>
          </cell>
          <cell r="B690">
            <v>0</v>
          </cell>
          <cell r="C690" t="str">
            <v>県単事業</v>
          </cell>
          <cell r="D690"/>
          <cell r="E690">
            <v>0</v>
          </cell>
          <cell r="F690">
            <v>0</v>
          </cell>
          <cell r="G690"/>
          <cell r="H690"/>
          <cell r="I690" t="str">
            <v>明治33年1月0日まで</v>
          </cell>
          <cell r="J690" t="str">
            <v>有</v>
          </cell>
          <cell r="K690"/>
          <cell r="L690"/>
          <cell r="M690"/>
          <cell r="N690" t="str">
            <v>明治33年1月0日</v>
          </cell>
          <cell r="O690" t="str">
            <v>()</v>
          </cell>
          <cell r="P690">
            <v>0</v>
          </cell>
          <cell r="Q690" t="str">
            <v>契約金額の100分の5以上の契約保証金を納付</v>
          </cell>
          <cell r="R690">
            <v>0</v>
          </cell>
          <cell r="S690">
            <v>0</v>
          </cell>
          <cell r="T690"/>
          <cell r="U690" t="str">
            <v>明治33年1月0日</v>
          </cell>
          <cell r="V690">
            <v>0</v>
          </cell>
          <cell r="W690" t="e">
            <v>#N/A</v>
          </cell>
          <cell r="X690">
            <v>0</v>
          </cell>
          <cell r="Y690" t="e">
            <v>#N/A</v>
          </cell>
          <cell r="Z690">
            <v>0</v>
          </cell>
          <cell r="AA690" t="e">
            <v>#N/A</v>
          </cell>
          <cell r="AB690">
            <v>0</v>
          </cell>
          <cell r="AC690" t="e">
            <v>#N/A</v>
          </cell>
          <cell r="AD690">
            <v>0</v>
          </cell>
          <cell r="AE690" t="e">
            <v>#N/A</v>
          </cell>
          <cell r="AF690">
            <v>0</v>
          </cell>
          <cell r="AG690" t="e">
            <v>#N/A</v>
          </cell>
          <cell r="AH690">
            <v>0</v>
          </cell>
          <cell r="AI690" t="e">
            <v>#N/A</v>
          </cell>
          <cell r="AJ690">
            <v>0</v>
          </cell>
          <cell r="AK690" t="e">
            <v>#N/A</v>
          </cell>
          <cell r="AL690">
            <v>0</v>
          </cell>
          <cell r="AM690" t="e">
            <v>#N/A</v>
          </cell>
          <cell r="AN690">
            <v>0</v>
          </cell>
          <cell r="AO690" t="e">
            <v>#N/A</v>
          </cell>
          <cell r="AP690">
            <v>0</v>
          </cell>
          <cell r="AQ690" t="e">
            <v>#N/A</v>
          </cell>
          <cell r="AR690">
            <v>0</v>
          </cell>
          <cell r="AS690" t="e">
            <v>#N/A</v>
          </cell>
          <cell r="AT690">
            <v>0</v>
          </cell>
          <cell r="AU690" t="e">
            <v>#N/A</v>
          </cell>
          <cell r="AV690">
            <v>0</v>
          </cell>
          <cell r="AW690" t="e">
            <v>#N/A</v>
          </cell>
          <cell r="AX690">
            <v>0</v>
          </cell>
          <cell r="AY690" t="e">
            <v>#N/A</v>
          </cell>
          <cell r="AZ690" t="str">
            <v>明治33年1月0日</v>
          </cell>
          <cell r="BA690">
            <v>0</v>
          </cell>
          <cell r="BB690">
            <v>0</v>
          </cell>
          <cell r="BC690" t="e">
            <v>#N/A</v>
          </cell>
          <cell r="BD690">
            <v>0</v>
          </cell>
          <cell r="BE690" t="e">
            <v>#N/A</v>
          </cell>
          <cell r="BF690">
            <v>0</v>
          </cell>
          <cell r="BG690" t="e">
            <v>#N/A</v>
          </cell>
          <cell r="BH690">
            <v>0</v>
          </cell>
          <cell r="BI690" t="e">
            <v>#N/A</v>
          </cell>
          <cell r="BJ690">
            <v>0</v>
          </cell>
          <cell r="BK690" t="e">
            <v>#N/A</v>
          </cell>
          <cell r="BL690">
            <v>0</v>
          </cell>
          <cell r="BM690" t="e">
            <v>#N/A</v>
          </cell>
          <cell r="BN690">
            <v>0</v>
          </cell>
          <cell r="BO690" t="e">
            <v>#N/A</v>
          </cell>
          <cell r="BP690">
            <v>0</v>
          </cell>
          <cell r="BQ690" t="e">
            <v>#N/A</v>
          </cell>
          <cell r="BR690">
            <v>0</v>
          </cell>
          <cell r="BS690" t="e">
            <v>#N/A</v>
          </cell>
          <cell r="BT690">
            <v>0</v>
          </cell>
          <cell r="BU690" t="e">
            <v>#N/A</v>
          </cell>
          <cell r="BV690">
            <v>0</v>
          </cell>
          <cell r="BW690" t="e">
            <v>#N/A</v>
          </cell>
          <cell r="BX690">
            <v>0</v>
          </cell>
          <cell r="BY690" t="e">
            <v>#N/A</v>
          </cell>
          <cell r="BZ690">
            <v>0</v>
          </cell>
          <cell r="CA690" t="e">
            <v>#N/A</v>
          </cell>
          <cell r="CB690">
            <v>0</v>
          </cell>
          <cell r="CC690" t="e">
            <v>#N/A</v>
          </cell>
          <cell r="CD690">
            <v>0</v>
          </cell>
          <cell r="CE690" t="e">
            <v>#N/A</v>
          </cell>
          <cell r="CF690">
            <v>0</v>
          </cell>
          <cell r="CG690">
            <v>0</v>
          </cell>
          <cell r="CH690" t="e">
            <v>#DIV/0!</v>
          </cell>
          <cell r="CI690">
            <v>0</v>
          </cell>
        </row>
        <row r="691">
          <cell r="A691">
            <v>689</v>
          </cell>
          <cell r="B691">
            <v>0</v>
          </cell>
          <cell r="C691" t="str">
            <v>県単事業</v>
          </cell>
          <cell r="D691"/>
          <cell r="E691">
            <v>0</v>
          </cell>
          <cell r="F691">
            <v>0</v>
          </cell>
          <cell r="G691"/>
          <cell r="H691"/>
          <cell r="I691" t="str">
            <v>明治33年1月0日まで</v>
          </cell>
          <cell r="J691" t="str">
            <v>有</v>
          </cell>
          <cell r="K691"/>
          <cell r="L691"/>
          <cell r="M691"/>
          <cell r="N691" t="str">
            <v>明治33年1月0日</v>
          </cell>
          <cell r="O691" t="str">
            <v>()</v>
          </cell>
          <cell r="P691">
            <v>0</v>
          </cell>
          <cell r="Q691" t="str">
            <v>契約金額の100分の5以上の契約保証金を納付</v>
          </cell>
          <cell r="R691">
            <v>0</v>
          </cell>
          <cell r="S691">
            <v>0</v>
          </cell>
          <cell r="T691"/>
          <cell r="U691" t="str">
            <v>明治33年1月0日</v>
          </cell>
          <cell r="V691">
            <v>0</v>
          </cell>
          <cell r="W691" t="e">
            <v>#N/A</v>
          </cell>
          <cell r="X691">
            <v>0</v>
          </cell>
          <cell r="Y691" t="e">
            <v>#N/A</v>
          </cell>
          <cell r="Z691">
            <v>0</v>
          </cell>
          <cell r="AA691" t="e">
            <v>#N/A</v>
          </cell>
          <cell r="AB691">
            <v>0</v>
          </cell>
          <cell r="AC691" t="e">
            <v>#N/A</v>
          </cell>
          <cell r="AD691">
            <v>0</v>
          </cell>
          <cell r="AE691" t="e">
            <v>#N/A</v>
          </cell>
          <cell r="AF691">
            <v>0</v>
          </cell>
          <cell r="AG691" t="e">
            <v>#N/A</v>
          </cell>
          <cell r="AH691">
            <v>0</v>
          </cell>
          <cell r="AI691" t="e">
            <v>#N/A</v>
          </cell>
          <cell r="AJ691">
            <v>0</v>
          </cell>
          <cell r="AK691" t="e">
            <v>#N/A</v>
          </cell>
          <cell r="AL691">
            <v>0</v>
          </cell>
          <cell r="AM691" t="e">
            <v>#N/A</v>
          </cell>
          <cell r="AN691">
            <v>0</v>
          </cell>
          <cell r="AO691" t="e">
            <v>#N/A</v>
          </cell>
          <cell r="AP691">
            <v>0</v>
          </cell>
          <cell r="AQ691" t="e">
            <v>#N/A</v>
          </cell>
          <cell r="AR691">
            <v>0</v>
          </cell>
          <cell r="AS691" t="e">
            <v>#N/A</v>
          </cell>
          <cell r="AT691">
            <v>0</v>
          </cell>
          <cell r="AU691" t="e">
            <v>#N/A</v>
          </cell>
          <cell r="AV691">
            <v>0</v>
          </cell>
          <cell r="AW691" t="e">
            <v>#N/A</v>
          </cell>
          <cell r="AX691">
            <v>0</v>
          </cell>
          <cell r="AY691" t="e">
            <v>#N/A</v>
          </cell>
          <cell r="AZ691" t="str">
            <v>明治33年1月0日</v>
          </cell>
          <cell r="BA691">
            <v>0</v>
          </cell>
          <cell r="BB691">
            <v>0</v>
          </cell>
          <cell r="BC691" t="e">
            <v>#N/A</v>
          </cell>
          <cell r="BD691">
            <v>0</v>
          </cell>
          <cell r="BE691" t="e">
            <v>#N/A</v>
          </cell>
          <cell r="BF691">
            <v>0</v>
          </cell>
          <cell r="BG691" t="e">
            <v>#N/A</v>
          </cell>
          <cell r="BH691">
            <v>0</v>
          </cell>
          <cell r="BI691" t="e">
            <v>#N/A</v>
          </cell>
          <cell r="BJ691">
            <v>0</v>
          </cell>
          <cell r="BK691" t="e">
            <v>#N/A</v>
          </cell>
          <cell r="BL691">
            <v>0</v>
          </cell>
          <cell r="BM691" t="e">
            <v>#N/A</v>
          </cell>
          <cell r="BN691">
            <v>0</v>
          </cell>
          <cell r="BO691" t="e">
            <v>#N/A</v>
          </cell>
          <cell r="BP691">
            <v>0</v>
          </cell>
          <cell r="BQ691" t="e">
            <v>#N/A</v>
          </cell>
          <cell r="BR691">
            <v>0</v>
          </cell>
          <cell r="BS691" t="e">
            <v>#N/A</v>
          </cell>
          <cell r="BT691">
            <v>0</v>
          </cell>
          <cell r="BU691" t="e">
            <v>#N/A</v>
          </cell>
          <cell r="BV691">
            <v>0</v>
          </cell>
          <cell r="BW691" t="e">
            <v>#N/A</v>
          </cell>
          <cell r="BX691">
            <v>0</v>
          </cell>
          <cell r="BY691" t="e">
            <v>#N/A</v>
          </cell>
          <cell r="BZ691">
            <v>0</v>
          </cell>
          <cell r="CA691" t="e">
            <v>#N/A</v>
          </cell>
          <cell r="CB691">
            <v>0</v>
          </cell>
          <cell r="CC691" t="e">
            <v>#N/A</v>
          </cell>
          <cell r="CD691">
            <v>0</v>
          </cell>
          <cell r="CE691" t="e">
            <v>#N/A</v>
          </cell>
          <cell r="CF691">
            <v>0</v>
          </cell>
          <cell r="CG691">
            <v>0</v>
          </cell>
          <cell r="CH691" t="e">
            <v>#DIV/0!</v>
          </cell>
          <cell r="CI691">
            <v>0</v>
          </cell>
        </row>
        <row r="692">
          <cell r="A692">
            <v>690</v>
          </cell>
          <cell r="B692">
            <v>0</v>
          </cell>
          <cell r="C692" t="str">
            <v>県単事業</v>
          </cell>
          <cell r="D692"/>
          <cell r="E692">
            <v>0</v>
          </cell>
          <cell r="F692">
            <v>0</v>
          </cell>
          <cell r="G692"/>
          <cell r="H692"/>
          <cell r="I692" t="str">
            <v>明治33年1月0日まで</v>
          </cell>
          <cell r="J692" t="str">
            <v>有</v>
          </cell>
          <cell r="K692"/>
          <cell r="L692"/>
          <cell r="M692"/>
          <cell r="N692" t="str">
            <v>明治33年1月0日</v>
          </cell>
          <cell r="O692" t="str">
            <v>()</v>
          </cell>
          <cell r="P692">
            <v>0</v>
          </cell>
          <cell r="Q692" t="str">
            <v>契約金額の100分の5以上の契約保証金を納付</v>
          </cell>
          <cell r="R692">
            <v>0</v>
          </cell>
          <cell r="S692">
            <v>0</v>
          </cell>
          <cell r="T692"/>
          <cell r="U692" t="str">
            <v>明治33年1月0日</v>
          </cell>
          <cell r="V692">
            <v>0</v>
          </cell>
          <cell r="W692" t="e">
            <v>#N/A</v>
          </cell>
          <cell r="X692">
            <v>0</v>
          </cell>
          <cell r="Y692" t="e">
            <v>#N/A</v>
          </cell>
          <cell r="Z692">
            <v>0</v>
          </cell>
          <cell r="AA692" t="e">
            <v>#N/A</v>
          </cell>
          <cell r="AB692">
            <v>0</v>
          </cell>
          <cell r="AC692" t="e">
            <v>#N/A</v>
          </cell>
          <cell r="AD692">
            <v>0</v>
          </cell>
          <cell r="AE692" t="e">
            <v>#N/A</v>
          </cell>
          <cell r="AF692">
            <v>0</v>
          </cell>
          <cell r="AG692" t="e">
            <v>#N/A</v>
          </cell>
          <cell r="AH692">
            <v>0</v>
          </cell>
          <cell r="AI692" t="e">
            <v>#N/A</v>
          </cell>
          <cell r="AJ692">
            <v>0</v>
          </cell>
          <cell r="AK692" t="e">
            <v>#N/A</v>
          </cell>
          <cell r="AL692">
            <v>0</v>
          </cell>
          <cell r="AM692" t="e">
            <v>#N/A</v>
          </cell>
          <cell r="AN692">
            <v>0</v>
          </cell>
          <cell r="AO692" t="e">
            <v>#N/A</v>
          </cell>
          <cell r="AP692">
            <v>0</v>
          </cell>
          <cell r="AQ692" t="e">
            <v>#N/A</v>
          </cell>
          <cell r="AR692">
            <v>0</v>
          </cell>
          <cell r="AS692" t="e">
            <v>#N/A</v>
          </cell>
          <cell r="AT692">
            <v>0</v>
          </cell>
          <cell r="AU692" t="e">
            <v>#N/A</v>
          </cell>
          <cell r="AV692">
            <v>0</v>
          </cell>
          <cell r="AW692" t="e">
            <v>#N/A</v>
          </cell>
          <cell r="AX692">
            <v>0</v>
          </cell>
          <cell r="AY692" t="e">
            <v>#N/A</v>
          </cell>
          <cell r="AZ692" t="str">
            <v>明治33年1月0日</v>
          </cell>
          <cell r="BA692">
            <v>0</v>
          </cell>
          <cell r="BB692">
            <v>0</v>
          </cell>
          <cell r="BC692" t="e">
            <v>#N/A</v>
          </cell>
          <cell r="BD692">
            <v>0</v>
          </cell>
          <cell r="BE692" t="e">
            <v>#N/A</v>
          </cell>
          <cell r="BF692">
            <v>0</v>
          </cell>
          <cell r="BG692" t="e">
            <v>#N/A</v>
          </cell>
          <cell r="BH692">
            <v>0</v>
          </cell>
          <cell r="BI692" t="e">
            <v>#N/A</v>
          </cell>
          <cell r="BJ692">
            <v>0</v>
          </cell>
          <cell r="BK692" t="e">
            <v>#N/A</v>
          </cell>
          <cell r="BL692">
            <v>0</v>
          </cell>
          <cell r="BM692" t="e">
            <v>#N/A</v>
          </cell>
          <cell r="BN692">
            <v>0</v>
          </cell>
          <cell r="BO692" t="e">
            <v>#N/A</v>
          </cell>
          <cell r="BP692">
            <v>0</v>
          </cell>
          <cell r="BQ692" t="e">
            <v>#N/A</v>
          </cell>
          <cell r="BR692">
            <v>0</v>
          </cell>
          <cell r="BS692" t="e">
            <v>#N/A</v>
          </cell>
          <cell r="BT692">
            <v>0</v>
          </cell>
          <cell r="BU692" t="e">
            <v>#N/A</v>
          </cell>
          <cell r="BV692">
            <v>0</v>
          </cell>
          <cell r="BW692" t="e">
            <v>#N/A</v>
          </cell>
          <cell r="BX692">
            <v>0</v>
          </cell>
          <cell r="BY692" t="e">
            <v>#N/A</v>
          </cell>
          <cell r="BZ692">
            <v>0</v>
          </cell>
          <cell r="CA692" t="e">
            <v>#N/A</v>
          </cell>
          <cell r="CB692">
            <v>0</v>
          </cell>
          <cell r="CC692" t="e">
            <v>#N/A</v>
          </cell>
          <cell r="CD692">
            <v>0</v>
          </cell>
          <cell r="CE692" t="e">
            <v>#N/A</v>
          </cell>
          <cell r="CF692">
            <v>0</v>
          </cell>
          <cell r="CG692">
            <v>0</v>
          </cell>
          <cell r="CH692" t="e">
            <v>#DIV/0!</v>
          </cell>
          <cell r="CI692">
            <v>0</v>
          </cell>
        </row>
        <row r="693">
          <cell r="A693">
            <v>691</v>
          </cell>
          <cell r="B693">
            <v>0</v>
          </cell>
          <cell r="C693" t="str">
            <v>県単事業</v>
          </cell>
          <cell r="D693"/>
          <cell r="E693">
            <v>0</v>
          </cell>
          <cell r="F693">
            <v>0</v>
          </cell>
          <cell r="G693"/>
          <cell r="H693"/>
          <cell r="I693" t="str">
            <v>明治33年1月0日まで</v>
          </cell>
          <cell r="J693" t="str">
            <v>有</v>
          </cell>
          <cell r="K693"/>
          <cell r="L693"/>
          <cell r="M693"/>
          <cell r="N693" t="str">
            <v>明治33年1月0日</v>
          </cell>
          <cell r="O693" t="str">
            <v>()</v>
          </cell>
          <cell r="P693">
            <v>0</v>
          </cell>
          <cell r="Q693" t="str">
            <v>契約金額の100分の5以上の契約保証金を納付</v>
          </cell>
          <cell r="R693">
            <v>0</v>
          </cell>
          <cell r="S693">
            <v>0</v>
          </cell>
          <cell r="T693"/>
          <cell r="U693" t="str">
            <v>明治33年1月0日</v>
          </cell>
          <cell r="V693">
            <v>0</v>
          </cell>
          <cell r="W693" t="e">
            <v>#N/A</v>
          </cell>
          <cell r="X693">
            <v>0</v>
          </cell>
          <cell r="Y693" t="e">
            <v>#N/A</v>
          </cell>
          <cell r="Z693">
            <v>0</v>
          </cell>
          <cell r="AA693" t="e">
            <v>#N/A</v>
          </cell>
          <cell r="AB693">
            <v>0</v>
          </cell>
          <cell r="AC693" t="e">
            <v>#N/A</v>
          </cell>
          <cell r="AD693">
            <v>0</v>
          </cell>
          <cell r="AE693" t="e">
            <v>#N/A</v>
          </cell>
          <cell r="AF693">
            <v>0</v>
          </cell>
          <cell r="AG693" t="e">
            <v>#N/A</v>
          </cell>
          <cell r="AH693">
            <v>0</v>
          </cell>
          <cell r="AI693" t="e">
            <v>#N/A</v>
          </cell>
          <cell r="AJ693">
            <v>0</v>
          </cell>
          <cell r="AK693" t="e">
            <v>#N/A</v>
          </cell>
          <cell r="AL693">
            <v>0</v>
          </cell>
          <cell r="AM693" t="e">
            <v>#N/A</v>
          </cell>
          <cell r="AN693">
            <v>0</v>
          </cell>
          <cell r="AO693" t="e">
            <v>#N/A</v>
          </cell>
          <cell r="AP693">
            <v>0</v>
          </cell>
          <cell r="AQ693" t="e">
            <v>#N/A</v>
          </cell>
          <cell r="AR693">
            <v>0</v>
          </cell>
          <cell r="AS693" t="e">
            <v>#N/A</v>
          </cell>
          <cell r="AT693">
            <v>0</v>
          </cell>
          <cell r="AU693" t="e">
            <v>#N/A</v>
          </cell>
          <cell r="AV693">
            <v>0</v>
          </cell>
          <cell r="AW693" t="e">
            <v>#N/A</v>
          </cell>
          <cell r="AX693">
            <v>0</v>
          </cell>
          <cell r="AY693" t="e">
            <v>#N/A</v>
          </cell>
          <cell r="AZ693" t="str">
            <v>明治33年1月0日</v>
          </cell>
          <cell r="BA693">
            <v>0</v>
          </cell>
          <cell r="BB693">
            <v>0</v>
          </cell>
          <cell r="BC693" t="e">
            <v>#N/A</v>
          </cell>
          <cell r="BD693">
            <v>0</v>
          </cell>
          <cell r="BE693" t="e">
            <v>#N/A</v>
          </cell>
          <cell r="BF693">
            <v>0</v>
          </cell>
          <cell r="BG693" t="e">
            <v>#N/A</v>
          </cell>
          <cell r="BH693">
            <v>0</v>
          </cell>
          <cell r="BI693" t="e">
            <v>#N/A</v>
          </cell>
          <cell r="BJ693">
            <v>0</v>
          </cell>
          <cell r="BK693" t="e">
            <v>#N/A</v>
          </cell>
          <cell r="BL693">
            <v>0</v>
          </cell>
          <cell r="BM693" t="e">
            <v>#N/A</v>
          </cell>
          <cell r="BN693">
            <v>0</v>
          </cell>
          <cell r="BO693" t="e">
            <v>#N/A</v>
          </cell>
          <cell r="BP693">
            <v>0</v>
          </cell>
          <cell r="BQ693" t="e">
            <v>#N/A</v>
          </cell>
          <cell r="BR693">
            <v>0</v>
          </cell>
          <cell r="BS693" t="e">
            <v>#N/A</v>
          </cell>
          <cell r="BT693">
            <v>0</v>
          </cell>
          <cell r="BU693" t="e">
            <v>#N/A</v>
          </cell>
          <cell r="BV693">
            <v>0</v>
          </cell>
          <cell r="BW693" t="e">
            <v>#N/A</v>
          </cell>
          <cell r="BX693">
            <v>0</v>
          </cell>
          <cell r="BY693" t="e">
            <v>#N/A</v>
          </cell>
          <cell r="BZ693">
            <v>0</v>
          </cell>
          <cell r="CA693" t="e">
            <v>#N/A</v>
          </cell>
          <cell r="CB693">
            <v>0</v>
          </cell>
          <cell r="CC693" t="e">
            <v>#N/A</v>
          </cell>
          <cell r="CD693">
            <v>0</v>
          </cell>
          <cell r="CE693" t="e">
            <v>#N/A</v>
          </cell>
          <cell r="CF693">
            <v>0</v>
          </cell>
          <cell r="CG693">
            <v>0</v>
          </cell>
          <cell r="CH693" t="e">
            <v>#DIV/0!</v>
          </cell>
          <cell r="CI693">
            <v>0</v>
          </cell>
        </row>
        <row r="694">
          <cell r="A694">
            <v>692</v>
          </cell>
          <cell r="B694">
            <v>0</v>
          </cell>
          <cell r="C694" t="str">
            <v>県単事業</v>
          </cell>
          <cell r="D694"/>
          <cell r="E694">
            <v>0</v>
          </cell>
          <cell r="F694">
            <v>0</v>
          </cell>
          <cell r="G694"/>
          <cell r="H694"/>
          <cell r="I694" t="str">
            <v>明治33年1月0日まで</v>
          </cell>
          <cell r="J694" t="str">
            <v>有</v>
          </cell>
          <cell r="K694"/>
          <cell r="L694"/>
          <cell r="M694"/>
          <cell r="N694" t="str">
            <v>明治33年1月0日</v>
          </cell>
          <cell r="O694" t="str">
            <v>()</v>
          </cell>
          <cell r="P694">
            <v>0</v>
          </cell>
          <cell r="Q694" t="str">
            <v>契約金額の100分の5以上の契約保証金を納付</v>
          </cell>
          <cell r="R694">
            <v>0</v>
          </cell>
          <cell r="S694">
            <v>0</v>
          </cell>
          <cell r="T694"/>
          <cell r="U694" t="str">
            <v>明治33年1月0日</v>
          </cell>
          <cell r="V694">
            <v>0</v>
          </cell>
          <cell r="W694" t="e">
            <v>#N/A</v>
          </cell>
          <cell r="X694">
            <v>0</v>
          </cell>
          <cell r="Y694" t="e">
            <v>#N/A</v>
          </cell>
          <cell r="Z694">
            <v>0</v>
          </cell>
          <cell r="AA694" t="e">
            <v>#N/A</v>
          </cell>
          <cell r="AB694">
            <v>0</v>
          </cell>
          <cell r="AC694" t="e">
            <v>#N/A</v>
          </cell>
          <cell r="AD694">
            <v>0</v>
          </cell>
          <cell r="AE694" t="e">
            <v>#N/A</v>
          </cell>
          <cell r="AF694">
            <v>0</v>
          </cell>
          <cell r="AG694" t="e">
            <v>#N/A</v>
          </cell>
          <cell r="AH694">
            <v>0</v>
          </cell>
          <cell r="AI694" t="e">
            <v>#N/A</v>
          </cell>
          <cell r="AJ694">
            <v>0</v>
          </cell>
          <cell r="AK694" t="e">
            <v>#N/A</v>
          </cell>
          <cell r="AL694">
            <v>0</v>
          </cell>
          <cell r="AM694" t="e">
            <v>#N/A</v>
          </cell>
          <cell r="AN694">
            <v>0</v>
          </cell>
          <cell r="AO694" t="e">
            <v>#N/A</v>
          </cell>
          <cell r="AP694">
            <v>0</v>
          </cell>
          <cell r="AQ694" t="e">
            <v>#N/A</v>
          </cell>
          <cell r="AR694">
            <v>0</v>
          </cell>
          <cell r="AS694" t="e">
            <v>#N/A</v>
          </cell>
          <cell r="AT694">
            <v>0</v>
          </cell>
          <cell r="AU694" t="e">
            <v>#N/A</v>
          </cell>
          <cell r="AV694">
            <v>0</v>
          </cell>
          <cell r="AW694" t="e">
            <v>#N/A</v>
          </cell>
          <cell r="AX694">
            <v>0</v>
          </cell>
          <cell r="AY694" t="e">
            <v>#N/A</v>
          </cell>
          <cell r="AZ694" t="str">
            <v>明治33年1月0日</v>
          </cell>
          <cell r="BA694">
            <v>0</v>
          </cell>
          <cell r="BB694">
            <v>0</v>
          </cell>
          <cell r="BC694" t="e">
            <v>#N/A</v>
          </cell>
          <cell r="BD694">
            <v>0</v>
          </cell>
          <cell r="BE694" t="e">
            <v>#N/A</v>
          </cell>
          <cell r="BF694">
            <v>0</v>
          </cell>
          <cell r="BG694" t="e">
            <v>#N/A</v>
          </cell>
          <cell r="BH694">
            <v>0</v>
          </cell>
          <cell r="BI694" t="e">
            <v>#N/A</v>
          </cell>
          <cell r="BJ694">
            <v>0</v>
          </cell>
          <cell r="BK694" t="e">
            <v>#N/A</v>
          </cell>
          <cell r="BL694">
            <v>0</v>
          </cell>
          <cell r="BM694" t="e">
            <v>#N/A</v>
          </cell>
          <cell r="BN694">
            <v>0</v>
          </cell>
          <cell r="BO694" t="e">
            <v>#N/A</v>
          </cell>
          <cell r="BP694">
            <v>0</v>
          </cell>
          <cell r="BQ694" t="e">
            <v>#N/A</v>
          </cell>
          <cell r="BR694">
            <v>0</v>
          </cell>
          <cell r="BS694" t="e">
            <v>#N/A</v>
          </cell>
          <cell r="BT694">
            <v>0</v>
          </cell>
          <cell r="BU694" t="e">
            <v>#N/A</v>
          </cell>
          <cell r="BV694">
            <v>0</v>
          </cell>
          <cell r="BW694" t="e">
            <v>#N/A</v>
          </cell>
          <cell r="BX694">
            <v>0</v>
          </cell>
          <cell r="BY694" t="e">
            <v>#N/A</v>
          </cell>
          <cell r="BZ694">
            <v>0</v>
          </cell>
          <cell r="CA694" t="e">
            <v>#N/A</v>
          </cell>
          <cell r="CB694">
            <v>0</v>
          </cell>
          <cell r="CC694" t="e">
            <v>#N/A</v>
          </cell>
          <cell r="CD694">
            <v>0</v>
          </cell>
          <cell r="CE694" t="e">
            <v>#N/A</v>
          </cell>
          <cell r="CF694">
            <v>0</v>
          </cell>
          <cell r="CG694">
            <v>0</v>
          </cell>
          <cell r="CH694" t="e">
            <v>#DIV/0!</v>
          </cell>
          <cell r="CI694">
            <v>0</v>
          </cell>
        </row>
        <row r="695">
          <cell r="A695">
            <v>693</v>
          </cell>
          <cell r="B695">
            <v>0</v>
          </cell>
          <cell r="C695" t="str">
            <v>県単事業</v>
          </cell>
          <cell r="D695"/>
          <cell r="E695">
            <v>0</v>
          </cell>
          <cell r="F695">
            <v>0</v>
          </cell>
          <cell r="G695"/>
          <cell r="H695"/>
          <cell r="I695" t="str">
            <v>明治33年1月0日まで</v>
          </cell>
          <cell r="J695" t="str">
            <v>有</v>
          </cell>
          <cell r="K695"/>
          <cell r="L695"/>
          <cell r="M695"/>
          <cell r="N695" t="str">
            <v>明治33年1月0日</v>
          </cell>
          <cell r="O695" t="str">
            <v>()</v>
          </cell>
          <cell r="P695">
            <v>0</v>
          </cell>
          <cell r="Q695" t="str">
            <v>契約金額の100分の5以上の契約保証金を納付</v>
          </cell>
          <cell r="R695">
            <v>0</v>
          </cell>
          <cell r="S695">
            <v>0</v>
          </cell>
          <cell r="T695"/>
          <cell r="U695" t="str">
            <v>明治33年1月0日</v>
          </cell>
          <cell r="V695">
            <v>0</v>
          </cell>
          <cell r="W695" t="e">
            <v>#N/A</v>
          </cell>
          <cell r="X695">
            <v>0</v>
          </cell>
          <cell r="Y695" t="e">
            <v>#N/A</v>
          </cell>
          <cell r="Z695">
            <v>0</v>
          </cell>
          <cell r="AA695" t="e">
            <v>#N/A</v>
          </cell>
          <cell r="AB695">
            <v>0</v>
          </cell>
          <cell r="AC695" t="e">
            <v>#N/A</v>
          </cell>
          <cell r="AD695">
            <v>0</v>
          </cell>
          <cell r="AE695" t="e">
            <v>#N/A</v>
          </cell>
          <cell r="AF695">
            <v>0</v>
          </cell>
          <cell r="AG695" t="e">
            <v>#N/A</v>
          </cell>
          <cell r="AH695">
            <v>0</v>
          </cell>
          <cell r="AI695" t="e">
            <v>#N/A</v>
          </cell>
          <cell r="AJ695">
            <v>0</v>
          </cell>
          <cell r="AK695" t="e">
            <v>#N/A</v>
          </cell>
          <cell r="AL695">
            <v>0</v>
          </cell>
          <cell r="AM695" t="e">
            <v>#N/A</v>
          </cell>
          <cell r="AN695">
            <v>0</v>
          </cell>
          <cell r="AO695" t="e">
            <v>#N/A</v>
          </cell>
          <cell r="AP695">
            <v>0</v>
          </cell>
          <cell r="AQ695" t="e">
            <v>#N/A</v>
          </cell>
          <cell r="AR695">
            <v>0</v>
          </cell>
          <cell r="AS695" t="e">
            <v>#N/A</v>
          </cell>
          <cell r="AT695">
            <v>0</v>
          </cell>
          <cell r="AU695" t="e">
            <v>#N/A</v>
          </cell>
          <cell r="AV695">
            <v>0</v>
          </cell>
          <cell r="AW695" t="e">
            <v>#N/A</v>
          </cell>
          <cell r="AX695">
            <v>0</v>
          </cell>
          <cell r="AY695" t="e">
            <v>#N/A</v>
          </cell>
          <cell r="AZ695" t="str">
            <v>明治33年1月0日</v>
          </cell>
          <cell r="BA695">
            <v>0</v>
          </cell>
          <cell r="BB695">
            <v>0</v>
          </cell>
          <cell r="BC695" t="e">
            <v>#N/A</v>
          </cell>
          <cell r="BD695">
            <v>0</v>
          </cell>
          <cell r="BE695" t="e">
            <v>#N/A</v>
          </cell>
          <cell r="BF695">
            <v>0</v>
          </cell>
          <cell r="BG695" t="e">
            <v>#N/A</v>
          </cell>
          <cell r="BH695">
            <v>0</v>
          </cell>
          <cell r="BI695" t="e">
            <v>#N/A</v>
          </cell>
          <cell r="BJ695">
            <v>0</v>
          </cell>
          <cell r="BK695" t="e">
            <v>#N/A</v>
          </cell>
          <cell r="BL695">
            <v>0</v>
          </cell>
          <cell r="BM695" t="e">
            <v>#N/A</v>
          </cell>
          <cell r="BN695">
            <v>0</v>
          </cell>
          <cell r="BO695" t="e">
            <v>#N/A</v>
          </cell>
          <cell r="BP695">
            <v>0</v>
          </cell>
          <cell r="BQ695" t="e">
            <v>#N/A</v>
          </cell>
          <cell r="BR695">
            <v>0</v>
          </cell>
          <cell r="BS695" t="e">
            <v>#N/A</v>
          </cell>
          <cell r="BT695">
            <v>0</v>
          </cell>
          <cell r="BU695" t="e">
            <v>#N/A</v>
          </cell>
          <cell r="BV695">
            <v>0</v>
          </cell>
          <cell r="BW695" t="e">
            <v>#N/A</v>
          </cell>
          <cell r="BX695">
            <v>0</v>
          </cell>
          <cell r="BY695" t="e">
            <v>#N/A</v>
          </cell>
          <cell r="BZ695">
            <v>0</v>
          </cell>
          <cell r="CA695" t="e">
            <v>#N/A</v>
          </cell>
          <cell r="CB695">
            <v>0</v>
          </cell>
          <cell r="CC695" t="e">
            <v>#N/A</v>
          </cell>
          <cell r="CD695">
            <v>0</v>
          </cell>
          <cell r="CE695" t="e">
            <v>#N/A</v>
          </cell>
          <cell r="CF695">
            <v>0</v>
          </cell>
          <cell r="CG695">
            <v>0</v>
          </cell>
          <cell r="CH695" t="e">
            <v>#DIV/0!</v>
          </cell>
          <cell r="CI695">
            <v>0</v>
          </cell>
        </row>
        <row r="696">
          <cell r="A696">
            <v>694</v>
          </cell>
          <cell r="B696">
            <v>0</v>
          </cell>
          <cell r="C696" t="str">
            <v>県単事業</v>
          </cell>
          <cell r="D696"/>
          <cell r="E696">
            <v>0</v>
          </cell>
          <cell r="F696">
            <v>0</v>
          </cell>
          <cell r="G696"/>
          <cell r="H696"/>
          <cell r="I696" t="str">
            <v>明治33年1月0日まで</v>
          </cell>
          <cell r="J696" t="str">
            <v>有</v>
          </cell>
          <cell r="K696"/>
          <cell r="L696"/>
          <cell r="M696"/>
          <cell r="N696" t="str">
            <v>明治33年1月0日</v>
          </cell>
          <cell r="O696" t="str">
            <v>()</v>
          </cell>
          <cell r="P696">
            <v>0</v>
          </cell>
          <cell r="Q696" t="str">
            <v>契約金額の100分の5以上の契約保証金を納付</v>
          </cell>
          <cell r="R696">
            <v>0</v>
          </cell>
          <cell r="S696">
            <v>0</v>
          </cell>
          <cell r="T696"/>
          <cell r="U696" t="str">
            <v>明治33年1月0日</v>
          </cell>
          <cell r="V696">
            <v>0</v>
          </cell>
          <cell r="W696" t="e">
            <v>#N/A</v>
          </cell>
          <cell r="X696">
            <v>0</v>
          </cell>
          <cell r="Y696" t="e">
            <v>#N/A</v>
          </cell>
          <cell r="Z696">
            <v>0</v>
          </cell>
          <cell r="AA696" t="e">
            <v>#N/A</v>
          </cell>
          <cell r="AB696">
            <v>0</v>
          </cell>
          <cell r="AC696" t="e">
            <v>#N/A</v>
          </cell>
          <cell r="AD696">
            <v>0</v>
          </cell>
          <cell r="AE696" t="e">
            <v>#N/A</v>
          </cell>
          <cell r="AF696">
            <v>0</v>
          </cell>
          <cell r="AG696" t="e">
            <v>#N/A</v>
          </cell>
          <cell r="AH696">
            <v>0</v>
          </cell>
          <cell r="AI696" t="e">
            <v>#N/A</v>
          </cell>
          <cell r="AJ696">
            <v>0</v>
          </cell>
          <cell r="AK696" t="e">
            <v>#N/A</v>
          </cell>
          <cell r="AL696">
            <v>0</v>
          </cell>
          <cell r="AM696" t="e">
            <v>#N/A</v>
          </cell>
          <cell r="AN696">
            <v>0</v>
          </cell>
          <cell r="AO696" t="e">
            <v>#N/A</v>
          </cell>
          <cell r="AP696">
            <v>0</v>
          </cell>
          <cell r="AQ696" t="e">
            <v>#N/A</v>
          </cell>
          <cell r="AR696">
            <v>0</v>
          </cell>
          <cell r="AS696" t="e">
            <v>#N/A</v>
          </cell>
          <cell r="AT696">
            <v>0</v>
          </cell>
          <cell r="AU696" t="e">
            <v>#N/A</v>
          </cell>
          <cell r="AV696">
            <v>0</v>
          </cell>
          <cell r="AW696" t="e">
            <v>#N/A</v>
          </cell>
          <cell r="AX696">
            <v>0</v>
          </cell>
          <cell r="AY696" t="e">
            <v>#N/A</v>
          </cell>
          <cell r="AZ696" t="str">
            <v>明治33年1月0日</v>
          </cell>
          <cell r="BA696">
            <v>0</v>
          </cell>
          <cell r="BB696">
            <v>0</v>
          </cell>
          <cell r="BC696" t="e">
            <v>#N/A</v>
          </cell>
          <cell r="BD696">
            <v>0</v>
          </cell>
          <cell r="BE696" t="e">
            <v>#N/A</v>
          </cell>
          <cell r="BF696">
            <v>0</v>
          </cell>
          <cell r="BG696" t="e">
            <v>#N/A</v>
          </cell>
          <cell r="BH696">
            <v>0</v>
          </cell>
          <cell r="BI696" t="e">
            <v>#N/A</v>
          </cell>
          <cell r="BJ696">
            <v>0</v>
          </cell>
          <cell r="BK696" t="e">
            <v>#N/A</v>
          </cell>
          <cell r="BL696">
            <v>0</v>
          </cell>
          <cell r="BM696" t="e">
            <v>#N/A</v>
          </cell>
          <cell r="BN696">
            <v>0</v>
          </cell>
          <cell r="BO696" t="e">
            <v>#N/A</v>
          </cell>
          <cell r="BP696">
            <v>0</v>
          </cell>
          <cell r="BQ696" t="e">
            <v>#N/A</v>
          </cell>
          <cell r="BR696">
            <v>0</v>
          </cell>
          <cell r="BS696" t="e">
            <v>#N/A</v>
          </cell>
          <cell r="BT696">
            <v>0</v>
          </cell>
          <cell r="BU696" t="e">
            <v>#N/A</v>
          </cell>
          <cell r="BV696">
            <v>0</v>
          </cell>
          <cell r="BW696" t="e">
            <v>#N/A</v>
          </cell>
          <cell r="BX696">
            <v>0</v>
          </cell>
          <cell r="BY696" t="e">
            <v>#N/A</v>
          </cell>
          <cell r="BZ696">
            <v>0</v>
          </cell>
          <cell r="CA696" t="e">
            <v>#N/A</v>
          </cell>
          <cell r="CB696">
            <v>0</v>
          </cell>
          <cell r="CC696" t="e">
            <v>#N/A</v>
          </cell>
          <cell r="CD696">
            <v>0</v>
          </cell>
          <cell r="CE696" t="e">
            <v>#N/A</v>
          </cell>
          <cell r="CF696">
            <v>0</v>
          </cell>
          <cell r="CG696">
            <v>0</v>
          </cell>
          <cell r="CH696" t="e">
            <v>#DIV/0!</v>
          </cell>
          <cell r="CI696">
            <v>0</v>
          </cell>
        </row>
        <row r="697">
          <cell r="A697">
            <v>695</v>
          </cell>
          <cell r="B697">
            <v>0</v>
          </cell>
          <cell r="C697" t="str">
            <v>県単事業</v>
          </cell>
          <cell r="D697"/>
          <cell r="E697">
            <v>0</v>
          </cell>
          <cell r="F697">
            <v>0</v>
          </cell>
          <cell r="G697"/>
          <cell r="H697"/>
          <cell r="I697" t="str">
            <v>明治33年1月0日まで</v>
          </cell>
          <cell r="J697" t="str">
            <v>有</v>
          </cell>
          <cell r="K697"/>
          <cell r="L697"/>
          <cell r="M697"/>
          <cell r="N697" t="str">
            <v>明治33年1月0日</v>
          </cell>
          <cell r="O697" t="str">
            <v>()</v>
          </cell>
          <cell r="P697">
            <v>0</v>
          </cell>
          <cell r="Q697" t="str">
            <v>契約金額の100分の5以上の契約保証金を納付</v>
          </cell>
          <cell r="R697">
            <v>0</v>
          </cell>
          <cell r="S697">
            <v>0</v>
          </cell>
          <cell r="T697"/>
          <cell r="U697" t="str">
            <v>明治33年1月0日</v>
          </cell>
          <cell r="V697">
            <v>0</v>
          </cell>
          <cell r="W697" t="e">
            <v>#N/A</v>
          </cell>
          <cell r="X697">
            <v>0</v>
          </cell>
          <cell r="Y697" t="e">
            <v>#N/A</v>
          </cell>
          <cell r="Z697">
            <v>0</v>
          </cell>
          <cell r="AA697" t="e">
            <v>#N/A</v>
          </cell>
          <cell r="AB697">
            <v>0</v>
          </cell>
          <cell r="AC697" t="e">
            <v>#N/A</v>
          </cell>
          <cell r="AD697">
            <v>0</v>
          </cell>
          <cell r="AE697" t="e">
            <v>#N/A</v>
          </cell>
          <cell r="AF697">
            <v>0</v>
          </cell>
          <cell r="AG697" t="e">
            <v>#N/A</v>
          </cell>
          <cell r="AH697">
            <v>0</v>
          </cell>
          <cell r="AI697" t="e">
            <v>#N/A</v>
          </cell>
          <cell r="AJ697">
            <v>0</v>
          </cell>
          <cell r="AK697" t="e">
            <v>#N/A</v>
          </cell>
          <cell r="AL697">
            <v>0</v>
          </cell>
          <cell r="AM697" t="e">
            <v>#N/A</v>
          </cell>
          <cell r="AN697">
            <v>0</v>
          </cell>
          <cell r="AO697" t="e">
            <v>#N/A</v>
          </cell>
          <cell r="AP697">
            <v>0</v>
          </cell>
          <cell r="AQ697" t="e">
            <v>#N/A</v>
          </cell>
          <cell r="AR697">
            <v>0</v>
          </cell>
          <cell r="AS697" t="e">
            <v>#N/A</v>
          </cell>
          <cell r="AT697">
            <v>0</v>
          </cell>
          <cell r="AU697" t="e">
            <v>#N/A</v>
          </cell>
          <cell r="AV697">
            <v>0</v>
          </cell>
          <cell r="AW697" t="e">
            <v>#N/A</v>
          </cell>
          <cell r="AX697">
            <v>0</v>
          </cell>
          <cell r="AY697" t="e">
            <v>#N/A</v>
          </cell>
          <cell r="AZ697" t="str">
            <v>明治33年1月0日</v>
          </cell>
          <cell r="BA697">
            <v>0</v>
          </cell>
          <cell r="BB697">
            <v>0</v>
          </cell>
          <cell r="BC697" t="e">
            <v>#N/A</v>
          </cell>
          <cell r="BD697">
            <v>0</v>
          </cell>
          <cell r="BE697" t="e">
            <v>#N/A</v>
          </cell>
          <cell r="BF697">
            <v>0</v>
          </cell>
          <cell r="BG697" t="e">
            <v>#N/A</v>
          </cell>
          <cell r="BH697">
            <v>0</v>
          </cell>
          <cell r="BI697" t="e">
            <v>#N/A</v>
          </cell>
          <cell r="BJ697">
            <v>0</v>
          </cell>
          <cell r="BK697" t="e">
            <v>#N/A</v>
          </cell>
          <cell r="BL697">
            <v>0</v>
          </cell>
          <cell r="BM697" t="e">
            <v>#N/A</v>
          </cell>
          <cell r="BN697">
            <v>0</v>
          </cell>
          <cell r="BO697" t="e">
            <v>#N/A</v>
          </cell>
          <cell r="BP697">
            <v>0</v>
          </cell>
          <cell r="BQ697" t="e">
            <v>#N/A</v>
          </cell>
          <cell r="BR697">
            <v>0</v>
          </cell>
          <cell r="BS697" t="e">
            <v>#N/A</v>
          </cell>
          <cell r="BT697">
            <v>0</v>
          </cell>
          <cell r="BU697" t="e">
            <v>#N/A</v>
          </cell>
          <cell r="BV697">
            <v>0</v>
          </cell>
          <cell r="BW697" t="e">
            <v>#N/A</v>
          </cell>
          <cell r="BX697">
            <v>0</v>
          </cell>
          <cell r="BY697" t="e">
            <v>#N/A</v>
          </cell>
          <cell r="BZ697">
            <v>0</v>
          </cell>
          <cell r="CA697" t="e">
            <v>#N/A</v>
          </cell>
          <cell r="CB697">
            <v>0</v>
          </cell>
          <cell r="CC697" t="e">
            <v>#N/A</v>
          </cell>
          <cell r="CD697">
            <v>0</v>
          </cell>
          <cell r="CE697" t="e">
            <v>#N/A</v>
          </cell>
          <cell r="CF697">
            <v>0</v>
          </cell>
          <cell r="CG697">
            <v>0</v>
          </cell>
          <cell r="CH697" t="e">
            <v>#DIV/0!</v>
          </cell>
          <cell r="CI697">
            <v>0</v>
          </cell>
        </row>
        <row r="698">
          <cell r="A698">
            <v>696</v>
          </cell>
          <cell r="B698">
            <v>0</v>
          </cell>
          <cell r="C698" t="str">
            <v>県単事業</v>
          </cell>
          <cell r="D698"/>
          <cell r="E698">
            <v>0</v>
          </cell>
          <cell r="F698">
            <v>0</v>
          </cell>
          <cell r="G698"/>
          <cell r="H698"/>
          <cell r="I698" t="str">
            <v>明治33年1月0日まで</v>
          </cell>
          <cell r="J698" t="str">
            <v>有</v>
          </cell>
          <cell r="K698"/>
          <cell r="L698"/>
          <cell r="M698"/>
          <cell r="N698" t="str">
            <v>明治33年1月0日</v>
          </cell>
          <cell r="O698" t="str">
            <v>()</v>
          </cell>
          <cell r="P698">
            <v>0</v>
          </cell>
          <cell r="Q698" t="str">
            <v>契約金額の100分の5以上の契約保証金を納付</v>
          </cell>
          <cell r="R698">
            <v>0</v>
          </cell>
          <cell r="S698">
            <v>0</v>
          </cell>
          <cell r="T698"/>
          <cell r="U698" t="str">
            <v>明治33年1月0日</v>
          </cell>
          <cell r="V698">
            <v>0</v>
          </cell>
          <cell r="W698" t="e">
            <v>#N/A</v>
          </cell>
          <cell r="X698">
            <v>0</v>
          </cell>
          <cell r="Y698" t="e">
            <v>#N/A</v>
          </cell>
          <cell r="Z698">
            <v>0</v>
          </cell>
          <cell r="AA698" t="e">
            <v>#N/A</v>
          </cell>
          <cell r="AB698">
            <v>0</v>
          </cell>
          <cell r="AC698" t="e">
            <v>#N/A</v>
          </cell>
          <cell r="AD698">
            <v>0</v>
          </cell>
          <cell r="AE698" t="e">
            <v>#N/A</v>
          </cell>
          <cell r="AF698">
            <v>0</v>
          </cell>
          <cell r="AG698" t="e">
            <v>#N/A</v>
          </cell>
          <cell r="AH698">
            <v>0</v>
          </cell>
          <cell r="AI698" t="e">
            <v>#N/A</v>
          </cell>
          <cell r="AJ698">
            <v>0</v>
          </cell>
          <cell r="AK698" t="e">
            <v>#N/A</v>
          </cell>
          <cell r="AL698">
            <v>0</v>
          </cell>
          <cell r="AM698" t="e">
            <v>#N/A</v>
          </cell>
          <cell r="AN698">
            <v>0</v>
          </cell>
          <cell r="AO698" t="e">
            <v>#N/A</v>
          </cell>
          <cell r="AP698">
            <v>0</v>
          </cell>
          <cell r="AQ698" t="e">
            <v>#N/A</v>
          </cell>
          <cell r="AR698">
            <v>0</v>
          </cell>
          <cell r="AS698" t="e">
            <v>#N/A</v>
          </cell>
          <cell r="AT698">
            <v>0</v>
          </cell>
          <cell r="AU698" t="e">
            <v>#N/A</v>
          </cell>
          <cell r="AV698">
            <v>0</v>
          </cell>
          <cell r="AW698" t="e">
            <v>#N/A</v>
          </cell>
          <cell r="AX698">
            <v>0</v>
          </cell>
          <cell r="AY698" t="e">
            <v>#N/A</v>
          </cell>
          <cell r="AZ698" t="str">
            <v>明治33年1月0日</v>
          </cell>
          <cell r="BA698">
            <v>0</v>
          </cell>
          <cell r="BB698">
            <v>0</v>
          </cell>
          <cell r="BC698" t="e">
            <v>#N/A</v>
          </cell>
          <cell r="BD698">
            <v>0</v>
          </cell>
          <cell r="BE698" t="e">
            <v>#N/A</v>
          </cell>
          <cell r="BF698">
            <v>0</v>
          </cell>
          <cell r="BG698" t="e">
            <v>#N/A</v>
          </cell>
          <cell r="BH698">
            <v>0</v>
          </cell>
          <cell r="BI698" t="e">
            <v>#N/A</v>
          </cell>
          <cell r="BJ698">
            <v>0</v>
          </cell>
          <cell r="BK698" t="e">
            <v>#N/A</v>
          </cell>
          <cell r="BL698">
            <v>0</v>
          </cell>
          <cell r="BM698" t="e">
            <v>#N/A</v>
          </cell>
          <cell r="BN698">
            <v>0</v>
          </cell>
          <cell r="BO698" t="e">
            <v>#N/A</v>
          </cell>
          <cell r="BP698">
            <v>0</v>
          </cell>
          <cell r="BQ698" t="e">
            <v>#N/A</v>
          </cell>
          <cell r="BR698">
            <v>0</v>
          </cell>
          <cell r="BS698" t="e">
            <v>#N/A</v>
          </cell>
          <cell r="BT698">
            <v>0</v>
          </cell>
          <cell r="BU698" t="e">
            <v>#N/A</v>
          </cell>
          <cell r="BV698">
            <v>0</v>
          </cell>
          <cell r="BW698" t="e">
            <v>#N/A</v>
          </cell>
          <cell r="BX698">
            <v>0</v>
          </cell>
          <cell r="BY698" t="e">
            <v>#N/A</v>
          </cell>
          <cell r="BZ698">
            <v>0</v>
          </cell>
          <cell r="CA698" t="e">
            <v>#N/A</v>
          </cell>
          <cell r="CB698">
            <v>0</v>
          </cell>
          <cell r="CC698" t="e">
            <v>#N/A</v>
          </cell>
          <cell r="CD698">
            <v>0</v>
          </cell>
          <cell r="CE698" t="e">
            <v>#N/A</v>
          </cell>
          <cell r="CF698">
            <v>0</v>
          </cell>
          <cell r="CG698">
            <v>0</v>
          </cell>
          <cell r="CH698" t="e">
            <v>#DIV/0!</v>
          </cell>
          <cell r="CI698">
            <v>0</v>
          </cell>
        </row>
        <row r="699">
          <cell r="A699">
            <v>697</v>
          </cell>
          <cell r="B699">
            <v>0</v>
          </cell>
          <cell r="C699" t="str">
            <v>県単事業</v>
          </cell>
          <cell r="D699"/>
          <cell r="E699">
            <v>0</v>
          </cell>
          <cell r="F699">
            <v>0</v>
          </cell>
          <cell r="G699"/>
          <cell r="H699"/>
          <cell r="I699" t="str">
            <v>明治33年1月0日まで</v>
          </cell>
          <cell r="J699" t="str">
            <v>有</v>
          </cell>
          <cell r="K699"/>
          <cell r="L699"/>
          <cell r="M699"/>
          <cell r="N699" t="str">
            <v>明治33年1月0日</v>
          </cell>
          <cell r="O699" t="str">
            <v>()</v>
          </cell>
          <cell r="P699">
            <v>0</v>
          </cell>
          <cell r="Q699" t="str">
            <v>契約金額の100分の5以上の契約保証金を納付</v>
          </cell>
          <cell r="R699">
            <v>0</v>
          </cell>
          <cell r="S699">
            <v>0</v>
          </cell>
          <cell r="T699"/>
          <cell r="U699" t="str">
            <v>明治33年1月0日</v>
          </cell>
          <cell r="V699">
            <v>0</v>
          </cell>
          <cell r="W699" t="e">
            <v>#N/A</v>
          </cell>
          <cell r="X699">
            <v>0</v>
          </cell>
          <cell r="Y699" t="e">
            <v>#N/A</v>
          </cell>
          <cell r="Z699">
            <v>0</v>
          </cell>
          <cell r="AA699" t="e">
            <v>#N/A</v>
          </cell>
          <cell r="AB699">
            <v>0</v>
          </cell>
          <cell r="AC699" t="e">
            <v>#N/A</v>
          </cell>
          <cell r="AD699">
            <v>0</v>
          </cell>
          <cell r="AE699" t="e">
            <v>#N/A</v>
          </cell>
          <cell r="AF699">
            <v>0</v>
          </cell>
          <cell r="AG699" t="e">
            <v>#N/A</v>
          </cell>
          <cell r="AH699">
            <v>0</v>
          </cell>
          <cell r="AI699" t="e">
            <v>#N/A</v>
          </cell>
          <cell r="AJ699">
            <v>0</v>
          </cell>
          <cell r="AK699" t="e">
            <v>#N/A</v>
          </cell>
          <cell r="AL699">
            <v>0</v>
          </cell>
          <cell r="AM699" t="e">
            <v>#N/A</v>
          </cell>
          <cell r="AN699">
            <v>0</v>
          </cell>
          <cell r="AO699" t="e">
            <v>#N/A</v>
          </cell>
          <cell r="AP699">
            <v>0</v>
          </cell>
          <cell r="AQ699" t="e">
            <v>#N/A</v>
          </cell>
          <cell r="AR699">
            <v>0</v>
          </cell>
          <cell r="AS699" t="e">
            <v>#N/A</v>
          </cell>
          <cell r="AT699">
            <v>0</v>
          </cell>
          <cell r="AU699" t="e">
            <v>#N/A</v>
          </cell>
          <cell r="AV699">
            <v>0</v>
          </cell>
          <cell r="AW699" t="e">
            <v>#N/A</v>
          </cell>
          <cell r="AX699">
            <v>0</v>
          </cell>
          <cell r="AY699" t="e">
            <v>#N/A</v>
          </cell>
          <cell r="AZ699" t="str">
            <v>明治33年1月0日</v>
          </cell>
          <cell r="BA699">
            <v>0</v>
          </cell>
          <cell r="BB699">
            <v>0</v>
          </cell>
          <cell r="BC699" t="e">
            <v>#N/A</v>
          </cell>
          <cell r="BD699">
            <v>0</v>
          </cell>
          <cell r="BE699" t="e">
            <v>#N/A</v>
          </cell>
          <cell r="BF699">
            <v>0</v>
          </cell>
          <cell r="BG699" t="e">
            <v>#N/A</v>
          </cell>
          <cell r="BH699">
            <v>0</v>
          </cell>
          <cell r="BI699" t="e">
            <v>#N/A</v>
          </cell>
          <cell r="BJ699">
            <v>0</v>
          </cell>
          <cell r="BK699" t="e">
            <v>#N/A</v>
          </cell>
          <cell r="BL699">
            <v>0</v>
          </cell>
          <cell r="BM699" t="e">
            <v>#N/A</v>
          </cell>
          <cell r="BN699">
            <v>0</v>
          </cell>
          <cell r="BO699" t="e">
            <v>#N/A</v>
          </cell>
          <cell r="BP699">
            <v>0</v>
          </cell>
          <cell r="BQ699" t="e">
            <v>#N/A</v>
          </cell>
          <cell r="BR699">
            <v>0</v>
          </cell>
          <cell r="BS699" t="e">
            <v>#N/A</v>
          </cell>
          <cell r="BT699">
            <v>0</v>
          </cell>
          <cell r="BU699" t="e">
            <v>#N/A</v>
          </cell>
          <cell r="BV699">
            <v>0</v>
          </cell>
          <cell r="BW699" t="e">
            <v>#N/A</v>
          </cell>
          <cell r="BX699">
            <v>0</v>
          </cell>
          <cell r="BY699" t="e">
            <v>#N/A</v>
          </cell>
          <cell r="BZ699">
            <v>0</v>
          </cell>
          <cell r="CA699" t="e">
            <v>#N/A</v>
          </cell>
          <cell r="CB699">
            <v>0</v>
          </cell>
          <cell r="CC699" t="e">
            <v>#N/A</v>
          </cell>
          <cell r="CD699">
            <v>0</v>
          </cell>
          <cell r="CE699" t="e">
            <v>#N/A</v>
          </cell>
          <cell r="CF699">
            <v>0</v>
          </cell>
          <cell r="CG699">
            <v>0</v>
          </cell>
          <cell r="CH699" t="e">
            <v>#DIV/0!</v>
          </cell>
          <cell r="CI699">
            <v>0</v>
          </cell>
        </row>
        <row r="700">
          <cell r="A700">
            <v>698</v>
          </cell>
          <cell r="B700">
            <v>0</v>
          </cell>
          <cell r="C700" t="str">
            <v>県単事業</v>
          </cell>
          <cell r="D700"/>
          <cell r="E700">
            <v>0</v>
          </cell>
          <cell r="F700">
            <v>0</v>
          </cell>
          <cell r="G700"/>
          <cell r="H700"/>
          <cell r="I700" t="str">
            <v>明治33年1月0日まで</v>
          </cell>
          <cell r="J700" t="str">
            <v>有</v>
          </cell>
          <cell r="K700"/>
          <cell r="L700"/>
          <cell r="M700"/>
          <cell r="N700" t="str">
            <v>明治33年1月0日</v>
          </cell>
          <cell r="O700" t="str">
            <v>()</v>
          </cell>
          <cell r="P700">
            <v>0</v>
          </cell>
          <cell r="Q700" t="str">
            <v>契約金額の100分の5以上の契約保証金を納付</v>
          </cell>
          <cell r="R700">
            <v>0</v>
          </cell>
          <cell r="S700">
            <v>0</v>
          </cell>
          <cell r="T700"/>
          <cell r="U700" t="str">
            <v>明治33年1月0日</v>
          </cell>
          <cell r="V700">
            <v>0</v>
          </cell>
          <cell r="W700" t="e">
            <v>#N/A</v>
          </cell>
          <cell r="X700">
            <v>0</v>
          </cell>
          <cell r="Y700" t="e">
            <v>#N/A</v>
          </cell>
          <cell r="Z700">
            <v>0</v>
          </cell>
          <cell r="AA700" t="e">
            <v>#N/A</v>
          </cell>
          <cell r="AB700">
            <v>0</v>
          </cell>
          <cell r="AC700" t="e">
            <v>#N/A</v>
          </cell>
          <cell r="AD700">
            <v>0</v>
          </cell>
          <cell r="AE700" t="e">
            <v>#N/A</v>
          </cell>
          <cell r="AF700">
            <v>0</v>
          </cell>
          <cell r="AG700" t="e">
            <v>#N/A</v>
          </cell>
          <cell r="AH700">
            <v>0</v>
          </cell>
          <cell r="AI700" t="e">
            <v>#N/A</v>
          </cell>
          <cell r="AJ700">
            <v>0</v>
          </cell>
          <cell r="AK700" t="e">
            <v>#N/A</v>
          </cell>
          <cell r="AL700">
            <v>0</v>
          </cell>
          <cell r="AM700" t="e">
            <v>#N/A</v>
          </cell>
          <cell r="AN700">
            <v>0</v>
          </cell>
          <cell r="AO700" t="e">
            <v>#N/A</v>
          </cell>
          <cell r="AP700">
            <v>0</v>
          </cell>
          <cell r="AQ700" t="e">
            <v>#N/A</v>
          </cell>
          <cell r="AR700">
            <v>0</v>
          </cell>
          <cell r="AS700" t="e">
            <v>#N/A</v>
          </cell>
          <cell r="AT700">
            <v>0</v>
          </cell>
          <cell r="AU700" t="e">
            <v>#N/A</v>
          </cell>
          <cell r="AV700">
            <v>0</v>
          </cell>
          <cell r="AW700" t="e">
            <v>#N/A</v>
          </cell>
          <cell r="AX700">
            <v>0</v>
          </cell>
          <cell r="AY700" t="e">
            <v>#N/A</v>
          </cell>
          <cell r="AZ700" t="str">
            <v>明治33年1月0日</v>
          </cell>
          <cell r="BA700">
            <v>0</v>
          </cell>
          <cell r="BB700">
            <v>0</v>
          </cell>
          <cell r="BC700" t="e">
            <v>#N/A</v>
          </cell>
          <cell r="BD700">
            <v>0</v>
          </cell>
          <cell r="BE700" t="e">
            <v>#N/A</v>
          </cell>
          <cell r="BF700">
            <v>0</v>
          </cell>
          <cell r="BG700" t="e">
            <v>#N/A</v>
          </cell>
          <cell r="BH700">
            <v>0</v>
          </cell>
          <cell r="BI700" t="e">
            <v>#N/A</v>
          </cell>
          <cell r="BJ700">
            <v>0</v>
          </cell>
          <cell r="BK700" t="e">
            <v>#N/A</v>
          </cell>
          <cell r="BL700">
            <v>0</v>
          </cell>
          <cell r="BM700" t="e">
            <v>#N/A</v>
          </cell>
          <cell r="BN700">
            <v>0</v>
          </cell>
          <cell r="BO700" t="e">
            <v>#N/A</v>
          </cell>
          <cell r="BP700">
            <v>0</v>
          </cell>
          <cell r="BQ700" t="e">
            <v>#N/A</v>
          </cell>
          <cell r="BR700">
            <v>0</v>
          </cell>
          <cell r="BS700" t="e">
            <v>#N/A</v>
          </cell>
          <cell r="BT700">
            <v>0</v>
          </cell>
          <cell r="BU700" t="e">
            <v>#N/A</v>
          </cell>
          <cell r="BV700">
            <v>0</v>
          </cell>
          <cell r="BW700" t="e">
            <v>#N/A</v>
          </cell>
          <cell r="BX700">
            <v>0</v>
          </cell>
          <cell r="BY700" t="e">
            <v>#N/A</v>
          </cell>
          <cell r="BZ700">
            <v>0</v>
          </cell>
          <cell r="CA700" t="e">
            <v>#N/A</v>
          </cell>
          <cell r="CB700">
            <v>0</v>
          </cell>
          <cell r="CC700" t="e">
            <v>#N/A</v>
          </cell>
          <cell r="CD700">
            <v>0</v>
          </cell>
          <cell r="CE700" t="e">
            <v>#N/A</v>
          </cell>
          <cell r="CF700">
            <v>0</v>
          </cell>
          <cell r="CG700">
            <v>0</v>
          </cell>
          <cell r="CH700" t="e">
            <v>#DIV/0!</v>
          </cell>
          <cell r="CI700">
            <v>0</v>
          </cell>
        </row>
        <row r="701">
          <cell r="A701">
            <v>699</v>
          </cell>
          <cell r="B701">
            <v>0</v>
          </cell>
          <cell r="C701" t="str">
            <v>県単事業</v>
          </cell>
          <cell r="D701"/>
          <cell r="E701">
            <v>0</v>
          </cell>
          <cell r="F701">
            <v>0</v>
          </cell>
          <cell r="G701"/>
          <cell r="H701"/>
          <cell r="I701" t="str">
            <v>明治33年1月0日まで</v>
          </cell>
          <cell r="J701" t="str">
            <v>有</v>
          </cell>
          <cell r="K701"/>
          <cell r="L701"/>
          <cell r="M701"/>
          <cell r="N701" t="str">
            <v>明治33年1月0日</v>
          </cell>
          <cell r="O701" t="str">
            <v>()</v>
          </cell>
          <cell r="P701">
            <v>0</v>
          </cell>
          <cell r="Q701" t="str">
            <v>契約金額の100分の5以上の契約保証金を納付</v>
          </cell>
          <cell r="R701">
            <v>0</v>
          </cell>
          <cell r="S701">
            <v>0</v>
          </cell>
          <cell r="T701"/>
          <cell r="U701" t="str">
            <v>明治33年1月0日</v>
          </cell>
          <cell r="V701">
            <v>0</v>
          </cell>
          <cell r="W701" t="e">
            <v>#N/A</v>
          </cell>
          <cell r="X701">
            <v>0</v>
          </cell>
          <cell r="Y701" t="e">
            <v>#N/A</v>
          </cell>
          <cell r="Z701">
            <v>0</v>
          </cell>
          <cell r="AA701" t="e">
            <v>#N/A</v>
          </cell>
          <cell r="AB701">
            <v>0</v>
          </cell>
          <cell r="AC701" t="e">
            <v>#N/A</v>
          </cell>
          <cell r="AD701">
            <v>0</v>
          </cell>
          <cell r="AE701" t="e">
            <v>#N/A</v>
          </cell>
          <cell r="AF701">
            <v>0</v>
          </cell>
          <cell r="AG701" t="e">
            <v>#N/A</v>
          </cell>
          <cell r="AH701">
            <v>0</v>
          </cell>
          <cell r="AI701" t="e">
            <v>#N/A</v>
          </cell>
          <cell r="AJ701">
            <v>0</v>
          </cell>
          <cell r="AK701" t="e">
            <v>#N/A</v>
          </cell>
          <cell r="AL701">
            <v>0</v>
          </cell>
          <cell r="AM701" t="e">
            <v>#N/A</v>
          </cell>
          <cell r="AN701">
            <v>0</v>
          </cell>
          <cell r="AO701" t="e">
            <v>#N/A</v>
          </cell>
          <cell r="AP701">
            <v>0</v>
          </cell>
          <cell r="AQ701" t="e">
            <v>#N/A</v>
          </cell>
          <cell r="AR701">
            <v>0</v>
          </cell>
          <cell r="AS701" t="e">
            <v>#N/A</v>
          </cell>
          <cell r="AT701">
            <v>0</v>
          </cell>
          <cell r="AU701" t="e">
            <v>#N/A</v>
          </cell>
          <cell r="AV701">
            <v>0</v>
          </cell>
          <cell r="AW701" t="e">
            <v>#N/A</v>
          </cell>
          <cell r="AX701">
            <v>0</v>
          </cell>
          <cell r="AY701" t="e">
            <v>#N/A</v>
          </cell>
          <cell r="AZ701" t="str">
            <v>明治33年1月0日</v>
          </cell>
          <cell r="BA701">
            <v>0</v>
          </cell>
          <cell r="BB701">
            <v>0</v>
          </cell>
          <cell r="BC701" t="e">
            <v>#N/A</v>
          </cell>
          <cell r="BD701">
            <v>0</v>
          </cell>
          <cell r="BE701" t="e">
            <v>#N/A</v>
          </cell>
          <cell r="BF701">
            <v>0</v>
          </cell>
          <cell r="BG701" t="e">
            <v>#N/A</v>
          </cell>
          <cell r="BH701">
            <v>0</v>
          </cell>
          <cell r="BI701" t="e">
            <v>#N/A</v>
          </cell>
          <cell r="BJ701">
            <v>0</v>
          </cell>
          <cell r="BK701" t="e">
            <v>#N/A</v>
          </cell>
          <cell r="BL701">
            <v>0</v>
          </cell>
          <cell r="BM701" t="e">
            <v>#N/A</v>
          </cell>
          <cell r="BN701">
            <v>0</v>
          </cell>
          <cell r="BO701" t="e">
            <v>#N/A</v>
          </cell>
          <cell r="BP701">
            <v>0</v>
          </cell>
          <cell r="BQ701" t="e">
            <v>#N/A</v>
          </cell>
          <cell r="BR701">
            <v>0</v>
          </cell>
          <cell r="BS701" t="e">
            <v>#N/A</v>
          </cell>
          <cell r="BT701">
            <v>0</v>
          </cell>
          <cell r="BU701" t="e">
            <v>#N/A</v>
          </cell>
          <cell r="BV701">
            <v>0</v>
          </cell>
          <cell r="BW701" t="e">
            <v>#N/A</v>
          </cell>
          <cell r="BX701">
            <v>0</v>
          </cell>
          <cell r="BY701" t="e">
            <v>#N/A</v>
          </cell>
          <cell r="BZ701">
            <v>0</v>
          </cell>
          <cell r="CA701" t="e">
            <v>#N/A</v>
          </cell>
          <cell r="CB701">
            <v>0</v>
          </cell>
          <cell r="CC701" t="e">
            <v>#N/A</v>
          </cell>
          <cell r="CD701">
            <v>0</v>
          </cell>
          <cell r="CE701" t="e">
            <v>#N/A</v>
          </cell>
          <cell r="CF701">
            <v>0</v>
          </cell>
          <cell r="CG701">
            <v>0</v>
          </cell>
          <cell r="CH701" t="e">
            <v>#DIV/0!</v>
          </cell>
          <cell r="CI701">
            <v>0</v>
          </cell>
        </row>
        <row r="702">
          <cell r="A702">
            <v>700</v>
          </cell>
          <cell r="B702">
            <v>0</v>
          </cell>
          <cell r="C702" t="str">
            <v>県単事業</v>
          </cell>
          <cell r="D702"/>
          <cell r="E702">
            <v>0</v>
          </cell>
          <cell r="F702">
            <v>0</v>
          </cell>
          <cell r="G702"/>
          <cell r="H702"/>
          <cell r="I702" t="str">
            <v>明治33年1月0日まで</v>
          </cell>
          <cell r="J702" t="str">
            <v>有</v>
          </cell>
          <cell r="K702"/>
          <cell r="L702"/>
          <cell r="M702"/>
          <cell r="N702" t="str">
            <v>明治33年1月0日</v>
          </cell>
          <cell r="O702" t="str">
            <v>()</v>
          </cell>
          <cell r="P702">
            <v>0</v>
          </cell>
          <cell r="Q702" t="str">
            <v>契約金額の100分の5以上の契約保証金を納付</v>
          </cell>
          <cell r="R702">
            <v>0</v>
          </cell>
          <cell r="S702">
            <v>0</v>
          </cell>
          <cell r="T702"/>
          <cell r="U702" t="str">
            <v>明治33年1月0日</v>
          </cell>
          <cell r="V702">
            <v>0</v>
          </cell>
          <cell r="W702" t="e">
            <v>#N/A</v>
          </cell>
          <cell r="X702">
            <v>0</v>
          </cell>
          <cell r="Y702" t="e">
            <v>#N/A</v>
          </cell>
          <cell r="Z702">
            <v>0</v>
          </cell>
          <cell r="AA702" t="e">
            <v>#N/A</v>
          </cell>
          <cell r="AB702">
            <v>0</v>
          </cell>
          <cell r="AC702" t="e">
            <v>#N/A</v>
          </cell>
          <cell r="AD702">
            <v>0</v>
          </cell>
          <cell r="AE702" t="e">
            <v>#N/A</v>
          </cell>
          <cell r="AF702">
            <v>0</v>
          </cell>
          <cell r="AG702" t="e">
            <v>#N/A</v>
          </cell>
          <cell r="AH702">
            <v>0</v>
          </cell>
          <cell r="AI702" t="e">
            <v>#N/A</v>
          </cell>
          <cell r="AJ702">
            <v>0</v>
          </cell>
          <cell r="AK702" t="e">
            <v>#N/A</v>
          </cell>
          <cell r="AL702">
            <v>0</v>
          </cell>
          <cell r="AM702" t="e">
            <v>#N/A</v>
          </cell>
          <cell r="AN702">
            <v>0</v>
          </cell>
          <cell r="AO702" t="e">
            <v>#N/A</v>
          </cell>
          <cell r="AP702">
            <v>0</v>
          </cell>
          <cell r="AQ702" t="e">
            <v>#N/A</v>
          </cell>
          <cell r="AR702">
            <v>0</v>
          </cell>
          <cell r="AS702" t="e">
            <v>#N/A</v>
          </cell>
          <cell r="AT702">
            <v>0</v>
          </cell>
          <cell r="AU702" t="e">
            <v>#N/A</v>
          </cell>
          <cell r="AV702">
            <v>0</v>
          </cell>
          <cell r="AW702" t="e">
            <v>#N/A</v>
          </cell>
          <cell r="AX702">
            <v>0</v>
          </cell>
          <cell r="AY702" t="e">
            <v>#N/A</v>
          </cell>
          <cell r="AZ702" t="str">
            <v>明治33年1月0日</v>
          </cell>
          <cell r="BA702">
            <v>0</v>
          </cell>
          <cell r="BB702">
            <v>0</v>
          </cell>
          <cell r="BC702" t="e">
            <v>#N/A</v>
          </cell>
          <cell r="BD702">
            <v>0</v>
          </cell>
          <cell r="BE702" t="e">
            <v>#N/A</v>
          </cell>
          <cell r="BF702">
            <v>0</v>
          </cell>
          <cell r="BG702" t="e">
            <v>#N/A</v>
          </cell>
          <cell r="BH702">
            <v>0</v>
          </cell>
          <cell r="BI702" t="e">
            <v>#N/A</v>
          </cell>
          <cell r="BJ702">
            <v>0</v>
          </cell>
          <cell r="BK702" t="e">
            <v>#N/A</v>
          </cell>
          <cell r="BL702">
            <v>0</v>
          </cell>
          <cell r="BM702" t="e">
            <v>#N/A</v>
          </cell>
          <cell r="BN702">
            <v>0</v>
          </cell>
          <cell r="BO702" t="e">
            <v>#N/A</v>
          </cell>
          <cell r="BP702">
            <v>0</v>
          </cell>
          <cell r="BQ702" t="e">
            <v>#N/A</v>
          </cell>
          <cell r="BR702">
            <v>0</v>
          </cell>
          <cell r="BS702" t="e">
            <v>#N/A</v>
          </cell>
          <cell r="BT702">
            <v>0</v>
          </cell>
          <cell r="BU702" t="e">
            <v>#N/A</v>
          </cell>
          <cell r="BV702">
            <v>0</v>
          </cell>
          <cell r="BW702" t="e">
            <v>#N/A</v>
          </cell>
          <cell r="BX702">
            <v>0</v>
          </cell>
          <cell r="BY702" t="e">
            <v>#N/A</v>
          </cell>
          <cell r="BZ702">
            <v>0</v>
          </cell>
          <cell r="CA702" t="e">
            <v>#N/A</v>
          </cell>
          <cell r="CB702">
            <v>0</v>
          </cell>
          <cell r="CC702" t="e">
            <v>#N/A</v>
          </cell>
          <cell r="CD702">
            <v>0</v>
          </cell>
          <cell r="CE702" t="e">
            <v>#N/A</v>
          </cell>
          <cell r="CF702">
            <v>0</v>
          </cell>
          <cell r="CG702">
            <v>0</v>
          </cell>
          <cell r="CH702" t="e">
            <v>#DIV/0!</v>
          </cell>
          <cell r="CI702">
            <v>0</v>
          </cell>
        </row>
        <row r="703">
          <cell r="A703">
            <v>701</v>
          </cell>
          <cell r="B703">
            <v>0</v>
          </cell>
          <cell r="C703" t="str">
            <v>県単事業</v>
          </cell>
          <cell r="D703"/>
          <cell r="E703">
            <v>0</v>
          </cell>
          <cell r="F703">
            <v>0</v>
          </cell>
          <cell r="G703"/>
          <cell r="H703"/>
          <cell r="I703" t="str">
            <v>明治33年1月0日まで</v>
          </cell>
          <cell r="J703" t="str">
            <v>有</v>
          </cell>
          <cell r="K703"/>
          <cell r="L703"/>
          <cell r="M703"/>
          <cell r="N703" t="str">
            <v>明治33年1月0日</v>
          </cell>
          <cell r="O703" t="str">
            <v>()</v>
          </cell>
          <cell r="P703">
            <v>0</v>
          </cell>
          <cell r="Q703" t="str">
            <v>契約金額の100分の5以上の契約保証金を納付</v>
          </cell>
          <cell r="R703">
            <v>0</v>
          </cell>
          <cell r="S703">
            <v>0</v>
          </cell>
          <cell r="T703"/>
          <cell r="U703" t="str">
            <v>明治33年1月0日</v>
          </cell>
          <cell r="V703">
            <v>0</v>
          </cell>
          <cell r="W703" t="e">
            <v>#N/A</v>
          </cell>
          <cell r="X703">
            <v>0</v>
          </cell>
          <cell r="Y703" t="e">
            <v>#N/A</v>
          </cell>
          <cell r="Z703">
            <v>0</v>
          </cell>
          <cell r="AA703" t="e">
            <v>#N/A</v>
          </cell>
          <cell r="AB703">
            <v>0</v>
          </cell>
          <cell r="AC703" t="e">
            <v>#N/A</v>
          </cell>
          <cell r="AD703">
            <v>0</v>
          </cell>
          <cell r="AE703" t="e">
            <v>#N/A</v>
          </cell>
          <cell r="AF703">
            <v>0</v>
          </cell>
          <cell r="AG703" t="e">
            <v>#N/A</v>
          </cell>
          <cell r="AH703">
            <v>0</v>
          </cell>
          <cell r="AI703" t="e">
            <v>#N/A</v>
          </cell>
          <cell r="AJ703">
            <v>0</v>
          </cell>
          <cell r="AK703" t="e">
            <v>#N/A</v>
          </cell>
          <cell r="AL703">
            <v>0</v>
          </cell>
          <cell r="AM703" t="e">
            <v>#N/A</v>
          </cell>
          <cell r="AN703">
            <v>0</v>
          </cell>
          <cell r="AO703" t="e">
            <v>#N/A</v>
          </cell>
          <cell r="AP703">
            <v>0</v>
          </cell>
          <cell r="AQ703" t="e">
            <v>#N/A</v>
          </cell>
          <cell r="AR703">
            <v>0</v>
          </cell>
          <cell r="AS703" t="e">
            <v>#N/A</v>
          </cell>
          <cell r="AT703">
            <v>0</v>
          </cell>
          <cell r="AU703" t="e">
            <v>#N/A</v>
          </cell>
          <cell r="AV703">
            <v>0</v>
          </cell>
          <cell r="AW703" t="e">
            <v>#N/A</v>
          </cell>
          <cell r="AX703">
            <v>0</v>
          </cell>
          <cell r="AY703" t="e">
            <v>#N/A</v>
          </cell>
          <cell r="AZ703" t="str">
            <v>明治33年1月0日</v>
          </cell>
          <cell r="BA703">
            <v>0</v>
          </cell>
          <cell r="BB703">
            <v>0</v>
          </cell>
          <cell r="BC703" t="e">
            <v>#N/A</v>
          </cell>
          <cell r="BD703">
            <v>0</v>
          </cell>
          <cell r="BE703" t="e">
            <v>#N/A</v>
          </cell>
          <cell r="BF703">
            <v>0</v>
          </cell>
          <cell r="BG703" t="e">
            <v>#N/A</v>
          </cell>
          <cell r="BH703">
            <v>0</v>
          </cell>
          <cell r="BI703" t="e">
            <v>#N/A</v>
          </cell>
          <cell r="BJ703">
            <v>0</v>
          </cell>
          <cell r="BK703" t="e">
            <v>#N/A</v>
          </cell>
          <cell r="BL703">
            <v>0</v>
          </cell>
          <cell r="BM703" t="e">
            <v>#N/A</v>
          </cell>
          <cell r="BN703">
            <v>0</v>
          </cell>
          <cell r="BO703" t="e">
            <v>#N/A</v>
          </cell>
          <cell r="BP703">
            <v>0</v>
          </cell>
          <cell r="BQ703" t="e">
            <v>#N/A</v>
          </cell>
          <cell r="BR703">
            <v>0</v>
          </cell>
          <cell r="BS703" t="e">
            <v>#N/A</v>
          </cell>
          <cell r="BT703">
            <v>0</v>
          </cell>
          <cell r="BU703" t="e">
            <v>#N/A</v>
          </cell>
          <cell r="BV703">
            <v>0</v>
          </cell>
          <cell r="BW703" t="e">
            <v>#N/A</v>
          </cell>
          <cell r="BX703">
            <v>0</v>
          </cell>
          <cell r="BY703" t="e">
            <v>#N/A</v>
          </cell>
          <cell r="BZ703">
            <v>0</v>
          </cell>
          <cell r="CA703" t="e">
            <v>#N/A</v>
          </cell>
          <cell r="CB703">
            <v>0</v>
          </cell>
          <cell r="CC703" t="e">
            <v>#N/A</v>
          </cell>
          <cell r="CD703">
            <v>0</v>
          </cell>
          <cell r="CE703" t="e">
            <v>#N/A</v>
          </cell>
          <cell r="CF703">
            <v>0</v>
          </cell>
          <cell r="CG703">
            <v>0</v>
          </cell>
          <cell r="CH703" t="e">
            <v>#DIV/0!</v>
          </cell>
          <cell r="CI703">
            <v>0</v>
          </cell>
        </row>
        <row r="704">
          <cell r="A704">
            <v>702</v>
          </cell>
          <cell r="B704">
            <v>0</v>
          </cell>
          <cell r="C704" t="str">
            <v>県単事業</v>
          </cell>
          <cell r="D704"/>
          <cell r="E704">
            <v>0</v>
          </cell>
          <cell r="F704">
            <v>0</v>
          </cell>
          <cell r="G704"/>
          <cell r="H704"/>
          <cell r="I704" t="str">
            <v>明治33年1月0日まで</v>
          </cell>
          <cell r="J704" t="str">
            <v>有</v>
          </cell>
          <cell r="K704"/>
          <cell r="L704"/>
          <cell r="M704"/>
          <cell r="N704" t="str">
            <v>明治33年1月0日</v>
          </cell>
          <cell r="O704" t="str">
            <v>()</v>
          </cell>
          <cell r="P704">
            <v>0</v>
          </cell>
          <cell r="Q704" t="str">
            <v>契約金額の100分の5以上の契約保証金を納付</v>
          </cell>
          <cell r="R704">
            <v>0</v>
          </cell>
          <cell r="S704">
            <v>0</v>
          </cell>
          <cell r="T704"/>
          <cell r="U704" t="str">
            <v>明治33年1月0日</v>
          </cell>
          <cell r="V704">
            <v>0</v>
          </cell>
          <cell r="W704" t="e">
            <v>#N/A</v>
          </cell>
          <cell r="X704">
            <v>0</v>
          </cell>
          <cell r="Y704" t="e">
            <v>#N/A</v>
          </cell>
          <cell r="Z704">
            <v>0</v>
          </cell>
          <cell r="AA704" t="e">
            <v>#N/A</v>
          </cell>
          <cell r="AB704">
            <v>0</v>
          </cell>
          <cell r="AC704" t="e">
            <v>#N/A</v>
          </cell>
          <cell r="AD704">
            <v>0</v>
          </cell>
          <cell r="AE704" t="e">
            <v>#N/A</v>
          </cell>
          <cell r="AF704">
            <v>0</v>
          </cell>
          <cell r="AG704" t="e">
            <v>#N/A</v>
          </cell>
          <cell r="AH704">
            <v>0</v>
          </cell>
          <cell r="AI704" t="e">
            <v>#N/A</v>
          </cell>
          <cell r="AJ704">
            <v>0</v>
          </cell>
          <cell r="AK704" t="e">
            <v>#N/A</v>
          </cell>
          <cell r="AL704">
            <v>0</v>
          </cell>
          <cell r="AM704" t="e">
            <v>#N/A</v>
          </cell>
          <cell r="AN704">
            <v>0</v>
          </cell>
          <cell r="AO704" t="e">
            <v>#N/A</v>
          </cell>
          <cell r="AP704">
            <v>0</v>
          </cell>
          <cell r="AQ704" t="e">
            <v>#N/A</v>
          </cell>
          <cell r="AR704">
            <v>0</v>
          </cell>
          <cell r="AS704" t="e">
            <v>#N/A</v>
          </cell>
          <cell r="AT704">
            <v>0</v>
          </cell>
          <cell r="AU704" t="e">
            <v>#N/A</v>
          </cell>
          <cell r="AV704">
            <v>0</v>
          </cell>
          <cell r="AW704" t="e">
            <v>#N/A</v>
          </cell>
          <cell r="AX704">
            <v>0</v>
          </cell>
          <cell r="AY704" t="e">
            <v>#N/A</v>
          </cell>
          <cell r="AZ704" t="str">
            <v>明治33年1月0日</v>
          </cell>
          <cell r="BA704">
            <v>0</v>
          </cell>
          <cell r="BB704">
            <v>0</v>
          </cell>
          <cell r="BC704" t="e">
            <v>#N/A</v>
          </cell>
          <cell r="BD704">
            <v>0</v>
          </cell>
          <cell r="BE704" t="e">
            <v>#N/A</v>
          </cell>
          <cell r="BF704">
            <v>0</v>
          </cell>
          <cell r="BG704" t="e">
            <v>#N/A</v>
          </cell>
          <cell r="BH704">
            <v>0</v>
          </cell>
          <cell r="BI704" t="e">
            <v>#N/A</v>
          </cell>
          <cell r="BJ704">
            <v>0</v>
          </cell>
          <cell r="BK704" t="e">
            <v>#N/A</v>
          </cell>
          <cell r="BL704">
            <v>0</v>
          </cell>
          <cell r="BM704" t="e">
            <v>#N/A</v>
          </cell>
          <cell r="BN704">
            <v>0</v>
          </cell>
          <cell r="BO704" t="e">
            <v>#N/A</v>
          </cell>
          <cell r="BP704">
            <v>0</v>
          </cell>
          <cell r="BQ704" t="e">
            <v>#N/A</v>
          </cell>
          <cell r="BR704">
            <v>0</v>
          </cell>
          <cell r="BS704" t="e">
            <v>#N/A</v>
          </cell>
          <cell r="BT704">
            <v>0</v>
          </cell>
          <cell r="BU704" t="e">
            <v>#N/A</v>
          </cell>
          <cell r="BV704">
            <v>0</v>
          </cell>
          <cell r="BW704" t="e">
            <v>#N/A</v>
          </cell>
          <cell r="BX704">
            <v>0</v>
          </cell>
          <cell r="BY704" t="e">
            <v>#N/A</v>
          </cell>
          <cell r="BZ704">
            <v>0</v>
          </cell>
          <cell r="CA704" t="e">
            <v>#N/A</v>
          </cell>
          <cell r="CB704">
            <v>0</v>
          </cell>
          <cell r="CC704" t="e">
            <v>#N/A</v>
          </cell>
          <cell r="CD704">
            <v>0</v>
          </cell>
          <cell r="CE704" t="e">
            <v>#N/A</v>
          </cell>
          <cell r="CF704">
            <v>0</v>
          </cell>
          <cell r="CG704">
            <v>0</v>
          </cell>
          <cell r="CH704" t="e">
            <v>#DIV/0!</v>
          </cell>
          <cell r="CI704">
            <v>0</v>
          </cell>
        </row>
        <row r="705">
          <cell r="A705">
            <v>703</v>
          </cell>
          <cell r="B705">
            <v>0</v>
          </cell>
          <cell r="C705" t="str">
            <v>県単事業</v>
          </cell>
          <cell r="D705"/>
          <cell r="E705">
            <v>0</v>
          </cell>
          <cell r="F705">
            <v>0</v>
          </cell>
          <cell r="G705"/>
          <cell r="H705"/>
          <cell r="I705" t="str">
            <v>明治33年1月0日まで</v>
          </cell>
          <cell r="J705" t="str">
            <v>有</v>
          </cell>
          <cell r="K705"/>
          <cell r="L705"/>
          <cell r="M705"/>
          <cell r="N705" t="str">
            <v>明治33年1月0日</v>
          </cell>
          <cell r="O705" t="str">
            <v>()</v>
          </cell>
          <cell r="P705">
            <v>0</v>
          </cell>
          <cell r="Q705" t="str">
            <v>契約金額の100分の5以上の契約保証金を納付</v>
          </cell>
          <cell r="R705">
            <v>0</v>
          </cell>
          <cell r="S705">
            <v>0</v>
          </cell>
          <cell r="T705"/>
          <cell r="U705" t="str">
            <v>明治33年1月0日</v>
          </cell>
          <cell r="V705">
            <v>0</v>
          </cell>
          <cell r="W705" t="e">
            <v>#N/A</v>
          </cell>
          <cell r="X705">
            <v>0</v>
          </cell>
          <cell r="Y705" t="e">
            <v>#N/A</v>
          </cell>
          <cell r="Z705">
            <v>0</v>
          </cell>
          <cell r="AA705" t="e">
            <v>#N/A</v>
          </cell>
          <cell r="AB705">
            <v>0</v>
          </cell>
          <cell r="AC705" t="e">
            <v>#N/A</v>
          </cell>
          <cell r="AD705">
            <v>0</v>
          </cell>
          <cell r="AE705" t="e">
            <v>#N/A</v>
          </cell>
          <cell r="AF705">
            <v>0</v>
          </cell>
          <cell r="AG705" t="e">
            <v>#N/A</v>
          </cell>
          <cell r="AH705">
            <v>0</v>
          </cell>
          <cell r="AI705" t="e">
            <v>#N/A</v>
          </cell>
          <cell r="AJ705">
            <v>0</v>
          </cell>
          <cell r="AK705" t="e">
            <v>#N/A</v>
          </cell>
          <cell r="AL705">
            <v>0</v>
          </cell>
          <cell r="AM705" t="e">
            <v>#N/A</v>
          </cell>
          <cell r="AN705">
            <v>0</v>
          </cell>
          <cell r="AO705" t="e">
            <v>#N/A</v>
          </cell>
          <cell r="AP705">
            <v>0</v>
          </cell>
          <cell r="AQ705" t="e">
            <v>#N/A</v>
          </cell>
          <cell r="AR705">
            <v>0</v>
          </cell>
          <cell r="AS705" t="e">
            <v>#N/A</v>
          </cell>
          <cell r="AT705">
            <v>0</v>
          </cell>
          <cell r="AU705" t="e">
            <v>#N/A</v>
          </cell>
          <cell r="AV705">
            <v>0</v>
          </cell>
          <cell r="AW705" t="e">
            <v>#N/A</v>
          </cell>
          <cell r="AX705">
            <v>0</v>
          </cell>
          <cell r="AY705" t="e">
            <v>#N/A</v>
          </cell>
          <cell r="AZ705" t="str">
            <v>明治33年1月0日</v>
          </cell>
          <cell r="BA705">
            <v>0</v>
          </cell>
          <cell r="BB705">
            <v>0</v>
          </cell>
          <cell r="BC705" t="e">
            <v>#N/A</v>
          </cell>
          <cell r="BD705">
            <v>0</v>
          </cell>
          <cell r="BE705" t="e">
            <v>#N/A</v>
          </cell>
          <cell r="BF705">
            <v>0</v>
          </cell>
          <cell r="BG705" t="e">
            <v>#N/A</v>
          </cell>
          <cell r="BH705">
            <v>0</v>
          </cell>
          <cell r="BI705" t="e">
            <v>#N/A</v>
          </cell>
          <cell r="BJ705">
            <v>0</v>
          </cell>
          <cell r="BK705" t="e">
            <v>#N/A</v>
          </cell>
          <cell r="BL705">
            <v>0</v>
          </cell>
          <cell r="BM705" t="e">
            <v>#N/A</v>
          </cell>
          <cell r="BN705">
            <v>0</v>
          </cell>
          <cell r="BO705" t="e">
            <v>#N/A</v>
          </cell>
          <cell r="BP705">
            <v>0</v>
          </cell>
          <cell r="BQ705" t="e">
            <v>#N/A</v>
          </cell>
          <cell r="BR705">
            <v>0</v>
          </cell>
          <cell r="BS705" t="e">
            <v>#N/A</v>
          </cell>
          <cell r="BT705">
            <v>0</v>
          </cell>
          <cell r="BU705" t="e">
            <v>#N/A</v>
          </cell>
          <cell r="BV705">
            <v>0</v>
          </cell>
          <cell r="BW705" t="e">
            <v>#N/A</v>
          </cell>
          <cell r="BX705">
            <v>0</v>
          </cell>
          <cell r="BY705" t="e">
            <v>#N/A</v>
          </cell>
          <cell r="BZ705">
            <v>0</v>
          </cell>
          <cell r="CA705" t="e">
            <v>#N/A</v>
          </cell>
          <cell r="CB705">
            <v>0</v>
          </cell>
          <cell r="CC705" t="e">
            <v>#N/A</v>
          </cell>
          <cell r="CD705">
            <v>0</v>
          </cell>
          <cell r="CE705" t="e">
            <v>#N/A</v>
          </cell>
          <cell r="CF705">
            <v>0</v>
          </cell>
          <cell r="CG705">
            <v>0</v>
          </cell>
          <cell r="CH705" t="e">
            <v>#DIV/0!</v>
          </cell>
          <cell r="CI705">
            <v>0</v>
          </cell>
        </row>
        <row r="706">
          <cell r="A706">
            <v>704</v>
          </cell>
          <cell r="B706">
            <v>0</v>
          </cell>
          <cell r="C706" t="str">
            <v>県単事業</v>
          </cell>
          <cell r="D706"/>
          <cell r="E706">
            <v>0</v>
          </cell>
          <cell r="F706">
            <v>0</v>
          </cell>
          <cell r="G706"/>
          <cell r="H706"/>
          <cell r="I706" t="str">
            <v>明治33年1月0日まで</v>
          </cell>
          <cell r="J706" t="str">
            <v>有</v>
          </cell>
          <cell r="K706"/>
          <cell r="L706"/>
          <cell r="M706"/>
          <cell r="N706" t="str">
            <v>明治33年1月0日</v>
          </cell>
          <cell r="O706" t="str">
            <v>()</v>
          </cell>
          <cell r="P706">
            <v>0</v>
          </cell>
          <cell r="Q706" t="str">
            <v>契約金額の100分の5以上の契約保証金を納付</v>
          </cell>
          <cell r="R706">
            <v>0</v>
          </cell>
          <cell r="S706">
            <v>0</v>
          </cell>
          <cell r="T706"/>
          <cell r="U706" t="str">
            <v>明治33年1月0日</v>
          </cell>
          <cell r="V706">
            <v>0</v>
          </cell>
          <cell r="W706" t="e">
            <v>#N/A</v>
          </cell>
          <cell r="X706">
            <v>0</v>
          </cell>
          <cell r="Y706" t="e">
            <v>#N/A</v>
          </cell>
          <cell r="Z706">
            <v>0</v>
          </cell>
          <cell r="AA706" t="e">
            <v>#N/A</v>
          </cell>
          <cell r="AB706">
            <v>0</v>
          </cell>
          <cell r="AC706" t="e">
            <v>#N/A</v>
          </cell>
          <cell r="AD706">
            <v>0</v>
          </cell>
          <cell r="AE706" t="e">
            <v>#N/A</v>
          </cell>
          <cell r="AF706">
            <v>0</v>
          </cell>
          <cell r="AG706" t="e">
            <v>#N/A</v>
          </cell>
          <cell r="AH706">
            <v>0</v>
          </cell>
          <cell r="AI706" t="e">
            <v>#N/A</v>
          </cell>
          <cell r="AJ706">
            <v>0</v>
          </cell>
          <cell r="AK706" t="e">
            <v>#N/A</v>
          </cell>
          <cell r="AL706">
            <v>0</v>
          </cell>
          <cell r="AM706" t="e">
            <v>#N/A</v>
          </cell>
          <cell r="AN706">
            <v>0</v>
          </cell>
          <cell r="AO706" t="e">
            <v>#N/A</v>
          </cell>
          <cell r="AP706">
            <v>0</v>
          </cell>
          <cell r="AQ706" t="e">
            <v>#N/A</v>
          </cell>
          <cell r="AR706">
            <v>0</v>
          </cell>
          <cell r="AS706" t="e">
            <v>#N/A</v>
          </cell>
          <cell r="AT706">
            <v>0</v>
          </cell>
          <cell r="AU706" t="e">
            <v>#N/A</v>
          </cell>
          <cell r="AV706">
            <v>0</v>
          </cell>
          <cell r="AW706" t="e">
            <v>#N/A</v>
          </cell>
          <cell r="AX706">
            <v>0</v>
          </cell>
          <cell r="AY706" t="e">
            <v>#N/A</v>
          </cell>
          <cell r="AZ706" t="str">
            <v>明治33年1月0日</v>
          </cell>
          <cell r="BA706">
            <v>0</v>
          </cell>
          <cell r="BB706">
            <v>0</v>
          </cell>
          <cell r="BC706" t="e">
            <v>#N/A</v>
          </cell>
          <cell r="BD706">
            <v>0</v>
          </cell>
          <cell r="BE706" t="e">
            <v>#N/A</v>
          </cell>
          <cell r="BF706">
            <v>0</v>
          </cell>
          <cell r="BG706" t="e">
            <v>#N/A</v>
          </cell>
          <cell r="BH706">
            <v>0</v>
          </cell>
          <cell r="BI706" t="e">
            <v>#N/A</v>
          </cell>
          <cell r="BJ706">
            <v>0</v>
          </cell>
          <cell r="BK706" t="e">
            <v>#N/A</v>
          </cell>
          <cell r="BL706">
            <v>0</v>
          </cell>
          <cell r="BM706" t="e">
            <v>#N/A</v>
          </cell>
          <cell r="BN706">
            <v>0</v>
          </cell>
          <cell r="BO706" t="e">
            <v>#N/A</v>
          </cell>
          <cell r="BP706">
            <v>0</v>
          </cell>
          <cell r="BQ706" t="e">
            <v>#N/A</v>
          </cell>
          <cell r="BR706">
            <v>0</v>
          </cell>
          <cell r="BS706" t="e">
            <v>#N/A</v>
          </cell>
          <cell r="BT706">
            <v>0</v>
          </cell>
          <cell r="BU706" t="e">
            <v>#N/A</v>
          </cell>
          <cell r="BV706">
            <v>0</v>
          </cell>
          <cell r="BW706" t="e">
            <v>#N/A</v>
          </cell>
          <cell r="BX706">
            <v>0</v>
          </cell>
          <cell r="BY706" t="e">
            <v>#N/A</v>
          </cell>
          <cell r="BZ706">
            <v>0</v>
          </cell>
          <cell r="CA706" t="e">
            <v>#N/A</v>
          </cell>
          <cell r="CB706">
            <v>0</v>
          </cell>
          <cell r="CC706" t="e">
            <v>#N/A</v>
          </cell>
          <cell r="CD706">
            <v>0</v>
          </cell>
          <cell r="CE706" t="e">
            <v>#N/A</v>
          </cell>
          <cell r="CF706">
            <v>0</v>
          </cell>
          <cell r="CG706">
            <v>0</v>
          </cell>
          <cell r="CH706" t="e">
            <v>#DIV/0!</v>
          </cell>
          <cell r="CI706">
            <v>0</v>
          </cell>
        </row>
        <row r="707">
          <cell r="A707">
            <v>705</v>
          </cell>
          <cell r="B707">
            <v>0</v>
          </cell>
          <cell r="C707" t="str">
            <v>県単事業</v>
          </cell>
          <cell r="D707"/>
          <cell r="E707">
            <v>0</v>
          </cell>
          <cell r="F707">
            <v>0</v>
          </cell>
          <cell r="G707"/>
          <cell r="H707"/>
          <cell r="I707" t="str">
            <v>明治33年1月0日まで</v>
          </cell>
          <cell r="J707" t="str">
            <v>有</v>
          </cell>
          <cell r="K707"/>
          <cell r="L707"/>
          <cell r="M707"/>
          <cell r="N707" t="str">
            <v>明治33年1月0日</v>
          </cell>
          <cell r="O707" t="str">
            <v>()</v>
          </cell>
          <cell r="P707">
            <v>0</v>
          </cell>
          <cell r="Q707" t="str">
            <v>契約金額の100分の5以上の契約保証金を納付</v>
          </cell>
          <cell r="R707">
            <v>0</v>
          </cell>
          <cell r="S707">
            <v>0</v>
          </cell>
          <cell r="T707"/>
          <cell r="U707" t="str">
            <v>明治33年1月0日</v>
          </cell>
          <cell r="V707">
            <v>0</v>
          </cell>
          <cell r="W707" t="e">
            <v>#N/A</v>
          </cell>
          <cell r="X707">
            <v>0</v>
          </cell>
          <cell r="Y707" t="e">
            <v>#N/A</v>
          </cell>
          <cell r="Z707">
            <v>0</v>
          </cell>
          <cell r="AA707" t="e">
            <v>#N/A</v>
          </cell>
          <cell r="AB707">
            <v>0</v>
          </cell>
          <cell r="AC707" t="e">
            <v>#N/A</v>
          </cell>
          <cell r="AD707">
            <v>0</v>
          </cell>
          <cell r="AE707" t="e">
            <v>#N/A</v>
          </cell>
          <cell r="AF707">
            <v>0</v>
          </cell>
          <cell r="AG707" t="e">
            <v>#N/A</v>
          </cell>
          <cell r="AH707">
            <v>0</v>
          </cell>
          <cell r="AI707" t="e">
            <v>#N/A</v>
          </cell>
          <cell r="AJ707">
            <v>0</v>
          </cell>
          <cell r="AK707" t="e">
            <v>#N/A</v>
          </cell>
          <cell r="AL707">
            <v>0</v>
          </cell>
          <cell r="AM707" t="e">
            <v>#N/A</v>
          </cell>
          <cell r="AN707">
            <v>0</v>
          </cell>
          <cell r="AO707" t="e">
            <v>#N/A</v>
          </cell>
          <cell r="AP707">
            <v>0</v>
          </cell>
          <cell r="AQ707" t="e">
            <v>#N/A</v>
          </cell>
          <cell r="AR707">
            <v>0</v>
          </cell>
          <cell r="AS707" t="e">
            <v>#N/A</v>
          </cell>
          <cell r="AT707">
            <v>0</v>
          </cell>
          <cell r="AU707" t="e">
            <v>#N/A</v>
          </cell>
          <cell r="AV707">
            <v>0</v>
          </cell>
          <cell r="AW707" t="e">
            <v>#N/A</v>
          </cell>
          <cell r="AX707">
            <v>0</v>
          </cell>
          <cell r="AY707" t="e">
            <v>#N/A</v>
          </cell>
          <cell r="AZ707" t="str">
            <v>明治33年1月0日</v>
          </cell>
          <cell r="BA707">
            <v>0</v>
          </cell>
          <cell r="BB707">
            <v>0</v>
          </cell>
          <cell r="BC707" t="e">
            <v>#N/A</v>
          </cell>
          <cell r="BD707">
            <v>0</v>
          </cell>
          <cell r="BE707" t="e">
            <v>#N/A</v>
          </cell>
          <cell r="BF707">
            <v>0</v>
          </cell>
          <cell r="BG707" t="e">
            <v>#N/A</v>
          </cell>
          <cell r="BH707">
            <v>0</v>
          </cell>
          <cell r="BI707" t="e">
            <v>#N/A</v>
          </cell>
          <cell r="BJ707">
            <v>0</v>
          </cell>
          <cell r="BK707" t="e">
            <v>#N/A</v>
          </cell>
          <cell r="BL707">
            <v>0</v>
          </cell>
          <cell r="BM707" t="e">
            <v>#N/A</v>
          </cell>
          <cell r="BN707">
            <v>0</v>
          </cell>
          <cell r="BO707" t="e">
            <v>#N/A</v>
          </cell>
          <cell r="BP707">
            <v>0</v>
          </cell>
          <cell r="BQ707" t="e">
            <v>#N/A</v>
          </cell>
          <cell r="BR707">
            <v>0</v>
          </cell>
          <cell r="BS707" t="e">
            <v>#N/A</v>
          </cell>
          <cell r="BT707">
            <v>0</v>
          </cell>
          <cell r="BU707" t="e">
            <v>#N/A</v>
          </cell>
          <cell r="BV707">
            <v>0</v>
          </cell>
          <cell r="BW707" t="e">
            <v>#N/A</v>
          </cell>
          <cell r="BX707">
            <v>0</v>
          </cell>
          <cell r="BY707" t="e">
            <v>#N/A</v>
          </cell>
          <cell r="BZ707">
            <v>0</v>
          </cell>
          <cell r="CA707" t="e">
            <v>#N/A</v>
          </cell>
          <cell r="CB707">
            <v>0</v>
          </cell>
          <cell r="CC707" t="e">
            <v>#N/A</v>
          </cell>
          <cell r="CD707">
            <v>0</v>
          </cell>
          <cell r="CE707" t="e">
            <v>#N/A</v>
          </cell>
          <cell r="CF707">
            <v>0</v>
          </cell>
          <cell r="CG707">
            <v>0</v>
          </cell>
          <cell r="CH707" t="e">
            <v>#DIV/0!</v>
          </cell>
          <cell r="CI707">
            <v>0</v>
          </cell>
        </row>
        <row r="708">
          <cell r="A708">
            <v>706</v>
          </cell>
          <cell r="B708">
            <v>0</v>
          </cell>
          <cell r="C708" t="str">
            <v>県単事業</v>
          </cell>
          <cell r="D708"/>
          <cell r="E708">
            <v>0</v>
          </cell>
          <cell r="F708">
            <v>0</v>
          </cell>
          <cell r="G708"/>
          <cell r="H708"/>
          <cell r="I708" t="str">
            <v>明治33年1月0日まで</v>
          </cell>
          <cell r="J708" t="str">
            <v>有</v>
          </cell>
          <cell r="K708"/>
          <cell r="L708"/>
          <cell r="M708"/>
          <cell r="N708" t="str">
            <v>明治33年1月0日</v>
          </cell>
          <cell r="O708" t="str">
            <v>()</v>
          </cell>
          <cell r="P708">
            <v>0</v>
          </cell>
          <cell r="Q708" t="str">
            <v>契約金額の100分の5以上の契約保証金を納付</v>
          </cell>
          <cell r="R708">
            <v>0</v>
          </cell>
          <cell r="S708">
            <v>0</v>
          </cell>
          <cell r="T708"/>
          <cell r="U708" t="str">
            <v>明治33年1月0日</v>
          </cell>
          <cell r="V708">
            <v>0</v>
          </cell>
          <cell r="W708" t="e">
            <v>#N/A</v>
          </cell>
          <cell r="X708">
            <v>0</v>
          </cell>
          <cell r="Y708" t="e">
            <v>#N/A</v>
          </cell>
          <cell r="Z708">
            <v>0</v>
          </cell>
          <cell r="AA708" t="e">
            <v>#N/A</v>
          </cell>
          <cell r="AB708">
            <v>0</v>
          </cell>
          <cell r="AC708" t="e">
            <v>#N/A</v>
          </cell>
          <cell r="AD708">
            <v>0</v>
          </cell>
          <cell r="AE708" t="e">
            <v>#N/A</v>
          </cell>
          <cell r="AF708">
            <v>0</v>
          </cell>
          <cell r="AG708" t="e">
            <v>#N/A</v>
          </cell>
          <cell r="AH708">
            <v>0</v>
          </cell>
          <cell r="AI708" t="e">
            <v>#N/A</v>
          </cell>
          <cell r="AJ708">
            <v>0</v>
          </cell>
          <cell r="AK708" t="e">
            <v>#N/A</v>
          </cell>
          <cell r="AL708">
            <v>0</v>
          </cell>
          <cell r="AM708" t="e">
            <v>#N/A</v>
          </cell>
          <cell r="AN708">
            <v>0</v>
          </cell>
          <cell r="AO708" t="e">
            <v>#N/A</v>
          </cell>
          <cell r="AP708">
            <v>0</v>
          </cell>
          <cell r="AQ708" t="e">
            <v>#N/A</v>
          </cell>
          <cell r="AR708">
            <v>0</v>
          </cell>
          <cell r="AS708" t="e">
            <v>#N/A</v>
          </cell>
          <cell r="AT708">
            <v>0</v>
          </cell>
          <cell r="AU708" t="e">
            <v>#N/A</v>
          </cell>
          <cell r="AV708">
            <v>0</v>
          </cell>
          <cell r="AW708" t="e">
            <v>#N/A</v>
          </cell>
          <cell r="AX708">
            <v>0</v>
          </cell>
          <cell r="AY708" t="e">
            <v>#N/A</v>
          </cell>
          <cell r="AZ708" t="str">
            <v>明治33年1月0日</v>
          </cell>
          <cell r="BA708">
            <v>0</v>
          </cell>
          <cell r="BB708">
            <v>0</v>
          </cell>
          <cell r="BC708" t="e">
            <v>#N/A</v>
          </cell>
          <cell r="BD708">
            <v>0</v>
          </cell>
          <cell r="BE708" t="e">
            <v>#N/A</v>
          </cell>
          <cell r="BF708">
            <v>0</v>
          </cell>
          <cell r="BG708" t="e">
            <v>#N/A</v>
          </cell>
          <cell r="BH708">
            <v>0</v>
          </cell>
          <cell r="BI708" t="e">
            <v>#N/A</v>
          </cell>
          <cell r="BJ708">
            <v>0</v>
          </cell>
          <cell r="BK708" t="e">
            <v>#N/A</v>
          </cell>
          <cell r="BL708">
            <v>0</v>
          </cell>
          <cell r="BM708" t="e">
            <v>#N/A</v>
          </cell>
          <cell r="BN708">
            <v>0</v>
          </cell>
          <cell r="BO708" t="e">
            <v>#N/A</v>
          </cell>
          <cell r="BP708">
            <v>0</v>
          </cell>
          <cell r="BQ708" t="e">
            <v>#N/A</v>
          </cell>
          <cell r="BR708">
            <v>0</v>
          </cell>
          <cell r="BS708" t="e">
            <v>#N/A</v>
          </cell>
          <cell r="BT708">
            <v>0</v>
          </cell>
          <cell r="BU708" t="e">
            <v>#N/A</v>
          </cell>
          <cell r="BV708">
            <v>0</v>
          </cell>
          <cell r="BW708" t="e">
            <v>#N/A</v>
          </cell>
          <cell r="BX708">
            <v>0</v>
          </cell>
          <cell r="BY708" t="e">
            <v>#N/A</v>
          </cell>
          <cell r="BZ708">
            <v>0</v>
          </cell>
          <cell r="CA708" t="e">
            <v>#N/A</v>
          </cell>
          <cell r="CB708">
            <v>0</v>
          </cell>
          <cell r="CC708" t="e">
            <v>#N/A</v>
          </cell>
          <cell r="CD708">
            <v>0</v>
          </cell>
          <cell r="CE708" t="e">
            <v>#N/A</v>
          </cell>
          <cell r="CF708">
            <v>0</v>
          </cell>
          <cell r="CG708">
            <v>0</v>
          </cell>
          <cell r="CH708" t="e">
            <v>#DIV/0!</v>
          </cell>
          <cell r="CI708">
            <v>0</v>
          </cell>
        </row>
        <row r="709">
          <cell r="A709">
            <v>707</v>
          </cell>
          <cell r="B709">
            <v>0</v>
          </cell>
          <cell r="C709" t="str">
            <v>県単事業</v>
          </cell>
          <cell r="D709"/>
          <cell r="E709">
            <v>0</v>
          </cell>
          <cell r="F709">
            <v>0</v>
          </cell>
          <cell r="G709"/>
          <cell r="H709"/>
          <cell r="I709" t="str">
            <v>明治33年1月0日まで</v>
          </cell>
          <cell r="J709" t="str">
            <v>有</v>
          </cell>
          <cell r="K709"/>
          <cell r="L709"/>
          <cell r="M709"/>
          <cell r="N709" t="str">
            <v>明治33年1月0日</v>
          </cell>
          <cell r="O709" t="str">
            <v>()</v>
          </cell>
          <cell r="P709">
            <v>0</v>
          </cell>
          <cell r="Q709" t="str">
            <v>契約金額の100分の5以上の契約保証金を納付</v>
          </cell>
          <cell r="R709">
            <v>0</v>
          </cell>
          <cell r="S709">
            <v>0</v>
          </cell>
          <cell r="T709"/>
          <cell r="U709" t="str">
            <v>明治33年1月0日</v>
          </cell>
          <cell r="V709">
            <v>0</v>
          </cell>
          <cell r="W709" t="e">
            <v>#N/A</v>
          </cell>
          <cell r="X709">
            <v>0</v>
          </cell>
          <cell r="Y709" t="e">
            <v>#N/A</v>
          </cell>
          <cell r="Z709">
            <v>0</v>
          </cell>
          <cell r="AA709" t="e">
            <v>#N/A</v>
          </cell>
          <cell r="AB709">
            <v>0</v>
          </cell>
          <cell r="AC709" t="e">
            <v>#N/A</v>
          </cell>
          <cell r="AD709">
            <v>0</v>
          </cell>
          <cell r="AE709" t="e">
            <v>#N/A</v>
          </cell>
          <cell r="AF709">
            <v>0</v>
          </cell>
          <cell r="AG709" t="e">
            <v>#N/A</v>
          </cell>
          <cell r="AH709">
            <v>0</v>
          </cell>
          <cell r="AI709" t="e">
            <v>#N/A</v>
          </cell>
          <cell r="AJ709">
            <v>0</v>
          </cell>
          <cell r="AK709" t="e">
            <v>#N/A</v>
          </cell>
          <cell r="AL709">
            <v>0</v>
          </cell>
          <cell r="AM709" t="e">
            <v>#N/A</v>
          </cell>
          <cell r="AN709">
            <v>0</v>
          </cell>
          <cell r="AO709" t="e">
            <v>#N/A</v>
          </cell>
          <cell r="AP709">
            <v>0</v>
          </cell>
          <cell r="AQ709" t="e">
            <v>#N/A</v>
          </cell>
          <cell r="AR709">
            <v>0</v>
          </cell>
          <cell r="AS709" t="e">
            <v>#N/A</v>
          </cell>
          <cell r="AT709">
            <v>0</v>
          </cell>
          <cell r="AU709" t="e">
            <v>#N/A</v>
          </cell>
          <cell r="AV709">
            <v>0</v>
          </cell>
          <cell r="AW709" t="e">
            <v>#N/A</v>
          </cell>
          <cell r="AX709">
            <v>0</v>
          </cell>
          <cell r="AY709" t="e">
            <v>#N/A</v>
          </cell>
          <cell r="AZ709" t="str">
            <v>明治33年1月0日</v>
          </cell>
          <cell r="BA709">
            <v>0</v>
          </cell>
          <cell r="BB709">
            <v>0</v>
          </cell>
          <cell r="BC709" t="e">
            <v>#N/A</v>
          </cell>
          <cell r="BD709">
            <v>0</v>
          </cell>
          <cell r="BE709" t="e">
            <v>#N/A</v>
          </cell>
          <cell r="BF709">
            <v>0</v>
          </cell>
          <cell r="BG709" t="e">
            <v>#N/A</v>
          </cell>
          <cell r="BH709">
            <v>0</v>
          </cell>
          <cell r="BI709" t="e">
            <v>#N/A</v>
          </cell>
          <cell r="BJ709">
            <v>0</v>
          </cell>
          <cell r="BK709" t="e">
            <v>#N/A</v>
          </cell>
          <cell r="BL709">
            <v>0</v>
          </cell>
          <cell r="BM709" t="e">
            <v>#N/A</v>
          </cell>
          <cell r="BN709">
            <v>0</v>
          </cell>
          <cell r="BO709" t="e">
            <v>#N/A</v>
          </cell>
          <cell r="BP709">
            <v>0</v>
          </cell>
          <cell r="BQ709" t="e">
            <v>#N/A</v>
          </cell>
          <cell r="BR709">
            <v>0</v>
          </cell>
          <cell r="BS709" t="e">
            <v>#N/A</v>
          </cell>
          <cell r="BT709">
            <v>0</v>
          </cell>
          <cell r="BU709" t="e">
            <v>#N/A</v>
          </cell>
          <cell r="BV709">
            <v>0</v>
          </cell>
          <cell r="BW709" t="e">
            <v>#N/A</v>
          </cell>
          <cell r="BX709">
            <v>0</v>
          </cell>
          <cell r="BY709" t="e">
            <v>#N/A</v>
          </cell>
          <cell r="BZ709">
            <v>0</v>
          </cell>
          <cell r="CA709" t="e">
            <v>#N/A</v>
          </cell>
          <cell r="CB709">
            <v>0</v>
          </cell>
          <cell r="CC709" t="e">
            <v>#N/A</v>
          </cell>
          <cell r="CD709">
            <v>0</v>
          </cell>
          <cell r="CE709" t="e">
            <v>#N/A</v>
          </cell>
          <cell r="CF709">
            <v>0</v>
          </cell>
          <cell r="CG709">
            <v>0</v>
          </cell>
          <cell r="CH709" t="e">
            <v>#DIV/0!</v>
          </cell>
          <cell r="CI709">
            <v>0</v>
          </cell>
        </row>
        <row r="710">
          <cell r="A710">
            <v>708</v>
          </cell>
          <cell r="B710">
            <v>0</v>
          </cell>
          <cell r="C710" t="str">
            <v>県単事業</v>
          </cell>
          <cell r="D710"/>
          <cell r="E710">
            <v>0</v>
          </cell>
          <cell r="F710">
            <v>0</v>
          </cell>
          <cell r="G710"/>
          <cell r="H710"/>
          <cell r="I710" t="str">
            <v>明治33年1月0日まで</v>
          </cell>
          <cell r="J710" t="str">
            <v>有</v>
          </cell>
          <cell r="K710"/>
          <cell r="L710"/>
          <cell r="M710"/>
          <cell r="N710" t="str">
            <v>明治33年1月0日</v>
          </cell>
          <cell r="O710" t="str">
            <v>()</v>
          </cell>
          <cell r="P710">
            <v>0</v>
          </cell>
          <cell r="Q710" t="str">
            <v>契約金額の100分の5以上の契約保証金を納付</v>
          </cell>
          <cell r="R710">
            <v>0</v>
          </cell>
          <cell r="S710">
            <v>0</v>
          </cell>
          <cell r="T710"/>
          <cell r="U710" t="str">
            <v>明治33年1月0日</v>
          </cell>
          <cell r="V710">
            <v>0</v>
          </cell>
          <cell r="W710" t="e">
            <v>#N/A</v>
          </cell>
          <cell r="X710">
            <v>0</v>
          </cell>
          <cell r="Y710" t="e">
            <v>#N/A</v>
          </cell>
          <cell r="Z710">
            <v>0</v>
          </cell>
          <cell r="AA710" t="e">
            <v>#N/A</v>
          </cell>
          <cell r="AB710">
            <v>0</v>
          </cell>
          <cell r="AC710" t="e">
            <v>#N/A</v>
          </cell>
          <cell r="AD710">
            <v>0</v>
          </cell>
          <cell r="AE710" t="e">
            <v>#N/A</v>
          </cell>
          <cell r="AF710">
            <v>0</v>
          </cell>
          <cell r="AG710" t="e">
            <v>#N/A</v>
          </cell>
          <cell r="AH710">
            <v>0</v>
          </cell>
          <cell r="AI710" t="e">
            <v>#N/A</v>
          </cell>
          <cell r="AJ710">
            <v>0</v>
          </cell>
          <cell r="AK710" t="e">
            <v>#N/A</v>
          </cell>
          <cell r="AL710">
            <v>0</v>
          </cell>
          <cell r="AM710" t="e">
            <v>#N/A</v>
          </cell>
          <cell r="AN710">
            <v>0</v>
          </cell>
          <cell r="AO710" t="e">
            <v>#N/A</v>
          </cell>
          <cell r="AP710">
            <v>0</v>
          </cell>
          <cell r="AQ710" t="e">
            <v>#N/A</v>
          </cell>
          <cell r="AR710">
            <v>0</v>
          </cell>
          <cell r="AS710" t="e">
            <v>#N/A</v>
          </cell>
          <cell r="AT710">
            <v>0</v>
          </cell>
          <cell r="AU710" t="e">
            <v>#N/A</v>
          </cell>
          <cell r="AV710">
            <v>0</v>
          </cell>
          <cell r="AW710" t="e">
            <v>#N/A</v>
          </cell>
          <cell r="AX710">
            <v>0</v>
          </cell>
          <cell r="AY710" t="e">
            <v>#N/A</v>
          </cell>
          <cell r="AZ710" t="str">
            <v>明治33年1月0日</v>
          </cell>
          <cell r="BA710">
            <v>0</v>
          </cell>
          <cell r="BB710">
            <v>0</v>
          </cell>
          <cell r="BC710" t="e">
            <v>#N/A</v>
          </cell>
          <cell r="BD710">
            <v>0</v>
          </cell>
          <cell r="BE710" t="e">
            <v>#N/A</v>
          </cell>
          <cell r="BF710">
            <v>0</v>
          </cell>
          <cell r="BG710" t="e">
            <v>#N/A</v>
          </cell>
          <cell r="BH710">
            <v>0</v>
          </cell>
          <cell r="BI710" t="e">
            <v>#N/A</v>
          </cell>
          <cell r="BJ710">
            <v>0</v>
          </cell>
          <cell r="BK710" t="e">
            <v>#N/A</v>
          </cell>
          <cell r="BL710">
            <v>0</v>
          </cell>
          <cell r="BM710" t="e">
            <v>#N/A</v>
          </cell>
          <cell r="BN710">
            <v>0</v>
          </cell>
          <cell r="BO710" t="e">
            <v>#N/A</v>
          </cell>
          <cell r="BP710">
            <v>0</v>
          </cell>
          <cell r="BQ710" t="e">
            <v>#N/A</v>
          </cell>
          <cell r="BR710">
            <v>0</v>
          </cell>
          <cell r="BS710" t="e">
            <v>#N/A</v>
          </cell>
          <cell r="BT710">
            <v>0</v>
          </cell>
          <cell r="BU710" t="e">
            <v>#N/A</v>
          </cell>
          <cell r="BV710">
            <v>0</v>
          </cell>
          <cell r="BW710" t="e">
            <v>#N/A</v>
          </cell>
          <cell r="BX710">
            <v>0</v>
          </cell>
          <cell r="BY710" t="e">
            <v>#N/A</v>
          </cell>
          <cell r="BZ710">
            <v>0</v>
          </cell>
          <cell r="CA710" t="e">
            <v>#N/A</v>
          </cell>
          <cell r="CB710">
            <v>0</v>
          </cell>
          <cell r="CC710" t="e">
            <v>#N/A</v>
          </cell>
          <cell r="CD710">
            <v>0</v>
          </cell>
          <cell r="CE710" t="e">
            <v>#N/A</v>
          </cell>
          <cell r="CF710">
            <v>0</v>
          </cell>
          <cell r="CG710">
            <v>0</v>
          </cell>
          <cell r="CH710" t="e">
            <v>#DIV/0!</v>
          </cell>
          <cell r="CI710">
            <v>0</v>
          </cell>
        </row>
        <row r="711">
          <cell r="A711">
            <v>709</v>
          </cell>
          <cell r="B711">
            <v>0</v>
          </cell>
          <cell r="C711" t="str">
            <v>県単事業</v>
          </cell>
          <cell r="D711"/>
          <cell r="E711">
            <v>0</v>
          </cell>
          <cell r="F711">
            <v>0</v>
          </cell>
          <cell r="G711"/>
          <cell r="H711"/>
          <cell r="I711" t="str">
            <v>明治33年1月0日まで</v>
          </cell>
          <cell r="J711" t="str">
            <v>有</v>
          </cell>
          <cell r="K711"/>
          <cell r="L711"/>
          <cell r="M711"/>
          <cell r="N711" t="str">
            <v>明治33年1月0日</v>
          </cell>
          <cell r="O711" t="str">
            <v>()</v>
          </cell>
          <cell r="P711">
            <v>0</v>
          </cell>
          <cell r="Q711" t="str">
            <v>契約金額の100分の5以上の契約保証金を納付</v>
          </cell>
          <cell r="R711">
            <v>0</v>
          </cell>
          <cell r="S711">
            <v>0</v>
          </cell>
          <cell r="T711"/>
          <cell r="U711" t="str">
            <v>明治33年1月0日</v>
          </cell>
          <cell r="V711">
            <v>0</v>
          </cell>
          <cell r="W711" t="e">
            <v>#N/A</v>
          </cell>
          <cell r="X711">
            <v>0</v>
          </cell>
          <cell r="Y711" t="e">
            <v>#N/A</v>
          </cell>
          <cell r="Z711">
            <v>0</v>
          </cell>
          <cell r="AA711" t="e">
            <v>#N/A</v>
          </cell>
          <cell r="AB711">
            <v>0</v>
          </cell>
          <cell r="AC711" t="e">
            <v>#N/A</v>
          </cell>
          <cell r="AD711">
            <v>0</v>
          </cell>
          <cell r="AE711" t="e">
            <v>#N/A</v>
          </cell>
          <cell r="AF711">
            <v>0</v>
          </cell>
          <cell r="AG711" t="e">
            <v>#N/A</v>
          </cell>
          <cell r="AH711">
            <v>0</v>
          </cell>
          <cell r="AI711" t="e">
            <v>#N/A</v>
          </cell>
          <cell r="AJ711">
            <v>0</v>
          </cell>
          <cell r="AK711" t="e">
            <v>#N/A</v>
          </cell>
          <cell r="AL711">
            <v>0</v>
          </cell>
          <cell r="AM711" t="e">
            <v>#N/A</v>
          </cell>
          <cell r="AN711">
            <v>0</v>
          </cell>
          <cell r="AO711" t="e">
            <v>#N/A</v>
          </cell>
          <cell r="AP711">
            <v>0</v>
          </cell>
          <cell r="AQ711" t="e">
            <v>#N/A</v>
          </cell>
          <cell r="AR711">
            <v>0</v>
          </cell>
          <cell r="AS711" t="e">
            <v>#N/A</v>
          </cell>
          <cell r="AT711">
            <v>0</v>
          </cell>
          <cell r="AU711" t="e">
            <v>#N/A</v>
          </cell>
          <cell r="AV711">
            <v>0</v>
          </cell>
          <cell r="AW711" t="e">
            <v>#N/A</v>
          </cell>
          <cell r="AX711">
            <v>0</v>
          </cell>
          <cell r="AY711" t="e">
            <v>#N/A</v>
          </cell>
          <cell r="AZ711" t="str">
            <v>明治33年1月0日</v>
          </cell>
          <cell r="BA711">
            <v>0</v>
          </cell>
          <cell r="BB711">
            <v>0</v>
          </cell>
          <cell r="BC711" t="e">
            <v>#N/A</v>
          </cell>
          <cell r="BD711">
            <v>0</v>
          </cell>
          <cell r="BE711" t="e">
            <v>#N/A</v>
          </cell>
          <cell r="BF711">
            <v>0</v>
          </cell>
          <cell r="BG711" t="e">
            <v>#N/A</v>
          </cell>
          <cell r="BH711">
            <v>0</v>
          </cell>
          <cell r="BI711" t="e">
            <v>#N/A</v>
          </cell>
          <cell r="BJ711">
            <v>0</v>
          </cell>
          <cell r="BK711" t="e">
            <v>#N/A</v>
          </cell>
          <cell r="BL711">
            <v>0</v>
          </cell>
          <cell r="BM711" t="e">
            <v>#N/A</v>
          </cell>
          <cell r="BN711">
            <v>0</v>
          </cell>
          <cell r="BO711" t="e">
            <v>#N/A</v>
          </cell>
          <cell r="BP711">
            <v>0</v>
          </cell>
          <cell r="BQ711" t="e">
            <v>#N/A</v>
          </cell>
          <cell r="BR711">
            <v>0</v>
          </cell>
          <cell r="BS711" t="e">
            <v>#N/A</v>
          </cell>
          <cell r="BT711">
            <v>0</v>
          </cell>
          <cell r="BU711" t="e">
            <v>#N/A</v>
          </cell>
          <cell r="BV711">
            <v>0</v>
          </cell>
          <cell r="BW711" t="e">
            <v>#N/A</v>
          </cell>
          <cell r="BX711">
            <v>0</v>
          </cell>
          <cell r="BY711" t="e">
            <v>#N/A</v>
          </cell>
          <cell r="BZ711">
            <v>0</v>
          </cell>
          <cell r="CA711" t="e">
            <v>#N/A</v>
          </cell>
          <cell r="CB711">
            <v>0</v>
          </cell>
          <cell r="CC711" t="e">
            <v>#N/A</v>
          </cell>
          <cell r="CD711">
            <v>0</v>
          </cell>
          <cell r="CE711" t="e">
            <v>#N/A</v>
          </cell>
          <cell r="CF711">
            <v>0</v>
          </cell>
          <cell r="CG711">
            <v>0</v>
          </cell>
          <cell r="CH711" t="e">
            <v>#DIV/0!</v>
          </cell>
          <cell r="CI711">
            <v>0</v>
          </cell>
        </row>
        <row r="712">
          <cell r="A712">
            <v>710</v>
          </cell>
          <cell r="B712">
            <v>0</v>
          </cell>
          <cell r="C712" t="str">
            <v>県単事業</v>
          </cell>
          <cell r="D712"/>
          <cell r="E712">
            <v>0</v>
          </cell>
          <cell r="F712">
            <v>0</v>
          </cell>
          <cell r="G712"/>
          <cell r="H712"/>
          <cell r="I712" t="str">
            <v>明治33年1月0日まで</v>
          </cell>
          <cell r="J712" t="str">
            <v>有</v>
          </cell>
          <cell r="K712"/>
          <cell r="L712"/>
          <cell r="M712"/>
          <cell r="N712" t="str">
            <v>明治33年1月0日</v>
          </cell>
          <cell r="O712" t="str">
            <v>()</v>
          </cell>
          <cell r="P712">
            <v>0</v>
          </cell>
          <cell r="Q712" t="str">
            <v>契約金額の100分の5以上の契約保証金を納付</v>
          </cell>
          <cell r="R712">
            <v>0</v>
          </cell>
          <cell r="S712">
            <v>0</v>
          </cell>
          <cell r="T712"/>
          <cell r="U712" t="str">
            <v>明治33年1月0日</v>
          </cell>
          <cell r="V712">
            <v>0</v>
          </cell>
          <cell r="W712" t="e">
            <v>#N/A</v>
          </cell>
          <cell r="X712">
            <v>0</v>
          </cell>
          <cell r="Y712" t="e">
            <v>#N/A</v>
          </cell>
          <cell r="Z712">
            <v>0</v>
          </cell>
          <cell r="AA712" t="e">
            <v>#N/A</v>
          </cell>
          <cell r="AB712">
            <v>0</v>
          </cell>
          <cell r="AC712" t="e">
            <v>#N/A</v>
          </cell>
          <cell r="AD712">
            <v>0</v>
          </cell>
          <cell r="AE712" t="e">
            <v>#N/A</v>
          </cell>
          <cell r="AF712">
            <v>0</v>
          </cell>
          <cell r="AG712" t="e">
            <v>#N/A</v>
          </cell>
          <cell r="AH712">
            <v>0</v>
          </cell>
          <cell r="AI712" t="e">
            <v>#N/A</v>
          </cell>
          <cell r="AJ712">
            <v>0</v>
          </cell>
          <cell r="AK712" t="e">
            <v>#N/A</v>
          </cell>
          <cell r="AL712">
            <v>0</v>
          </cell>
          <cell r="AM712" t="e">
            <v>#N/A</v>
          </cell>
          <cell r="AN712">
            <v>0</v>
          </cell>
          <cell r="AO712" t="e">
            <v>#N/A</v>
          </cell>
          <cell r="AP712">
            <v>0</v>
          </cell>
          <cell r="AQ712" t="e">
            <v>#N/A</v>
          </cell>
          <cell r="AR712">
            <v>0</v>
          </cell>
          <cell r="AS712" t="e">
            <v>#N/A</v>
          </cell>
          <cell r="AT712">
            <v>0</v>
          </cell>
          <cell r="AU712" t="e">
            <v>#N/A</v>
          </cell>
          <cell r="AV712">
            <v>0</v>
          </cell>
          <cell r="AW712" t="e">
            <v>#N/A</v>
          </cell>
          <cell r="AX712">
            <v>0</v>
          </cell>
          <cell r="AY712" t="e">
            <v>#N/A</v>
          </cell>
          <cell r="AZ712" t="str">
            <v>明治33年1月0日</v>
          </cell>
          <cell r="BA712">
            <v>0</v>
          </cell>
          <cell r="BB712">
            <v>0</v>
          </cell>
          <cell r="BC712" t="e">
            <v>#N/A</v>
          </cell>
          <cell r="BD712">
            <v>0</v>
          </cell>
          <cell r="BE712" t="e">
            <v>#N/A</v>
          </cell>
          <cell r="BF712">
            <v>0</v>
          </cell>
          <cell r="BG712" t="e">
            <v>#N/A</v>
          </cell>
          <cell r="BH712">
            <v>0</v>
          </cell>
          <cell r="BI712" t="e">
            <v>#N/A</v>
          </cell>
          <cell r="BJ712">
            <v>0</v>
          </cell>
          <cell r="BK712" t="e">
            <v>#N/A</v>
          </cell>
          <cell r="BL712">
            <v>0</v>
          </cell>
          <cell r="BM712" t="e">
            <v>#N/A</v>
          </cell>
          <cell r="BN712">
            <v>0</v>
          </cell>
          <cell r="BO712" t="e">
            <v>#N/A</v>
          </cell>
          <cell r="BP712">
            <v>0</v>
          </cell>
          <cell r="BQ712" t="e">
            <v>#N/A</v>
          </cell>
          <cell r="BR712">
            <v>0</v>
          </cell>
          <cell r="BS712" t="e">
            <v>#N/A</v>
          </cell>
          <cell r="BT712">
            <v>0</v>
          </cell>
          <cell r="BU712" t="e">
            <v>#N/A</v>
          </cell>
          <cell r="BV712">
            <v>0</v>
          </cell>
          <cell r="BW712" t="e">
            <v>#N/A</v>
          </cell>
          <cell r="BX712">
            <v>0</v>
          </cell>
          <cell r="BY712" t="e">
            <v>#N/A</v>
          </cell>
          <cell r="BZ712">
            <v>0</v>
          </cell>
          <cell r="CA712" t="e">
            <v>#N/A</v>
          </cell>
          <cell r="CB712">
            <v>0</v>
          </cell>
          <cell r="CC712" t="e">
            <v>#N/A</v>
          </cell>
          <cell r="CD712">
            <v>0</v>
          </cell>
          <cell r="CE712" t="e">
            <v>#N/A</v>
          </cell>
          <cell r="CF712">
            <v>0</v>
          </cell>
          <cell r="CG712">
            <v>0</v>
          </cell>
          <cell r="CH712" t="e">
            <v>#DIV/0!</v>
          </cell>
          <cell r="CI712">
            <v>0</v>
          </cell>
        </row>
        <row r="713">
          <cell r="A713">
            <v>711</v>
          </cell>
          <cell r="B713">
            <v>0</v>
          </cell>
          <cell r="C713" t="str">
            <v>県単事業</v>
          </cell>
          <cell r="D713"/>
          <cell r="E713">
            <v>0</v>
          </cell>
          <cell r="F713">
            <v>0</v>
          </cell>
          <cell r="G713"/>
          <cell r="H713"/>
          <cell r="I713" t="str">
            <v>明治33年1月0日まで</v>
          </cell>
          <cell r="J713" t="str">
            <v>有</v>
          </cell>
          <cell r="K713"/>
          <cell r="L713"/>
          <cell r="M713"/>
          <cell r="N713" t="str">
            <v>明治33年1月0日</v>
          </cell>
          <cell r="O713" t="str">
            <v>()</v>
          </cell>
          <cell r="P713">
            <v>0</v>
          </cell>
          <cell r="Q713" t="str">
            <v>契約金額の100分の5以上の契約保証金を納付</v>
          </cell>
          <cell r="R713">
            <v>0</v>
          </cell>
          <cell r="S713">
            <v>0</v>
          </cell>
          <cell r="T713"/>
          <cell r="U713" t="str">
            <v>明治33年1月0日</v>
          </cell>
          <cell r="V713">
            <v>0</v>
          </cell>
          <cell r="W713" t="e">
            <v>#N/A</v>
          </cell>
          <cell r="X713">
            <v>0</v>
          </cell>
          <cell r="Y713" t="e">
            <v>#N/A</v>
          </cell>
          <cell r="Z713">
            <v>0</v>
          </cell>
          <cell r="AA713" t="e">
            <v>#N/A</v>
          </cell>
          <cell r="AB713">
            <v>0</v>
          </cell>
          <cell r="AC713" t="e">
            <v>#N/A</v>
          </cell>
          <cell r="AD713">
            <v>0</v>
          </cell>
          <cell r="AE713" t="e">
            <v>#N/A</v>
          </cell>
          <cell r="AF713">
            <v>0</v>
          </cell>
          <cell r="AG713" t="e">
            <v>#N/A</v>
          </cell>
          <cell r="AH713">
            <v>0</v>
          </cell>
          <cell r="AI713" t="e">
            <v>#N/A</v>
          </cell>
          <cell r="AJ713">
            <v>0</v>
          </cell>
          <cell r="AK713" t="e">
            <v>#N/A</v>
          </cell>
          <cell r="AL713">
            <v>0</v>
          </cell>
          <cell r="AM713" t="e">
            <v>#N/A</v>
          </cell>
          <cell r="AN713">
            <v>0</v>
          </cell>
          <cell r="AO713" t="e">
            <v>#N/A</v>
          </cell>
          <cell r="AP713">
            <v>0</v>
          </cell>
          <cell r="AQ713" t="e">
            <v>#N/A</v>
          </cell>
          <cell r="AR713">
            <v>0</v>
          </cell>
          <cell r="AS713" t="e">
            <v>#N/A</v>
          </cell>
          <cell r="AT713">
            <v>0</v>
          </cell>
          <cell r="AU713" t="e">
            <v>#N/A</v>
          </cell>
          <cell r="AV713">
            <v>0</v>
          </cell>
          <cell r="AW713" t="e">
            <v>#N/A</v>
          </cell>
          <cell r="AX713">
            <v>0</v>
          </cell>
          <cell r="AY713" t="e">
            <v>#N/A</v>
          </cell>
          <cell r="AZ713" t="str">
            <v>明治33年1月0日</v>
          </cell>
          <cell r="BA713">
            <v>0</v>
          </cell>
          <cell r="BB713">
            <v>0</v>
          </cell>
          <cell r="BC713" t="e">
            <v>#N/A</v>
          </cell>
          <cell r="BD713">
            <v>0</v>
          </cell>
          <cell r="BE713" t="e">
            <v>#N/A</v>
          </cell>
          <cell r="BF713">
            <v>0</v>
          </cell>
          <cell r="BG713" t="e">
            <v>#N/A</v>
          </cell>
          <cell r="BH713">
            <v>0</v>
          </cell>
          <cell r="BI713" t="e">
            <v>#N/A</v>
          </cell>
          <cell r="BJ713">
            <v>0</v>
          </cell>
          <cell r="BK713" t="e">
            <v>#N/A</v>
          </cell>
          <cell r="BL713">
            <v>0</v>
          </cell>
          <cell r="BM713" t="e">
            <v>#N/A</v>
          </cell>
          <cell r="BN713">
            <v>0</v>
          </cell>
          <cell r="BO713" t="e">
            <v>#N/A</v>
          </cell>
          <cell r="BP713">
            <v>0</v>
          </cell>
          <cell r="BQ713" t="e">
            <v>#N/A</v>
          </cell>
          <cell r="BR713">
            <v>0</v>
          </cell>
          <cell r="BS713" t="e">
            <v>#N/A</v>
          </cell>
          <cell r="BT713">
            <v>0</v>
          </cell>
          <cell r="BU713" t="e">
            <v>#N/A</v>
          </cell>
          <cell r="BV713">
            <v>0</v>
          </cell>
          <cell r="BW713" t="e">
            <v>#N/A</v>
          </cell>
          <cell r="BX713">
            <v>0</v>
          </cell>
          <cell r="BY713" t="e">
            <v>#N/A</v>
          </cell>
          <cell r="BZ713">
            <v>0</v>
          </cell>
          <cell r="CA713" t="e">
            <v>#N/A</v>
          </cell>
          <cell r="CB713">
            <v>0</v>
          </cell>
          <cell r="CC713" t="e">
            <v>#N/A</v>
          </cell>
          <cell r="CD713">
            <v>0</v>
          </cell>
          <cell r="CE713" t="e">
            <v>#N/A</v>
          </cell>
          <cell r="CF713">
            <v>0</v>
          </cell>
          <cell r="CG713">
            <v>0</v>
          </cell>
          <cell r="CH713" t="e">
            <v>#DIV/0!</v>
          </cell>
          <cell r="CI713">
            <v>0</v>
          </cell>
        </row>
        <row r="714">
          <cell r="A714">
            <v>712</v>
          </cell>
          <cell r="B714">
            <v>0</v>
          </cell>
          <cell r="C714" t="str">
            <v>県単事業</v>
          </cell>
          <cell r="D714"/>
          <cell r="E714">
            <v>0</v>
          </cell>
          <cell r="F714">
            <v>0</v>
          </cell>
          <cell r="G714"/>
          <cell r="H714"/>
          <cell r="I714" t="str">
            <v>明治33年1月0日まで</v>
          </cell>
          <cell r="J714" t="str">
            <v>有</v>
          </cell>
          <cell r="K714"/>
          <cell r="L714"/>
          <cell r="M714"/>
          <cell r="N714" t="str">
            <v>明治33年1月0日</v>
          </cell>
          <cell r="O714" t="str">
            <v>()</v>
          </cell>
          <cell r="P714">
            <v>0</v>
          </cell>
          <cell r="Q714" t="str">
            <v>契約金額の100分の5以上の契約保証金を納付</v>
          </cell>
          <cell r="R714">
            <v>0</v>
          </cell>
          <cell r="S714">
            <v>0</v>
          </cell>
          <cell r="T714"/>
          <cell r="U714" t="str">
            <v>明治33年1月0日</v>
          </cell>
          <cell r="V714">
            <v>0</v>
          </cell>
          <cell r="W714" t="e">
            <v>#N/A</v>
          </cell>
          <cell r="X714">
            <v>0</v>
          </cell>
          <cell r="Y714" t="e">
            <v>#N/A</v>
          </cell>
          <cell r="Z714">
            <v>0</v>
          </cell>
          <cell r="AA714" t="e">
            <v>#N/A</v>
          </cell>
          <cell r="AB714">
            <v>0</v>
          </cell>
          <cell r="AC714" t="e">
            <v>#N/A</v>
          </cell>
          <cell r="AD714">
            <v>0</v>
          </cell>
          <cell r="AE714" t="e">
            <v>#N/A</v>
          </cell>
          <cell r="AF714">
            <v>0</v>
          </cell>
          <cell r="AG714" t="e">
            <v>#N/A</v>
          </cell>
          <cell r="AH714">
            <v>0</v>
          </cell>
          <cell r="AI714" t="e">
            <v>#N/A</v>
          </cell>
          <cell r="AJ714">
            <v>0</v>
          </cell>
          <cell r="AK714" t="e">
            <v>#N/A</v>
          </cell>
          <cell r="AL714">
            <v>0</v>
          </cell>
          <cell r="AM714" t="e">
            <v>#N/A</v>
          </cell>
          <cell r="AN714">
            <v>0</v>
          </cell>
          <cell r="AO714" t="e">
            <v>#N/A</v>
          </cell>
          <cell r="AP714">
            <v>0</v>
          </cell>
          <cell r="AQ714" t="e">
            <v>#N/A</v>
          </cell>
          <cell r="AR714">
            <v>0</v>
          </cell>
          <cell r="AS714" t="e">
            <v>#N/A</v>
          </cell>
          <cell r="AT714">
            <v>0</v>
          </cell>
          <cell r="AU714" t="e">
            <v>#N/A</v>
          </cell>
          <cell r="AV714">
            <v>0</v>
          </cell>
          <cell r="AW714" t="e">
            <v>#N/A</v>
          </cell>
          <cell r="AX714">
            <v>0</v>
          </cell>
          <cell r="AY714" t="e">
            <v>#N/A</v>
          </cell>
          <cell r="AZ714" t="str">
            <v>明治33年1月0日</v>
          </cell>
          <cell r="BA714">
            <v>0</v>
          </cell>
          <cell r="BB714">
            <v>0</v>
          </cell>
          <cell r="BC714" t="e">
            <v>#N/A</v>
          </cell>
          <cell r="BD714">
            <v>0</v>
          </cell>
          <cell r="BE714" t="e">
            <v>#N/A</v>
          </cell>
          <cell r="BF714">
            <v>0</v>
          </cell>
          <cell r="BG714" t="e">
            <v>#N/A</v>
          </cell>
          <cell r="BH714">
            <v>0</v>
          </cell>
          <cell r="BI714" t="e">
            <v>#N/A</v>
          </cell>
          <cell r="BJ714">
            <v>0</v>
          </cell>
          <cell r="BK714" t="e">
            <v>#N/A</v>
          </cell>
          <cell r="BL714">
            <v>0</v>
          </cell>
          <cell r="BM714" t="e">
            <v>#N/A</v>
          </cell>
          <cell r="BN714">
            <v>0</v>
          </cell>
          <cell r="BO714" t="e">
            <v>#N/A</v>
          </cell>
          <cell r="BP714">
            <v>0</v>
          </cell>
          <cell r="BQ714" t="e">
            <v>#N/A</v>
          </cell>
          <cell r="BR714">
            <v>0</v>
          </cell>
          <cell r="BS714" t="e">
            <v>#N/A</v>
          </cell>
          <cell r="BT714">
            <v>0</v>
          </cell>
          <cell r="BU714" t="e">
            <v>#N/A</v>
          </cell>
          <cell r="BV714">
            <v>0</v>
          </cell>
          <cell r="BW714" t="e">
            <v>#N/A</v>
          </cell>
          <cell r="BX714">
            <v>0</v>
          </cell>
          <cell r="BY714" t="e">
            <v>#N/A</v>
          </cell>
          <cell r="BZ714">
            <v>0</v>
          </cell>
          <cell r="CA714" t="e">
            <v>#N/A</v>
          </cell>
          <cell r="CB714">
            <v>0</v>
          </cell>
          <cell r="CC714" t="e">
            <v>#N/A</v>
          </cell>
          <cell r="CD714">
            <v>0</v>
          </cell>
          <cell r="CE714" t="e">
            <v>#N/A</v>
          </cell>
          <cell r="CF714">
            <v>0</v>
          </cell>
          <cell r="CG714">
            <v>0</v>
          </cell>
          <cell r="CH714" t="e">
            <v>#DIV/0!</v>
          </cell>
          <cell r="CI714">
            <v>0</v>
          </cell>
        </row>
        <row r="715">
          <cell r="A715">
            <v>713</v>
          </cell>
          <cell r="B715">
            <v>0</v>
          </cell>
          <cell r="C715" t="str">
            <v>県単事業</v>
          </cell>
          <cell r="D715"/>
          <cell r="E715">
            <v>0</v>
          </cell>
          <cell r="F715">
            <v>0</v>
          </cell>
          <cell r="G715"/>
          <cell r="H715"/>
          <cell r="I715" t="str">
            <v>明治33年1月0日まで</v>
          </cell>
          <cell r="J715" t="str">
            <v>有</v>
          </cell>
          <cell r="K715"/>
          <cell r="L715"/>
          <cell r="M715"/>
          <cell r="N715" t="str">
            <v>明治33年1月0日</v>
          </cell>
          <cell r="O715" t="str">
            <v>()</v>
          </cell>
          <cell r="P715">
            <v>0</v>
          </cell>
          <cell r="Q715" t="str">
            <v>契約金額の100分の5以上の契約保証金を納付</v>
          </cell>
          <cell r="R715">
            <v>0</v>
          </cell>
          <cell r="S715">
            <v>0</v>
          </cell>
          <cell r="T715"/>
          <cell r="U715" t="str">
            <v>明治33年1月0日</v>
          </cell>
          <cell r="V715">
            <v>0</v>
          </cell>
          <cell r="W715" t="e">
            <v>#N/A</v>
          </cell>
          <cell r="X715">
            <v>0</v>
          </cell>
          <cell r="Y715" t="e">
            <v>#N/A</v>
          </cell>
          <cell r="Z715">
            <v>0</v>
          </cell>
          <cell r="AA715" t="e">
            <v>#N/A</v>
          </cell>
          <cell r="AB715">
            <v>0</v>
          </cell>
          <cell r="AC715" t="e">
            <v>#N/A</v>
          </cell>
          <cell r="AD715">
            <v>0</v>
          </cell>
          <cell r="AE715" t="e">
            <v>#N/A</v>
          </cell>
          <cell r="AF715">
            <v>0</v>
          </cell>
          <cell r="AG715" t="e">
            <v>#N/A</v>
          </cell>
          <cell r="AH715">
            <v>0</v>
          </cell>
          <cell r="AI715" t="e">
            <v>#N/A</v>
          </cell>
          <cell r="AJ715">
            <v>0</v>
          </cell>
          <cell r="AK715" t="e">
            <v>#N/A</v>
          </cell>
          <cell r="AL715">
            <v>0</v>
          </cell>
          <cell r="AM715" t="e">
            <v>#N/A</v>
          </cell>
          <cell r="AN715">
            <v>0</v>
          </cell>
          <cell r="AO715" t="e">
            <v>#N/A</v>
          </cell>
          <cell r="AP715">
            <v>0</v>
          </cell>
          <cell r="AQ715" t="e">
            <v>#N/A</v>
          </cell>
          <cell r="AR715">
            <v>0</v>
          </cell>
          <cell r="AS715" t="e">
            <v>#N/A</v>
          </cell>
          <cell r="AT715">
            <v>0</v>
          </cell>
          <cell r="AU715" t="e">
            <v>#N/A</v>
          </cell>
          <cell r="AV715">
            <v>0</v>
          </cell>
          <cell r="AW715" t="e">
            <v>#N/A</v>
          </cell>
          <cell r="AX715">
            <v>0</v>
          </cell>
          <cell r="AY715" t="e">
            <v>#N/A</v>
          </cell>
          <cell r="AZ715" t="str">
            <v>明治33年1月0日</v>
          </cell>
          <cell r="BA715">
            <v>0</v>
          </cell>
          <cell r="BB715">
            <v>0</v>
          </cell>
          <cell r="BC715" t="e">
            <v>#N/A</v>
          </cell>
          <cell r="BD715">
            <v>0</v>
          </cell>
          <cell r="BE715" t="e">
            <v>#N/A</v>
          </cell>
          <cell r="BF715">
            <v>0</v>
          </cell>
          <cell r="BG715" t="e">
            <v>#N/A</v>
          </cell>
          <cell r="BH715">
            <v>0</v>
          </cell>
          <cell r="BI715" t="e">
            <v>#N/A</v>
          </cell>
          <cell r="BJ715">
            <v>0</v>
          </cell>
          <cell r="BK715" t="e">
            <v>#N/A</v>
          </cell>
          <cell r="BL715">
            <v>0</v>
          </cell>
          <cell r="BM715" t="e">
            <v>#N/A</v>
          </cell>
          <cell r="BN715">
            <v>0</v>
          </cell>
          <cell r="BO715" t="e">
            <v>#N/A</v>
          </cell>
          <cell r="BP715">
            <v>0</v>
          </cell>
          <cell r="BQ715" t="e">
            <v>#N/A</v>
          </cell>
          <cell r="BR715">
            <v>0</v>
          </cell>
          <cell r="BS715" t="e">
            <v>#N/A</v>
          </cell>
          <cell r="BT715">
            <v>0</v>
          </cell>
          <cell r="BU715" t="e">
            <v>#N/A</v>
          </cell>
          <cell r="BV715">
            <v>0</v>
          </cell>
          <cell r="BW715" t="e">
            <v>#N/A</v>
          </cell>
          <cell r="BX715">
            <v>0</v>
          </cell>
          <cell r="BY715" t="e">
            <v>#N/A</v>
          </cell>
          <cell r="BZ715">
            <v>0</v>
          </cell>
          <cell r="CA715" t="e">
            <v>#N/A</v>
          </cell>
          <cell r="CB715">
            <v>0</v>
          </cell>
          <cell r="CC715" t="e">
            <v>#N/A</v>
          </cell>
          <cell r="CD715">
            <v>0</v>
          </cell>
          <cell r="CE715" t="e">
            <v>#N/A</v>
          </cell>
          <cell r="CF715">
            <v>0</v>
          </cell>
          <cell r="CG715">
            <v>0</v>
          </cell>
          <cell r="CH715" t="e">
            <v>#DIV/0!</v>
          </cell>
          <cell r="CI715">
            <v>0</v>
          </cell>
        </row>
        <row r="716">
          <cell r="A716">
            <v>714</v>
          </cell>
          <cell r="B716">
            <v>0</v>
          </cell>
          <cell r="C716" t="str">
            <v>県単事業</v>
          </cell>
          <cell r="D716"/>
          <cell r="E716">
            <v>0</v>
          </cell>
          <cell r="F716">
            <v>0</v>
          </cell>
          <cell r="G716"/>
          <cell r="H716"/>
          <cell r="I716" t="str">
            <v>明治33年1月0日まで</v>
          </cell>
          <cell r="J716" t="str">
            <v>有</v>
          </cell>
          <cell r="K716"/>
          <cell r="L716"/>
          <cell r="M716"/>
          <cell r="N716" t="str">
            <v>明治33年1月0日</v>
          </cell>
          <cell r="O716" t="str">
            <v>()</v>
          </cell>
          <cell r="P716">
            <v>0</v>
          </cell>
          <cell r="Q716" t="str">
            <v>契約金額の100分の5以上の契約保証金を納付</v>
          </cell>
          <cell r="R716">
            <v>0</v>
          </cell>
          <cell r="S716">
            <v>0</v>
          </cell>
          <cell r="T716"/>
          <cell r="U716" t="str">
            <v>明治33年1月0日</v>
          </cell>
          <cell r="V716">
            <v>0</v>
          </cell>
          <cell r="W716" t="e">
            <v>#N/A</v>
          </cell>
          <cell r="X716">
            <v>0</v>
          </cell>
          <cell r="Y716" t="e">
            <v>#N/A</v>
          </cell>
          <cell r="Z716">
            <v>0</v>
          </cell>
          <cell r="AA716" t="e">
            <v>#N/A</v>
          </cell>
          <cell r="AB716">
            <v>0</v>
          </cell>
          <cell r="AC716" t="e">
            <v>#N/A</v>
          </cell>
          <cell r="AD716">
            <v>0</v>
          </cell>
          <cell r="AE716" t="e">
            <v>#N/A</v>
          </cell>
          <cell r="AF716">
            <v>0</v>
          </cell>
          <cell r="AG716" t="e">
            <v>#N/A</v>
          </cell>
          <cell r="AH716">
            <v>0</v>
          </cell>
          <cell r="AI716" t="e">
            <v>#N/A</v>
          </cell>
          <cell r="AJ716">
            <v>0</v>
          </cell>
          <cell r="AK716" t="e">
            <v>#N/A</v>
          </cell>
          <cell r="AL716">
            <v>0</v>
          </cell>
          <cell r="AM716" t="e">
            <v>#N/A</v>
          </cell>
          <cell r="AN716">
            <v>0</v>
          </cell>
          <cell r="AO716" t="e">
            <v>#N/A</v>
          </cell>
          <cell r="AP716">
            <v>0</v>
          </cell>
          <cell r="AQ716" t="e">
            <v>#N/A</v>
          </cell>
          <cell r="AR716">
            <v>0</v>
          </cell>
          <cell r="AS716" t="e">
            <v>#N/A</v>
          </cell>
          <cell r="AT716">
            <v>0</v>
          </cell>
          <cell r="AU716" t="e">
            <v>#N/A</v>
          </cell>
          <cell r="AV716">
            <v>0</v>
          </cell>
          <cell r="AW716" t="e">
            <v>#N/A</v>
          </cell>
          <cell r="AX716">
            <v>0</v>
          </cell>
          <cell r="AY716" t="e">
            <v>#N/A</v>
          </cell>
          <cell r="AZ716" t="str">
            <v>明治33年1月0日</v>
          </cell>
          <cell r="BA716">
            <v>0</v>
          </cell>
          <cell r="BB716">
            <v>0</v>
          </cell>
          <cell r="BC716" t="e">
            <v>#N/A</v>
          </cell>
          <cell r="BD716">
            <v>0</v>
          </cell>
          <cell r="BE716" t="e">
            <v>#N/A</v>
          </cell>
          <cell r="BF716">
            <v>0</v>
          </cell>
          <cell r="BG716" t="e">
            <v>#N/A</v>
          </cell>
          <cell r="BH716">
            <v>0</v>
          </cell>
          <cell r="BI716" t="e">
            <v>#N/A</v>
          </cell>
          <cell r="BJ716">
            <v>0</v>
          </cell>
          <cell r="BK716" t="e">
            <v>#N/A</v>
          </cell>
          <cell r="BL716">
            <v>0</v>
          </cell>
          <cell r="BM716" t="e">
            <v>#N/A</v>
          </cell>
          <cell r="BN716">
            <v>0</v>
          </cell>
          <cell r="BO716" t="e">
            <v>#N/A</v>
          </cell>
          <cell r="BP716">
            <v>0</v>
          </cell>
          <cell r="BQ716" t="e">
            <v>#N/A</v>
          </cell>
          <cell r="BR716">
            <v>0</v>
          </cell>
          <cell r="BS716" t="e">
            <v>#N/A</v>
          </cell>
          <cell r="BT716">
            <v>0</v>
          </cell>
          <cell r="BU716" t="e">
            <v>#N/A</v>
          </cell>
          <cell r="BV716">
            <v>0</v>
          </cell>
          <cell r="BW716" t="e">
            <v>#N/A</v>
          </cell>
          <cell r="BX716">
            <v>0</v>
          </cell>
          <cell r="BY716" t="e">
            <v>#N/A</v>
          </cell>
          <cell r="BZ716">
            <v>0</v>
          </cell>
          <cell r="CA716" t="e">
            <v>#N/A</v>
          </cell>
          <cell r="CB716">
            <v>0</v>
          </cell>
          <cell r="CC716" t="e">
            <v>#N/A</v>
          </cell>
          <cell r="CD716">
            <v>0</v>
          </cell>
          <cell r="CE716" t="e">
            <v>#N/A</v>
          </cell>
          <cell r="CF716">
            <v>0</v>
          </cell>
          <cell r="CG716">
            <v>0</v>
          </cell>
          <cell r="CH716" t="e">
            <v>#DIV/0!</v>
          </cell>
          <cell r="CI716">
            <v>0</v>
          </cell>
        </row>
        <row r="717">
          <cell r="A717">
            <v>715</v>
          </cell>
          <cell r="B717">
            <v>0</v>
          </cell>
          <cell r="C717" t="str">
            <v>県単事業</v>
          </cell>
          <cell r="D717"/>
          <cell r="E717">
            <v>0</v>
          </cell>
          <cell r="F717">
            <v>0</v>
          </cell>
          <cell r="G717"/>
          <cell r="H717"/>
          <cell r="I717" t="str">
            <v>明治33年1月0日まで</v>
          </cell>
          <cell r="J717" t="str">
            <v>有</v>
          </cell>
          <cell r="K717"/>
          <cell r="L717"/>
          <cell r="M717"/>
          <cell r="N717" t="str">
            <v>明治33年1月0日</v>
          </cell>
          <cell r="O717" t="str">
            <v>()</v>
          </cell>
          <cell r="P717">
            <v>0</v>
          </cell>
          <cell r="Q717" t="str">
            <v>契約金額の100分の5以上の契約保証金を納付</v>
          </cell>
          <cell r="R717">
            <v>0</v>
          </cell>
          <cell r="S717">
            <v>0</v>
          </cell>
          <cell r="T717"/>
          <cell r="U717" t="str">
            <v>明治33年1月0日</v>
          </cell>
          <cell r="V717">
            <v>0</v>
          </cell>
          <cell r="W717" t="e">
            <v>#N/A</v>
          </cell>
          <cell r="X717">
            <v>0</v>
          </cell>
          <cell r="Y717" t="e">
            <v>#N/A</v>
          </cell>
          <cell r="Z717">
            <v>0</v>
          </cell>
          <cell r="AA717" t="e">
            <v>#N/A</v>
          </cell>
          <cell r="AB717">
            <v>0</v>
          </cell>
          <cell r="AC717" t="e">
            <v>#N/A</v>
          </cell>
          <cell r="AD717">
            <v>0</v>
          </cell>
          <cell r="AE717" t="e">
            <v>#N/A</v>
          </cell>
          <cell r="AF717">
            <v>0</v>
          </cell>
          <cell r="AG717" t="e">
            <v>#N/A</v>
          </cell>
          <cell r="AH717">
            <v>0</v>
          </cell>
          <cell r="AI717" t="e">
            <v>#N/A</v>
          </cell>
          <cell r="AJ717">
            <v>0</v>
          </cell>
          <cell r="AK717" t="e">
            <v>#N/A</v>
          </cell>
          <cell r="AL717">
            <v>0</v>
          </cell>
          <cell r="AM717" t="e">
            <v>#N/A</v>
          </cell>
          <cell r="AN717">
            <v>0</v>
          </cell>
          <cell r="AO717" t="e">
            <v>#N/A</v>
          </cell>
          <cell r="AP717">
            <v>0</v>
          </cell>
          <cell r="AQ717" t="e">
            <v>#N/A</v>
          </cell>
          <cell r="AR717">
            <v>0</v>
          </cell>
          <cell r="AS717" t="e">
            <v>#N/A</v>
          </cell>
          <cell r="AT717">
            <v>0</v>
          </cell>
          <cell r="AU717" t="e">
            <v>#N/A</v>
          </cell>
          <cell r="AV717">
            <v>0</v>
          </cell>
          <cell r="AW717" t="e">
            <v>#N/A</v>
          </cell>
          <cell r="AX717">
            <v>0</v>
          </cell>
          <cell r="AY717" t="e">
            <v>#N/A</v>
          </cell>
          <cell r="AZ717" t="str">
            <v>明治33年1月0日</v>
          </cell>
          <cell r="BA717">
            <v>0</v>
          </cell>
          <cell r="BB717">
            <v>0</v>
          </cell>
          <cell r="BC717" t="e">
            <v>#N/A</v>
          </cell>
          <cell r="BD717">
            <v>0</v>
          </cell>
          <cell r="BE717" t="e">
            <v>#N/A</v>
          </cell>
          <cell r="BF717">
            <v>0</v>
          </cell>
          <cell r="BG717" t="e">
            <v>#N/A</v>
          </cell>
          <cell r="BH717">
            <v>0</v>
          </cell>
          <cell r="BI717" t="e">
            <v>#N/A</v>
          </cell>
          <cell r="BJ717">
            <v>0</v>
          </cell>
          <cell r="BK717" t="e">
            <v>#N/A</v>
          </cell>
          <cell r="BL717">
            <v>0</v>
          </cell>
          <cell r="BM717" t="e">
            <v>#N/A</v>
          </cell>
          <cell r="BN717">
            <v>0</v>
          </cell>
          <cell r="BO717" t="e">
            <v>#N/A</v>
          </cell>
          <cell r="BP717">
            <v>0</v>
          </cell>
          <cell r="BQ717" t="e">
            <v>#N/A</v>
          </cell>
          <cell r="BR717">
            <v>0</v>
          </cell>
          <cell r="BS717" t="e">
            <v>#N/A</v>
          </cell>
          <cell r="BT717">
            <v>0</v>
          </cell>
          <cell r="BU717" t="e">
            <v>#N/A</v>
          </cell>
          <cell r="BV717">
            <v>0</v>
          </cell>
          <cell r="BW717" t="e">
            <v>#N/A</v>
          </cell>
          <cell r="BX717">
            <v>0</v>
          </cell>
          <cell r="BY717" t="e">
            <v>#N/A</v>
          </cell>
          <cell r="BZ717">
            <v>0</v>
          </cell>
          <cell r="CA717" t="e">
            <v>#N/A</v>
          </cell>
          <cell r="CB717">
            <v>0</v>
          </cell>
          <cell r="CC717" t="e">
            <v>#N/A</v>
          </cell>
          <cell r="CD717">
            <v>0</v>
          </cell>
          <cell r="CE717" t="e">
            <v>#N/A</v>
          </cell>
          <cell r="CF717">
            <v>0</v>
          </cell>
          <cell r="CG717">
            <v>0</v>
          </cell>
          <cell r="CH717" t="e">
            <v>#DIV/0!</v>
          </cell>
          <cell r="CI717">
            <v>0</v>
          </cell>
        </row>
        <row r="718">
          <cell r="A718">
            <v>716</v>
          </cell>
          <cell r="B718">
            <v>0</v>
          </cell>
          <cell r="C718" t="str">
            <v>県単事業</v>
          </cell>
          <cell r="D718"/>
          <cell r="E718">
            <v>0</v>
          </cell>
          <cell r="F718">
            <v>0</v>
          </cell>
          <cell r="G718"/>
          <cell r="H718"/>
          <cell r="I718" t="str">
            <v>明治33年1月0日まで</v>
          </cell>
          <cell r="J718" t="str">
            <v>有</v>
          </cell>
          <cell r="K718"/>
          <cell r="L718"/>
          <cell r="M718"/>
          <cell r="N718" t="str">
            <v>明治33年1月0日</v>
          </cell>
          <cell r="O718" t="str">
            <v>()</v>
          </cell>
          <cell r="P718">
            <v>0</v>
          </cell>
          <cell r="Q718" t="str">
            <v>契約金額の100分の5以上の契約保証金を納付</v>
          </cell>
          <cell r="R718">
            <v>0</v>
          </cell>
          <cell r="S718">
            <v>0</v>
          </cell>
          <cell r="T718"/>
          <cell r="U718" t="str">
            <v>明治33年1月0日</v>
          </cell>
          <cell r="V718">
            <v>0</v>
          </cell>
          <cell r="W718" t="e">
            <v>#N/A</v>
          </cell>
          <cell r="X718">
            <v>0</v>
          </cell>
          <cell r="Y718" t="e">
            <v>#N/A</v>
          </cell>
          <cell r="Z718">
            <v>0</v>
          </cell>
          <cell r="AA718" t="e">
            <v>#N/A</v>
          </cell>
          <cell r="AB718">
            <v>0</v>
          </cell>
          <cell r="AC718" t="e">
            <v>#N/A</v>
          </cell>
          <cell r="AD718">
            <v>0</v>
          </cell>
          <cell r="AE718" t="e">
            <v>#N/A</v>
          </cell>
          <cell r="AF718">
            <v>0</v>
          </cell>
          <cell r="AG718" t="e">
            <v>#N/A</v>
          </cell>
          <cell r="AH718">
            <v>0</v>
          </cell>
          <cell r="AI718" t="e">
            <v>#N/A</v>
          </cell>
          <cell r="AJ718">
            <v>0</v>
          </cell>
          <cell r="AK718" t="e">
            <v>#N/A</v>
          </cell>
          <cell r="AL718">
            <v>0</v>
          </cell>
          <cell r="AM718" t="e">
            <v>#N/A</v>
          </cell>
          <cell r="AN718">
            <v>0</v>
          </cell>
          <cell r="AO718" t="e">
            <v>#N/A</v>
          </cell>
          <cell r="AP718">
            <v>0</v>
          </cell>
          <cell r="AQ718" t="e">
            <v>#N/A</v>
          </cell>
          <cell r="AR718">
            <v>0</v>
          </cell>
          <cell r="AS718" t="e">
            <v>#N/A</v>
          </cell>
          <cell r="AT718">
            <v>0</v>
          </cell>
          <cell r="AU718" t="e">
            <v>#N/A</v>
          </cell>
          <cell r="AV718">
            <v>0</v>
          </cell>
          <cell r="AW718" t="e">
            <v>#N/A</v>
          </cell>
          <cell r="AX718">
            <v>0</v>
          </cell>
          <cell r="AY718" t="e">
            <v>#N/A</v>
          </cell>
          <cell r="AZ718" t="str">
            <v>明治33年1月0日</v>
          </cell>
          <cell r="BA718">
            <v>0</v>
          </cell>
          <cell r="BB718">
            <v>0</v>
          </cell>
          <cell r="BC718" t="e">
            <v>#N/A</v>
          </cell>
          <cell r="BD718">
            <v>0</v>
          </cell>
          <cell r="BE718" t="e">
            <v>#N/A</v>
          </cell>
          <cell r="BF718">
            <v>0</v>
          </cell>
          <cell r="BG718" t="e">
            <v>#N/A</v>
          </cell>
          <cell r="BH718">
            <v>0</v>
          </cell>
          <cell r="BI718" t="e">
            <v>#N/A</v>
          </cell>
          <cell r="BJ718">
            <v>0</v>
          </cell>
          <cell r="BK718" t="e">
            <v>#N/A</v>
          </cell>
          <cell r="BL718">
            <v>0</v>
          </cell>
          <cell r="BM718" t="e">
            <v>#N/A</v>
          </cell>
          <cell r="BN718">
            <v>0</v>
          </cell>
          <cell r="BO718" t="e">
            <v>#N/A</v>
          </cell>
          <cell r="BP718">
            <v>0</v>
          </cell>
          <cell r="BQ718" t="e">
            <v>#N/A</v>
          </cell>
          <cell r="BR718">
            <v>0</v>
          </cell>
          <cell r="BS718" t="e">
            <v>#N/A</v>
          </cell>
          <cell r="BT718">
            <v>0</v>
          </cell>
          <cell r="BU718" t="e">
            <v>#N/A</v>
          </cell>
          <cell r="BV718">
            <v>0</v>
          </cell>
          <cell r="BW718" t="e">
            <v>#N/A</v>
          </cell>
          <cell r="BX718">
            <v>0</v>
          </cell>
          <cell r="BY718" t="e">
            <v>#N/A</v>
          </cell>
          <cell r="BZ718">
            <v>0</v>
          </cell>
          <cell r="CA718" t="e">
            <v>#N/A</v>
          </cell>
          <cell r="CB718">
            <v>0</v>
          </cell>
          <cell r="CC718" t="e">
            <v>#N/A</v>
          </cell>
          <cell r="CD718">
            <v>0</v>
          </cell>
          <cell r="CE718" t="e">
            <v>#N/A</v>
          </cell>
          <cell r="CF718">
            <v>0</v>
          </cell>
          <cell r="CG718">
            <v>0</v>
          </cell>
          <cell r="CH718" t="e">
            <v>#DIV/0!</v>
          </cell>
          <cell r="CI718">
            <v>0</v>
          </cell>
        </row>
        <row r="719">
          <cell r="A719">
            <v>717</v>
          </cell>
          <cell r="B719">
            <v>0</v>
          </cell>
          <cell r="C719" t="str">
            <v>県単事業</v>
          </cell>
          <cell r="D719"/>
          <cell r="E719">
            <v>0</v>
          </cell>
          <cell r="F719">
            <v>0</v>
          </cell>
          <cell r="G719"/>
          <cell r="H719"/>
          <cell r="I719" t="str">
            <v>明治33年1月0日まで</v>
          </cell>
          <cell r="J719" t="str">
            <v>有</v>
          </cell>
          <cell r="K719"/>
          <cell r="L719"/>
          <cell r="M719"/>
          <cell r="N719" t="str">
            <v>明治33年1月0日</v>
          </cell>
          <cell r="O719" t="str">
            <v>()</v>
          </cell>
          <cell r="P719">
            <v>0</v>
          </cell>
          <cell r="Q719" t="str">
            <v>契約金額の100分の5以上の契約保証金を納付</v>
          </cell>
          <cell r="R719">
            <v>0</v>
          </cell>
          <cell r="S719">
            <v>0</v>
          </cell>
          <cell r="T719"/>
          <cell r="U719" t="str">
            <v>明治33年1月0日</v>
          </cell>
          <cell r="V719">
            <v>0</v>
          </cell>
          <cell r="W719" t="e">
            <v>#N/A</v>
          </cell>
          <cell r="X719">
            <v>0</v>
          </cell>
          <cell r="Y719" t="e">
            <v>#N/A</v>
          </cell>
          <cell r="Z719">
            <v>0</v>
          </cell>
          <cell r="AA719" t="e">
            <v>#N/A</v>
          </cell>
          <cell r="AB719">
            <v>0</v>
          </cell>
          <cell r="AC719" t="e">
            <v>#N/A</v>
          </cell>
          <cell r="AD719">
            <v>0</v>
          </cell>
          <cell r="AE719" t="e">
            <v>#N/A</v>
          </cell>
          <cell r="AF719">
            <v>0</v>
          </cell>
          <cell r="AG719" t="e">
            <v>#N/A</v>
          </cell>
          <cell r="AH719">
            <v>0</v>
          </cell>
          <cell r="AI719" t="e">
            <v>#N/A</v>
          </cell>
          <cell r="AJ719">
            <v>0</v>
          </cell>
          <cell r="AK719" t="e">
            <v>#N/A</v>
          </cell>
          <cell r="AL719">
            <v>0</v>
          </cell>
          <cell r="AM719" t="e">
            <v>#N/A</v>
          </cell>
          <cell r="AN719">
            <v>0</v>
          </cell>
          <cell r="AO719" t="e">
            <v>#N/A</v>
          </cell>
          <cell r="AP719">
            <v>0</v>
          </cell>
          <cell r="AQ719" t="e">
            <v>#N/A</v>
          </cell>
          <cell r="AR719">
            <v>0</v>
          </cell>
          <cell r="AS719" t="e">
            <v>#N/A</v>
          </cell>
          <cell r="AT719">
            <v>0</v>
          </cell>
          <cell r="AU719" t="e">
            <v>#N/A</v>
          </cell>
          <cell r="AV719">
            <v>0</v>
          </cell>
          <cell r="AW719" t="e">
            <v>#N/A</v>
          </cell>
          <cell r="AX719">
            <v>0</v>
          </cell>
          <cell r="AY719" t="e">
            <v>#N/A</v>
          </cell>
          <cell r="AZ719" t="str">
            <v>明治33年1月0日</v>
          </cell>
          <cell r="BA719">
            <v>0</v>
          </cell>
          <cell r="BB719">
            <v>0</v>
          </cell>
          <cell r="BC719" t="e">
            <v>#N/A</v>
          </cell>
          <cell r="BD719">
            <v>0</v>
          </cell>
          <cell r="BE719" t="e">
            <v>#N/A</v>
          </cell>
          <cell r="BF719">
            <v>0</v>
          </cell>
          <cell r="BG719" t="e">
            <v>#N/A</v>
          </cell>
          <cell r="BH719">
            <v>0</v>
          </cell>
          <cell r="BI719" t="e">
            <v>#N/A</v>
          </cell>
          <cell r="BJ719">
            <v>0</v>
          </cell>
          <cell r="BK719" t="e">
            <v>#N/A</v>
          </cell>
          <cell r="BL719">
            <v>0</v>
          </cell>
          <cell r="BM719" t="e">
            <v>#N/A</v>
          </cell>
          <cell r="BN719">
            <v>0</v>
          </cell>
          <cell r="BO719" t="e">
            <v>#N/A</v>
          </cell>
          <cell r="BP719">
            <v>0</v>
          </cell>
          <cell r="BQ719" t="e">
            <v>#N/A</v>
          </cell>
          <cell r="BR719">
            <v>0</v>
          </cell>
          <cell r="BS719" t="e">
            <v>#N/A</v>
          </cell>
          <cell r="BT719">
            <v>0</v>
          </cell>
          <cell r="BU719" t="e">
            <v>#N/A</v>
          </cell>
          <cell r="BV719">
            <v>0</v>
          </cell>
          <cell r="BW719" t="e">
            <v>#N/A</v>
          </cell>
          <cell r="BX719">
            <v>0</v>
          </cell>
          <cell r="BY719" t="e">
            <v>#N/A</v>
          </cell>
          <cell r="BZ719">
            <v>0</v>
          </cell>
          <cell r="CA719" t="e">
            <v>#N/A</v>
          </cell>
          <cell r="CB719">
            <v>0</v>
          </cell>
          <cell r="CC719" t="e">
            <v>#N/A</v>
          </cell>
          <cell r="CD719">
            <v>0</v>
          </cell>
          <cell r="CE719" t="e">
            <v>#N/A</v>
          </cell>
          <cell r="CF719">
            <v>0</v>
          </cell>
          <cell r="CG719">
            <v>0</v>
          </cell>
          <cell r="CH719" t="e">
            <v>#DIV/0!</v>
          </cell>
          <cell r="CI719">
            <v>0</v>
          </cell>
        </row>
        <row r="720">
          <cell r="A720">
            <v>718</v>
          </cell>
          <cell r="B720">
            <v>0</v>
          </cell>
          <cell r="C720" t="str">
            <v>県単事業</v>
          </cell>
          <cell r="D720"/>
          <cell r="E720">
            <v>0</v>
          </cell>
          <cell r="F720">
            <v>0</v>
          </cell>
          <cell r="G720"/>
          <cell r="H720"/>
          <cell r="I720" t="str">
            <v>明治33年1月0日まで</v>
          </cell>
          <cell r="J720" t="str">
            <v>有</v>
          </cell>
          <cell r="K720"/>
          <cell r="L720"/>
          <cell r="M720"/>
          <cell r="N720" t="str">
            <v>明治33年1月0日</v>
          </cell>
          <cell r="O720" t="str">
            <v>()</v>
          </cell>
          <cell r="P720">
            <v>0</v>
          </cell>
          <cell r="Q720" t="str">
            <v>契約金額の100分の5以上の契約保証金を納付</v>
          </cell>
          <cell r="R720">
            <v>0</v>
          </cell>
          <cell r="S720">
            <v>0</v>
          </cell>
          <cell r="T720"/>
          <cell r="U720" t="str">
            <v>明治33年1月0日</v>
          </cell>
          <cell r="V720">
            <v>0</v>
          </cell>
          <cell r="W720" t="e">
            <v>#N/A</v>
          </cell>
          <cell r="X720">
            <v>0</v>
          </cell>
          <cell r="Y720" t="e">
            <v>#N/A</v>
          </cell>
          <cell r="Z720">
            <v>0</v>
          </cell>
          <cell r="AA720" t="e">
            <v>#N/A</v>
          </cell>
          <cell r="AB720">
            <v>0</v>
          </cell>
          <cell r="AC720" t="e">
            <v>#N/A</v>
          </cell>
          <cell r="AD720">
            <v>0</v>
          </cell>
          <cell r="AE720" t="e">
            <v>#N/A</v>
          </cell>
          <cell r="AF720">
            <v>0</v>
          </cell>
          <cell r="AG720" t="e">
            <v>#N/A</v>
          </cell>
          <cell r="AH720">
            <v>0</v>
          </cell>
          <cell r="AI720" t="e">
            <v>#N/A</v>
          </cell>
          <cell r="AJ720">
            <v>0</v>
          </cell>
          <cell r="AK720" t="e">
            <v>#N/A</v>
          </cell>
          <cell r="AL720">
            <v>0</v>
          </cell>
          <cell r="AM720" t="e">
            <v>#N/A</v>
          </cell>
          <cell r="AN720">
            <v>0</v>
          </cell>
          <cell r="AO720" t="e">
            <v>#N/A</v>
          </cell>
          <cell r="AP720">
            <v>0</v>
          </cell>
          <cell r="AQ720" t="e">
            <v>#N/A</v>
          </cell>
          <cell r="AR720">
            <v>0</v>
          </cell>
          <cell r="AS720" t="e">
            <v>#N/A</v>
          </cell>
          <cell r="AT720">
            <v>0</v>
          </cell>
          <cell r="AU720" t="e">
            <v>#N/A</v>
          </cell>
          <cell r="AV720">
            <v>0</v>
          </cell>
          <cell r="AW720" t="e">
            <v>#N/A</v>
          </cell>
          <cell r="AX720">
            <v>0</v>
          </cell>
          <cell r="AY720" t="e">
            <v>#N/A</v>
          </cell>
          <cell r="AZ720" t="str">
            <v>明治33年1月0日</v>
          </cell>
          <cell r="BA720">
            <v>0</v>
          </cell>
          <cell r="BB720">
            <v>0</v>
          </cell>
          <cell r="BC720" t="e">
            <v>#N/A</v>
          </cell>
          <cell r="BD720">
            <v>0</v>
          </cell>
          <cell r="BE720" t="e">
            <v>#N/A</v>
          </cell>
          <cell r="BF720">
            <v>0</v>
          </cell>
          <cell r="BG720" t="e">
            <v>#N/A</v>
          </cell>
          <cell r="BH720">
            <v>0</v>
          </cell>
          <cell r="BI720" t="e">
            <v>#N/A</v>
          </cell>
          <cell r="BJ720">
            <v>0</v>
          </cell>
          <cell r="BK720" t="e">
            <v>#N/A</v>
          </cell>
          <cell r="BL720">
            <v>0</v>
          </cell>
          <cell r="BM720" t="e">
            <v>#N/A</v>
          </cell>
          <cell r="BN720">
            <v>0</v>
          </cell>
          <cell r="BO720" t="e">
            <v>#N/A</v>
          </cell>
          <cell r="BP720">
            <v>0</v>
          </cell>
          <cell r="BQ720" t="e">
            <v>#N/A</v>
          </cell>
          <cell r="BR720">
            <v>0</v>
          </cell>
          <cell r="BS720" t="e">
            <v>#N/A</v>
          </cell>
          <cell r="BT720">
            <v>0</v>
          </cell>
          <cell r="BU720" t="e">
            <v>#N/A</v>
          </cell>
          <cell r="BV720">
            <v>0</v>
          </cell>
          <cell r="BW720" t="e">
            <v>#N/A</v>
          </cell>
          <cell r="BX720">
            <v>0</v>
          </cell>
          <cell r="BY720" t="e">
            <v>#N/A</v>
          </cell>
          <cell r="BZ720">
            <v>0</v>
          </cell>
          <cell r="CA720" t="e">
            <v>#N/A</v>
          </cell>
          <cell r="CB720">
            <v>0</v>
          </cell>
          <cell r="CC720" t="e">
            <v>#N/A</v>
          </cell>
          <cell r="CD720">
            <v>0</v>
          </cell>
          <cell r="CE720" t="e">
            <v>#N/A</v>
          </cell>
          <cell r="CF720">
            <v>0</v>
          </cell>
          <cell r="CG720">
            <v>0</v>
          </cell>
          <cell r="CH720" t="e">
            <v>#DIV/0!</v>
          </cell>
          <cell r="CI720">
            <v>0</v>
          </cell>
        </row>
        <row r="721">
          <cell r="A721">
            <v>719</v>
          </cell>
          <cell r="B721">
            <v>0</v>
          </cell>
          <cell r="C721" t="str">
            <v>県単事業</v>
          </cell>
          <cell r="D721"/>
          <cell r="E721">
            <v>0</v>
          </cell>
          <cell r="F721">
            <v>0</v>
          </cell>
          <cell r="G721"/>
          <cell r="H721"/>
          <cell r="I721" t="str">
            <v>明治33年1月0日まで</v>
          </cell>
          <cell r="J721" t="str">
            <v>有</v>
          </cell>
          <cell r="K721"/>
          <cell r="L721"/>
          <cell r="M721"/>
          <cell r="N721" t="str">
            <v>明治33年1月0日</v>
          </cell>
          <cell r="O721" t="str">
            <v>()</v>
          </cell>
          <cell r="P721">
            <v>0</v>
          </cell>
          <cell r="Q721" t="str">
            <v>契約金額の100分の5以上の契約保証金を納付</v>
          </cell>
          <cell r="R721">
            <v>0</v>
          </cell>
          <cell r="S721">
            <v>0</v>
          </cell>
          <cell r="T721"/>
          <cell r="U721" t="str">
            <v>明治33年1月0日</v>
          </cell>
          <cell r="V721">
            <v>0</v>
          </cell>
          <cell r="W721" t="e">
            <v>#N/A</v>
          </cell>
          <cell r="X721">
            <v>0</v>
          </cell>
          <cell r="Y721" t="e">
            <v>#N/A</v>
          </cell>
          <cell r="Z721">
            <v>0</v>
          </cell>
          <cell r="AA721" t="e">
            <v>#N/A</v>
          </cell>
          <cell r="AB721">
            <v>0</v>
          </cell>
          <cell r="AC721" t="e">
            <v>#N/A</v>
          </cell>
          <cell r="AD721">
            <v>0</v>
          </cell>
          <cell r="AE721" t="e">
            <v>#N/A</v>
          </cell>
          <cell r="AF721">
            <v>0</v>
          </cell>
          <cell r="AG721" t="e">
            <v>#N/A</v>
          </cell>
          <cell r="AH721">
            <v>0</v>
          </cell>
          <cell r="AI721" t="e">
            <v>#N/A</v>
          </cell>
          <cell r="AJ721">
            <v>0</v>
          </cell>
          <cell r="AK721" t="e">
            <v>#N/A</v>
          </cell>
          <cell r="AL721">
            <v>0</v>
          </cell>
          <cell r="AM721" t="e">
            <v>#N/A</v>
          </cell>
          <cell r="AN721">
            <v>0</v>
          </cell>
          <cell r="AO721" t="e">
            <v>#N/A</v>
          </cell>
          <cell r="AP721">
            <v>0</v>
          </cell>
          <cell r="AQ721" t="e">
            <v>#N/A</v>
          </cell>
          <cell r="AR721">
            <v>0</v>
          </cell>
          <cell r="AS721" t="e">
            <v>#N/A</v>
          </cell>
          <cell r="AT721">
            <v>0</v>
          </cell>
          <cell r="AU721" t="e">
            <v>#N/A</v>
          </cell>
          <cell r="AV721">
            <v>0</v>
          </cell>
          <cell r="AW721" t="e">
            <v>#N/A</v>
          </cell>
          <cell r="AX721">
            <v>0</v>
          </cell>
          <cell r="AY721" t="e">
            <v>#N/A</v>
          </cell>
          <cell r="AZ721" t="str">
            <v>明治33年1月0日</v>
          </cell>
          <cell r="BA721">
            <v>0</v>
          </cell>
          <cell r="BB721">
            <v>0</v>
          </cell>
          <cell r="BC721" t="e">
            <v>#N/A</v>
          </cell>
          <cell r="BD721">
            <v>0</v>
          </cell>
          <cell r="BE721" t="e">
            <v>#N/A</v>
          </cell>
          <cell r="BF721">
            <v>0</v>
          </cell>
          <cell r="BG721" t="e">
            <v>#N/A</v>
          </cell>
          <cell r="BH721">
            <v>0</v>
          </cell>
          <cell r="BI721" t="e">
            <v>#N/A</v>
          </cell>
          <cell r="BJ721">
            <v>0</v>
          </cell>
          <cell r="BK721" t="e">
            <v>#N/A</v>
          </cell>
          <cell r="BL721">
            <v>0</v>
          </cell>
          <cell r="BM721" t="e">
            <v>#N/A</v>
          </cell>
          <cell r="BN721">
            <v>0</v>
          </cell>
          <cell r="BO721" t="e">
            <v>#N/A</v>
          </cell>
          <cell r="BP721">
            <v>0</v>
          </cell>
          <cell r="BQ721" t="e">
            <v>#N/A</v>
          </cell>
          <cell r="BR721">
            <v>0</v>
          </cell>
          <cell r="BS721" t="e">
            <v>#N/A</v>
          </cell>
          <cell r="BT721">
            <v>0</v>
          </cell>
          <cell r="BU721" t="e">
            <v>#N/A</v>
          </cell>
          <cell r="BV721">
            <v>0</v>
          </cell>
          <cell r="BW721" t="e">
            <v>#N/A</v>
          </cell>
          <cell r="BX721">
            <v>0</v>
          </cell>
          <cell r="BY721" t="e">
            <v>#N/A</v>
          </cell>
          <cell r="BZ721">
            <v>0</v>
          </cell>
          <cell r="CA721" t="e">
            <v>#N/A</v>
          </cell>
          <cell r="CB721">
            <v>0</v>
          </cell>
          <cell r="CC721" t="e">
            <v>#N/A</v>
          </cell>
          <cell r="CD721">
            <v>0</v>
          </cell>
          <cell r="CE721" t="e">
            <v>#N/A</v>
          </cell>
          <cell r="CF721">
            <v>0</v>
          </cell>
          <cell r="CG721">
            <v>0</v>
          </cell>
          <cell r="CH721" t="e">
            <v>#DIV/0!</v>
          </cell>
          <cell r="CI721">
            <v>0</v>
          </cell>
        </row>
        <row r="722">
          <cell r="A722">
            <v>720</v>
          </cell>
          <cell r="B722">
            <v>0</v>
          </cell>
          <cell r="C722" t="str">
            <v>県単事業</v>
          </cell>
          <cell r="D722"/>
          <cell r="E722">
            <v>0</v>
          </cell>
          <cell r="F722">
            <v>0</v>
          </cell>
          <cell r="G722"/>
          <cell r="H722"/>
          <cell r="I722" t="str">
            <v>明治33年1月0日まで</v>
          </cell>
          <cell r="J722" t="str">
            <v>有</v>
          </cell>
          <cell r="K722"/>
          <cell r="L722"/>
          <cell r="M722"/>
          <cell r="N722" t="str">
            <v>明治33年1月0日</v>
          </cell>
          <cell r="O722" t="str">
            <v>()</v>
          </cell>
          <cell r="P722">
            <v>0</v>
          </cell>
          <cell r="Q722" t="str">
            <v>契約金額の100分の5以上の契約保証金を納付</v>
          </cell>
          <cell r="R722">
            <v>0</v>
          </cell>
          <cell r="S722">
            <v>0</v>
          </cell>
          <cell r="T722"/>
          <cell r="U722" t="str">
            <v>明治33年1月0日</v>
          </cell>
          <cell r="V722">
            <v>0</v>
          </cell>
          <cell r="W722" t="e">
            <v>#N/A</v>
          </cell>
          <cell r="X722">
            <v>0</v>
          </cell>
          <cell r="Y722" t="e">
            <v>#N/A</v>
          </cell>
          <cell r="Z722">
            <v>0</v>
          </cell>
          <cell r="AA722" t="e">
            <v>#N/A</v>
          </cell>
          <cell r="AB722">
            <v>0</v>
          </cell>
          <cell r="AC722" t="e">
            <v>#N/A</v>
          </cell>
          <cell r="AD722">
            <v>0</v>
          </cell>
          <cell r="AE722" t="e">
            <v>#N/A</v>
          </cell>
          <cell r="AF722">
            <v>0</v>
          </cell>
          <cell r="AG722" t="e">
            <v>#N/A</v>
          </cell>
          <cell r="AH722">
            <v>0</v>
          </cell>
          <cell r="AI722" t="e">
            <v>#N/A</v>
          </cell>
          <cell r="AJ722">
            <v>0</v>
          </cell>
          <cell r="AK722" t="e">
            <v>#N/A</v>
          </cell>
          <cell r="AL722">
            <v>0</v>
          </cell>
          <cell r="AM722" t="e">
            <v>#N/A</v>
          </cell>
          <cell r="AN722">
            <v>0</v>
          </cell>
          <cell r="AO722" t="e">
            <v>#N/A</v>
          </cell>
          <cell r="AP722">
            <v>0</v>
          </cell>
          <cell r="AQ722" t="e">
            <v>#N/A</v>
          </cell>
          <cell r="AR722">
            <v>0</v>
          </cell>
          <cell r="AS722" t="e">
            <v>#N/A</v>
          </cell>
          <cell r="AT722">
            <v>0</v>
          </cell>
          <cell r="AU722" t="e">
            <v>#N/A</v>
          </cell>
          <cell r="AV722">
            <v>0</v>
          </cell>
          <cell r="AW722" t="e">
            <v>#N/A</v>
          </cell>
          <cell r="AX722">
            <v>0</v>
          </cell>
          <cell r="AY722" t="e">
            <v>#N/A</v>
          </cell>
          <cell r="AZ722" t="str">
            <v>明治33年1月0日</v>
          </cell>
          <cell r="BA722">
            <v>0</v>
          </cell>
          <cell r="BB722">
            <v>0</v>
          </cell>
          <cell r="BC722" t="e">
            <v>#N/A</v>
          </cell>
          <cell r="BD722">
            <v>0</v>
          </cell>
          <cell r="BE722" t="e">
            <v>#N/A</v>
          </cell>
          <cell r="BF722">
            <v>0</v>
          </cell>
          <cell r="BG722" t="e">
            <v>#N/A</v>
          </cell>
          <cell r="BH722">
            <v>0</v>
          </cell>
          <cell r="BI722" t="e">
            <v>#N/A</v>
          </cell>
          <cell r="BJ722">
            <v>0</v>
          </cell>
          <cell r="BK722" t="e">
            <v>#N/A</v>
          </cell>
          <cell r="BL722">
            <v>0</v>
          </cell>
          <cell r="BM722" t="e">
            <v>#N/A</v>
          </cell>
          <cell r="BN722">
            <v>0</v>
          </cell>
          <cell r="BO722" t="e">
            <v>#N/A</v>
          </cell>
          <cell r="BP722">
            <v>0</v>
          </cell>
          <cell r="BQ722" t="e">
            <v>#N/A</v>
          </cell>
          <cell r="BR722">
            <v>0</v>
          </cell>
          <cell r="BS722" t="e">
            <v>#N/A</v>
          </cell>
          <cell r="BT722">
            <v>0</v>
          </cell>
          <cell r="BU722" t="e">
            <v>#N/A</v>
          </cell>
          <cell r="BV722">
            <v>0</v>
          </cell>
          <cell r="BW722" t="e">
            <v>#N/A</v>
          </cell>
          <cell r="BX722">
            <v>0</v>
          </cell>
          <cell r="BY722" t="e">
            <v>#N/A</v>
          </cell>
          <cell r="BZ722">
            <v>0</v>
          </cell>
          <cell r="CA722" t="e">
            <v>#N/A</v>
          </cell>
          <cell r="CB722">
            <v>0</v>
          </cell>
          <cell r="CC722" t="e">
            <v>#N/A</v>
          </cell>
          <cell r="CD722">
            <v>0</v>
          </cell>
          <cell r="CE722" t="e">
            <v>#N/A</v>
          </cell>
          <cell r="CF722">
            <v>0</v>
          </cell>
          <cell r="CG722">
            <v>0</v>
          </cell>
          <cell r="CH722" t="e">
            <v>#DIV/0!</v>
          </cell>
          <cell r="CI722">
            <v>0</v>
          </cell>
        </row>
        <row r="723">
          <cell r="A723">
            <v>721</v>
          </cell>
          <cell r="B723">
            <v>0</v>
          </cell>
          <cell r="C723" t="str">
            <v>県単事業</v>
          </cell>
          <cell r="D723"/>
          <cell r="E723">
            <v>0</v>
          </cell>
          <cell r="F723">
            <v>0</v>
          </cell>
          <cell r="G723"/>
          <cell r="H723"/>
          <cell r="I723" t="str">
            <v>明治33年1月0日まで</v>
          </cell>
          <cell r="J723" t="str">
            <v>有</v>
          </cell>
          <cell r="K723"/>
          <cell r="L723"/>
          <cell r="M723"/>
          <cell r="N723" t="str">
            <v>明治33年1月0日</v>
          </cell>
          <cell r="O723" t="str">
            <v>()</v>
          </cell>
          <cell r="P723">
            <v>0</v>
          </cell>
          <cell r="Q723" t="str">
            <v>契約金額の100分の5以上の契約保証金を納付</v>
          </cell>
          <cell r="R723">
            <v>0</v>
          </cell>
          <cell r="S723">
            <v>0</v>
          </cell>
          <cell r="T723"/>
          <cell r="U723" t="str">
            <v>明治33年1月0日</v>
          </cell>
          <cell r="V723">
            <v>0</v>
          </cell>
          <cell r="W723" t="e">
            <v>#N/A</v>
          </cell>
          <cell r="X723">
            <v>0</v>
          </cell>
          <cell r="Y723" t="e">
            <v>#N/A</v>
          </cell>
          <cell r="Z723">
            <v>0</v>
          </cell>
          <cell r="AA723" t="e">
            <v>#N/A</v>
          </cell>
          <cell r="AB723">
            <v>0</v>
          </cell>
          <cell r="AC723" t="e">
            <v>#N/A</v>
          </cell>
          <cell r="AD723">
            <v>0</v>
          </cell>
          <cell r="AE723" t="e">
            <v>#N/A</v>
          </cell>
          <cell r="AF723">
            <v>0</v>
          </cell>
          <cell r="AG723" t="e">
            <v>#N/A</v>
          </cell>
          <cell r="AH723">
            <v>0</v>
          </cell>
          <cell r="AI723" t="e">
            <v>#N/A</v>
          </cell>
          <cell r="AJ723">
            <v>0</v>
          </cell>
          <cell r="AK723" t="e">
            <v>#N/A</v>
          </cell>
          <cell r="AL723">
            <v>0</v>
          </cell>
          <cell r="AM723" t="e">
            <v>#N/A</v>
          </cell>
          <cell r="AN723">
            <v>0</v>
          </cell>
          <cell r="AO723" t="e">
            <v>#N/A</v>
          </cell>
          <cell r="AP723">
            <v>0</v>
          </cell>
          <cell r="AQ723" t="e">
            <v>#N/A</v>
          </cell>
          <cell r="AR723">
            <v>0</v>
          </cell>
          <cell r="AS723" t="e">
            <v>#N/A</v>
          </cell>
          <cell r="AT723">
            <v>0</v>
          </cell>
          <cell r="AU723" t="e">
            <v>#N/A</v>
          </cell>
          <cell r="AV723">
            <v>0</v>
          </cell>
          <cell r="AW723" t="e">
            <v>#N/A</v>
          </cell>
          <cell r="AX723">
            <v>0</v>
          </cell>
          <cell r="AY723" t="e">
            <v>#N/A</v>
          </cell>
          <cell r="AZ723" t="str">
            <v>明治33年1月0日</v>
          </cell>
          <cell r="BA723">
            <v>0</v>
          </cell>
          <cell r="BB723">
            <v>0</v>
          </cell>
          <cell r="BC723" t="e">
            <v>#N/A</v>
          </cell>
          <cell r="BD723">
            <v>0</v>
          </cell>
          <cell r="BE723" t="e">
            <v>#N/A</v>
          </cell>
          <cell r="BF723">
            <v>0</v>
          </cell>
          <cell r="BG723" t="e">
            <v>#N/A</v>
          </cell>
          <cell r="BH723">
            <v>0</v>
          </cell>
          <cell r="BI723" t="e">
            <v>#N/A</v>
          </cell>
          <cell r="BJ723">
            <v>0</v>
          </cell>
          <cell r="BK723" t="e">
            <v>#N/A</v>
          </cell>
          <cell r="BL723">
            <v>0</v>
          </cell>
          <cell r="BM723" t="e">
            <v>#N/A</v>
          </cell>
          <cell r="BN723">
            <v>0</v>
          </cell>
          <cell r="BO723" t="e">
            <v>#N/A</v>
          </cell>
          <cell r="BP723">
            <v>0</v>
          </cell>
          <cell r="BQ723" t="e">
            <v>#N/A</v>
          </cell>
          <cell r="BR723">
            <v>0</v>
          </cell>
          <cell r="BS723" t="e">
            <v>#N/A</v>
          </cell>
          <cell r="BT723">
            <v>0</v>
          </cell>
          <cell r="BU723" t="e">
            <v>#N/A</v>
          </cell>
          <cell r="BV723">
            <v>0</v>
          </cell>
          <cell r="BW723" t="e">
            <v>#N/A</v>
          </cell>
          <cell r="BX723">
            <v>0</v>
          </cell>
          <cell r="BY723" t="e">
            <v>#N/A</v>
          </cell>
          <cell r="BZ723">
            <v>0</v>
          </cell>
          <cell r="CA723" t="e">
            <v>#N/A</v>
          </cell>
          <cell r="CB723">
            <v>0</v>
          </cell>
          <cell r="CC723" t="e">
            <v>#N/A</v>
          </cell>
          <cell r="CD723">
            <v>0</v>
          </cell>
          <cell r="CE723" t="e">
            <v>#N/A</v>
          </cell>
          <cell r="CF723">
            <v>0</v>
          </cell>
          <cell r="CG723">
            <v>0</v>
          </cell>
          <cell r="CH723" t="e">
            <v>#DIV/0!</v>
          </cell>
          <cell r="CI723">
            <v>0</v>
          </cell>
        </row>
        <row r="724">
          <cell r="A724">
            <v>722</v>
          </cell>
          <cell r="B724">
            <v>0</v>
          </cell>
          <cell r="C724" t="str">
            <v>県単事業</v>
          </cell>
          <cell r="D724"/>
          <cell r="E724">
            <v>0</v>
          </cell>
          <cell r="F724">
            <v>0</v>
          </cell>
          <cell r="G724"/>
          <cell r="H724"/>
          <cell r="I724" t="str">
            <v>明治33年1月0日まで</v>
          </cell>
          <cell r="J724" t="str">
            <v>有</v>
          </cell>
          <cell r="K724"/>
          <cell r="L724"/>
          <cell r="M724"/>
          <cell r="N724" t="str">
            <v>明治33年1月0日</v>
          </cell>
          <cell r="O724" t="str">
            <v>()</v>
          </cell>
          <cell r="P724">
            <v>0</v>
          </cell>
          <cell r="Q724" t="str">
            <v>契約金額の100分の5以上の契約保証金を納付</v>
          </cell>
          <cell r="R724">
            <v>0</v>
          </cell>
          <cell r="S724">
            <v>0</v>
          </cell>
          <cell r="T724"/>
          <cell r="U724" t="str">
            <v>明治33年1月0日</v>
          </cell>
          <cell r="V724">
            <v>0</v>
          </cell>
          <cell r="W724" t="e">
            <v>#N/A</v>
          </cell>
          <cell r="X724">
            <v>0</v>
          </cell>
          <cell r="Y724" t="e">
            <v>#N/A</v>
          </cell>
          <cell r="Z724">
            <v>0</v>
          </cell>
          <cell r="AA724" t="e">
            <v>#N/A</v>
          </cell>
          <cell r="AB724">
            <v>0</v>
          </cell>
          <cell r="AC724" t="e">
            <v>#N/A</v>
          </cell>
          <cell r="AD724">
            <v>0</v>
          </cell>
          <cell r="AE724" t="e">
            <v>#N/A</v>
          </cell>
          <cell r="AF724">
            <v>0</v>
          </cell>
          <cell r="AG724" t="e">
            <v>#N/A</v>
          </cell>
          <cell r="AH724">
            <v>0</v>
          </cell>
          <cell r="AI724" t="e">
            <v>#N/A</v>
          </cell>
          <cell r="AJ724">
            <v>0</v>
          </cell>
          <cell r="AK724" t="e">
            <v>#N/A</v>
          </cell>
          <cell r="AL724">
            <v>0</v>
          </cell>
          <cell r="AM724" t="e">
            <v>#N/A</v>
          </cell>
          <cell r="AN724">
            <v>0</v>
          </cell>
          <cell r="AO724" t="e">
            <v>#N/A</v>
          </cell>
          <cell r="AP724">
            <v>0</v>
          </cell>
          <cell r="AQ724" t="e">
            <v>#N/A</v>
          </cell>
          <cell r="AR724">
            <v>0</v>
          </cell>
          <cell r="AS724" t="e">
            <v>#N/A</v>
          </cell>
          <cell r="AT724">
            <v>0</v>
          </cell>
          <cell r="AU724" t="e">
            <v>#N/A</v>
          </cell>
          <cell r="AV724">
            <v>0</v>
          </cell>
          <cell r="AW724" t="e">
            <v>#N/A</v>
          </cell>
          <cell r="AX724">
            <v>0</v>
          </cell>
          <cell r="AY724" t="e">
            <v>#N/A</v>
          </cell>
          <cell r="AZ724" t="str">
            <v>明治33年1月0日</v>
          </cell>
          <cell r="BA724">
            <v>0</v>
          </cell>
          <cell r="BB724">
            <v>0</v>
          </cell>
          <cell r="BC724" t="e">
            <v>#N/A</v>
          </cell>
          <cell r="BD724">
            <v>0</v>
          </cell>
          <cell r="BE724" t="e">
            <v>#N/A</v>
          </cell>
          <cell r="BF724">
            <v>0</v>
          </cell>
          <cell r="BG724" t="e">
            <v>#N/A</v>
          </cell>
          <cell r="BH724">
            <v>0</v>
          </cell>
          <cell r="BI724" t="e">
            <v>#N/A</v>
          </cell>
          <cell r="BJ724">
            <v>0</v>
          </cell>
          <cell r="BK724" t="e">
            <v>#N/A</v>
          </cell>
          <cell r="BL724">
            <v>0</v>
          </cell>
          <cell r="BM724" t="e">
            <v>#N/A</v>
          </cell>
          <cell r="BN724">
            <v>0</v>
          </cell>
          <cell r="BO724" t="e">
            <v>#N/A</v>
          </cell>
          <cell r="BP724">
            <v>0</v>
          </cell>
          <cell r="BQ724" t="e">
            <v>#N/A</v>
          </cell>
          <cell r="BR724">
            <v>0</v>
          </cell>
          <cell r="BS724" t="e">
            <v>#N/A</v>
          </cell>
          <cell r="BT724">
            <v>0</v>
          </cell>
          <cell r="BU724" t="e">
            <v>#N/A</v>
          </cell>
          <cell r="BV724">
            <v>0</v>
          </cell>
          <cell r="BW724" t="e">
            <v>#N/A</v>
          </cell>
          <cell r="BX724">
            <v>0</v>
          </cell>
          <cell r="BY724" t="e">
            <v>#N/A</v>
          </cell>
          <cell r="BZ724">
            <v>0</v>
          </cell>
          <cell r="CA724" t="e">
            <v>#N/A</v>
          </cell>
          <cell r="CB724">
            <v>0</v>
          </cell>
          <cell r="CC724" t="e">
            <v>#N/A</v>
          </cell>
          <cell r="CD724">
            <v>0</v>
          </cell>
          <cell r="CE724" t="e">
            <v>#N/A</v>
          </cell>
          <cell r="CF724">
            <v>0</v>
          </cell>
          <cell r="CG724">
            <v>0</v>
          </cell>
          <cell r="CH724" t="e">
            <v>#DIV/0!</v>
          </cell>
          <cell r="CI724">
            <v>0</v>
          </cell>
        </row>
        <row r="725">
          <cell r="A725">
            <v>723</v>
          </cell>
          <cell r="B725">
            <v>0</v>
          </cell>
          <cell r="C725" t="str">
            <v>県単事業</v>
          </cell>
          <cell r="D725"/>
          <cell r="E725">
            <v>0</v>
          </cell>
          <cell r="F725">
            <v>0</v>
          </cell>
          <cell r="G725"/>
          <cell r="H725"/>
          <cell r="I725" t="str">
            <v>明治33年1月0日まで</v>
          </cell>
          <cell r="J725" t="str">
            <v>有</v>
          </cell>
          <cell r="K725"/>
          <cell r="L725"/>
          <cell r="M725"/>
          <cell r="N725" t="str">
            <v>明治33年1月0日</v>
          </cell>
          <cell r="O725" t="str">
            <v>()</v>
          </cell>
          <cell r="P725">
            <v>0</v>
          </cell>
          <cell r="Q725" t="str">
            <v>契約金額の100分の5以上の契約保証金を納付</v>
          </cell>
          <cell r="R725">
            <v>0</v>
          </cell>
          <cell r="S725">
            <v>0</v>
          </cell>
          <cell r="T725"/>
          <cell r="U725" t="str">
            <v>明治33年1月0日</v>
          </cell>
          <cell r="V725">
            <v>0</v>
          </cell>
          <cell r="W725" t="e">
            <v>#N/A</v>
          </cell>
          <cell r="X725">
            <v>0</v>
          </cell>
          <cell r="Y725" t="e">
            <v>#N/A</v>
          </cell>
          <cell r="Z725">
            <v>0</v>
          </cell>
          <cell r="AA725" t="e">
            <v>#N/A</v>
          </cell>
          <cell r="AB725">
            <v>0</v>
          </cell>
          <cell r="AC725" t="e">
            <v>#N/A</v>
          </cell>
          <cell r="AD725">
            <v>0</v>
          </cell>
          <cell r="AE725" t="e">
            <v>#N/A</v>
          </cell>
          <cell r="AF725">
            <v>0</v>
          </cell>
          <cell r="AG725" t="e">
            <v>#N/A</v>
          </cell>
          <cell r="AH725">
            <v>0</v>
          </cell>
          <cell r="AI725" t="e">
            <v>#N/A</v>
          </cell>
          <cell r="AJ725">
            <v>0</v>
          </cell>
          <cell r="AK725" t="e">
            <v>#N/A</v>
          </cell>
          <cell r="AL725">
            <v>0</v>
          </cell>
          <cell r="AM725" t="e">
            <v>#N/A</v>
          </cell>
          <cell r="AN725">
            <v>0</v>
          </cell>
          <cell r="AO725" t="e">
            <v>#N/A</v>
          </cell>
          <cell r="AP725">
            <v>0</v>
          </cell>
          <cell r="AQ725" t="e">
            <v>#N/A</v>
          </cell>
          <cell r="AR725">
            <v>0</v>
          </cell>
          <cell r="AS725" t="e">
            <v>#N/A</v>
          </cell>
          <cell r="AT725">
            <v>0</v>
          </cell>
          <cell r="AU725" t="e">
            <v>#N/A</v>
          </cell>
          <cell r="AV725">
            <v>0</v>
          </cell>
          <cell r="AW725" t="e">
            <v>#N/A</v>
          </cell>
          <cell r="AX725">
            <v>0</v>
          </cell>
          <cell r="AY725" t="e">
            <v>#N/A</v>
          </cell>
          <cell r="AZ725" t="str">
            <v>明治33年1月0日</v>
          </cell>
          <cell r="BA725">
            <v>0</v>
          </cell>
          <cell r="BB725">
            <v>0</v>
          </cell>
          <cell r="BC725" t="e">
            <v>#N/A</v>
          </cell>
          <cell r="BD725">
            <v>0</v>
          </cell>
          <cell r="BE725" t="e">
            <v>#N/A</v>
          </cell>
          <cell r="BF725">
            <v>0</v>
          </cell>
          <cell r="BG725" t="e">
            <v>#N/A</v>
          </cell>
          <cell r="BH725">
            <v>0</v>
          </cell>
          <cell r="BI725" t="e">
            <v>#N/A</v>
          </cell>
          <cell r="BJ725">
            <v>0</v>
          </cell>
          <cell r="BK725" t="e">
            <v>#N/A</v>
          </cell>
          <cell r="BL725">
            <v>0</v>
          </cell>
          <cell r="BM725" t="e">
            <v>#N/A</v>
          </cell>
          <cell r="BN725">
            <v>0</v>
          </cell>
          <cell r="BO725" t="e">
            <v>#N/A</v>
          </cell>
          <cell r="BP725">
            <v>0</v>
          </cell>
          <cell r="BQ725" t="e">
            <v>#N/A</v>
          </cell>
          <cell r="BR725">
            <v>0</v>
          </cell>
          <cell r="BS725" t="e">
            <v>#N/A</v>
          </cell>
          <cell r="BT725">
            <v>0</v>
          </cell>
          <cell r="BU725" t="e">
            <v>#N/A</v>
          </cell>
          <cell r="BV725">
            <v>0</v>
          </cell>
          <cell r="BW725" t="e">
            <v>#N/A</v>
          </cell>
          <cell r="BX725">
            <v>0</v>
          </cell>
          <cell r="BY725" t="e">
            <v>#N/A</v>
          </cell>
          <cell r="BZ725">
            <v>0</v>
          </cell>
          <cell r="CA725" t="e">
            <v>#N/A</v>
          </cell>
          <cell r="CB725">
            <v>0</v>
          </cell>
          <cell r="CC725" t="e">
            <v>#N/A</v>
          </cell>
          <cell r="CD725">
            <v>0</v>
          </cell>
          <cell r="CE725" t="e">
            <v>#N/A</v>
          </cell>
          <cell r="CF725">
            <v>0</v>
          </cell>
          <cell r="CG725">
            <v>0</v>
          </cell>
          <cell r="CH725" t="e">
            <v>#DIV/0!</v>
          </cell>
          <cell r="CI725">
            <v>0</v>
          </cell>
        </row>
        <row r="726">
          <cell r="A726">
            <v>724</v>
          </cell>
          <cell r="B726">
            <v>0</v>
          </cell>
          <cell r="C726" t="str">
            <v>県単事業</v>
          </cell>
          <cell r="D726"/>
          <cell r="E726">
            <v>0</v>
          </cell>
          <cell r="F726">
            <v>0</v>
          </cell>
          <cell r="G726"/>
          <cell r="H726"/>
          <cell r="I726" t="str">
            <v>明治33年1月0日まで</v>
          </cell>
          <cell r="J726" t="str">
            <v>有</v>
          </cell>
          <cell r="K726"/>
          <cell r="L726"/>
          <cell r="M726"/>
          <cell r="N726" t="str">
            <v>明治33年1月0日</v>
          </cell>
          <cell r="O726" t="str">
            <v>()</v>
          </cell>
          <cell r="P726">
            <v>0</v>
          </cell>
          <cell r="Q726" t="str">
            <v>契約金額の100分の5以上の契約保証金を納付</v>
          </cell>
          <cell r="R726">
            <v>0</v>
          </cell>
          <cell r="S726">
            <v>0</v>
          </cell>
          <cell r="T726"/>
          <cell r="U726" t="str">
            <v>明治33年1月0日</v>
          </cell>
          <cell r="V726">
            <v>0</v>
          </cell>
          <cell r="W726" t="e">
            <v>#N/A</v>
          </cell>
          <cell r="X726">
            <v>0</v>
          </cell>
          <cell r="Y726" t="e">
            <v>#N/A</v>
          </cell>
          <cell r="Z726">
            <v>0</v>
          </cell>
          <cell r="AA726" t="e">
            <v>#N/A</v>
          </cell>
          <cell r="AB726">
            <v>0</v>
          </cell>
          <cell r="AC726" t="e">
            <v>#N/A</v>
          </cell>
          <cell r="AD726">
            <v>0</v>
          </cell>
          <cell r="AE726" t="e">
            <v>#N/A</v>
          </cell>
          <cell r="AF726">
            <v>0</v>
          </cell>
          <cell r="AG726" t="e">
            <v>#N/A</v>
          </cell>
          <cell r="AH726">
            <v>0</v>
          </cell>
          <cell r="AI726" t="e">
            <v>#N/A</v>
          </cell>
          <cell r="AJ726">
            <v>0</v>
          </cell>
          <cell r="AK726" t="e">
            <v>#N/A</v>
          </cell>
          <cell r="AL726">
            <v>0</v>
          </cell>
          <cell r="AM726" t="e">
            <v>#N/A</v>
          </cell>
          <cell r="AN726">
            <v>0</v>
          </cell>
          <cell r="AO726" t="e">
            <v>#N/A</v>
          </cell>
          <cell r="AP726">
            <v>0</v>
          </cell>
          <cell r="AQ726" t="e">
            <v>#N/A</v>
          </cell>
          <cell r="AR726">
            <v>0</v>
          </cell>
          <cell r="AS726" t="e">
            <v>#N/A</v>
          </cell>
          <cell r="AT726">
            <v>0</v>
          </cell>
          <cell r="AU726" t="e">
            <v>#N/A</v>
          </cell>
          <cell r="AV726">
            <v>0</v>
          </cell>
          <cell r="AW726" t="e">
            <v>#N/A</v>
          </cell>
          <cell r="AX726">
            <v>0</v>
          </cell>
          <cell r="AY726" t="e">
            <v>#N/A</v>
          </cell>
          <cell r="AZ726" t="str">
            <v>明治33年1月0日</v>
          </cell>
          <cell r="BA726">
            <v>0</v>
          </cell>
          <cell r="BB726">
            <v>0</v>
          </cell>
          <cell r="BC726" t="e">
            <v>#N/A</v>
          </cell>
          <cell r="BD726">
            <v>0</v>
          </cell>
          <cell r="BE726" t="e">
            <v>#N/A</v>
          </cell>
          <cell r="BF726">
            <v>0</v>
          </cell>
          <cell r="BG726" t="e">
            <v>#N/A</v>
          </cell>
          <cell r="BH726">
            <v>0</v>
          </cell>
          <cell r="BI726" t="e">
            <v>#N/A</v>
          </cell>
          <cell r="BJ726">
            <v>0</v>
          </cell>
          <cell r="BK726" t="e">
            <v>#N/A</v>
          </cell>
          <cell r="BL726">
            <v>0</v>
          </cell>
          <cell r="BM726" t="e">
            <v>#N/A</v>
          </cell>
          <cell r="BN726">
            <v>0</v>
          </cell>
          <cell r="BO726" t="e">
            <v>#N/A</v>
          </cell>
          <cell r="BP726">
            <v>0</v>
          </cell>
          <cell r="BQ726" t="e">
            <v>#N/A</v>
          </cell>
          <cell r="BR726">
            <v>0</v>
          </cell>
          <cell r="BS726" t="e">
            <v>#N/A</v>
          </cell>
          <cell r="BT726">
            <v>0</v>
          </cell>
          <cell r="BU726" t="e">
            <v>#N/A</v>
          </cell>
          <cell r="BV726">
            <v>0</v>
          </cell>
          <cell r="BW726" t="e">
            <v>#N/A</v>
          </cell>
          <cell r="BX726">
            <v>0</v>
          </cell>
          <cell r="BY726" t="e">
            <v>#N/A</v>
          </cell>
          <cell r="BZ726">
            <v>0</v>
          </cell>
          <cell r="CA726" t="e">
            <v>#N/A</v>
          </cell>
          <cell r="CB726">
            <v>0</v>
          </cell>
          <cell r="CC726" t="e">
            <v>#N/A</v>
          </cell>
          <cell r="CD726">
            <v>0</v>
          </cell>
          <cell r="CE726" t="e">
            <v>#N/A</v>
          </cell>
          <cell r="CF726">
            <v>0</v>
          </cell>
          <cell r="CG726">
            <v>0</v>
          </cell>
          <cell r="CH726" t="e">
            <v>#DIV/0!</v>
          </cell>
          <cell r="CI726">
            <v>0</v>
          </cell>
        </row>
        <row r="727">
          <cell r="A727">
            <v>725</v>
          </cell>
          <cell r="B727">
            <v>0</v>
          </cell>
          <cell r="C727" t="str">
            <v>県単事業</v>
          </cell>
          <cell r="D727"/>
          <cell r="E727">
            <v>0</v>
          </cell>
          <cell r="F727">
            <v>0</v>
          </cell>
          <cell r="G727"/>
          <cell r="H727"/>
          <cell r="I727" t="str">
            <v>明治33年1月0日まで</v>
          </cell>
          <cell r="J727" t="str">
            <v>有</v>
          </cell>
          <cell r="K727"/>
          <cell r="L727"/>
          <cell r="M727"/>
          <cell r="N727" t="str">
            <v>明治33年1月0日</v>
          </cell>
          <cell r="O727" t="str">
            <v>()</v>
          </cell>
          <cell r="P727">
            <v>0</v>
          </cell>
          <cell r="Q727" t="str">
            <v>契約金額の100分の5以上の契約保証金を納付</v>
          </cell>
          <cell r="R727">
            <v>0</v>
          </cell>
          <cell r="S727">
            <v>0</v>
          </cell>
          <cell r="T727"/>
          <cell r="U727" t="str">
            <v>明治33年1月0日</v>
          </cell>
          <cell r="V727">
            <v>0</v>
          </cell>
          <cell r="W727" t="e">
            <v>#N/A</v>
          </cell>
          <cell r="X727">
            <v>0</v>
          </cell>
          <cell r="Y727" t="e">
            <v>#N/A</v>
          </cell>
          <cell r="Z727">
            <v>0</v>
          </cell>
          <cell r="AA727" t="e">
            <v>#N/A</v>
          </cell>
          <cell r="AB727">
            <v>0</v>
          </cell>
          <cell r="AC727" t="e">
            <v>#N/A</v>
          </cell>
          <cell r="AD727">
            <v>0</v>
          </cell>
          <cell r="AE727" t="e">
            <v>#N/A</v>
          </cell>
          <cell r="AF727">
            <v>0</v>
          </cell>
          <cell r="AG727" t="e">
            <v>#N/A</v>
          </cell>
          <cell r="AH727">
            <v>0</v>
          </cell>
          <cell r="AI727" t="e">
            <v>#N/A</v>
          </cell>
          <cell r="AJ727">
            <v>0</v>
          </cell>
          <cell r="AK727" t="e">
            <v>#N/A</v>
          </cell>
          <cell r="AL727">
            <v>0</v>
          </cell>
          <cell r="AM727" t="e">
            <v>#N/A</v>
          </cell>
          <cell r="AN727">
            <v>0</v>
          </cell>
          <cell r="AO727" t="e">
            <v>#N/A</v>
          </cell>
          <cell r="AP727">
            <v>0</v>
          </cell>
          <cell r="AQ727" t="e">
            <v>#N/A</v>
          </cell>
          <cell r="AR727">
            <v>0</v>
          </cell>
          <cell r="AS727" t="e">
            <v>#N/A</v>
          </cell>
          <cell r="AT727">
            <v>0</v>
          </cell>
          <cell r="AU727" t="e">
            <v>#N/A</v>
          </cell>
          <cell r="AV727">
            <v>0</v>
          </cell>
          <cell r="AW727" t="e">
            <v>#N/A</v>
          </cell>
          <cell r="AX727">
            <v>0</v>
          </cell>
          <cell r="AY727" t="e">
            <v>#N/A</v>
          </cell>
          <cell r="AZ727" t="str">
            <v>明治33年1月0日</v>
          </cell>
          <cell r="BA727">
            <v>0</v>
          </cell>
          <cell r="BB727">
            <v>0</v>
          </cell>
          <cell r="BC727" t="e">
            <v>#N/A</v>
          </cell>
          <cell r="BD727">
            <v>0</v>
          </cell>
          <cell r="BE727" t="e">
            <v>#N/A</v>
          </cell>
          <cell r="BF727">
            <v>0</v>
          </cell>
          <cell r="BG727" t="e">
            <v>#N/A</v>
          </cell>
          <cell r="BH727">
            <v>0</v>
          </cell>
          <cell r="BI727" t="e">
            <v>#N/A</v>
          </cell>
          <cell r="BJ727">
            <v>0</v>
          </cell>
          <cell r="BK727" t="e">
            <v>#N/A</v>
          </cell>
          <cell r="BL727">
            <v>0</v>
          </cell>
          <cell r="BM727" t="e">
            <v>#N/A</v>
          </cell>
          <cell r="BN727">
            <v>0</v>
          </cell>
          <cell r="BO727" t="e">
            <v>#N/A</v>
          </cell>
          <cell r="BP727">
            <v>0</v>
          </cell>
          <cell r="BQ727" t="e">
            <v>#N/A</v>
          </cell>
          <cell r="BR727">
            <v>0</v>
          </cell>
          <cell r="BS727" t="e">
            <v>#N/A</v>
          </cell>
          <cell r="BT727">
            <v>0</v>
          </cell>
          <cell r="BU727" t="e">
            <v>#N/A</v>
          </cell>
          <cell r="BV727">
            <v>0</v>
          </cell>
          <cell r="BW727" t="e">
            <v>#N/A</v>
          </cell>
          <cell r="BX727">
            <v>0</v>
          </cell>
          <cell r="BY727" t="e">
            <v>#N/A</v>
          </cell>
          <cell r="BZ727">
            <v>0</v>
          </cell>
          <cell r="CA727" t="e">
            <v>#N/A</v>
          </cell>
          <cell r="CB727">
            <v>0</v>
          </cell>
          <cell r="CC727" t="e">
            <v>#N/A</v>
          </cell>
          <cell r="CD727">
            <v>0</v>
          </cell>
          <cell r="CE727" t="e">
            <v>#N/A</v>
          </cell>
          <cell r="CF727">
            <v>0</v>
          </cell>
          <cell r="CG727">
            <v>0</v>
          </cell>
          <cell r="CH727" t="e">
            <v>#DIV/0!</v>
          </cell>
          <cell r="CI727">
            <v>0</v>
          </cell>
        </row>
        <row r="728">
          <cell r="A728">
            <v>726</v>
          </cell>
          <cell r="B728">
            <v>0</v>
          </cell>
          <cell r="C728" t="str">
            <v>県単事業</v>
          </cell>
          <cell r="D728"/>
          <cell r="E728">
            <v>0</v>
          </cell>
          <cell r="F728">
            <v>0</v>
          </cell>
          <cell r="G728"/>
          <cell r="H728"/>
          <cell r="I728" t="str">
            <v>明治33年1月0日まで</v>
          </cell>
          <cell r="J728" t="str">
            <v>有</v>
          </cell>
          <cell r="K728"/>
          <cell r="L728"/>
          <cell r="M728"/>
          <cell r="N728" t="str">
            <v>明治33年1月0日</v>
          </cell>
          <cell r="O728" t="str">
            <v>()</v>
          </cell>
          <cell r="P728">
            <v>0</v>
          </cell>
          <cell r="Q728" t="str">
            <v>契約金額の100分の5以上の契約保証金を納付</v>
          </cell>
          <cell r="R728">
            <v>0</v>
          </cell>
          <cell r="S728">
            <v>0</v>
          </cell>
          <cell r="T728"/>
          <cell r="U728" t="str">
            <v>明治33年1月0日</v>
          </cell>
          <cell r="V728">
            <v>0</v>
          </cell>
          <cell r="W728" t="e">
            <v>#N/A</v>
          </cell>
          <cell r="X728">
            <v>0</v>
          </cell>
          <cell r="Y728" t="e">
            <v>#N/A</v>
          </cell>
          <cell r="Z728">
            <v>0</v>
          </cell>
          <cell r="AA728" t="e">
            <v>#N/A</v>
          </cell>
          <cell r="AB728">
            <v>0</v>
          </cell>
          <cell r="AC728" t="e">
            <v>#N/A</v>
          </cell>
          <cell r="AD728">
            <v>0</v>
          </cell>
          <cell r="AE728" t="e">
            <v>#N/A</v>
          </cell>
          <cell r="AF728">
            <v>0</v>
          </cell>
          <cell r="AG728" t="e">
            <v>#N/A</v>
          </cell>
          <cell r="AH728">
            <v>0</v>
          </cell>
          <cell r="AI728" t="e">
            <v>#N/A</v>
          </cell>
          <cell r="AJ728">
            <v>0</v>
          </cell>
          <cell r="AK728" t="e">
            <v>#N/A</v>
          </cell>
          <cell r="AL728">
            <v>0</v>
          </cell>
          <cell r="AM728" t="e">
            <v>#N/A</v>
          </cell>
          <cell r="AN728">
            <v>0</v>
          </cell>
          <cell r="AO728" t="e">
            <v>#N/A</v>
          </cell>
          <cell r="AP728">
            <v>0</v>
          </cell>
          <cell r="AQ728" t="e">
            <v>#N/A</v>
          </cell>
          <cell r="AR728">
            <v>0</v>
          </cell>
          <cell r="AS728" t="e">
            <v>#N/A</v>
          </cell>
          <cell r="AT728">
            <v>0</v>
          </cell>
          <cell r="AU728" t="e">
            <v>#N/A</v>
          </cell>
          <cell r="AV728">
            <v>0</v>
          </cell>
          <cell r="AW728" t="e">
            <v>#N/A</v>
          </cell>
          <cell r="AX728">
            <v>0</v>
          </cell>
          <cell r="AY728" t="e">
            <v>#N/A</v>
          </cell>
          <cell r="AZ728" t="str">
            <v>明治33年1月0日</v>
          </cell>
          <cell r="BA728">
            <v>0</v>
          </cell>
          <cell r="BB728">
            <v>0</v>
          </cell>
          <cell r="BC728" t="e">
            <v>#N/A</v>
          </cell>
          <cell r="BD728">
            <v>0</v>
          </cell>
          <cell r="BE728" t="e">
            <v>#N/A</v>
          </cell>
          <cell r="BF728">
            <v>0</v>
          </cell>
          <cell r="BG728" t="e">
            <v>#N/A</v>
          </cell>
          <cell r="BH728">
            <v>0</v>
          </cell>
          <cell r="BI728" t="e">
            <v>#N/A</v>
          </cell>
          <cell r="BJ728">
            <v>0</v>
          </cell>
          <cell r="BK728" t="e">
            <v>#N/A</v>
          </cell>
          <cell r="BL728">
            <v>0</v>
          </cell>
          <cell r="BM728" t="e">
            <v>#N/A</v>
          </cell>
          <cell r="BN728">
            <v>0</v>
          </cell>
          <cell r="BO728" t="e">
            <v>#N/A</v>
          </cell>
          <cell r="BP728">
            <v>0</v>
          </cell>
          <cell r="BQ728" t="e">
            <v>#N/A</v>
          </cell>
          <cell r="BR728">
            <v>0</v>
          </cell>
          <cell r="BS728" t="e">
            <v>#N/A</v>
          </cell>
          <cell r="BT728">
            <v>0</v>
          </cell>
          <cell r="BU728" t="e">
            <v>#N/A</v>
          </cell>
          <cell r="BV728">
            <v>0</v>
          </cell>
          <cell r="BW728" t="e">
            <v>#N/A</v>
          </cell>
          <cell r="BX728">
            <v>0</v>
          </cell>
          <cell r="BY728" t="e">
            <v>#N/A</v>
          </cell>
          <cell r="BZ728">
            <v>0</v>
          </cell>
          <cell r="CA728" t="e">
            <v>#N/A</v>
          </cell>
          <cell r="CB728">
            <v>0</v>
          </cell>
          <cell r="CC728" t="e">
            <v>#N/A</v>
          </cell>
          <cell r="CD728">
            <v>0</v>
          </cell>
          <cell r="CE728" t="e">
            <v>#N/A</v>
          </cell>
          <cell r="CF728">
            <v>0</v>
          </cell>
          <cell r="CG728">
            <v>0</v>
          </cell>
          <cell r="CH728" t="e">
            <v>#DIV/0!</v>
          </cell>
          <cell r="CI728">
            <v>0</v>
          </cell>
        </row>
        <row r="729">
          <cell r="A729">
            <v>727</v>
          </cell>
          <cell r="B729">
            <v>0</v>
          </cell>
          <cell r="C729" t="str">
            <v>県単事業</v>
          </cell>
          <cell r="D729"/>
          <cell r="E729">
            <v>0</v>
          </cell>
          <cell r="F729">
            <v>0</v>
          </cell>
          <cell r="G729"/>
          <cell r="H729"/>
          <cell r="I729" t="str">
            <v>明治33年1月0日まで</v>
          </cell>
          <cell r="J729" t="str">
            <v>有</v>
          </cell>
          <cell r="K729"/>
          <cell r="L729"/>
          <cell r="M729"/>
          <cell r="N729" t="str">
            <v>明治33年1月0日</v>
          </cell>
          <cell r="O729" t="str">
            <v>()</v>
          </cell>
          <cell r="P729">
            <v>0</v>
          </cell>
          <cell r="Q729" t="str">
            <v>契約金額の100分の5以上の契約保証金を納付</v>
          </cell>
          <cell r="R729">
            <v>0</v>
          </cell>
          <cell r="S729">
            <v>0</v>
          </cell>
          <cell r="T729"/>
          <cell r="U729" t="str">
            <v>明治33年1月0日</v>
          </cell>
          <cell r="V729">
            <v>0</v>
          </cell>
          <cell r="W729" t="e">
            <v>#N/A</v>
          </cell>
          <cell r="X729">
            <v>0</v>
          </cell>
          <cell r="Y729" t="e">
            <v>#N/A</v>
          </cell>
          <cell r="Z729">
            <v>0</v>
          </cell>
          <cell r="AA729" t="e">
            <v>#N/A</v>
          </cell>
          <cell r="AB729">
            <v>0</v>
          </cell>
          <cell r="AC729" t="e">
            <v>#N/A</v>
          </cell>
          <cell r="AD729">
            <v>0</v>
          </cell>
          <cell r="AE729" t="e">
            <v>#N/A</v>
          </cell>
          <cell r="AF729">
            <v>0</v>
          </cell>
          <cell r="AG729" t="e">
            <v>#N/A</v>
          </cell>
          <cell r="AH729">
            <v>0</v>
          </cell>
          <cell r="AI729" t="e">
            <v>#N/A</v>
          </cell>
          <cell r="AJ729">
            <v>0</v>
          </cell>
          <cell r="AK729" t="e">
            <v>#N/A</v>
          </cell>
          <cell r="AL729">
            <v>0</v>
          </cell>
          <cell r="AM729" t="e">
            <v>#N/A</v>
          </cell>
          <cell r="AN729">
            <v>0</v>
          </cell>
          <cell r="AO729" t="e">
            <v>#N/A</v>
          </cell>
          <cell r="AP729">
            <v>0</v>
          </cell>
          <cell r="AQ729" t="e">
            <v>#N/A</v>
          </cell>
          <cell r="AR729">
            <v>0</v>
          </cell>
          <cell r="AS729" t="e">
            <v>#N/A</v>
          </cell>
          <cell r="AT729">
            <v>0</v>
          </cell>
          <cell r="AU729" t="e">
            <v>#N/A</v>
          </cell>
          <cell r="AV729">
            <v>0</v>
          </cell>
          <cell r="AW729" t="e">
            <v>#N/A</v>
          </cell>
          <cell r="AX729">
            <v>0</v>
          </cell>
          <cell r="AY729" t="e">
            <v>#N/A</v>
          </cell>
          <cell r="AZ729" t="str">
            <v>明治33年1月0日</v>
          </cell>
          <cell r="BA729">
            <v>0</v>
          </cell>
          <cell r="BB729">
            <v>0</v>
          </cell>
          <cell r="BC729" t="e">
            <v>#N/A</v>
          </cell>
          <cell r="BD729">
            <v>0</v>
          </cell>
          <cell r="BE729" t="e">
            <v>#N/A</v>
          </cell>
          <cell r="BF729">
            <v>0</v>
          </cell>
          <cell r="BG729" t="e">
            <v>#N/A</v>
          </cell>
          <cell r="BH729">
            <v>0</v>
          </cell>
          <cell r="BI729" t="e">
            <v>#N/A</v>
          </cell>
          <cell r="BJ729">
            <v>0</v>
          </cell>
          <cell r="BK729" t="e">
            <v>#N/A</v>
          </cell>
          <cell r="BL729">
            <v>0</v>
          </cell>
          <cell r="BM729" t="e">
            <v>#N/A</v>
          </cell>
          <cell r="BN729">
            <v>0</v>
          </cell>
          <cell r="BO729" t="e">
            <v>#N/A</v>
          </cell>
          <cell r="BP729">
            <v>0</v>
          </cell>
          <cell r="BQ729" t="e">
            <v>#N/A</v>
          </cell>
          <cell r="BR729">
            <v>0</v>
          </cell>
          <cell r="BS729" t="e">
            <v>#N/A</v>
          </cell>
          <cell r="BT729">
            <v>0</v>
          </cell>
          <cell r="BU729" t="e">
            <v>#N/A</v>
          </cell>
          <cell r="BV729">
            <v>0</v>
          </cell>
          <cell r="BW729" t="e">
            <v>#N/A</v>
          </cell>
          <cell r="BX729">
            <v>0</v>
          </cell>
          <cell r="BY729" t="e">
            <v>#N/A</v>
          </cell>
          <cell r="BZ729">
            <v>0</v>
          </cell>
          <cell r="CA729" t="e">
            <v>#N/A</v>
          </cell>
          <cell r="CB729">
            <v>0</v>
          </cell>
          <cell r="CC729" t="e">
            <v>#N/A</v>
          </cell>
          <cell r="CD729">
            <v>0</v>
          </cell>
          <cell r="CE729" t="e">
            <v>#N/A</v>
          </cell>
          <cell r="CF729">
            <v>0</v>
          </cell>
          <cell r="CG729">
            <v>0</v>
          </cell>
          <cell r="CH729" t="e">
            <v>#DIV/0!</v>
          </cell>
          <cell r="CI729">
            <v>0</v>
          </cell>
        </row>
        <row r="730">
          <cell r="A730">
            <v>728</v>
          </cell>
          <cell r="B730">
            <v>0</v>
          </cell>
          <cell r="C730" t="str">
            <v>県単事業</v>
          </cell>
          <cell r="D730"/>
          <cell r="E730">
            <v>0</v>
          </cell>
          <cell r="F730">
            <v>0</v>
          </cell>
          <cell r="G730"/>
          <cell r="H730"/>
          <cell r="I730" t="str">
            <v>明治33年1月0日まで</v>
          </cell>
          <cell r="J730" t="str">
            <v>有</v>
          </cell>
          <cell r="K730"/>
          <cell r="L730"/>
          <cell r="M730"/>
          <cell r="N730" t="str">
            <v>明治33年1月0日</v>
          </cell>
          <cell r="O730" t="str">
            <v>()</v>
          </cell>
          <cell r="P730">
            <v>0</v>
          </cell>
          <cell r="Q730" t="str">
            <v>契約金額の100分の5以上の契約保証金を納付</v>
          </cell>
          <cell r="R730">
            <v>0</v>
          </cell>
          <cell r="S730">
            <v>0</v>
          </cell>
          <cell r="T730"/>
          <cell r="U730" t="str">
            <v>明治33年1月0日</v>
          </cell>
          <cell r="V730">
            <v>0</v>
          </cell>
          <cell r="W730" t="e">
            <v>#N/A</v>
          </cell>
          <cell r="X730">
            <v>0</v>
          </cell>
          <cell r="Y730" t="e">
            <v>#N/A</v>
          </cell>
          <cell r="Z730">
            <v>0</v>
          </cell>
          <cell r="AA730" t="e">
            <v>#N/A</v>
          </cell>
          <cell r="AB730">
            <v>0</v>
          </cell>
          <cell r="AC730" t="e">
            <v>#N/A</v>
          </cell>
          <cell r="AD730">
            <v>0</v>
          </cell>
          <cell r="AE730" t="e">
            <v>#N/A</v>
          </cell>
          <cell r="AF730">
            <v>0</v>
          </cell>
          <cell r="AG730" t="e">
            <v>#N/A</v>
          </cell>
          <cell r="AH730">
            <v>0</v>
          </cell>
          <cell r="AI730" t="e">
            <v>#N/A</v>
          </cell>
          <cell r="AJ730">
            <v>0</v>
          </cell>
          <cell r="AK730" t="e">
            <v>#N/A</v>
          </cell>
          <cell r="AL730">
            <v>0</v>
          </cell>
          <cell r="AM730" t="e">
            <v>#N/A</v>
          </cell>
          <cell r="AN730">
            <v>0</v>
          </cell>
          <cell r="AO730" t="e">
            <v>#N/A</v>
          </cell>
          <cell r="AP730">
            <v>0</v>
          </cell>
          <cell r="AQ730" t="e">
            <v>#N/A</v>
          </cell>
          <cell r="AR730">
            <v>0</v>
          </cell>
          <cell r="AS730" t="e">
            <v>#N/A</v>
          </cell>
          <cell r="AT730">
            <v>0</v>
          </cell>
          <cell r="AU730" t="e">
            <v>#N/A</v>
          </cell>
          <cell r="AV730">
            <v>0</v>
          </cell>
          <cell r="AW730" t="e">
            <v>#N/A</v>
          </cell>
          <cell r="AX730">
            <v>0</v>
          </cell>
          <cell r="AY730" t="e">
            <v>#N/A</v>
          </cell>
          <cell r="AZ730" t="str">
            <v>明治33年1月0日</v>
          </cell>
          <cell r="BA730">
            <v>0</v>
          </cell>
          <cell r="BB730">
            <v>0</v>
          </cell>
          <cell r="BC730" t="e">
            <v>#N/A</v>
          </cell>
          <cell r="BD730">
            <v>0</v>
          </cell>
          <cell r="BE730" t="e">
            <v>#N/A</v>
          </cell>
          <cell r="BF730">
            <v>0</v>
          </cell>
          <cell r="BG730" t="e">
            <v>#N/A</v>
          </cell>
          <cell r="BH730">
            <v>0</v>
          </cell>
          <cell r="BI730" t="e">
            <v>#N/A</v>
          </cell>
          <cell r="BJ730">
            <v>0</v>
          </cell>
          <cell r="BK730" t="e">
            <v>#N/A</v>
          </cell>
          <cell r="BL730">
            <v>0</v>
          </cell>
          <cell r="BM730" t="e">
            <v>#N/A</v>
          </cell>
          <cell r="BN730">
            <v>0</v>
          </cell>
          <cell r="BO730" t="e">
            <v>#N/A</v>
          </cell>
          <cell r="BP730">
            <v>0</v>
          </cell>
          <cell r="BQ730" t="e">
            <v>#N/A</v>
          </cell>
          <cell r="BR730">
            <v>0</v>
          </cell>
          <cell r="BS730" t="e">
            <v>#N/A</v>
          </cell>
          <cell r="BT730">
            <v>0</v>
          </cell>
          <cell r="BU730" t="e">
            <v>#N/A</v>
          </cell>
          <cell r="BV730">
            <v>0</v>
          </cell>
          <cell r="BW730" t="e">
            <v>#N/A</v>
          </cell>
          <cell r="BX730">
            <v>0</v>
          </cell>
          <cell r="BY730" t="e">
            <v>#N/A</v>
          </cell>
          <cell r="BZ730">
            <v>0</v>
          </cell>
          <cell r="CA730" t="e">
            <v>#N/A</v>
          </cell>
          <cell r="CB730">
            <v>0</v>
          </cell>
          <cell r="CC730" t="e">
            <v>#N/A</v>
          </cell>
          <cell r="CD730">
            <v>0</v>
          </cell>
          <cell r="CE730" t="e">
            <v>#N/A</v>
          </cell>
          <cell r="CF730">
            <v>0</v>
          </cell>
          <cell r="CG730">
            <v>0</v>
          </cell>
          <cell r="CH730" t="e">
            <v>#DIV/0!</v>
          </cell>
          <cell r="CI730">
            <v>0</v>
          </cell>
        </row>
        <row r="731">
          <cell r="A731">
            <v>729</v>
          </cell>
          <cell r="B731">
            <v>0</v>
          </cell>
          <cell r="C731" t="str">
            <v>県単事業</v>
          </cell>
          <cell r="D731"/>
          <cell r="E731">
            <v>0</v>
          </cell>
          <cell r="F731">
            <v>0</v>
          </cell>
          <cell r="G731"/>
          <cell r="H731"/>
          <cell r="I731" t="str">
            <v>明治33年1月0日まで</v>
          </cell>
          <cell r="J731" t="str">
            <v>有</v>
          </cell>
          <cell r="K731"/>
          <cell r="L731"/>
          <cell r="M731"/>
          <cell r="N731" t="str">
            <v>明治33年1月0日</v>
          </cell>
          <cell r="O731" t="str">
            <v>()</v>
          </cell>
          <cell r="P731">
            <v>0</v>
          </cell>
          <cell r="Q731" t="str">
            <v>契約金額の100分の5以上の契約保証金を納付</v>
          </cell>
          <cell r="R731">
            <v>0</v>
          </cell>
          <cell r="S731">
            <v>0</v>
          </cell>
          <cell r="T731"/>
          <cell r="U731" t="str">
            <v>明治33年1月0日</v>
          </cell>
          <cell r="V731">
            <v>0</v>
          </cell>
          <cell r="W731" t="e">
            <v>#N/A</v>
          </cell>
          <cell r="X731">
            <v>0</v>
          </cell>
          <cell r="Y731" t="e">
            <v>#N/A</v>
          </cell>
          <cell r="Z731">
            <v>0</v>
          </cell>
          <cell r="AA731" t="e">
            <v>#N/A</v>
          </cell>
          <cell r="AB731">
            <v>0</v>
          </cell>
          <cell r="AC731" t="e">
            <v>#N/A</v>
          </cell>
          <cell r="AD731">
            <v>0</v>
          </cell>
          <cell r="AE731" t="e">
            <v>#N/A</v>
          </cell>
          <cell r="AF731">
            <v>0</v>
          </cell>
          <cell r="AG731" t="e">
            <v>#N/A</v>
          </cell>
          <cell r="AH731">
            <v>0</v>
          </cell>
          <cell r="AI731" t="e">
            <v>#N/A</v>
          </cell>
          <cell r="AJ731">
            <v>0</v>
          </cell>
          <cell r="AK731" t="e">
            <v>#N/A</v>
          </cell>
          <cell r="AL731">
            <v>0</v>
          </cell>
          <cell r="AM731" t="e">
            <v>#N/A</v>
          </cell>
          <cell r="AN731">
            <v>0</v>
          </cell>
          <cell r="AO731" t="e">
            <v>#N/A</v>
          </cell>
          <cell r="AP731">
            <v>0</v>
          </cell>
          <cell r="AQ731" t="e">
            <v>#N/A</v>
          </cell>
          <cell r="AR731">
            <v>0</v>
          </cell>
          <cell r="AS731" t="e">
            <v>#N/A</v>
          </cell>
          <cell r="AT731">
            <v>0</v>
          </cell>
          <cell r="AU731" t="e">
            <v>#N/A</v>
          </cell>
          <cell r="AV731">
            <v>0</v>
          </cell>
          <cell r="AW731" t="e">
            <v>#N/A</v>
          </cell>
          <cell r="AX731">
            <v>0</v>
          </cell>
          <cell r="AY731" t="e">
            <v>#N/A</v>
          </cell>
          <cell r="AZ731" t="str">
            <v>明治33年1月0日</v>
          </cell>
          <cell r="BA731">
            <v>0</v>
          </cell>
          <cell r="BB731">
            <v>0</v>
          </cell>
          <cell r="BC731" t="e">
            <v>#N/A</v>
          </cell>
          <cell r="BD731">
            <v>0</v>
          </cell>
          <cell r="BE731" t="e">
            <v>#N/A</v>
          </cell>
          <cell r="BF731">
            <v>0</v>
          </cell>
          <cell r="BG731" t="e">
            <v>#N/A</v>
          </cell>
          <cell r="BH731">
            <v>0</v>
          </cell>
          <cell r="BI731" t="e">
            <v>#N/A</v>
          </cell>
          <cell r="BJ731">
            <v>0</v>
          </cell>
          <cell r="BK731" t="e">
            <v>#N/A</v>
          </cell>
          <cell r="BL731">
            <v>0</v>
          </cell>
          <cell r="BM731" t="e">
            <v>#N/A</v>
          </cell>
          <cell r="BN731">
            <v>0</v>
          </cell>
          <cell r="BO731" t="e">
            <v>#N/A</v>
          </cell>
          <cell r="BP731">
            <v>0</v>
          </cell>
          <cell r="BQ731" t="e">
            <v>#N/A</v>
          </cell>
          <cell r="BR731">
            <v>0</v>
          </cell>
          <cell r="BS731" t="e">
            <v>#N/A</v>
          </cell>
          <cell r="BT731">
            <v>0</v>
          </cell>
          <cell r="BU731" t="e">
            <v>#N/A</v>
          </cell>
          <cell r="BV731">
            <v>0</v>
          </cell>
          <cell r="BW731" t="e">
            <v>#N/A</v>
          </cell>
          <cell r="BX731">
            <v>0</v>
          </cell>
          <cell r="BY731" t="e">
            <v>#N/A</v>
          </cell>
          <cell r="BZ731">
            <v>0</v>
          </cell>
          <cell r="CA731" t="e">
            <v>#N/A</v>
          </cell>
          <cell r="CB731">
            <v>0</v>
          </cell>
          <cell r="CC731" t="e">
            <v>#N/A</v>
          </cell>
          <cell r="CD731">
            <v>0</v>
          </cell>
          <cell r="CE731" t="e">
            <v>#N/A</v>
          </cell>
          <cell r="CF731">
            <v>0</v>
          </cell>
          <cell r="CG731">
            <v>0</v>
          </cell>
          <cell r="CH731" t="e">
            <v>#DIV/0!</v>
          </cell>
          <cell r="CI731">
            <v>0</v>
          </cell>
        </row>
        <row r="732">
          <cell r="A732">
            <v>730</v>
          </cell>
          <cell r="B732">
            <v>0</v>
          </cell>
          <cell r="C732" t="str">
            <v>県単事業</v>
          </cell>
          <cell r="D732"/>
          <cell r="E732">
            <v>0</v>
          </cell>
          <cell r="F732">
            <v>0</v>
          </cell>
          <cell r="G732"/>
          <cell r="H732"/>
          <cell r="I732" t="str">
            <v>明治33年1月0日まで</v>
          </cell>
          <cell r="J732" t="str">
            <v>有</v>
          </cell>
          <cell r="K732"/>
          <cell r="L732"/>
          <cell r="M732"/>
          <cell r="N732" t="str">
            <v>明治33年1月0日</v>
          </cell>
          <cell r="O732" t="str">
            <v>()</v>
          </cell>
          <cell r="P732">
            <v>0</v>
          </cell>
          <cell r="Q732" t="str">
            <v>契約金額の100分の5以上の契約保証金を納付</v>
          </cell>
          <cell r="R732">
            <v>0</v>
          </cell>
          <cell r="S732">
            <v>0</v>
          </cell>
          <cell r="T732"/>
          <cell r="U732" t="str">
            <v>明治33年1月0日</v>
          </cell>
          <cell r="V732">
            <v>0</v>
          </cell>
          <cell r="W732" t="e">
            <v>#N/A</v>
          </cell>
          <cell r="X732">
            <v>0</v>
          </cell>
          <cell r="Y732" t="e">
            <v>#N/A</v>
          </cell>
          <cell r="Z732">
            <v>0</v>
          </cell>
          <cell r="AA732" t="e">
            <v>#N/A</v>
          </cell>
          <cell r="AB732">
            <v>0</v>
          </cell>
          <cell r="AC732" t="e">
            <v>#N/A</v>
          </cell>
          <cell r="AD732">
            <v>0</v>
          </cell>
          <cell r="AE732" t="e">
            <v>#N/A</v>
          </cell>
          <cell r="AF732">
            <v>0</v>
          </cell>
          <cell r="AG732" t="e">
            <v>#N/A</v>
          </cell>
          <cell r="AH732">
            <v>0</v>
          </cell>
          <cell r="AI732" t="e">
            <v>#N/A</v>
          </cell>
          <cell r="AJ732">
            <v>0</v>
          </cell>
          <cell r="AK732" t="e">
            <v>#N/A</v>
          </cell>
          <cell r="AL732">
            <v>0</v>
          </cell>
          <cell r="AM732" t="e">
            <v>#N/A</v>
          </cell>
          <cell r="AN732">
            <v>0</v>
          </cell>
          <cell r="AO732" t="e">
            <v>#N/A</v>
          </cell>
          <cell r="AP732">
            <v>0</v>
          </cell>
          <cell r="AQ732" t="e">
            <v>#N/A</v>
          </cell>
          <cell r="AR732">
            <v>0</v>
          </cell>
          <cell r="AS732" t="e">
            <v>#N/A</v>
          </cell>
          <cell r="AT732">
            <v>0</v>
          </cell>
          <cell r="AU732" t="e">
            <v>#N/A</v>
          </cell>
          <cell r="AV732">
            <v>0</v>
          </cell>
          <cell r="AW732" t="e">
            <v>#N/A</v>
          </cell>
          <cell r="AX732">
            <v>0</v>
          </cell>
          <cell r="AY732" t="e">
            <v>#N/A</v>
          </cell>
          <cell r="AZ732" t="str">
            <v>明治33年1月0日</v>
          </cell>
          <cell r="BA732">
            <v>0</v>
          </cell>
          <cell r="BB732">
            <v>0</v>
          </cell>
          <cell r="BC732" t="e">
            <v>#N/A</v>
          </cell>
          <cell r="BD732">
            <v>0</v>
          </cell>
          <cell r="BE732" t="e">
            <v>#N/A</v>
          </cell>
          <cell r="BF732">
            <v>0</v>
          </cell>
          <cell r="BG732" t="e">
            <v>#N/A</v>
          </cell>
          <cell r="BH732">
            <v>0</v>
          </cell>
          <cell r="BI732" t="e">
            <v>#N/A</v>
          </cell>
          <cell r="BJ732">
            <v>0</v>
          </cell>
          <cell r="BK732" t="e">
            <v>#N/A</v>
          </cell>
          <cell r="BL732">
            <v>0</v>
          </cell>
          <cell r="BM732" t="e">
            <v>#N/A</v>
          </cell>
          <cell r="BN732">
            <v>0</v>
          </cell>
          <cell r="BO732" t="e">
            <v>#N/A</v>
          </cell>
          <cell r="BP732">
            <v>0</v>
          </cell>
          <cell r="BQ732" t="e">
            <v>#N/A</v>
          </cell>
          <cell r="BR732">
            <v>0</v>
          </cell>
          <cell r="BS732" t="e">
            <v>#N/A</v>
          </cell>
          <cell r="BT732">
            <v>0</v>
          </cell>
          <cell r="BU732" t="e">
            <v>#N/A</v>
          </cell>
          <cell r="BV732">
            <v>0</v>
          </cell>
          <cell r="BW732" t="e">
            <v>#N/A</v>
          </cell>
          <cell r="BX732">
            <v>0</v>
          </cell>
          <cell r="BY732" t="e">
            <v>#N/A</v>
          </cell>
          <cell r="BZ732">
            <v>0</v>
          </cell>
          <cell r="CA732" t="e">
            <v>#N/A</v>
          </cell>
          <cell r="CB732">
            <v>0</v>
          </cell>
          <cell r="CC732" t="e">
            <v>#N/A</v>
          </cell>
          <cell r="CD732">
            <v>0</v>
          </cell>
          <cell r="CE732" t="e">
            <v>#N/A</v>
          </cell>
          <cell r="CF732">
            <v>0</v>
          </cell>
          <cell r="CG732">
            <v>0</v>
          </cell>
          <cell r="CH732" t="e">
            <v>#DIV/0!</v>
          </cell>
          <cell r="CI732">
            <v>0</v>
          </cell>
        </row>
        <row r="733">
          <cell r="A733">
            <v>731</v>
          </cell>
          <cell r="B733">
            <v>0</v>
          </cell>
          <cell r="C733" t="str">
            <v>県単事業</v>
          </cell>
          <cell r="D733"/>
          <cell r="E733">
            <v>0</v>
          </cell>
          <cell r="F733">
            <v>0</v>
          </cell>
          <cell r="G733"/>
          <cell r="H733"/>
          <cell r="I733" t="str">
            <v>明治33年1月0日まで</v>
          </cell>
          <cell r="J733" t="str">
            <v>有</v>
          </cell>
          <cell r="K733"/>
          <cell r="L733"/>
          <cell r="M733"/>
          <cell r="N733" t="str">
            <v>明治33年1月0日</v>
          </cell>
          <cell r="O733" t="str">
            <v>()</v>
          </cell>
          <cell r="P733">
            <v>0</v>
          </cell>
          <cell r="Q733" t="str">
            <v>契約金額の100分の5以上の契約保証金を納付</v>
          </cell>
          <cell r="R733">
            <v>0</v>
          </cell>
          <cell r="S733">
            <v>0</v>
          </cell>
          <cell r="T733"/>
          <cell r="U733" t="str">
            <v>明治33年1月0日</v>
          </cell>
          <cell r="V733">
            <v>0</v>
          </cell>
          <cell r="W733" t="e">
            <v>#N/A</v>
          </cell>
          <cell r="X733">
            <v>0</v>
          </cell>
          <cell r="Y733" t="e">
            <v>#N/A</v>
          </cell>
          <cell r="Z733">
            <v>0</v>
          </cell>
          <cell r="AA733" t="e">
            <v>#N/A</v>
          </cell>
          <cell r="AB733">
            <v>0</v>
          </cell>
          <cell r="AC733" t="e">
            <v>#N/A</v>
          </cell>
          <cell r="AD733">
            <v>0</v>
          </cell>
          <cell r="AE733" t="e">
            <v>#N/A</v>
          </cell>
          <cell r="AF733">
            <v>0</v>
          </cell>
          <cell r="AG733" t="e">
            <v>#N/A</v>
          </cell>
          <cell r="AH733">
            <v>0</v>
          </cell>
          <cell r="AI733" t="e">
            <v>#N/A</v>
          </cell>
          <cell r="AJ733">
            <v>0</v>
          </cell>
          <cell r="AK733" t="e">
            <v>#N/A</v>
          </cell>
          <cell r="AL733">
            <v>0</v>
          </cell>
          <cell r="AM733" t="e">
            <v>#N/A</v>
          </cell>
          <cell r="AN733">
            <v>0</v>
          </cell>
          <cell r="AO733" t="e">
            <v>#N/A</v>
          </cell>
          <cell r="AP733">
            <v>0</v>
          </cell>
          <cell r="AQ733" t="e">
            <v>#N/A</v>
          </cell>
          <cell r="AR733">
            <v>0</v>
          </cell>
          <cell r="AS733" t="e">
            <v>#N/A</v>
          </cell>
          <cell r="AT733">
            <v>0</v>
          </cell>
          <cell r="AU733" t="e">
            <v>#N/A</v>
          </cell>
          <cell r="AV733">
            <v>0</v>
          </cell>
          <cell r="AW733" t="e">
            <v>#N/A</v>
          </cell>
          <cell r="AX733">
            <v>0</v>
          </cell>
          <cell r="AY733" t="e">
            <v>#N/A</v>
          </cell>
          <cell r="AZ733" t="str">
            <v>明治33年1月0日</v>
          </cell>
          <cell r="BA733">
            <v>0</v>
          </cell>
          <cell r="BB733">
            <v>0</v>
          </cell>
          <cell r="BC733" t="e">
            <v>#N/A</v>
          </cell>
          <cell r="BD733">
            <v>0</v>
          </cell>
          <cell r="BE733" t="e">
            <v>#N/A</v>
          </cell>
          <cell r="BF733">
            <v>0</v>
          </cell>
          <cell r="BG733" t="e">
            <v>#N/A</v>
          </cell>
          <cell r="BH733">
            <v>0</v>
          </cell>
          <cell r="BI733" t="e">
            <v>#N/A</v>
          </cell>
          <cell r="BJ733">
            <v>0</v>
          </cell>
          <cell r="BK733" t="e">
            <v>#N/A</v>
          </cell>
          <cell r="BL733">
            <v>0</v>
          </cell>
          <cell r="BM733" t="e">
            <v>#N/A</v>
          </cell>
          <cell r="BN733">
            <v>0</v>
          </cell>
          <cell r="BO733" t="e">
            <v>#N/A</v>
          </cell>
          <cell r="BP733">
            <v>0</v>
          </cell>
          <cell r="BQ733" t="e">
            <v>#N/A</v>
          </cell>
          <cell r="BR733">
            <v>0</v>
          </cell>
          <cell r="BS733" t="e">
            <v>#N/A</v>
          </cell>
          <cell r="BT733">
            <v>0</v>
          </cell>
          <cell r="BU733" t="e">
            <v>#N/A</v>
          </cell>
          <cell r="BV733">
            <v>0</v>
          </cell>
          <cell r="BW733" t="e">
            <v>#N/A</v>
          </cell>
          <cell r="BX733">
            <v>0</v>
          </cell>
          <cell r="BY733" t="e">
            <v>#N/A</v>
          </cell>
          <cell r="BZ733">
            <v>0</v>
          </cell>
          <cell r="CA733" t="e">
            <v>#N/A</v>
          </cell>
          <cell r="CB733">
            <v>0</v>
          </cell>
          <cell r="CC733" t="e">
            <v>#N/A</v>
          </cell>
          <cell r="CD733">
            <v>0</v>
          </cell>
          <cell r="CE733" t="e">
            <v>#N/A</v>
          </cell>
          <cell r="CF733">
            <v>0</v>
          </cell>
          <cell r="CG733">
            <v>0</v>
          </cell>
          <cell r="CH733" t="e">
            <v>#DIV/0!</v>
          </cell>
          <cell r="CI733">
            <v>0</v>
          </cell>
        </row>
        <row r="734">
          <cell r="A734">
            <v>732</v>
          </cell>
          <cell r="B734">
            <v>0</v>
          </cell>
          <cell r="C734" t="str">
            <v>県単事業</v>
          </cell>
          <cell r="D734"/>
          <cell r="E734">
            <v>0</v>
          </cell>
          <cell r="F734">
            <v>0</v>
          </cell>
          <cell r="G734"/>
          <cell r="H734"/>
          <cell r="I734" t="str">
            <v>明治33年1月0日まで</v>
          </cell>
          <cell r="J734" t="str">
            <v>有</v>
          </cell>
          <cell r="K734"/>
          <cell r="L734"/>
          <cell r="M734"/>
          <cell r="N734" t="str">
            <v>明治33年1月0日</v>
          </cell>
          <cell r="O734" t="str">
            <v>()</v>
          </cell>
          <cell r="P734">
            <v>0</v>
          </cell>
          <cell r="Q734" t="str">
            <v>契約金額の100分の5以上の契約保証金を納付</v>
          </cell>
          <cell r="R734">
            <v>0</v>
          </cell>
          <cell r="S734">
            <v>0</v>
          </cell>
          <cell r="T734"/>
          <cell r="U734" t="str">
            <v>明治33年1月0日</v>
          </cell>
          <cell r="V734">
            <v>0</v>
          </cell>
          <cell r="W734" t="e">
            <v>#N/A</v>
          </cell>
          <cell r="X734">
            <v>0</v>
          </cell>
          <cell r="Y734" t="e">
            <v>#N/A</v>
          </cell>
          <cell r="Z734">
            <v>0</v>
          </cell>
          <cell r="AA734" t="e">
            <v>#N/A</v>
          </cell>
          <cell r="AB734">
            <v>0</v>
          </cell>
          <cell r="AC734" t="e">
            <v>#N/A</v>
          </cell>
          <cell r="AD734">
            <v>0</v>
          </cell>
          <cell r="AE734" t="e">
            <v>#N/A</v>
          </cell>
          <cell r="AF734">
            <v>0</v>
          </cell>
          <cell r="AG734" t="e">
            <v>#N/A</v>
          </cell>
          <cell r="AH734">
            <v>0</v>
          </cell>
          <cell r="AI734" t="e">
            <v>#N/A</v>
          </cell>
          <cell r="AJ734">
            <v>0</v>
          </cell>
          <cell r="AK734" t="e">
            <v>#N/A</v>
          </cell>
          <cell r="AL734">
            <v>0</v>
          </cell>
          <cell r="AM734" t="e">
            <v>#N/A</v>
          </cell>
          <cell r="AN734">
            <v>0</v>
          </cell>
          <cell r="AO734" t="e">
            <v>#N/A</v>
          </cell>
          <cell r="AP734">
            <v>0</v>
          </cell>
          <cell r="AQ734" t="e">
            <v>#N/A</v>
          </cell>
          <cell r="AR734">
            <v>0</v>
          </cell>
          <cell r="AS734" t="e">
            <v>#N/A</v>
          </cell>
          <cell r="AT734">
            <v>0</v>
          </cell>
          <cell r="AU734" t="e">
            <v>#N/A</v>
          </cell>
          <cell r="AV734">
            <v>0</v>
          </cell>
          <cell r="AW734" t="e">
            <v>#N/A</v>
          </cell>
          <cell r="AX734">
            <v>0</v>
          </cell>
          <cell r="AY734" t="e">
            <v>#N/A</v>
          </cell>
          <cell r="AZ734" t="str">
            <v>明治33年1月0日</v>
          </cell>
          <cell r="BA734">
            <v>0</v>
          </cell>
          <cell r="BB734">
            <v>0</v>
          </cell>
          <cell r="BC734" t="e">
            <v>#N/A</v>
          </cell>
          <cell r="BD734">
            <v>0</v>
          </cell>
          <cell r="BE734" t="e">
            <v>#N/A</v>
          </cell>
          <cell r="BF734">
            <v>0</v>
          </cell>
          <cell r="BG734" t="e">
            <v>#N/A</v>
          </cell>
          <cell r="BH734">
            <v>0</v>
          </cell>
          <cell r="BI734" t="e">
            <v>#N/A</v>
          </cell>
          <cell r="BJ734">
            <v>0</v>
          </cell>
          <cell r="BK734" t="e">
            <v>#N/A</v>
          </cell>
          <cell r="BL734">
            <v>0</v>
          </cell>
          <cell r="BM734" t="e">
            <v>#N/A</v>
          </cell>
          <cell r="BN734">
            <v>0</v>
          </cell>
          <cell r="BO734" t="e">
            <v>#N/A</v>
          </cell>
          <cell r="BP734">
            <v>0</v>
          </cell>
          <cell r="BQ734" t="e">
            <v>#N/A</v>
          </cell>
          <cell r="BR734">
            <v>0</v>
          </cell>
          <cell r="BS734" t="e">
            <v>#N/A</v>
          </cell>
          <cell r="BT734">
            <v>0</v>
          </cell>
          <cell r="BU734" t="e">
            <v>#N/A</v>
          </cell>
          <cell r="BV734">
            <v>0</v>
          </cell>
          <cell r="BW734" t="e">
            <v>#N/A</v>
          </cell>
          <cell r="BX734">
            <v>0</v>
          </cell>
          <cell r="BY734" t="e">
            <v>#N/A</v>
          </cell>
          <cell r="BZ734">
            <v>0</v>
          </cell>
          <cell r="CA734" t="e">
            <v>#N/A</v>
          </cell>
          <cell r="CB734">
            <v>0</v>
          </cell>
          <cell r="CC734" t="e">
            <v>#N/A</v>
          </cell>
          <cell r="CD734">
            <v>0</v>
          </cell>
          <cell r="CE734" t="e">
            <v>#N/A</v>
          </cell>
          <cell r="CF734">
            <v>0</v>
          </cell>
          <cell r="CG734">
            <v>0</v>
          </cell>
          <cell r="CH734" t="e">
            <v>#DIV/0!</v>
          </cell>
          <cell r="CI734">
            <v>0</v>
          </cell>
        </row>
        <row r="735">
          <cell r="A735">
            <v>733</v>
          </cell>
          <cell r="B735">
            <v>0</v>
          </cell>
          <cell r="C735" t="str">
            <v>県単事業</v>
          </cell>
          <cell r="D735"/>
          <cell r="E735">
            <v>0</v>
          </cell>
          <cell r="F735">
            <v>0</v>
          </cell>
          <cell r="G735"/>
          <cell r="H735"/>
          <cell r="I735" t="str">
            <v>明治33年1月0日まで</v>
          </cell>
          <cell r="J735" t="str">
            <v>有</v>
          </cell>
          <cell r="K735"/>
          <cell r="L735"/>
          <cell r="M735"/>
          <cell r="N735" t="str">
            <v>明治33年1月0日</v>
          </cell>
          <cell r="O735" t="str">
            <v>()</v>
          </cell>
          <cell r="P735">
            <v>0</v>
          </cell>
          <cell r="Q735" t="str">
            <v>契約金額の100分の5以上の契約保証金を納付</v>
          </cell>
          <cell r="R735">
            <v>0</v>
          </cell>
          <cell r="S735">
            <v>0</v>
          </cell>
          <cell r="T735"/>
          <cell r="U735" t="str">
            <v>明治33年1月0日</v>
          </cell>
          <cell r="V735">
            <v>0</v>
          </cell>
          <cell r="W735" t="e">
            <v>#N/A</v>
          </cell>
          <cell r="X735">
            <v>0</v>
          </cell>
          <cell r="Y735" t="e">
            <v>#N/A</v>
          </cell>
          <cell r="Z735">
            <v>0</v>
          </cell>
          <cell r="AA735" t="e">
            <v>#N/A</v>
          </cell>
          <cell r="AB735">
            <v>0</v>
          </cell>
          <cell r="AC735" t="e">
            <v>#N/A</v>
          </cell>
          <cell r="AD735">
            <v>0</v>
          </cell>
          <cell r="AE735" t="e">
            <v>#N/A</v>
          </cell>
          <cell r="AF735">
            <v>0</v>
          </cell>
          <cell r="AG735" t="e">
            <v>#N/A</v>
          </cell>
          <cell r="AH735">
            <v>0</v>
          </cell>
          <cell r="AI735" t="e">
            <v>#N/A</v>
          </cell>
          <cell r="AJ735">
            <v>0</v>
          </cell>
          <cell r="AK735" t="e">
            <v>#N/A</v>
          </cell>
          <cell r="AL735">
            <v>0</v>
          </cell>
          <cell r="AM735" t="e">
            <v>#N/A</v>
          </cell>
          <cell r="AN735">
            <v>0</v>
          </cell>
          <cell r="AO735" t="e">
            <v>#N/A</v>
          </cell>
          <cell r="AP735">
            <v>0</v>
          </cell>
          <cell r="AQ735" t="e">
            <v>#N/A</v>
          </cell>
          <cell r="AR735">
            <v>0</v>
          </cell>
          <cell r="AS735" t="e">
            <v>#N/A</v>
          </cell>
          <cell r="AT735">
            <v>0</v>
          </cell>
          <cell r="AU735" t="e">
            <v>#N/A</v>
          </cell>
          <cell r="AV735">
            <v>0</v>
          </cell>
          <cell r="AW735" t="e">
            <v>#N/A</v>
          </cell>
          <cell r="AX735">
            <v>0</v>
          </cell>
          <cell r="AY735" t="e">
            <v>#N/A</v>
          </cell>
          <cell r="AZ735" t="str">
            <v>明治33年1月0日</v>
          </cell>
          <cell r="BA735">
            <v>0</v>
          </cell>
          <cell r="BB735">
            <v>0</v>
          </cell>
          <cell r="BC735" t="e">
            <v>#N/A</v>
          </cell>
          <cell r="BD735">
            <v>0</v>
          </cell>
          <cell r="BE735" t="e">
            <v>#N/A</v>
          </cell>
          <cell r="BF735">
            <v>0</v>
          </cell>
          <cell r="BG735" t="e">
            <v>#N/A</v>
          </cell>
          <cell r="BH735">
            <v>0</v>
          </cell>
          <cell r="BI735" t="e">
            <v>#N/A</v>
          </cell>
          <cell r="BJ735">
            <v>0</v>
          </cell>
          <cell r="BK735" t="e">
            <v>#N/A</v>
          </cell>
          <cell r="BL735">
            <v>0</v>
          </cell>
          <cell r="BM735" t="e">
            <v>#N/A</v>
          </cell>
          <cell r="BN735">
            <v>0</v>
          </cell>
          <cell r="BO735" t="e">
            <v>#N/A</v>
          </cell>
          <cell r="BP735">
            <v>0</v>
          </cell>
          <cell r="BQ735" t="e">
            <v>#N/A</v>
          </cell>
          <cell r="BR735">
            <v>0</v>
          </cell>
          <cell r="BS735" t="e">
            <v>#N/A</v>
          </cell>
          <cell r="BT735">
            <v>0</v>
          </cell>
          <cell r="BU735" t="e">
            <v>#N/A</v>
          </cell>
          <cell r="BV735">
            <v>0</v>
          </cell>
          <cell r="BW735" t="e">
            <v>#N/A</v>
          </cell>
          <cell r="BX735">
            <v>0</v>
          </cell>
          <cell r="BY735" t="e">
            <v>#N/A</v>
          </cell>
          <cell r="BZ735">
            <v>0</v>
          </cell>
          <cell r="CA735" t="e">
            <v>#N/A</v>
          </cell>
          <cell r="CB735">
            <v>0</v>
          </cell>
          <cell r="CC735" t="e">
            <v>#N/A</v>
          </cell>
          <cell r="CD735">
            <v>0</v>
          </cell>
          <cell r="CE735" t="e">
            <v>#N/A</v>
          </cell>
          <cell r="CF735">
            <v>0</v>
          </cell>
          <cell r="CG735">
            <v>0</v>
          </cell>
          <cell r="CH735" t="e">
            <v>#DIV/0!</v>
          </cell>
          <cell r="CI735">
            <v>0</v>
          </cell>
        </row>
        <row r="736">
          <cell r="A736">
            <v>734</v>
          </cell>
          <cell r="B736">
            <v>0</v>
          </cell>
          <cell r="C736" t="str">
            <v>県単事業</v>
          </cell>
          <cell r="D736"/>
          <cell r="E736">
            <v>0</v>
          </cell>
          <cell r="F736">
            <v>0</v>
          </cell>
          <cell r="G736"/>
          <cell r="H736"/>
          <cell r="I736" t="str">
            <v>明治33年1月0日まで</v>
          </cell>
          <cell r="J736" t="str">
            <v>有</v>
          </cell>
          <cell r="K736"/>
          <cell r="L736"/>
          <cell r="M736"/>
          <cell r="N736" t="str">
            <v>明治33年1月0日</v>
          </cell>
          <cell r="O736" t="str">
            <v>()</v>
          </cell>
          <cell r="P736">
            <v>0</v>
          </cell>
          <cell r="Q736" t="str">
            <v>契約金額の100分の5以上の契約保証金を納付</v>
          </cell>
          <cell r="R736">
            <v>0</v>
          </cell>
          <cell r="S736">
            <v>0</v>
          </cell>
          <cell r="T736"/>
          <cell r="U736" t="str">
            <v>明治33年1月0日</v>
          </cell>
          <cell r="V736">
            <v>0</v>
          </cell>
          <cell r="W736" t="e">
            <v>#N/A</v>
          </cell>
          <cell r="X736">
            <v>0</v>
          </cell>
          <cell r="Y736" t="e">
            <v>#N/A</v>
          </cell>
          <cell r="Z736">
            <v>0</v>
          </cell>
          <cell r="AA736" t="e">
            <v>#N/A</v>
          </cell>
          <cell r="AB736">
            <v>0</v>
          </cell>
          <cell r="AC736" t="e">
            <v>#N/A</v>
          </cell>
          <cell r="AD736">
            <v>0</v>
          </cell>
          <cell r="AE736" t="e">
            <v>#N/A</v>
          </cell>
          <cell r="AF736">
            <v>0</v>
          </cell>
          <cell r="AG736" t="e">
            <v>#N/A</v>
          </cell>
          <cell r="AH736">
            <v>0</v>
          </cell>
          <cell r="AI736" t="e">
            <v>#N/A</v>
          </cell>
          <cell r="AJ736">
            <v>0</v>
          </cell>
          <cell r="AK736" t="e">
            <v>#N/A</v>
          </cell>
          <cell r="AL736">
            <v>0</v>
          </cell>
          <cell r="AM736" t="e">
            <v>#N/A</v>
          </cell>
          <cell r="AN736">
            <v>0</v>
          </cell>
          <cell r="AO736" t="e">
            <v>#N/A</v>
          </cell>
          <cell r="AP736">
            <v>0</v>
          </cell>
          <cell r="AQ736" t="e">
            <v>#N/A</v>
          </cell>
          <cell r="AR736">
            <v>0</v>
          </cell>
          <cell r="AS736" t="e">
            <v>#N/A</v>
          </cell>
          <cell r="AT736">
            <v>0</v>
          </cell>
          <cell r="AU736" t="e">
            <v>#N/A</v>
          </cell>
          <cell r="AV736">
            <v>0</v>
          </cell>
          <cell r="AW736" t="e">
            <v>#N/A</v>
          </cell>
          <cell r="AX736">
            <v>0</v>
          </cell>
          <cell r="AY736" t="e">
            <v>#N/A</v>
          </cell>
          <cell r="AZ736" t="str">
            <v>明治33年1月0日</v>
          </cell>
          <cell r="BA736">
            <v>0</v>
          </cell>
          <cell r="BB736">
            <v>0</v>
          </cell>
          <cell r="BC736" t="e">
            <v>#N/A</v>
          </cell>
          <cell r="BD736">
            <v>0</v>
          </cell>
          <cell r="BE736" t="e">
            <v>#N/A</v>
          </cell>
          <cell r="BF736">
            <v>0</v>
          </cell>
          <cell r="BG736" t="e">
            <v>#N/A</v>
          </cell>
          <cell r="BH736">
            <v>0</v>
          </cell>
          <cell r="BI736" t="e">
            <v>#N/A</v>
          </cell>
          <cell r="BJ736">
            <v>0</v>
          </cell>
          <cell r="BK736" t="e">
            <v>#N/A</v>
          </cell>
          <cell r="BL736">
            <v>0</v>
          </cell>
          <cell r="BM736" t="e">
            <v>#N/A</v>
          </cell>
          <cell r="BN736">
            <v>0</v>
          </cell>
          <cell r="BO736" t="e">
            <v>#N/A</v>
          </cell>
          <cell r="BP736">
            <v>0</v>
          </cell>
          <cell r="BQ736" t="e">
            <v>#N/A</v>
          </cell>
          <cell r="BR736">
            <v>0</v>
          </cell>
          <cell r="BS736" t="e">
            <v>#N/A</v>
          </cell>
          <cell r="BT736">
            <v>0</v>
          </cell>
          <cell r="BU736" t="e">
            <v>#N/A</v>
          </cell>
          <cell r="BV736">
            <v>0</v>
          </cell>
          <cell r="BW736" t="e">
            <v>#N/A</v>
          </cell>
          <cell r="BX736">
            <v>0</v>
          </cell>
          <cell r="BY736" t="e">
            <v>#N/A</v>
          </cell>
          <cell r="BZ736">
            <v>0</v>
          </cell>
          <cell r="CA736" t="e">
            <v>#N/A</v>
          </cell>
          <cell r="CB736">
            <v>0</v>
          </cell>
          <cell r="CC736" t="e">
            <v>#N/A</v>
          </cell>
          <cell r="CD736">
            <v>0</v>
          </cell>
          <cell r="CE736" t="e">
            <v>#N/A</v>
          </cell>
          <cell r="CF736">
            <v>0</v>
          </cell>
          <cell r="CG736">
            <v>0</v>
          </cell>
          <cell r="CH736" t="e">
            <v>#DIV/0!</v>
          </cell>
          <cell r="CI736">
            <v>0</v>
          </cell>
        </row>
        <row r="737">
          <cell r="A737">
            <v>735</v>
          </cell>
          <cell r="B737">
            <v>0</v>
          </cell>
          <cell r="C737" t="str">
            <v>県単事業</v>
          </cell>
          <cell r="D737"/>
          <cell r="E737">
            <v>0</v>
          </cell>
          <cell r="F737">
            <v>0</v>
          </cell>
          <cell r="G737"/>
          <cell r="H737"/>
          <cell r="I737" t="str">
            <v>明治33年1月0日まで</v>
          </cell>
          <cell r="J737" t="str">
            <v>有</v>
          </cell>
          <cell r="K737"/>
          <cell r="L737"/>
          <cell r="M737"/>
          <cell r="N737" t="str">
            <v>明治33年1月0日</v>
          </cell>
          <cell r="O737" t="str">
            <v>()</v>
          </cell>
          <cell r="P737">
            <v>0</v>
          </cell>
          <cell r="Q737" t="str">
            <v>契約金額の100分の5以上の契約保証金を納付</v>
          </cell>
          <cell r="R737">
            <v>0</v>
          </cell>
          <cell r="S737">
            <v>0</v>
          </cell>
          <cell r="T737"/>
          <cell r="U737" t="str">
            <v>明治33年1月0日</v>
          </cell>
          <cell r="V737">
            <v>0</v>
          </cell>
          <cell r="W737" t="e">
            <v>#N/A</v>
          </cell>
          <cell r="X737">
            <v>0</v>
          </cell>
          <cell r="Y737" t="e">
            <v>#N/A</v>
          </cell>
          <cell r="Z737">
            <v>0</v>
          </cell>
          <cell r="AA737" t="e">
            <v>#N/A</v>
          </cell>
          <cell r="AB737">
            <v>0</v>
          </cell>
          <cell r="AC737" t="e">
            <v>#N/A</v>
          </cell>
          <cell r="AD737">
            <v>0</v>
          </cell>
          <cell r="AE737" t="e">
            <v>#N/A</v>
          </cell>
          <cell r="AF737">
            <v>0</v>
          </cell>
          <cell r="AG737" t="e">
            <v>#N/A</v>
          </cell>
          <cell r="AH737">
            <v>0</v>
          </cell>
          <cell r="AI737" t="e">
            <v>#N/A</v>
          </cell>
          <cell r="AJ737">
            <v>0</v>
          </cell>
          <cell r="AK737" t="e">
            <v>#N/A</v>
          </cell>
          <cell r="AL737">
            <v>0</v>
          </cell>
          <cell r="AM737" t="e">
            <v>#N/A</v>
          </cell>
          <cell r="AN737">
            <v>0</v>
          </cell>
          <cell r="AO737" t="e">
            <v>#N/A</v>
          </cell>
          <cell r="AP737">
            <v>0</v>
          </cell>
          <cell r="AQ737" t="e">
            <v>#N/A</v>
          </cell>
          <cell r="AR737">
            <v>0</v>
          </cell>
          <cell r="AS737" t="e">
            <v>#N/A</v>
          </cell>
          <cell r="AT737">
            <v>0</v>
          </cell>
          <cell r="AU737" t="e">
            <v>#N/A</v>
          </cell>
          <cell r="AV737">
            <v>0</v>
          </cell>
          <cell r="AW737" t="e">
            <v>#N/A</v>
          </cell>
          <cell r="AX737">
            <v>0</v>
          </cell>
          <cell r="AY737" t="e">
            <v>#N/A</v>
          </cell>
          <cell r="AZ737" t="str">
            <v>明治33年1月0日</v>
          </cell>
          <cell r="BA737">
            <v>0</v>
          </cell>
          <cell r="BB737">
            <v>0</v>
          </cell>
          <cell r="BC737" t="e">
            <v>#N/A</v>
          </cell>
          <cell r="BD737">
            <v>0</v>
          </cell>
          <cell r="BE737" t="e">
            <v>#N/A</v>
          </cell>
          <cell r="BF737">
            <v>0</v>
          </cell>
          <cell r="BG737" t="e">
            <v>#N/A</v>
          </cell>
          <cell r="BH737">
            <v>0</v>
          </cell>
          <cell r="BI737" t="e">
            <v>#N/A</v>
          </cell>
          <cell r="BJ737">
            <v>0</v>
          </cell>
          <cell r="BK737" t="e">
            <v>#N/A</v>
          </cell>
          <cell r="BL737">
            <v>0</v>
          </cell>
          <cell r="BM737" t="e">
            <v>#N/A</v>
          </cell>
          <cell r="BN737">
            <v>0</v>
          </cell>
          <cell r="BO737" t="e">
            <v>#N/A</v>
          </cell>
          <cell r="BP737">
            <v>0</v>
          </cell>
          <cell r="BQ737" t="e">
            <v>#N/A</v>
          </cell>
          <cell r="BR737">
            <v>0</v>
          </cell>
          <cell r="BS737" t="e">
            <v>#N/A</v>
          </cell>
          <cell r="BT737">
            <v>0</v>
          </cell>
          <cell r="BU737" t="e">
            <v>#N/A</v>
          </cell>
          <cell r="BV737">
            <v>0</v>
          </cell>
          <cell r="BW737" t="e">
            <v>#N/A</v>
          </cell>
          <cell r="BX737">
            <v>0</v>
          </cell>
          <cell r="BY737" t="e">
            <v>#N/A</v>
          </cell>
          <cell r="BZ737">
            <v>0</v>
          </cell>
          <cell r="CA737" t="e">
            <v>#N/A</v>
          </cell>
          <cell r="CB737">
            <v>0</v>
          </cell>
          <cell r="CC737" t="e">
            <v>#N/A</v>
          </cell>
          <cell r="CD737">
            <v>0</v>
          </cell>
          <cell r="CE737" t="e">
            <v>#N/A</v>
          </cell>
          <cell r="CF737">
            <v>0</v>
          </cell>
          <cell r="CG737">
            <v>0</v>
          </cell>
          <cell r="CH737" t="e">
            <v>#DIV/0!</v>
          </cell>
          <cell r="CI737">
            <v>0</v>
          </cell>
        </row>
        <row r="738">
          <cell r="A738">
            <v>736</v>
          </cell>
          <cell r="B738">
            <v>0</v>
          </cell>
          <cell r="C738" t="str">
            <v>県単事業</v>
          </cell>
          <cell r="D738"/>
          <cell r="E738">
            <v>0</v>
          </cell>
          <cell r="F738">
            <v>0</v>
          </cell>
          <cell r="G738"/>
          <cell r="H738"/>
          <cell r="I738" t="str">
            <v>明治33年1月0日まで</v>
          </cell>
          <cell r="J738" t="str">
            <v>有</v>
          </cell>
          <cell r="K738"/>
          <cell r="L738"/>
          <cell r="M738"/>
          <cell r="N738" t="str">
            <v>明治33年1月0日</v>
          </cell>
          <cell r="O738" t="str">
            <v>()</v>
          </cell>
          <cell r="P738">
            <v>0</v>
          </cell>
          <cell r="Q738" t="str">
            <v>契約金額の100分の5以上の契約保証金を納付</v>
          </cell>
          <cell r="R738">
            <v>0</v>
          </cell>
          <cell r="S738">
            <v>0</v>
          </cell>
          <cell r="T738"/>
          <cell r="U738" t="str">
            <v>明治33年1月0日</v>
          </cell>
          <cell r="V738">
            <v>0</v>
          </cell>
          <cell r="W738" t="e">
            <v>#N/A</v>
          </cell>
          <cell r="X738">
            <v>0</v>
          </cell>
          <cell r="Y738" t="e">
            <v>#N/A</v>
          </cell>
          <cell r="Z738">
            <v>0</v>
          </cell>
          <cell r="AA738" t="e">
            <v>#N/A</v>
          </cell>
          <cell r="AB738">
            <v>0</v>
          </cell>
          <cell r="AC738" t="e">
            <v>#N/A</v>
          </cell>
          <cell r="AD738">
            <v>0</v>
          </cell>
          <cell r="AE738" t="e">
            <v>#N/A</v>
          </cell>
          <cell r="AF738">
            <v>0</v>
          </cell>
          <cell r="AG738" t="e">
            <v>#N/A</v>
          </cell>
          <cell r="AH738">
            <v>0</v>
          </cell>
          <cell r="AI738" t="e">
            <v>#N/A</v>
          </cell>
          <cell r="AJ738">
            <v>0</v>
          </cell>
          <cell r="AK738" t="e">
            <v>#N/A</v>
          </cell>
          <cell r="AL738">
            <v>0</v>
          </cell>
          <cell r="AM738" t="e">
            <v>#N/A</v>
          </cell>
          <cell r="AN738">
            <v>0</v>
          </cell>
          <cell r="AO738" t="e">
            <v>#N/A</v>
          </cell>
          <cell r="AP738">
            <v>0</v>
          </cell>
          <cell r="AQ738" t="e">
            <v>#N/A</v>
          </cell>
          <cell r="AR738">
            <v>0</v>
          </cell>
          <cell r="AS738" t="e">
            <v>#N/A</v>
          </cell>
          <cell r="AT738">
            <v>0</v>
          </cell>
          <cell r="AU738" t="e">
            <v>#N/A</v>
          </cell>
          <cell r="AV738">
            <v>0</v>
          </cell>
          <cell r="AW738" t="e">
            <v>#N/A</v>
          </cell>
          <cell r="AX738">
            <v>0</v>
          </cell>
          <cell r="AY738" t="e">
            <v>#N/A</v>
          </cell>
          <cell r="AZ738" t="str">
            <v>明治33年1月0日</v>
          </cell>
          <cell r="BA738">
            <v>0</v>
          </cell>
          <cell r="BB738">
            <v>0</v>
          </cell>
          <cell r="BC738" t="e">
            <v>#N/A</v>
          </cell>
          <cell r="BD738">
            <v>0</v>
          </cell>
          <cell r="BE738" t="e">
            <v>#N/A</v>
          </cell>
          <cell r="BF738">
            <v>0</v>
          </cell>
          <cell r="BG738" t="e">
            <v>#N/A</v>
          </cell>
          <cell r="BH738">
            <v>0</v>
          </cell>
          <cell r="BI738" t="e">
            <v>#N/A</v>
          </cell>
          <cell r="BJ738">
            <v>0</v>
          </cell>
          <cell r="BK738" t="e">
            <v>#N/A</v>
          </cell>
          <cell r="BL738">
            <v>0</v>
          </cell>
          <cell r="BM738" t="e">
            <v>#N/A</v>
          </cell>
          <cell r="BN738">
            <v>0</v>
          </cell>
          <cell r="BO738" t="e">
            <v>#N/A</v>
          </cell>
          <cell r="BP738">
            <v>0</v>
          </cell>
          <cell r="BQ738" t="e">
            <v>#N/A</v>
          </cell>
          <cell r="BR738">
            <v>0</v>
          </cell>
          <cell r="BS738" t="e">
            <v>#N/A</v>
          </cell>
          <cell r="BT738">
            <v>0</v>
          </cell>
          <cell r="BU738" t="e">
            <v>#N/A</v>
          </cell>
          <cell r="BV738">
            <v>0</v>
          </cell>
          <cell r="BW738" t="e">
            <v>#N/A</v>
          </cell>
          <cell r="BX738">
            <v>0</v>
          </cell>
          <cell r="BY738" t="e">
            <v>#N/A</v>
          </cell>
          <cell r="BZ738">
            <v>0</v>
          </cell>
          <cell r="CA738" t="e">
            <v>#N/A</v>
          </cell>
          <cell r="CB738">
            <v>0</v>
          </cell>
          <cell r="CC738" t="e">
            <v>#N/A</v>
          </cell>
          <cell r="CD738">
            <v>0</v>
          </cell>
          <cell r="CE738" t="e">
            <v>#N/A</v>
          </cell>
          <cell r="CF738">
            <v>0</v>
          </cell>
          <cell r="CG738">
            <v>0</v>
          </cell>
          <cell r="CH738" t="e">
            <v>#DIV/0!</v>
          </cell>
          <cell r="CI738">
            <v>0</v>
          </cell>
        </row>
        <row r="739">
          <cell r="A739">
            <v>737</v>
          </cell>
          <cell r="B739">
            <v>0</v>
          </cell>
          <cell r="C739" t="str">
            <v>県単事業</v>
          </cell>
          <cell r="D739"/>
          <cell r="E739">
            <v>0</v>
          </cell>
          <cell r="F739">
            <v>0</v>
          </cell>
          <cell r="G739"/>
          <cell r="H739"/>
          <cell r="I739" t="str">
            <v>明治33年1月0日まで</v>
          </cell>
          <cell r="J739" t="str">
            <v>有</v>
          </cell>
          <cell r="K739"/>
          <cell r="L739"/>
          <cell r="M739"/>
          <cell r="N739" t="str">
            <v>明治33年1月0日</v>
          </cell>
          <cell r="O739" t="str">
            <v>()</v>
          </cell>
          <cell r="P739">
            <v>0</v>
          </cell>
          <cell r="Q739" t="str">
            <v>契約金額の100分の5以上の契約保証金を納付</v>
          </cell>
          <cell r="R739">
            <v>0</v>
          </cell>
          <cell r="S739">
            <v>0</v>
          </cell>
          <cell r="T739"/>
          <cell r="U739" t="str">
            <v>明治33年1月0日</v>
          </cell>
          <cell r="V739">
            <v>0</v>
          </cell>
          <cell r="W739" t="e">
            <v>#N/A</v>
          </cell>
          <cell r="X739">
            <v>0</v>
          </cell>
          <cell r="Y739" t="e">
            <v>#N/A</v>
          </cell>
          <cell r="Z739">
            <v>0</v>
          </cell>
          <cell r="AA739" t="e">
            <v>#N/A</v>
          </cell>
          <cell r="AB739">
            <v>0</v>
          </cell>
          <cell r="AC739" t="e">
            <v>#N/A</v>
          </cell>
          <cell r="AD739">
            <v>0</v>
          </cell>
          <cell r="AE739" t="e">
            <v>#N/A</v>
          </cell>
          <cell r="AF739">
            <v>0</v>
          </cell>
          <cell r="AG739" t="e">
            <v>#N/A</v>
          </cell>
          <cell r="AH739">
            <v>0</v>
          </cell>
          <cell r="AI739" t="e">
            <v>#N/A</v>
          </cell>
          <cell r="AJ739">
            <v>0</v>
          </cell>
          <cell r="AK739" t="e">
            <v>#N/A</v>
          </cell>
          <cell r="AL739">
            <v>0</v>
          </cell>
          <cell r="AM739" t="e">
            <v>#N/A</v>
          </cell>
          <cell r="AN739">
            <v>0</v>
          </cell>
          <cell r="AO739" t="e">
            <v>#N/A</v>
          </cell>
          <cell r="AP739">
            <v>0</v>
          </cell>
          <cell r="AQ739" t="e">
            <v>#N/A</v>
          </cell>
          <cell r="AR739">
            <v>0</v>
          </cell>
          <cell r="AS739" t="e">
            <v>#N/A</v>
          </cell>
          <cell r="AT739">
            <v>0</v>
          </cell>
          <cell r="AU739" t="e">
            <v>#N/A</v>
          </cell>
          <cell r="AV739">
            <v>0</v>
          </cell>
          <cell r="AW739" t="e">
            <v>#N/A</v>
          </cell>
          <cell r="AX739">
            <v>0</v>
          </cell>
          <cell r="AY739" t="e">
            <v>#N/A</v>
          </cell>
          <cell r="AZ739" t="str">
            <v>明治33年1月0日</v>
          </cell>
          <cell r="BA739">
            <v>0</v>
          </cell>
          <cell r="BB739">
            <v>0</v>
          </cell>
          <cell r="BC739" t="e">
            <v>#N/A</v>
          </cell>
          <cell r="BD739">
            <v>0</v>
          </cell>
          <cell r="BE739" t="e">
            <v>#N/A</v>
          </cell>
          <cell r="BF739">
            <v>0</v>
          </cell>
          <cell r="BG739" t="e">
            <v>#N/A</v>
          </cell>
          <cell r="BH739">
            <v>0</v>
          </cell>
          <cell r="BI739" t="e">
            <v>#N/A</v>
          </cell>
          <cell r="BJ739">
            <v>0</v>
          </cell>
          <cell r="BK739" t="e">
            <v>#N/A</v>
          </cell>
          <cell r="BL739">
            <v>0</v>
          </cell>
          <cell r="BM739" t="e">
            <v>#N/A</v>
          </cell>
          <cell r="BN739">
            <v>0</v>
          </cell>
          <cell r="BO739" t="e">
            <v>#N/A</v>
          </cell>
          <cell r="BP739">
            <v>0</v>
          </cell>
          <cell r="BQ739" t="e">
            <v>#N/A</v>
          </cell>
          <cell r="BR739">
            <v>0</v>
          </cell>
          <cell r="BS739" t="e">
            <v>#N/A</v>
          </cell>
          <cell r="BT739">
            <v>0</v>
          </cell>
          <cell r="BU739" t="e">
            <v>#N/A</v>
          </cell>
          <cell r="BV739">
            <v>0</v>
          </cell>
          <cell r="BW739" t="e">
            <v>#N/A</v>
          </cell>
          <cell r="BX739">
            <v>0</v>
          </cell>
          <cell r="BY739" t="e">
            <v>#N/A</v>
          </cell>
          <cell r="BZ739">
            <v>0</v>
          </cell>
          <cell r="CA739" t="e">
            <v>#N/A</v>
          </cell>
          <cell r="CB739">
            <v>0</v>
          </cell>
          <cell r="CC739" t="e">
            <v>#N/A</v>
          </cell>
          <cell r="CD739">
            <v>0</v>
          </cell>
          <cell r="CE739" t="e">
            <v>#N/A</v>
          </cell>
          <cell r="CF739">
            <v>0</v>
          </cell>
          <cell r="CG739">
            <v>0</v>
          </cell>
          <cell r="CH739" t="e">
            <v>#DIV/0!</v>
          </cell>
          <cell r="CI739">
            <v>0</v>
          </cell>
        </row>
        <row r="740">
          <cell r="A740">
            <v>738</v>
          </cell>
          <cell r="B740">
            <v>0</v>
          </cell>
          <cell r="C740" t="str">
            <v>県単事業</v>
          </cell>
          <cell r="D740"/>
          <cell r="E740">
            <v>0</v>
          </cell>
          <cell r="F740">
            <v>0</v>
          </cell>
          <cell r="G740"/>
          <cell r="H740"/>
          <cell r="I740" t="str">
            <v>明治33年1月0日まで</v>
          </cell>
          <cell r="J740" t="str">
            <v>有</v>
          </cell>
          <cell r="K740"/>
          <cell r="L740"/>
          <cell r="M740"/>
          <cell r="N740" t="str">
            <v>明治33年1月0日</v>
          </cell>
          <cell r="O740" t="str">
            <v>()</v>
          </cell>
          <cell r="P740">
            <v>0</v>
          </cell>
          <cell r="Q740" t="str">
            <v>契約金額の100分の5以上の契約保証金を納付</v>
          </cell>
          <cell r="R740">
            <v>0</v>
          </cell>
          <cell r="S740">
            <v>0</v>
          </cell>
          <cell r="T740"/>
          <cell r="U740" t="str">
            <v>明治33年1月0日</v>
          </cell>
          <cell r="V740">
            <v>0</v>
          </cell>
          <cell r="W740" t="e">
            <v>#N/A</v>
          </cell>
          <cell r="X740">
            <v>0</v>
          </cell>
          <cell r="Y740" t="e">
            <v>#N/A</v>
          </cell>
          <cell r="Z740">
            <v>0</v>
          </cell>
          <cell r="AA740" t="e">
            <v>#N/A</v>
          </cell>
          <cell r="AB740">
            <v>0</v>
          </cell>
          <cell r="AC740" t="e">
            <v>#N/A</v>
          </cell>
          <cell r="AD740">
            <v>0</v>
          </cell>
          <cell r="AE740" t="e">
            <v>#N/A</v>
          </cell>
          <cell r="AF740">
            <v>0</v>
          </cell>
          <cell r="AG740" t="e">
            <v>#N/A</v>
          </cell>
          <cell r="AH740">
            <v>0</v>
          </cell>
          <cell r="AI740" t="e">
            <v>#N/A</v>
          </cell>
          <cell r="AJ740">
            <v>0</v>
          </cell>
          <cell r="AK740" t="e">
            <v>#N/A</v>
          </cell>
          <cell r="AL740">
            <v>0</v>
          </cell>
          <cell r="AM740" t="e">
            <v>#N/A</v>
          </cell>
          <cell r="AN740">
            <v>0</v>
          </cell>
          <cell r="AO740" t="e">
            <v>#N/A</v>
          </cell>
          <cell r="AP740">
            <v>0</v>
          </cell>
          <cell r="AQ740" t="e">
            <v>#N/A</v>
          </cell>
          <cell r="AR740">
            <v>0</v>
          </cell>
          <cell r="AS740" t="e">
            <v>#N/A</v>
          </cell>
          <cell r="AT740">
            <v>0</v>
          </cell>
          <cell r="AU740" t="e">
            <v>#N/A</v>
          </cell>
          <cell r="AV740">
            <v>0</v>
          </cell>
          <cell r="AW740" t="e">
            <v>#N/A</v>
          </cell>
          <cell r="AX740">
            <v>0</v>
          </cell>
          <cell r="AY740" t="e">
            <v>#N/A</v>
          </cell>
          <cell r="AZ740" t="str">
            <v>明治33年1月0日</v>
          </cell>
          <cell r="BA740">
            <v>0</v>
          </cell>
          <cell r="BB740">
            <v>0</v>
          </cell>
          <cell r="BC740" t="e">
            <v>#N/A</v>
          </cell>
          <cell r="BD740">
            <v>0</v>
          </cell>
          <cell r="BE740" t="e">
            <v>#N/A</v>
          </cell>
          <cell r="BF740">
            <v>0</v>
          </cell>
          <cell r="BG740" t="e">
            <v>#N/A</v>
          </cell>
          <cell r="BH740">
            <v>0</v>
          </cell>
          <cell r="BI740" t="e">
            <v>#N/A</v>
          </cell>
          <cell r="BJ740">
            <v>0</v>
          </cell>
          <cell r="BK740" t="e">
            <v>#N/A</v>
          </cell>
          <cell r="BL740">
            <v>0</v>
          </cell>
          <cell r="BM740" t="e">
            <v>#N/A</v>
          </cell>
          <cell r="BN740">
            <v>0</v>
          </cell>
          <cell r="BO740" t="e">
            <v>#N/A</v>
          </cell>
          <cell r="BP740">
            <v>0</v>
          </cell>
          <cell r="BQ740" t="e">
            <v>#N/A</v>
          </cell>
          <cell r="BR740">
            <v>0</v>
          </cell>
          <cell r="BS740" t="e">
            <v>#N/A</v>
          </cell>
          <cell r="BT740">
            <v>0</v>
          </cell>
          <cell r="BU740" t="e">
            <v>#N/A</v>
          </cell>
          <cell r="BV740">
            <v>0</v>
          </cell>
          <cell r="BW740" t="e">
            <v>#N/A</v>
          </cell>
          <cell r="BX740">
            <v>0</v>
          </cell>
          <cell r="BY740" t="e">
            <v>#N/A</v>
          </cell>
          <cell r="BZ740">
            <v>0</v>
          </cell>
          <cell r="CA740" t="e">
            <v>#N/A</v>
          </cell>
          <cell r="CB740">
            <v>0</v>
          </cell>
          <cell r="CC740" t="e">
            <v>#N/A</v>
          </cell>
          <cell r="CD740">
            <v>0</v>
          </cell>
          <cell r="CE740" t="e">
            <v>#N/A</v>
          </cell>
          <cell r="CF740">
            <v>0</v>
          </cell>
          <cell r="CG740">
            <v>0</v>
          </cell>
          <cell r="CH740" t="e">
            <v>#DIV/0!</v>
          </cell>
          <cell r="CI740">
            <v>0</v>
          </cell>
        </row>
        <row r="741">
          <cell r="A741">
            <v>739</v>
          </cell>
          <cell r="B741">
            <v>0</v>
          </cell>
          <cell r="C741" t="str">
            <v>県単事業</v>
          </cell>
          <cell r="D741"/>
          <cell r="E741">
            <v>0</v>
          </cell>
          <cell r="F741">
            <v>0</v>
          </cell>
          <cell r="G741"/>
          <cell r="H741"/>
          <cell r="I741" t="str">
            <v>明治33年1月0日まで</v>
          </cell>
          <cell r="J741" t="str">
            <v>有</v>
          </cell>
          <cell r="K741"/>
          <cell r="L741"/>
          <cell r="M741"/>
          <cell r="N741" t="str">
            <v>明治33年1月0日</v>
          </cell>
          <cell r="O741" t="str">
            <v>()</v>
          </cell>
          <cell r="P741">
            <v>0</v>
          </cell>
          <cell r="Q741" t="str">
            <v>契約金額の100分の5以上の契約保証金を納付</v>
          </cell>
          <cell r="R741">
            <v>0</v>
          </cell>
          <cell r="S741">
            <v>0</v>
          </cell>
          <cell r="T741"/>
          <cell r="U741" t="str">
            <v>明治33年1月0日</v>
          </cell>
          <cell r="V741">
            <v>0</v>
          </cell>
          <cell r="W741" t="e">
            <v>#N/A</v>
          </cell>
          <cell r="X741">
            <v>0</v>
          </cell>
          <cell r="Y741" t="e">
            <v>#N/A</v>
          </cell>
          <cell r="Z741">
            <v>0</v>
          </cell>
          <cell r="AA741" t="e">
            <v>#N/A</v>
          </cell>
          <cell r="AB741">
            <v>0</v>
          </cell>
          <cell r="AC741" t="e">
            <v>#N/A</v>
          </cell>
          <cell r="AD741">
            <v>0</v>
          </cell>
          <cell r="AE741" t="e">
            <v>#N/A</v>
          </cell>
          <cell r="AF741">
            <v>0</v>
          </cell>
          <cell r="AG741" t="e">
            <v>#N/A</v>
          </cell>
          <cell r="AH741">
            <v>0</v>
          </cell>
          <cell r="AI741" t="e">
            <v>#N/A</v>
          </cell>
          <cell r="AJ741">
            <v>0</v>
          </cell>
          <cell r="AK741" t="e">
            <v>#N/A</v>
          </cell>
          <cell r="AL741">
            <v>0</v>
          </cell>
          <cell r="AM741" t="e">
            <v>#N/A</v>
          </cell>
          <cell r="AN741">
            <v>0</v>
          </cell>
          <cell r="AO741" t="e">
            <v>#N/A</v>
          </cell>
          <cell r="AP741">
            <v>0</v>
          </cell>
          <cell r="AQ741" t="e">
            <v>#N/A</v>
          </cell>
          <cell r="AR741">
            <v>0</v>
          </cell>
          <cell r="AS741" t="e">
            <v>#N/A</v>
          </cell>
          <cell r="AT741">
            <v>0</v>
          </cell>
          <cell r="AU741" t="e">
            <v>#N/A</v>
          </cell>
          <cell r="AV741">
            <v>0</v>
          </cell>
          <cell r="AW741" t="e">
            <v>#N/A</v>
          </cell>
          <cell r="AX741">
            <v>0</v>
          </cell>
          <cell r="AY741" t="e">
            <v>#N/A</v>
          </cell>
          <cell r="AZ741" t="str">
            <v>明治33年1月0日</v>
          </cell>
          <cell r="BA741">
            <v>0</v>
          </cell>
          <cell r="BB741">
            <v>0</v>
          </cell>
          <cell r="BC741" t="e">
            <v>#N/A</v>
          </cell>
          <cell r="BD741">
            <v>0</v>
          </cell>
          <cell r="BE741" t="e">
            <v>#N/A</v>
          </cell>
          <cell r="BF741">
            <v>0</v>
          </cell>
          <cell r="BG741" t="e">
            <v>#N/A</v>
          </cell>
          <cell r="BH741">
            <v>0</v>
          </cell>
          <cell r="BI741" t="e">
            <v>#N/A</v>
          </cell>
          <cell r="BJ741">
            <v>0</v>
          </cell>
          <cell r="BK741" t="e">
            <v>#N/A</v>
          </cell>
          <cell r="BL741">
            <v>0</v>
          </cell>
          <cell r="BM741" t="e">
            <v>#N/A</v>
          </cell>
          <cell r="BN741">
            <v>0</v>
          </cell>
          <cell r="BO741" t="e">
            <v>#N/A</v>
          </cell>
          <cell r="BP741">
            <v>0</v>
          </cell>
          <cell r="BQ741" t="e">
            <v>#N/A</v>
          </cell>
          <cell r="BR741">
            <v>0</v>
          </cell>
          <cell r="BS741" t="e">
            <v>#N/A</v>
          </cell>
          <cell r="BT741">
            <v>0</v>
          </cell>
          <cell r="BU741" t="e">
            <v>#N/A</v>
          </cell>
          <cell r="BV741">
            <v>0</v>
          </cell>
          <cell r="BW741" t="e">
            <v>#N/A</v>
          </cell>
          <cell r="BX741">
            <v>0</v>
          </cell>
          <cell r="BY741" t="e">
            <v>#N/A</v>
          </cell>
          <cell r="BZ741">
            <v>0</v>
          </cell>
          <cell r="CA741" t="e">
            <v>#N/A</v>
          </cell>
          <cell r="CB741">
            <v>0</v>
          </cell>
          <cell r="CC741" t="e">
            <v>#N/A</v>
          </cell>
          <cell r="CD741">
            <v>0</v>
          </cell>
          <cell r="CE741" t="e">
            <v>#N/A</v>
          </cell>
          <cell r="CF741">
            <v>0</v>
          </cell>
          <cell r="CG741">
            <v>0</v>
          </cell>
          <cell r="CH741" t="e">
            <v>#DIV/0!</v>
          </cell>
          <cell r="CI741">
            <v>0</v>
          </cell>
        </row>
        <row r="742">
          <cell r="A742">
            <v>740</v>
          </cell>
          <cell r="B742">
            <v>0</v>
          </cell>
          <cell r="C742" t="str">
            <v>県単事業</v>
          </cell>
          <cell r="D742"/>
          <cell r="E742">
            <v>0</v>
          </cell>
          <cell r="F742">
            <v>0</v>
          </cell>
          <cell r="G742"/>
          <cell r="H742"/>
          <cell r="I742" t="str">
            <v>明治33年1月0日まで</v>
          </cell>
          <cell r="J742" t="str">
            <v>有</v>
          </cell>
          <cell r="K742"/>
          <cell r="L742"/>
          <cell r="M742"/>
          <cell r="N742" t="str">
            <v>明治33年1月0日</v>
          </cell>
          <cell r="O742" t="str">
            <v>()</v>
          </cell>
          <cell r="P742">
            <v>0</v>
          </cell>
          <cell r="Q742" t="str">
            <v>契約金額の100分の5以上の契約保証金を納付</v>
          </cell>
          <cell r="R742">
            <v>0</v>
          </cell>
          <cell r="S742">
            <v>0</v>
          </cell>
          <cell r="T742"/>
          <cell r="U742" t="str">
            <v>明治33年1月0日</v>
          </cell>
          <cell r="V742">
            <v>0</v>
          </cell>
          <cell r="W742" t="e">
            <v>#N/A</v>
          </cell>
          <cell r="X742">
            <v>0</v>
          </cell>
          <cell r="Y742" t="e">
            <v>#N/A</v>
          </cell>
          <cell r="Z742">
            <v>0</v>
          </cell>
          <cell r="AA742" t="e">
            <v>#N/A</v>
          </cell>
          <cell r="AB742">
            <v>0</v>
          </cell>
          <cell r="AC742" t="e">
            <v>#N/A</v>
          </cell>
          <cell r="AD742">
            <v>0</v>
          </cell>
          <cell r="AE742" t="e">
            <v>#N/A</v>
          </cell>
          <cell r="AF742">
            <v>0</v>
          </cell>
          <cell r="AG742" t="e">
            <v>#N/A</v>
          </cell>
          <cell r="AH742">
            <v>0</v>
          </cell>
          <cell r="AI742" t="e">
            <v>#N/A</v>
          </cell>
          <cell r="AJ742">
            <v>0</v>
          </cell>
          <cell r="AK742" t="e">
            <v>#N/A</v>
          </cell>
          <cell r="AL742">
            <v>0</v>
          </cell>
          <cell r="AM742" t="e">
            <v>#N/A</v>
          </cell>
          <cell r="AN742">
            <v>0</v>
          </cell>
          <cell r="AO742" t="e">
            <v>#N/A</v>
          </cell>
          <cell r="AP742">
            <v>0</v>
          </cell>
          <cell r="AQ742" t="e">
            <v>#N/A</v>
          </cell>
          <cell r="AR742">
            <v>0</v>
          </cell>
          <cell r="AS742" t="e">
            <v>#N/A</v>
          </cell>
          <cell r="AT742">
            <v>0</v>
          </cell>
          <cell r="AU742" t="e">
            <v>#N/A</v>
          </cell>
          <cell r="AV742">
            <v>0</v>
          </cell>
          <cell r="AW742" t="e">
            <v>#N/A</v>
          </cell>
          <cell r="AX742">
            <v>0</v>
          </cell>
          <cell r="AY742" t="e">
            <v>#N/A</v>
          </cell>
          <cell r="AZ742" t="str">
            <v>明治33年1月0日</v>
          </cell>
          <cell r="BA742">
            <v>0</v>
          </cell>
          <cell r="BB742">
            <v>0</v>
          </cell>
          <cell r="BC742" t="e">
            <v>#N/A</v>
          </cell>
          <cell r="BD742">
            <v>0</v>
          </cell>
          <cell r="BE742" t="e">
            <v>#N/A</v>
          </cell>
          <cell r="BF742">
            <v>0</v>
          </cell>
          <cell r="BG742" t="e">
            <v>#N/A</v>
          </cell>
          <cell r="BH742">
            <v>0</v>
          </cell>
          <cell r="BI742" t="e">
            <v>#N/A</v>
          </cell>
          <cell r="BJ742">
            <v>0</v>
          </cell>
          <cell r="BK742" t="e">
            <v>#N/A</v>
          </cell>
          <cell r="BL742">
            <v>0</v>
          </cell>
          <cell r="BM742" t="e">
            <v>#N/A</v>
          </cell>
          <cell r="BN742">
            <v>0</v>
          </cell>
          <cell r="BO742" t="e">
            <v>#N/A</v>
          </cell>
          <cell r="BP742">
            <v>0</v>
          </cell>
          <cell r="BQ742" t="e">
            <v>#N/A</v>
          </cell>
          <cell r="BR742">
            <v>0</v>
          </cell>
          <cell r="BS742" t="e">
            <v>#N/A</v>
          </cell>
          <cell r="BT742">
            <v>0</v>
          </cell>
          <cell r="BU742" t="e">
            <v>#N/A</v>
          </cell>
          <cell r="BV742">
            <v>0</v>
          </cell>
          <cell r="BW742" t="e">
            <v>#N/A</v>
          </cell>
          <cell r="BX742">
            <v>0</v>
          </cell>
          <cell r="BY742" t="e">
            <v>#N/A</v>
          </cell>
          <cell r="BZ742">
            <v>0</v>
          </cell>
          <cell r="CA742" t="e">
            <v>#N/A</v>
          </cell>
          <cell r="CB742">
            <v>0</v>
          </cell>
          <cell r="CC742" t="e">
            <v>#N/A</v>
          </cell>
          <cell r="CD742">
            <v>0</v>
          </cell>
          <cell r="CE742" t="e">
            <v>#N/A</v>
          </cell>
          <cell r="CF742">
            <v>0</v>
          </cell>
          <cell r="CG742">
            <v>0</v>
          </cell>
          <cell r="CH742" t="e">
            <v>#DIV/0!</v>
          </cell>
          <cell r="CI742">
            <v>0</v>
          </cell>
        </row>
        <row r="743">
          <cell r="A743">
            <v>741</v>
          </cell>
          <cell r="B743">
            <v>0</v>
          </cell>
          <cell r="C743" t="str">
            <v>県単事業</v>
          </cell>
          <cell r="D743"/>
          <cell r="E743">
            <v>0</v>
          </cell>
          <cell r="F743">
            <v>0</v>
          </cell>
          <cell r="G743"/>
          <cell r="H743"/>
          <cell r="I743" t="str">
            <v>明治33年1月0日まで</v>
          </cell>
          <cell r="J743" t="str">
            <v>有</v>
          </cell>
          <cell r="K743"/>
          <cell r="L743"/>
          <cell r="M743"/>
          <cell r="N743" t="str">
            <v>明治33年1月0日</v>
          </cell>
          <cell r="O743" t="str">
            <v>()</v>
          </cell>
          <cell r="P743">
            <v>0</v>
          </cell>
          <cell r="Q743" t="str">
            <v>契約金額の100分の5以上の契約保証金を納付</v>
          </cell>
          <cell r="R743">
            <v>0</v>
          </cell>
          <cell r="S743">
            <v>0</v>
          </cell>
          <cell r="T743"/>
          <cell r="U743" t="str">
            <v>明治33年1月0日</v>
          </cell>
          <cell r="V743">
            <v>0</v>
          </cell>
          <cell r="W743" t="e">
            <v>#N/A</v>
          </cell>
          <cell r="X743">
            <v>0</v>
          </cell>
          <cell r="Y743" t="e">
            <v>#N/A</v>
          </cell>
          <cell r="Z743">
            <v>0</v>
          </cell>
          <cell r="AA743" t="e">
            <v>#N/A</v>
          </cell>
          <cell r="AB743">
            <v>0</v>
          </cell>
          <cell r="AC743" t="e">
            <v>#N/A</v>
          </cell>
          <cell r="AD743">
            <v>0</v>
          </cell>
          <cell r="AE743" t="e">
            <v>#N/A</v>
          </cell>
          <cell r="AF743">
            <v>0</v>
          </cell>
          <cell r="AG743" t="e">
            <v>#N/A</v>
          </cell>
          <cell r="AH743">
            <v>0</v>
          </cell>
          <cell r="AI743" t="e">
            <v>#N/A</v>
          </cell>
          <cell r="AJ743">
            <v>0</v>
          </cell>
          <cell r="AK743" t="e">
            <v>#N/A</v>
          </cell>
          <cell r="AL743">
            <v>0</v>
          </cell>
          <cell r="AM743" t="e">
            <v>#N/A</v>
          </cell>
          <cell r="AN743">
            <v>0</v>
          </cell>
          <cell r="AO743" t="e">
            <v>#N/A</v>
          </cell>
          <cell r="AP743">
            <v>0</v>
          </cell>
          <cell r="AQ743" t="e">
            <v>#N/A</v>
          </cell>
          <cell r="AR743">
            <v>0</v>
          </cell>
          <cell r="AS743" t="e">
            <v>#N/A</v>
          </cell>
          <cell r="AT743">
            <v>0</v>
          </cell>
          <cell r="AU743" t="e">
            <v>#N/A</v>
          </cell>
          <cell r="AV743">
            <v>0</v>
          </cell>
          <cell r="AW743" t="e">
            <v>#N/A</v>
          </cell>
          <cell r="AX743">
            <v>0</v>
          </cell>
          <cell r="AY743" t="e">
            <v>#N/A</v>
          </cell>
          <cell r="AZ743" t="str">
            <v>明治33年1月0日</v>
          </cell>
          <cell r="BA743">
            <v>0</v>
          </cell>
          <cell r="BB743">
            <v>0</v>
          </cell>
          <cell r="BC743" t="e">
            <v>#N/A</v>
          </cell>
          <cell r="BD743">
            <v>0</v>
          </cell>
          <cell r="BE743" t="e">
            <v>#N/A</v>
          </cell>
          <cell r="BF743">
            <v>0</v>
          </cell>
          <cell r="BG743" t="e">
            <v>#N/A</v>
          </cell>
          <cell r="BH743">
            <v>0</v>
          </cell>
          <cell r="BI743" t="e">
            <v>#N/A</v>
          </cell>
          <cell r="BJ743">
            <v>0</v>
          </cell>
          <cell r="BK743" t="e">
            <v>#N/A</v>
          </cell>
          <cell r="BL743">
            <v>0</v>
          </cell>
          <cell r="BM743" t="e">
            <v>#N/A</v>
          </cell>
          <cell r="BN743">
            <v>0</v>
          </cell>
          <cell r="BO743" t="e">
            <v>#N/A</v>
          </cell>
          <cell r="BP743">
            <v>0</v>
          </cell>
          <cell r="BQ743" t="e">
            <v>#N/A</v>
          </cell>
          <cell r="BR743">
            <v>0</v>
          </cell>
          <cell r="BS743" t="e">
            <v>#N/A</v>
          </cell>
          <cell r="BT743">
            <v>0</v>
          </cell>
          <cell r="BU743" t="e">
            <v>#N/A</v>
          </cell>
          <cell r="BV743">
            <v>0</v>
          </cell>
          <cell r="BW743" t="e">
            <v>#N/A</v>
          </cell>
          <cell r="BX743">
            <v>0</v>
          </cell>
          <cell r="BY743" t="e">
            <v>#N/A</v>
          </cell>
          <cell r="BZ743">
            <v>0</v>
          </cell>
          <cell r="CA743" t="e">
            <v>#N/A</v>
          </cell>
          <cell r="CB743">
            <v>0</v>
          </cell>
          <cell r="CC743" t="e">
            <v>#N/A</v>
          </cell>
          <cell r="CD743">
            <v>0</v>
          </cell>
          <cell r="CE743" t="e">
            <v>#N/A</v>
          </cell>
          <cell r="CF743">
            <v>0</v>
          </cell>
          <cell r="CG743">
            <v>0</v>
          </cell>
          <cell r="CH743" t="e">
            <v>#DIV/0!</v>
          </cell>
          <cell r="CI743">
            <v>0</v>
          </cell>
        </row>
        <row r="744">
          <cell r="A744">
            <v>742</v>
          </cell>
          <cell r="B744">
            <v>0</v>
          </cell>
          <cell r="C744" t="str">
            <v>県単事業</v>
          </cell>
          <cell r="D744"/>
          <cell r="E744">
            <v>0</v>
          </cell>
          <cell r="F744">
            <v>0</v>
          </cell>
          <cell r="G744"/>
          <cell r="H744"/>
          <cell r="I744" t="str">
            <v>明治33年1月0日まで</v>
          </cell>
          <cell r="J744" t="str">
            <v>有</v>
          </cell>
          <cell r="K744"/>
          <cell r="L744"/>
          <cell r="M744"/>
          <cell r="N744" t="str">
            <v>明治33年1月0日</v>
          </cell>
          <cell r="O744" t="str">
            <v>()</v>
          </cell>
          <cell r="P744">
            <v>0</v>
          </cell>
          <cell r="Q744" t="str">
            <v>契約金額の100分の5以上の契約保証金を納付</v>
          </cell>
          <cell r="R744">
            <v>0</v>
          </cell>
          <cell r="S744">
            <v>0</v>
          </cell>
          <cell r="T744"/>
          <cell r="U744" t="str">
            <v>明治33年1月0日</v>
          </cell>
          <cell r="V744">
            <v>0</v>
          </cell>
          <cell r="W744" t="e">
            <v>#N/A</v>
          </cell>
          <cell r="X744">
            <v>0</v>
          </cell>
          <cell r="Y744" t="e">
            <v>#N/A</v>
          </cell>
          <cell r="Z744">
            <v>0</v>
          </cell>
          <cell r="AA744" t="e">
            <v>#N/A</v>
          </cell>
          <cell r="AB744">
            <v>0</v>
          </cell>
          <cell r="AC744" t="e">
            <v>#N/A</v>
          </cell>
          <cell r="AD744">
            <v>0</v>
          </cell>
          <cell r="AE744" t="e">
            <v>#N/A</v>
          </cell>
          <cell r="AF744">
            <v>0</v>
          </cell>
          <cell r="AG744" t="e">
            <v>#N/A</v>
          </cell>
          <cell r="AH744">
            <v>0</v>
          </cell>
          <cell r="AI744" t="e">
            <v>#N/A</v>
          </cell>
          <cell r="AJ744">
            <v>0</v>
          </cell>
          <cell r="AK744" t="e">
            <v>#N/A</v>
          </cell>
          <cell r="AL744">
            <v>0</v>
          </cell>
          <cell r="AM744" t="e">
            <v>#N/A</v>
          </cell>
          <cell r="AN744">
            <v>0</v>
          </cell>
          <cell r="AO744" t="e">
            <v>#N/A</v>
          </cell>
          <cell r="AP744">
            <v>0</v>
          </cell>
          <cell r="AQ744" t="e">
            <v>#N/A</v>
          </cell>
          <cell r="AR744">
            <v>0</v>
          </cell>
          <cell r="AS744" t="e">
            <v>#N/A</v>
          </cell>
          <cell r="AT744">
            <v>0</v>
          </cell>
          <cell r="AU744" t="e">
            <v>#N/A</v>
          </cell>
          <cell r="AV744">
            <v>0</v>
          </cell>
          <cell r="AW744" t="e">
            <v>#N/A</v>
          </cell>
          <cell r="AX744">
            <v>0</v>
          </cell>
          <cell r="AY744" t="e">
            <v>#N/A</v>
          </cell>
          <cell r="AZ744" t="str">
            <v>明治33年1月0日</v>
          </cell>
          <cell r="BA744">
            <v>0</v>
          </cell>
          <cell r="BB744">
            <v>0</v>
          </cell>
          <cell r="BC744" t="e">
            <v>#N/A</v>
          </cell>
          <cell r="BD744">
            <v>0</v>
          </cell>
          <cell r="BE744" t="e">
            <v>#N/A</v>
          </cell>
          <cell r="BF744">
            <v>0</v>
          </cell>
          <cell r="BG744" t="e">
            <v>#N/A</v>
          </cell>
          <cell r="BH744">
            <v>0</v>
          </cell>
          <cell r="BI744" t="e">
            <v>#N/A</v>
          </cell>
          <cell r="BJ744">
            <v>0</v>
          </cell>
          <cell r="BK744" t="e">
            <v>#N/A</v>
          </cell>
          <cell r="BL744">
            <v>0</v>
          </cell>
          <cell r="BM744" t="e">
            <v>#N/A</v>
          </cell>
          <cell r="BN744">
            <v>0</v>
          </cell>
          <cell r="BO744" t="e">
            <v>#N/A</v>
          </cell>
          <cell r="BP744">
            <v>0</v>
          </cell>
          <cell r="BQ744" t="e">
            <v>#N/A</v>
          </cell>
          <cell r="BR744">
            <v>0</v>
          </cell>
          <cell r="BS744" t="e">
            <v>#N/A</v>
          </cell>
          <cell r="BT744">
            <v>0</v>
          </cell>
          <cell r="BU744" t="e">
            <v>#N/A</v>
          </cell>
          <cell r="BV744">
            <v>0</v>
          </cell>
          <cell r="BW744" t="e">
            <v>#N/A</v>
          </cell>
          <cell r="BX744">
            <v>0</v>
          </cell>
          <cell r="BY744" t="e">
            <v>#N/A</v>
          </cell>
          <cell r="BZ744">
            <v>0</v>
          </cell>
          <cell r="CA744" t="e">
            <v>#N/A</v>
          </cell>
          <cell r="CB744">
            <v>0</v>
          </cell>
          <cell r="CC744" t="e">
            <v>#N/A</v>
          </cell>
          <cell r="CD744">
            <v>0</v>
          </cell>
          <cell r="CE744" t="e">
            <v>#N/A</v>
          </cell>
          <cell r="CF744">
            <v>0</v>
          </cell>
          <cell r="CG744">
            <v>0</v>
          </cell>
          <cell r="CH744" t="e">
            <v>#DIV/0!</v>
          </cell>
          <cell r="CI744">
            <v>0</v>
          </cell>
        </row>
        <row r="745">
          <cell r="A745">
            <v>743</v>
          </cell>
          <cell r="B745">
            <v>0</v>
          </cell>
          <cell r="C745" t="str">
            <v>県単事業</v>
          </cell>
          <cell r="D745"/>
          <cell r="E745">
            <v>0</v>
          </cell>
          <cell r="F745">
            <v>0</v>
          </cell>
          <cell r="G745"/>
          <cell r="H745"/>
          <cell r="I745" t="str">
            <v>明治33年1月0日まで</v>
          </cell>
          <cell r="J745" t="str">
            <v>有</v>
          </cell>
          <cell r="K745"/>
          <cell r="L745"/>
          <cell r="M745"/>
          <cell r="N745" t="str">
            <v>明治33年1月0日</v>
          </cell>
          <cell r="O745" t="str">
            <v>()</v>
          </cell>
          <cell r="P745">
            <v>0</v>
          </cell>
          <cell r="Q745" t="str">
            <v>契約金額の100分の5以上の契約保証金を納付</v>
          </cell>
          <cell r="R745">
            <v>0</v>
          </cell>
          <cell r="S745">
            <v>0</v>
          </cell>
          <cell r="T745"/>
          <cell r="U745" t="str">
            <v>明治33年1月0日</v>
          </cell>
          <cell r="V745">
            <v>0</v>
          </cell>
          <cell r="W745" t="e">
            <v>#N/A</v>
          </cell>
          <cell r="X745">
            <v>0</v>
          </cell>
          <cell r="Y745" t="e">
            <v>#N/A</v>
          </cell>
          <cell r="Z745">
            <v>0</v>
          </cell>
          <cell r="AA745" t="e">
            <v>#N/A</v>
          </cell>
          <cell r="AB745">
            <v>0</v>
          </cell>
          <cell r="AC745" t="e">
            <v>#N/A</v>
          </cell>
          <cell r="AD745">
            <v>0</v>
          </cell>
          <cell r="AE745" t="e">
            <v>#N/A</v>
          </cell>
          <cell r="AF745">
            <v>0</v>
          </cell>
          <cell r="AG745" t="e">
            <v>#N/A</v>
          </cell>
          <cell r="AH745">
            <v>0</v>
          </cell>
          <cell r="AI745" t="e">
            <v>#N/A</v>
          </cell>
          <cell r="AJ745">
            <v>0</v>
          </cell>
          <cell r="AK745" t="e">
            <v>#N/A</v>
          </cell>
          <cell r="AL745">
            <v>0</v>
          </cell>
          <cell r="AM745" t="e">
            <v>#N/A</v>
          </cell>
          <cell r="AN745">
            <v>0</v>
          </cell>
          <cell r="AO745" t="e">
            <v>#N/A</v>
          </cell>
          <cell r="AP745">
            <v>0</v>
          </cell>
          <cell r="AQ745" t="e">
            <v>#N/A</v>
          </cell>
          <cell r="AR745">
            <v>0</v>
          </cell>
          <cell r="AS745" t="e">
            <v>#N/A</v>
          </cell>
          <cell r="AT745">
            <v>0</v>
          </cell>
          <cell r="AU745" t="e">
            <v>#N/A</v>
          </cell>
          <cell r="AV745">
            <v>0</v>
          </cell>
          <cell r="AW745" t="e">
            <v>#N/A</v>
          </cell>
          <cell r="AX745">
            <v>0</v>
          </cell>
          <cell r="AY745" t="e">
            <v>#N/A</v>
          </cell>
          <cell r="AZ745" t="str">
            <v>明治33年1月0日</v>
          </cell>
          <cell r="BA745">
            <v>0</v>
          </cell>
          <cell r="BB745">
            <v>0</v>
          </cell>
          <cell r="BC745" t="e">
            <v>#N/A</v>
          </cell>
          <cell r="BD745">
            <v>0</v>
          </cell>
          <cell r="BE745" t="e">
            <v>#N/A</v>
          </cell>
          <cell r="BF745">
            <v>0</v>
          </cell>
          <cell r="BG745" t="e">
            <v>#N/A</v>
          </cell>
          <cell r="BH745">
            <v>0</v>
          </cell>
          <cell r="BI745" t="e">
            <v>#N/A</v>
          </cell>
          <cell r="BJ745">
            <v>0</v>
          </cell>
          <cell r="BK745" t="e">
            <v>#N/A</v>
          </cell>
          <cell r="BL745">
            <v>0</v>
          </cell>
          <cell r="BM745" t="e">
            <v>#N/A</v>
          </cell>
          <cell r="BN745">
            <v>0</v>
          </cell>
          <cell r="BO745" t="e">
            <v>#N/A</v>
          </cell>
          <cell r="BP745">
            <v>0</v>
          </cell>
          <cell r="BQ745" t="e">
            <v>#N/A</v>
          </cell>
          <cell r="BR745">
            <v>0</v>
          </cell>
          <cell r="BS745" t="e">
            <v>#N/A</v>
          </cell>
          <cell r="BT745">
            <v>0</v>
          </cell>
          <cell r="BU745" t="e">
            <v>#N/A</v>
          </cell>
          <cell r="BV745">
            <v>0</v>
          </cell>
          <cell r="BW745" t="e">
            <v>#N/A</v>
          </cell>
          <cell r="BX745">
            <v>0</v>
          </cell>
          <cell r="BY745" t="e">
            <v>#N/A</v>
          </cell>
          <cell r="BZ745">
            <v>0</v>
          </cell>
          <cell r="CA745" t="e">
            <v>#N/A</v>
          </cell>
          <cell r="CB745">
            <v>0</v>
          </cell>
          <cell r="CC745" t="e">
            <v>#N/A</v>
          </cell>
          <cell r="CD745">
            <v>0</v>
          </cell>
          <cell r="CE745" t="e">
            <v>#N/A</v>
          </cell>
          <cell r="CF745">
            <v>0</v>
          </cell>
          <cell r="CG745">
            <v>0</v>
          </cell>
          <cell r="CH745" t="e">
            <v>#DIV/0!</v>
          </cell>
          <cell r="CI745">
            <v>0</v>
          </cell>
        </row>
        <row r="746">
          <cell r="A746">
            <v>744</v>
          </cell>
          <cell r="B746">
            <v>0</v>
          </cell>
          <cell r="C746" t="str">
            <v>県単事業</v>
          </cell>
          <cell r="D746"/>
          <cell r="E746">
            <v>0</v>
          </cell>
          <cell r="F746">
            <v>0</v>
          </cell>
          <cell r="G746"/>
          <cell r="H746"/>
          <cell r="I746" t="str">
            <v>明治33年1月0日まで</v>
          </cell>
          <cell r="J746" t="str">
            <v>有</v>
          </cell>
          <cell r="K746"/>
          <cell r="L746"/>
          <cell r="M746"/>
          <cell r="N746" t="str">
            <v>明治33年1月0日</v>
          </cell>
          <cell r="O746" t="str">
            <v>()</v>
          </cell>
          <cell r="P746">
            <v>0</v>
          </cell>
          <cell r="Q746" t="str">
            <v>契約金額の100分の5以上の契約保証金を納付</v>
          </cell>
          <cell r="R746">
            <v>0</v>
          </cell>
          <cell r="S746">
            <v>0</v>
          </cell>
          <cell r="T746"/>
          <cell r="U746" t="str">
            <v>明治33年1月0日</v>
          </cell>
          <cell r="V746">
            <v>0</v>
          </cell>
          <cell r="W746" t="e">
            <v>#N/A</v>
          </cell>
          <cell r="X746">
            <v>0</v>
          </cell>
          <cell r="Y746" t="e">
            <v>#N/A</v>
          </cell>
          <cell r="Z746">
            <v>0</v>
          </cell>
          <cell r="AA746" t="e">
            <v>#N/A</v>
          </cell>
          <cell r="AB746">
            <v>0</v>
          </cell>
          <cell r="AC746" t="e">
            <v>#N/A</v>
          </cell>
          <cell r="AD746">
            <v>0</v>
          </cell>
          <cell r="AE746" t="e">
            <v>#N/A</v>
          </cell>
          <cell r="AF746">
            <v>0</v>
          </cell>
          <cell r="AG746" t="e">
            <v>#N/A</v>
          </cell>
          <cell r="AH746">
            <v>0</v>
          </cell>
          <cell r="AI746" t="e">
            <v>#N/A</v>
          </cell>
          <cell r="AJ746">
            <v>0</v>
          </cell>
          <cell r="AK746" t="e">
            <v>#N/A</v>
          </cell>
          <cell r="AL746">
            <v>0</v>
          </cell>
          <cell r="AM746" t="e">
            <v>#N/A</v>
          </cell>
          <cell r="AN746">
            <v>0</v>
          </cell>
          <cell r="AO746" t="e">
            <v>#N/A</v>
          </cell>
          <cell r="AP746">
            <v>0</v>
          </cell>
          <cell r="AQ746" t="e">
            <v>#N/A</v>
          </cell>
          <cell r="AR746">
            <v>0</v>
          </cell>
          <cell r="AS746" t="e">
            <v>#N/A</v>
          </cell>
          <cell r="AT746">
            <v>0</v>
          </cell>
          <cell r="AU746" t="e">
            <v>#N/A</v>
          </cell>
          <cell r="AV746">
            <v>0</v>
          </cell>
          <cell r="AW746" t="e">
            <v>#N/A</v>
          </cell>
          <cell r="AX746">
            <v>0</v>
          </cell>
          <cell r="AY746" t="e">
            <v>#N/A</v>
          </cell>
          <cell r="AZ746" t="str">
            <v>明治33年1月0日</v>
          </cell>
          <cell r="BA746">
            <v>0</v>
          </cell>
          <cell r="BB746">
            <v>0</v>
          </cell>
          <cell r="BC746" t="e">
            <v>#N/A</v>
          </cell>
          <cell r="BD746">
            <v>0</v>
          </cell>
          <cell r="BE746" t="e">
            <v>#N/A</v>
          </cell>
          <cell r="BF746">
            <v>0</v>
          </cell>
          <cell r="BG746" t="e">
            <v>#N/A</v>
          </cell>
          <cell r="BH746">
            <v>0</v>
          </cell>
          <cell r="BI746" t="e">
            <v>#N/A</v>
          </cell>
          <cell r="BJ746">
            <v>0</v>
          </cell>
          <cell r="BK746" t="e">
            <v>#N/A</v>
          </cell>
          <cell r="BL746">
            <v>0</v>
          </cell>
          <cell r="BM746" t="e">
            <v>#N/A</v>
          </cell>
          <cell r="BN746">
            <v>0</v>
          </cell>
          <cell r="BO746" t="e">
            <v>#N/A</v>
          </cell>
          <cell r="BP746">
            <v>0</v>
          </cell>
          <cell r="BQ746" t="e">
            <v>#N/A</v>
          </cell>
          <cell r="BR746">
            <v>0</v>
          </cell>
          <cell r="BS746" t="e">
            <v>#N/A</v>
          </cell>
          <cell r="BT746">
            <v>0</v>
          </cell>
          <cell r="BU746" t="e">
            <v>#N/A</v>
          </cell>
          <cell r="BV746">
            <v>0</v>
          </cell>
          <cell r="BW746" t="e">
            <v>#N/A</v>
          </cell>
          <cell r="BX746">
            <v>0</v>
          </cell>
          <cell r="BY746" t="e">
            <v>#N/A</v>
          </cell>
          <cell r="BZ746">
            <v>0</v>
          </cell>
          <cell r="CA746" t="e">
            <v>#N/A</v>
          </cell>
          <cell r="CB746">
            <v>0</v>
          </cell>
          <cell r="CC746" t="e">
            <v>#N/A</v>
          </cell>
          <cell r="CD746">
            <v>0</v>
          </cell>
          <cell r="CE746" t="e">
            <v>#N/A</v>
          </cell>
          <cell r="CF746">
            <v>0</v>
          </cell>
          <cell r="CG746">
            <v>0</v>
          </cell>
          <cell r="CH746" t="e">
            <v>#DIV/0!</v>
          </cell>
          <cell r="CI746">
            <v>0</v>
          </cell>
        </row>
        <row r="747">
          <cell r="A747">
            <v>745</v>
          </cell>
          <cell r="B747">
            <v>0</v>
          </cell>
          <cell r="C747" t="str">
            <v>県単事業</v>
          </cell>
          <cell r="D747"/>
          <cell r="E747">
            <v>0</v>
          </cell>
          <cell r="F747">
            <v>0</v>
          </cell>
          <cell r="G747"/>
          <cell r="H747"/>
          <cell r="I747" t="str">
            <v>明治33年1月0日まで</v>
          </cell>
          <cell r="J747" t="str">
            <v>有</v>
          </cell>
          <cell r="K747"/>
          <cell r="L747"/>
          <cell r="M747"/>
          <cell r="N747" t="str">
            <v>明治33年1月0日</v>
          </cell>
          <cell r="O747" t="str">
            <v>()</v>
          </cell>
          <cell r="P747">
            <v>0</v>
          </cell>
          <cell r="Q747" t="str">
            <v>契約金額の100分の5以上の契約保証金を納付</v>
          </cell>
          <cell r="R747">
            <v>0</v>
          </cell>
          <cell r="S747">
            <v>0</v>
          </cell>
          <cell r="T747"/>
          <cell r="U747" t="str">
            <v>明治33年1月0日</v>
          </cell>
          <cell r="V747">
            <v>0</v>
          </cell>
          <cell r="W747" t="e">
            <v>#N/A</v>
          </cell>
          <cell r="X747">
            <v>0</v>
          </cell>
          <cell r="Y747" t="e">
            <v>#N/A</v>
          </cell>
          <cell r="Z747">
            <v>0</v>
          </cell>
          <cell r="AA747" t="e">
            <v>#N/A</v>
          </cell>
          <cell r="AB747">
            <v>0</v>
          </cell>
          <cell r="AC747" t="e">
            <v>#N/A</v>
          </cell>
          <cell r="AD747">
            <v>0</v>
          </cell>
          <cell r="AE747" t="e">
            <v>#N/A</v>
          </cell>
          <cell r="AF747">
            <v>0</v>
          </cell>
          <cell r="AG747" t="e">
            <v>#N/A</v>
          </cell>
          <cell r="AH747">
            <v>0</v>
          </cell>
          <cell r="AI747" t="e">
            <v>#N/A</v>
          </cell>
          <cell r="AJ747">
            <v>0</v>
          </cell>
          <cell r="AK747" t="e">
            <v>#N/A</v>
          </cell>
          <cell r="AL747">
            <v>0</v>
          </cell>
          <cell r="AM747" t="e">
            <v>#N/A</v>
          </cell>
          <cell r="AN747">
            <v>0</v>
          </cell>
          <cell r="AO747" t="e">
            <v>#N/A</v>
          </cell>
          <cell r="AP747">
            <v>0</v>
          </cell>
          <cell r="AQ747" t="e">
            <v>#N/A</v>
          </cell>
          <cell r="AR747">
            <v>0</v>
          </cell>
          <cell r="AS747" t="e">
            <v>#N/A</v>
          </cell>
          <cell r="AT747">
            <v>0</v>
          </cell>
          <cell r="AU747" t="e">
            <v>#N/A</v>
          </cell>
          <cell r="AV747">
            <v>0</v>
          </cell>
          <cell r="AW747" t="e">
            <v>#N/A</v>
          </cell>
          <cell r="AX747">
            <v>0</v>
          </cell>
          <cell r="AY747" t="e">
            <v>#N/A</v>
          </cell>
          <cell r="AZ747" t="str">
            <v>明治33年1月0日</v>
          </cell>
          <cell r="BA747">
            <v>0</v>
          </cell>
          <cell r="BB747">
            <v>0</v>
          </cell>
          <cell r="BC747" t="e">
            <v>#N/A</v>
          </cell>
          <cell r="BD747">
            <v>0</v>
          </cell>
          <cell r="BE747" t="e">
            <v>#N/A</v>
          </cell>
          <cell r="BF747">
            <v>0</v>
          </cell>
          <cell r="BG747" t="e">
            <v>#N/A</v>
          </cell>
          <cell r="BH747">
            <v>0</v>
          </cell>
          <cell r="BI747" t="e">
            <v>#N/A</v>
          </cell>
          <cell r="BJ747">
            <v>0</v>
          </cell>
          <cell r="BK747" t="e">
            <v>#N/A</v>
          </cell>
          <cell r="BL747">
            <v>0</v>
          </cell>
          <cell r="BM747" t="e">
            <v>#N/A</v>
          </cell>
          <cell r="BN747">
            <v>0</v>
          </cell>
          <cell r="BO747" t="e">
            <v>#N/A</v>
          </cell>
          <cell r="BP747">
            <v>0</v>
          </cell>
          <cell r="BQ747" t="e">
            <v>#N/A</v>
          </cell>
          <cell r="BR747">
            <v>0</v>
          </cell>
          <cell r="BS747" t="e">
            <v>#N/A</v>
          </cell>
          <cell r="BT747">
            <v>0</v>
          </cell>
          <cell r="BU747" t="e">
            <v>#N/A</v>
          </cell>
          <cell r="BV747">
            <v>0</v>
          </cell>
          <cell r="BW747" t="e">
            <v>#N/A</v>
          </cell>
          <cell r="BX747">
            <v>0</v>
          </cell>
          <cell r="BY747" t="e">
            <v>#N/A</v>
          </cell>
          <cell r="BZ747">
            <v>0</v>
          </cell>
          <cell r="CA747" t="e">
            <v>#N/A</v>
          </cell>
          <cell r="CB747">
            <v>0</v>
          </cell>
          <cell r="CC747" t="e">
            <v>#N/A</v>
          </cell>
          <cell r="CD747">
            <v>0</v>
          </cell>
          <cell r="CE747" t="e">
            <v>#N/A</v>
          </cell>
          <cell r="CF747">
            <v>0</v>
          </cell>
          <cell r="CG747">
            <v>0</v>
          </cell>
          <cell r="CH747" t="e">
            <v>#DIV/0!</v>
          </cell>
          <cell r="CI747">
            <v>0</v>
          </cell>
        </row>
        <row r="748">
          <cell r="A748">
            <v>746</v>
          </cell>
          <cell r="B748">
            <v>0</v>
          </cell>
          <cell r="C748" t="str">
            <v>県単事業</v>
          </cell>
          <cell r="D748"/>
          <cell r="E748">
            <v>0</v>
          </cell>
          <cell r="F748">
            <v>0</v>
          </cell>
          <cell r="G748"/>
          <cell r="H748"/>
          <cell r="I748" t="str">
            <v>明治33年1月0日まで</v>
          </cell>
          <cell r="J748" t="str">
            <v>有</v>
          </cell>
          <cell r="K748"/>
          <cell r="L748"/>
          <cell r="M748"/>
          <cell r="N748" t="str">
            <v>明治33年1月0日</v>
          </cell>
          <cell r="O748" t="str">
            <v>()</v>
          </cell>
          <cell r="P748">
            <v>0</v>
          </cell>
          <cell r="Q748" t="str">
            <v>契約金額の100分の5以上の契約保証金を納付</v>
          </cell>
          <cell r="R748">
            <v>0</v>
          </cell>
          <cell r="S748">
            <v>0</v>
          </cell>
          <cell r="T748"/>
          <cell r="U748" t="str">
            <v>明治33年1月0日</v>
          </cell>
          <cell r="V748">
            <v>0</v>
          </cell>
          <cell r="W748" t="e">
            <v>#N/A</v>
          </cell>
          <cell r="X748">
            <v>0</v>
          </cell>
          <cell r="Y748" t="e">
            <v>#N/A</v>
          </cell>
          <cell r="Z748">
            <v>0</v>
          </cell>
          <cell r="AA748" t="e">
            <v>#N/A</v>
          </cell>
          <cell r="AB748">
            <v>0</v>
          </cell>
          <cell r="AC748" t="e">
            <v>#N/A</v>
          </cell>
          <cell r="AD748">
            <v>0</v>
          </cell>
          <cell r="AE748" t="e">
            <v>#N/A</v>
          </cell>
          <cell r="AF748">
            <v>0</v>
          </cell>
          <cell r="AG748" t="e">
            <v>#N/A</v>
          </cell>
          <cell r="AH748">
            <v>0</v>
          </cell>
          <cell r="AI748" t="e">
            <v>#N/A</v>
          </cell>
          <cell r="AJ748">
            <v>0</v>
          </cell>
          <cell r="AK748" t="e">
            <v>#N/A</v>
          </cell>
          <cell r="AL748">
            <v>0</v>
          </cell>
          <cell r="AM748" t="e">
            <v>#N/A</v>
          </cell>
          <cell r="AN748">
            <v>0</v>
          </cell>
          <cell r="AO748" t="e">
            <v>#N/A</v>
          </cell>
          <cell r="AP748">
            <v>0</v>
          </cell>
          <cell r="AQ748" t="e">
            <v>#N/A</v>
          </cell>
          <cell r="AR748">
            <v>0</v>
          </cell>
          <cell r="AS748" t="e">
            <v>#N/A</v>
          </cell>
          <cell r="AT748">
            <v>0</v>
          </cell>
          <cell r="AU748" t="e">
            <v>#N/A</v>
          </cell>
          <cell r="AV748">
            <v>0</v>
          </cell>
          <cell r="AW748" t="e">
            <v>#N/A</v>
          </cell>
          <cell r="AX748">
            <v>0</v>
          </cell>
          <cell r="AY748" t="e">
            <v>#N/A</v>
          </cell>
          <cell r="AZ748" t="str">
            <v>明治33年1月0日</v>
          </cell>
          <cell r="BA748">
            <v>0</v>
          </cell>
          <cell r="BB748">
            <v>0</v>
          </cell>
          <cell r="BC748" t="e">
            <v>#N/A</v>
          </cell>
          <cell r="BD748">
            <v>0</v>
          </cell>
          <cell r="BE748" t="e">
            <v>#N/A</v>
          </cell>
          <cell r="BF748">
            <v>0</v>
          </cell>
          <cell r="BG748" t="e">
            <v>#N/A</v>
          </cell>
          <cell r="BH748">
            <v>0</v>
          </cell>
          <cell r="BI748" t="e">
            <v>#N/A</v>
          </cell>
          <cell r="BJ748">
            <v>0</v>
          </cell>
          <cell r="BK748" t="e">
            <v>#N/A</v>
          </cell>
          <cell r="BL748">
            <v>0</v>
          </cell>
          <cell r="BM748" t="e">
            <v>#N/A</v>
          </cell>
          <cell r="BN748">
            <v>0</v>
          </cell>
          <cell r="BO748" t="e">
            <v>#N/A</v>
          </cell>
          <cell r="BP748">
            <v>0</v>
          </cell>
          <cell r="BQ748" t="e">
            <v>#N/A</v>
          </cell>
          <cell r="BR748">
            <v>0</v>
          </cell>
          <cell r="BS748" t="e">
            <v>#N/A</v>
          </cell>
          <cell r="BT748">
            <v>0</v>
          </cell>
          <cell r="BU748" t="e">
            <v>#N/A</v>
          </cell>
          <cell r="BV748">
            <v>0</v>
          </cell>
          <cell r="BW748" t="e">
            <v>#N/A</v>
          </cell>
          <cell r="BX748">
            <v>0</v>
          </cell>
          <cell r="BY748" t="e">
            <v>#N/A</v>
          </cell>
          <cell r="BZ748">
            <v>0</v>
          </cell>
          <cell r="CA748" t="e">
            <v>#N/A</v>
          </cell>
          <cell r="CB748">
            <v>0</v>
          </cell>
          <cell r="CC748" t="e">
            <v>#N/A</v>
          </cell>
          <cell r="CD748">
            <v>0</v>
          </cell>
          <cell r="CE748" t="e">
            <v>#N/A</v>
          </cell>
          <cell r="CF748">
            <v>0</v>
          </cell>
          <cell r="CG748">
            <v>0</v>
          </cell>
          <cell r="CH748" t="e">
            <v>#DIV/0!</v>
          </cell>
          <cell r="CI748">
            <v>0</v>
          </cell>
        </row>
        <row r="749">
          <cell r="A749">
            <v>747</v>
          </cell>
          <cell r="B749">
            <v>0</v>
          </cell>
          <cell r="C749" t="str">
            <v>県単事業</v>
          </cell>
          <cell r="D749"/>
          <cell r="E749">
            <v>0</v>
          </cell>
          <cell r="F749">
            <v>0</v>
          </cell>
          <cell r="G749"/>
          <cell r="H749"/>
          <cell r="I749" t="str">
            <v>明治33年1月0日まで</v>
          </cell>
          <cell r="J749" t="str">
            <v>有</v>
          </cell>
          <cell r="K749"/>
          <cell r="L749"/>
          <cell r="M749"/>
          <cell r="N749" t="str">
            <v>明治33年1月0日</v>
          </cell>
          <cell r="O749" t="str">
            <v>()</v>
          </cell>
          <cell r="P749">
            <v>0</v>
          </cell>
          <cell r="Q749" t="str">
            <v>契約金額の100分の5以上の契約保証金を納付</v>
          </cell>
          <cell r="R749">
            <v>0</v>
          </cell>
          <cell r="S749">
            <v>0</v>
          </cell>
          <cell r="T749"/>
          <cell r="U749" t="str">
            <v>明治33年1月0日</v>
          </cell>
          <cell r="V749">
            <v>0</v>
          </cell>
          <cell r="W749" t="e">
            <v>#N/A</v>
          </cell>
          <cell r="X749">
            <v>0</v>
          </cell>
          <cell r="Y749" t="e">
            <v>#N/A</v>
          </cell>
          <cell r="Z749">
            <v>0</v>
          </cell>
          <cell r="AA749" t="e">
            <v>#N/A</v>
          </cell>
          <cell r="AB749">
            <v>0</v>
          </cell>
          <cell r="AC749" t="e">
            <v>#N/A</v>
          </cell>
          <cell r="AD749">
            <v>0</v>
          </cell>
          <cell r="AE749" t="e">
            <v>#N/A</v>
          </cell>
          <cell r="AF749">
            <v>0</v>
          </cell>
          <cell r="AG749" t="e">
            <v>#N/A</v>
          </cell>
          <cell r="AH749">
            <v>0</v>
          </cell>
          <cell r="AI749" t="e">
            <v>#N/A</v>
          </cell>
          <cell r="AJ749">
            <v>0</v>
          </cell>
          <cell r="AK749" t="e">
            <v>#N/A</v>
          </cell>
          <cell r="AL749">
            <v>0</v>
          </cell>
          <cell r="AM749" t="e">
            <v>#N/A</v>
          </cell>
          <cell r="AN749">
            <v>0</v>
          </cell>
          <cell r="AO749" t="e">
            <v>#N/A</v>
          </cell>
          <cell r="AP749">
            <v>0</v>
          </cell>
          <cell r="AQ749" t="e">
            <v>#N/A</v>
          </cell>
          <cell r="AR749">
            <v>0</v>
          </cell>
          <cell r="AS749" t="e">
            <v>#N/A</v>
          </cell>
          <cell r="AT749">
            <v>0</v>
          </cell>
          <cell r="AU749" t="e">
            <v>#N/A</v>
          </cell>
          <cell r="AV749">
            <v>0</v>
          </cell>
          <cell r="AW749" t="e">
            <v>#N/A</v>
          </cell>
          <cell r="AX749">
            <v>0</v>
          </cell>
          <cell r="AY749" t="e">
            <v>#N/A</v>
          </cell>
          <cell r="AZ749" t="str">
            <v>明治33年1月0日</v>
          </cell>
          <cell r="BA749">
            <v>0</v>
          </cell>
          <cell r="BB749">
            <v>0</v>
          </cell>
          <cell r="BC749" t="e">
            <v>#N/A</v>
          </cell>
          <cell r="BD749">
            <v>0</v>
          </cell>
          <cell r="BE749" t="e">
            <v>#N/A</v>
          </cell>
          <cell r="BF749">
            <v>0</v>
          </cell>
          <cell r="BG749" t="e">
            <v>#N/A</v>
          </cell>
          <cell r="BH749">
            <v>0</v>
          </cell>
          <cell r="BI749" t="e">
            <v>#N/A</v>
          </cell>
          <cell r="BJ749">
            <v>0</v>
          </cell>
          <cell r="BK749" t="e">
            <v>#N/A</v>
          </cell>
          <cell r="BL749">
            <v>0</v>
          </cell>
          <cell r="BM749" t="e">
            <v>#N/A</v>
          </cell>
          <cell r="BN749">
            <v>0</v>
          </cell>
          <cell r="BO749" t="e">
            <v>#N/A</v>
          </cell>
          <cell r="BP749">
            <v>0</v>
          </cell>
          <cell r="BQ749" t="e">
            <v>#N/A</v>
          </cell>
          <cell r="BR749">
            <v>0</v>
          </cell>
          <cell r="BS749" t="e">
            <v>#N/A</v>
          </cell>
          <cell r="BT749">
            <v>0</v>
          </cell>
          <cell r="BU749" t="e">
            <v>#N/A</v>
          </cell>
          <cell r="BV749">
            <v>0</v>
          </cell>
          <cell r="BW749" t="e">
            <v>#N/A</v>
          </cell>
          <cell r="BX749">
            <v>0</v>
          </cell>
          <cell r="BY749" t="e">
            <v>#N/A</v>
          </cell>
          <cell r="BZ749">
            <v>0</v>
          </cell>
          <cell r="CA749" t="e">
            <v>#N/A</v>
          </cell>
          <cell r="CB749">
            <v>0</v>
          </cell>
          <cell r="CC749" t="e">
            <v>#N/A</v>
          </cell>
          <cell r="CD749">
            <v>0</v>
          </cell>
          <cell r="CE749" t="e">
            <v>#N/A</v>
          </cell>
          <cell r="CF749">
            <v>0</v>
          </cell>
          <cell r="CG749">
            <v>0</v>
          </cell>
          <cell r="CH749" t="e">
            <v>#DIV/0!</v>
          </cell>
          <cell r="CI749">
            <v>0</v>
          </cell>
        </row>
        <row r="750">
          <cell r="A750">
            <v>748</v>
          </cell>
          <cell r="B750">
            <v>0</v>
          </cell>
          <cell r="C750" t="str">
            <v>県単事業</v>
          </cell>
          <cell r="D750"/>
          <cell r="E750">
            <v>0</v>
          </cell>
          <cell r="F750">
            <v>0</v>
          </cell>
          <cell r="G750"/>
          <cell r="H750"/>
          <cell r="I750" t="str">
            <v>明治33年1月0日まで</v>
          </cell>
          <cell r="J750" t="str">
            <v>有</v>
          </cell>
          <cell r="K750"/>
          <cell r="L750"/>
          <cell r="M750"/>
          <cell r="N750" t="str">
            <v>明治33年1月0日</v>
          </cell>
          <cell r="O750" t="str">
            <v>()</v>
          </cell>
          <cell r="P750">
            <v>0</v>
          </cell>
          <cell r="Q750" t="str">
            <v>契約金額の100分の5以上の契約保証金を納付</v>
          </cell>
          <cell r="R750">
            <v>0</v>
          </cell>
          <cell r="S750">
            <v>0</v>
          </cell>
          <cell r="T750"/>
          <cell r="U750" t="str">
            <v>明治33年1月0日</v>
          </cell>
          <cell r="V750">
            <v>0</v>
          </cell>
          <cell r="W750" t="e">
            <v>#N/A</v>
          </cell>
          <cell r="X750">
            <v>0</v>
          </cell>
          <cell r="Y750" t="e">
            <v>#N/A</v>
          </cell>
          <cell r="Z750">
            <v>0</v>
          </cell>
          <cell r="AA750" t="e">
            <v>#N/A</v>
          </cell>
          <cell r="AB750">
            <v>0</v>
          </cell>
          <cell r="AC750" t="e">
            <v>#N/A</v>
          </cell>
          <cell r="AD750">
            <v>0</v>
          </cell>
          <cell r="AE750" t="e">
            <v>#N/A</v>
          </cell>
          <cell r="AF750">
            <v>0</v>
          </cell>
          <cell r="AG750" t="e">
            <v>#N/A</v>
          </cell>
          <cell r="AH750">
            <v>0</v>
          </cell>
          <cell r="AI750" t="e">
            <v>#N/A</v>
          </cell>
          <cell r="AJ750">
            <v>0</v>
          </cell>
          <cell r="AK750" t="e">
            <v>#N/A</v>
          </cell>
          <cell r="AL750">
            <v>0</v>
          </cell>
          <cell r="AM750" t="e">
            <v>#N/A</v>
          </cell>
          <cell r="AN750">
            <v>0</v>
          </cell>
          <cell r="AO750" t="e">
            <v>#N/A</v>
          </cell>
          <cell r="AP750">
            <v>0</v>
          </cell>
          <cell r="AQ750" t="e">
            <v>#N/A</v>
          </cell>
          <cell r="AR750">
            <v>0</v>
          </cell>
          <cell r="AS750" t="e">
            <v>#N/A</v>
          </cell>
          <cell r="AT750">
            <v>0</v>
          </cell>
          <cell r="AU750" t="e">
            <v>#N/A</v>
          </cell>
          <cell r="AV750">
            <v>0</v>
          </cell>
          <cell r="AW750" t="e">
            <v>#N/A</v>
          </cell>
          <cell r="AX750">
            <v>0</v>
          </cell>
          <cell r="AY750" t="e">
            <v>#N/A</v>
          </cell>
          <cell r="AZ750" t="str">
            <v>明治33年1月0日</v>
          </cell>
          <cell r="BA750">
            <v>0</v>
          </cell>
          <cell r="BB750">
            <v>0</v>
          </cell>
          <cell r="BC750" t="e">
            <v>#N/A</v>
          </cell>
          <cell r="BD750">
            <v>0</v>
          </cell>
          <cell r="BE750" t="e">
            <v>#N/A</v>
          </cell>
          <cell r="BF750">
            <v>0</v>
          </cell>
          <cell r="BG750" t="e">
            <v>#N/A</v>
          </cell>
          <cell r="BH750">
            <v>0</v>
          </cell>
          <cell r="BI750" t="e">
            <v>#N/A</v>
          </cell>
          <cell r="BJ750">
            <v>0</v>
          </cell>
          <cell r="BK750" t="e">
            <v>#N/A</v>
          </cell>
          <cell r="BL750">
            <v>0</v>
          </cell>
          <cell r="BM750" t="e">
            <v>#N/A</v>
          </cell>
          <cell r="BN750">
            <v>0</v>
          </cell>
          <cell r="BO750" t="e">
            <v>#N/A</v>
          </cell>
          <cell r="BP750">
            <v>0</v>
          </cell>
          <cell r="BQ750" t="e">
            <v>#N/A</v>
          </cell>
          <cell r="BR750">
            <v>0</v>
          </cell>
          <cell r="BS750" t="e">
            <v>#N/A</v>
          </cell>
          <cell r="BT750">
            <v>0</v>
          </cell>
          <cell r="BU750" t="e">
            <v>#N/A</v>
          </cell>
          <cell r="BV750">
            <v>0</v>
          </cell>
          <cell r="BW750" t="e">
            <v>#N/A</v>
          </cell>
          <cell r="BX750">
            <v>0</v>
          </cell>
          <cell r="BY750" t="e">
            <v>#N/A</v>
          </cell>
          <cell r="BZ750">
            <v>0</v>
          </cell>
          <cell r="CA750" t="e">
            <v>#N/A</v>
          </cell>
          <cell r="CB750">
            <v>0</v>
          </cell>
          <cell r="CC750" t="e">
            <v>#N/A</v>
          </cell>
          <cell r="CD750">
            <v>0</v>
          </cell>
          <cell r="CE750" t="e">
            <v>#N/A</v>
          </cell>
          <cell r="CF750">
            <v>0</v>
          </cell>
          <cell r="CG750">
            <v>0</v>
          </cell>
          <cell r="CH750" t="e">
            <v>#DIV/0!</v>
          </cell>
          <cell r="CI750">
            <v>0</v>
          </cell>
        </row>
        <row r="751">
          <cell r="A751">
            <v>749</v>
          </cell>
          <cell r="B751">
            <v>0</v>
          </cell>
          <cell r="C751" t="str">
            <v>県単事業</v>
          </cell>
          <cell r="D751"/>
          <cell r="E751">
            <v>0</v>
          </cell>
          <cell r="F751">
            <v>0</v>
          </cell>
          <cell r="G751"/>
          <cell r="H751"/>
          <cell r="I751" t="str">
            <v>明治33年1月0日まで</v>
          </cell>
          <cell r="J751" t="str">
            <v>有</v>
          </cell>
          <cell r="K751"/>
          <cell r="L751"/>
          <cell r="M751"/>
          <cell r="N751" t="str">
            <v>明治33年1月0日</v>
          </cell>
          <cell r="O751" t="str">
            <v>()</v>
          </cell>
          <cell r="P751">
            <v>0</v>
          </cell>
          <cell r="Q751" t="str">
            <v>契約金額の100分の5以上の契約保証金を納付</v>
          </cell>
          <cell r="R751">
            <v>0</v>
          </cell>
          <cell r="S751">
            <v>0</v>
          </cell>
          <cell r="T751"/>
          <cell r="U751" t="str">
            <v>明治33年1月0日</v>
          </cell>
          <cell r="V751">
            <v>0</v>
          </cell>
          <cell r="W751" t="e">
            <v>#N/A</v>
          </cell>
          <cell r="X751">
            <v>0</v>
          </cell>
          <cell r="Y751" t="e">
            <v>#N/A</v>
          </cell>
          <cell r="Z751">
            <v>0</v>
          </cell>
          <cell r="AA751" t="e">
            <v>#N/A</v>
          </cell>
          <cell r="AB751">
            <v>0</v>
          </cell>
          <cell r="AC751" t="e">
            <v>#N/A</v>
          </cell>
          <cell r="AD751">
            <v>0</v>
          </cell>
          <cell r="AE751" t="e">
            <v>#N/A</v>
          </cell>
          <cell r="AF751">
            <v>0</v>
          </cell>
          <cell r="AG751" t="e">
            <v>#N/A</v>
          </cell>
          <cell r="AH751">
            <v>0</v>
          </cell>
          <cell r="AI751" t="e">
            <v>#N/A</v>
          </cell>
          <cell r="AJ751">
            <v>0</v>
          </cell>
          <cell r="AK751" t="e">
            <v>#N/A</v>
          </cell>
          <cell r="AL751">
            <v>0</v>
          </cell>
          <cell r="AM751" t="e">
            <v>#N/A</v>
          </cell>
          <cell r="AN751">
            <v>0</v>
          </cell>
          <cell r="AO751" t="e">
            <v>#N/A</v>
          </cell>
          <cell r="AP751">
            <v>0</v>
          </cell>
          <cell r="AQ751" t="e">
            <v>#N/A</v>
          </cell>
          <cell r="AR751">
            <v>0</v>
          </cell>
          <cell r="AS751" t="e">
            <v>#N/A</v>
          </cell>
          <cell r="AT751">
            <v>0</v>
          </cell>
          <cell r="AU751" t="e">
            <v>#N/A</v>
          </cell>
          <cell r="AV751">
            <v>0</v>
          </cell>
          <cell r="AW751" t="e">
            <v>#N/A</v>
          </cell>
          <cell r="AX751">
            <v>0</v>
          </cell>
          <cell r="AY751" t="e">
            <v>#N/A</v>
          </cell>
          <cell r="AZ751" t="str">
            <v>明治33年1月0日</v>
          </cell>
          <cell r="BA751">
            <v>0</v>
          </cell>
          <cell r="BB751">
            <v>0</v>
          </cell>
          <cell r="BC751" t="e">
            <v>#N/A</v>
          </cell>
          <cell r="BD751">
            <v>0</v>
          </cell>
          <cell r="BE751" t="e">
            <v>#N/A</v>
          </cell>
          <cell r="BF751">
            <v>0</v>
          </cell>
          <cell r="BG751" t="e">
            <v>#N/A</v>
          </cell>
          <cell r="BH751">
            <v>0</v>
          </cell>
          <cell r="BI751" t="e">
            <v>#N/A</v>
          </cell>
          <cell r="BJ751">
            <v>0</v>
          </cell>
          <cell r="BK751" t="e">
            <v>#N/A</v>
          </cell>
          <cell r="BL751">
            <v>0</v>
          </cell>
          <cell r="BM751" t="e">
            <v>#N/A</v>
          </cell>
          <cell r="BN751">
            <v>0</v>
          </cell>
          <cell r="BO751" t="e">
            <v>#N/A</v>
          </cell>
          <cell r="BP751">
            <v>0</v>
          </cell>
          <cell r="BQ751" t="e">
            <v>#N/A</v>
          </cell>
          <cell r="BR751">
            <v>0</v>
          </cell>
          <cell r="BS751" t="e">
            <v>#N/A</v>
          </cell>
          <cell r="BT751">
            <v>0</v>
          </cell>
          <cell r="BU751" t="e">
            <v>#N/A</v>
          </cell>
          <cell r="BV751">
            <v>0</v>
          </cell>
          <cell r="BW751" t="e">
            <v>#N/A</v>
          </cell>
          <cell r="BX751">
            <v>0</v>
          </cell>
          <cell r="BY751" t="e">
            <v>#N/A</v>
          </cell>
          <cell r="BZ751">
            <v>0</v>
          </cell>
          <cell r="CA751" t="e">
            <v>#N/A</v>
          </cell>
          <cell r="CB751">
            <v>0</v>
          </cell>
          <cell r="CC751" t="e">
            <v>#N/A</v>
          </cell>
          <cell r="CD751">
            <v>0</v>
          </cell>
          <cell r="CE751" t="e">
            <v>#N/A</v>
          </cell>
          <cell r="CF751">
            <v>0</v>
          </cell>
          <cell r="CG751">
            <v>0</v>
          </cell>
          <cell r="CH751" t="e">
            <v>#DIV/0!</v>
          </cell>
          <cell r="CI751">
            <v>0</v>
          </cell>
        </row>
        <row r="752">
          <cell r="A752">
            <v>750</v>
          </cell>
          <cell r="B752">
            <v>0</v>
          </cell>
          <cell r="C752" t="str">
            <v>県単事業</v>
          </cell>
          <cell r="D752"/>
          <cell r="E752">
            <v>0</v>
          </cell>
          <cell r="F752">
            <v>0</v>
          </cell>
          <cell r="G752"/>
          <cell r="H752"/>
          <cell r="I752" t="str">
            <v>明治33年1月0日まで</v>
          </cell>
          <cell r="J752" t="str">
            <v>有</v>
          </cell>
          <cell r="K752"/>
          <cell r="L752"/>
          <cell r="M752"/>
          <cell r="N752" t="str">
            <v>明治33年1月0日</v>
          </cell>
          <cell r="O752" t="str">
            <v>()</v>
          </cell>
          <cell r="P752">
            <v>0</v>
          </cell>
          <cell r="Q752" t="str">
            <v>契約金額の100分の5以上の契約保証金を納付</v>
          </cell>
          <cell r="R752">
            <v>0</v>
          </cell>
          <cell r="S752">
            <v>0</v>
          </cell>
          <cell r="T752"/>
          <cell r="U752" t="str">
            <v>明治33年1月0日</v>
          </cell>
          <cell r="V752">
            <v>0</v>
          </cell>
          <cell r="W752" t="e">
            <v>#N/A</v>
          </cell>
          <cell r="X752">
            <v>0</v>
          </cell>
          <cell r="Y752" t="e">
            <v>#N/A</v>
          </cell>
          <cell r="Z752">
            <v>0</v>
          </cell>
          <cell r="AA752" t="e">
            <v>#N/A</v>
          </cell>
          <cell r="AB752">
            <v>0</v>
          </cell>
          <cell r="AC752" t="e">
            <v>#N/A</v>
          </cell>
          <cell r="AD752">
            <v>0</v>
          </cell>
          <cell r="AE752" t="e">
            <v>#N/A</v>
          </cell>
          <cell r="AF752">
            <v>0</v>
          </cell>
          <cell r="AG752" t="e">
            <v>#N/A</v>
          </cell>
          <cell r="AH752">
            <v>0</v>
          </cell>
          <cell r="AI752" t="e">
            <v>#N/A</v>
          </cell>
          <cell r="AJ752">
            <v>0</v>
          </cell>
          <cell r="AK752" t="e">
            <v>#N/A</v>
          </cell>
          <cell r="AL752">
            <v>0</v>
          </cell>
          <cell r="AM752" t="e">
            <v>#N/A</v>
          </cell>
          <cell r="AN752">
            <v>0</v>
          </cell>
          <cell r="AO752" t="e">
            <v>#N/A</v>
          </cell>
          <cell r="AP752">
            <v>0</v>
          </cell>
          <cell r="AQ752" t="e">
            <v>#N/A</v>
          </cell>
          <cell r="AR752">
            <v>0</v>
          </cell>
          <cell r="AS752" t="e">
            <v>#N/A</v>
          </cell>
          <cell r="AT752">
            <v>0</v>
          </cell>
          <cell r="AU752" t="e">
            <v>#N/A</v>
          </cell>
          <cell r="AV752">
            <v>0</v>
          </cell>
          <cell r="AW752" t="e">
            <v>#N/A</v>
          </cell>
          <cell r="AX752">
            <v>0</v>
          </cell>
          <cell r="AY752" t="e">
            <v>#N/A</v>
          </cell>
          <cell r="AZ752" t="str">
            <v>明治33年1月0日</v>
          </cell>
          <cell r="BA752">
            <v>0</v>
          </cell>
          <cell r="BB752">
            <v>0</v>
          </cell>
          <cell r="BC752" t="e">
            <v>#N/A</v>
          </cell>
          <cell r="BD752">
            <v>0</v>
          </cell>
          <cell r="BE752" t="e">
            <v>#N/A</v>
          </cell>
          <cell r="BF752">
            <v>0</v>
          </cell>
          <cell r="BG752" t="e">
            <v>#N/A</v>
          </cell>
          <cell r="BH752">
            <v>0</v>
          </cell>
          <cell r="BI752" t="e">
            <v>#N/A</v>
          </cell>
          <cell r="BJ752">
            <v>0</v>
          </cell>
          <cell r="BK752" t="e">
            <v>#N/A</v>
          </cell>
          <cell r="BL752">
            <v>0</v>
          </cell>
          <cell r="BM752" t="e">
            <v>#N/A</v>
          </cell>
          <cell r="BN752">
            <v>0</v>
          </cell>
          <cell r="BO752" t="e">
            <v>#N/A</v>
          </cell>
          <cell r="BP752">
            <v>0</v>
          </cell>
          <cell r="BQ752" t="e">
            <v>#N/A</v>
          </cell>
          <cell r="BR752">
            <v>0</v>
          </cell>
          <cell r="BS752" t="e">
            <v>#N/A</v>
          </cell>
          <cell r="BT752">
            <v>0</v>
          </cell>
          <cell r="BU752" t="e">
            <v>#N/A</v>
          </cell>
          <cell r="BV752">
            <v>0</v>
          </cell>
          <cell r="BW752" t="e">
            <v>#N/A</v>
          </cell>
          <cell r="BX752">
            <v>0</v>
          </cell>
          <cell r="BY752" t="e">
            <v>#N/A</v>
          </cell>
          <cell r="BZ752">
            <v>0</v>
          </cell>
          <cell r="CA752" t="e">
            <v>#N/A</v>
          </cell>
          <cell r="CB752">
            <v>0</v>
          </cell>
          <cell r="CC752" t="e">
            <v>#N/A</v>
          </cell>
          <cell r="CD752">
            <v>0</v>
          </cell>
          <cell r="CE752" t="e">
            <v>#N/A</v>
          </cell>
          <cell r="CF752">
            <v>0</v>
          </cell>
          <cell r="CG752">
            <v>0</v>
          </cell>
          <cell r="CH752" t="e">
            <v>#DIV/0!</v>
          </cell>
          <cell r="CI752">
            <v>0</v>
          </cell>
        </row>
        <row r="753">
          <cell r="A753">
            <v>751</v>
          </cell>
          <cell r="B753">
            <v>0</v>
          </cell>
          <cell r="C753" t="str">
            <v>県単事業</v>
          </cell>
          <cell r="D753"/>
          <cell r="E753">
            <v>0</v>
          </cell>
          <cell r="F753">
            <v>0</v>
          </cell>
          <cell r="G753"/>
          <cell r="H753"/>
          <cell r="I753" t="str">
            <v>明治33年1月0日まで</v>
          </cell>
          <cell r="J753" t="str">
            <v>有</v>
          </cell>
          <cell r="K753"/>
          <cell r="L753"/>
          <cell r="M753"/>
          <cell r="N753" t="str">
            <v>明治33年1月0日</v>
          </cell>
          <cell r="O753" t="str">
            <v>()</v>
          </cell>
          <cell r="P753">
            <v>0</v>
          </cell>
          <cell r="Q753" t="str">
            <v>契約金額の100分の5以上の契約保証金を納付</v>
          </cell>
          <cell r="R753">
            <v>0</v>
          </cell>
          <cell r="S753">
            <v>0</v>
          </cell>
          <cell r="T753"/>
          <cell r="U753" t="str">
            <v>明治33年1月0日</v>
          </cell>
          <cell r="V753">
            <v>0</v>
          </cell>
          <cell r="W753" t="e">
            <v>#N/A</v>
          </cell>
          <cell r="X753">
            <v>0</v>
          </cell>
          <cell r="Y753" t="e">
            <v>#N/A</v>
          </cell>
          <cell r="Z753">
            <v>0</v>
          </cell>
          <cell r="AA753" t="e">
            <v>#N/A</v>
          </cell>
          <cell r="AB753">
            <v>0</v>
          </cell>
          <cell r="AC753" t="e">
            <v>#N/A</v>
          </cell>
          <cell r="AD753">
            <v>0</v>
          </cell>
          <cell r="AE753" t="e">
            <v>#N/A</v>
          </cell>
          <cell r="AF753">
            <v>0</v>
          </cell>
          <cell r="AG753" t="e">
            <v>#N/A</v>
          </cell>
          <cell r="AH753">
            <v>0</v>
          </cell>
          <cell r="AI753" t="e">
            <v>#N/A</v>
          </cell>
          <cell r="AJ753">
            <v>0</v>
          </cell>
          <cell r="AK753" t="e">
            <v>#N/A</v>
          </cell>
          <cell r="AL753">
            <v>0</v>
          </cell>
          <cell r="AM753" t="e">
            <v>#N/A</v>
          </cell>
          <cell r="AN753">
            <v>0</v>
          </cell>
          <cell r="AO753" t="e">
            <v>#N/A</v>
          </cell>
          <cell r="AP753">
            <v>0</v>
          </cell>
          <cell r="AQ753" t="e">
            <v>#N/A</v>
          </cell>
          <cell r="AR753">
            <v>0</v>
          </cell>
          <cell r="AS753" t="e">
            <v>#N/A</v>
          </cell>
          <cell r="AT753">
            <v>0</v>
          </cell>
          <cell r="AU753" t="e">
            <v>#N/A</v>
          </cell>
          <cell r="AV753">
            <v>0</v>
          </cell>
          <cell r="AW753" t="e">
            <v>#N/A</v>
          </cell>
          <cell r="AX753">
            <v>0</v>
          </cell>
          <cell r="AY753" t="e">
            <v>#N/A</v>
          </cell>
          <cell r="AZ753" t="str">
            <v>明治33年1月0日</v>
          </cell>
          <cell r="BA753">
            <v>0</v>
          </cell>
          <cell r="BB753">
            <v>0</v>
          </cell>
          <cell r="BC753" t="e">
            <v>#N/A</v>
          </cell>
          <cell r="BD753">
            <v>0</v>
          </cell>
          <cell r="BE753" t="e">
            <v>#N/A</v>
          </cell>
          <cell r="BF753">
            <v>0</v>
          </cell>
          <cell r="BG753" t="e">
            <v>#N/A</v>
          </cell>
          <cell r="BH753">
            <v>0</v>
          </cell>
          <cell r="BI753" t="e">
            <v>#N/A</v>
          </cell>
          <cell r="BJ753">
            <v>0</v>
          </cell>
          <cell r="BK753" t="e">
            <v>#N/A</v>
          </cell>
          <cell r="BL753">
            <v>0</v>
          </cell>
          <cell r="BM753" t="e">
            <v>#N/A</v>
          </cell>
          <cell r="BN753">
            <v>0</v>
          </cell>
          <cell r="BO753" t="e">
            <v>#N/A</v>
          </cell>
          <cell r="BP753">
            <v>0</v>
          </cell>
          <cell r="BQ753" t="e">
            <v>#N/A</v>
          </cell>
          <cell r="BR753">
            <v>0</v>
          </cell>
          <cell r="BS753" t="e">
            <v>#N/A</v>
          </cell>
          <cell r="BT753">
            <v>0</v>
          </cell>
          <cell r="BU753" t="e">
            <v>#N/A</v>
          </cell>
          <cell r="BV753">
            <v>0</v>
          </cell>
          <cell r="BW753" t="e">
            <v>#N/A</v>
          </cell>
          <cell r="BX753">
            <v>0</v>
          </cell>
          <cell r="BY753" t="e">
            <v>#N/A</v>
          </cell>
          <cell r="BZ753">
            <v>0</v>
          </cell>
          <cell r="CA753" t="e">
            <v>#N/A</v>
          </cell>
          <cell r="CB753">
            <v>0</v>
          </cell>
          <cell r="CC753" t="e">
            <v>#N/A</v>
          </cell>
          <cell r="CD753">
            <v>0</v>
          </cell>
          <cell r="CE753" t="e">
            <v>#N/A</v>
          </cell>
          <cell r="CF753">
            <v>0</v>
          </cell>
          <cell r="CG753">
            <v>0</v>
          </cell>
          <cell r="CH753" t="e">
            <v>#DIV/0!</v>
          </cell>
          <cell r="CI753">
            <v>0</v>
          </cell>
        </row>
        <row r="754">
          <cell r="A754">
            <v>752</v>
          </cell>
          <cell r="B754">
            <v>0</v>
          </cell>
          <cell r="C754" t="str">
            <v>県単事業</v>
          </cell>
          <cell r="D754"/>
          <cell r="E754">
            <v>0</v>
          </cell>
          <cell r="F754">
            <v>0</v>
          </cell>
          <cell r="G754"/>
          <cell r="H754"/>
          <cell r="I754" t="str">
            <v>明治33年1月0日まで</v>
          </cell>
          <cell r="J754" t="str">
            <v>有</v>
          </cell>
          <cell r="K754"/>
          <cell r="L754"/>
          <cell r="M754"/>
          <cell r="N754" t="str">
            <v>明治33年1月0日</v>
          </cell>
          <cell r="O754" t="str">
            <v>()</v>
          </cell>
          <cell r="P754">
            <v>0</v>
          </cell>
          <cell r="Q754" t="str">
            <v>契約金額の100分の5以上の契約保証金を納付</v>
          </cell>
          <cell r="R754">
            <v>0</v>
          </cell>
          <cell r="S754">
            <v>0</v>
          </cell>
          <cell r="T754"/>
          <cell r="U754" t="str">
            <v>明治33年1月0日</v>
          </cell>
          <cell r="V754">
            <v>0</v>
          </cell>
          <cell r="W754" t="e">
            <v>#N/A</v>
          </cell>
          <cell r="X754">
            <v>0</v>
          </cell>
          <cell r="Y754" t="e">
            <v>#N/A</v>
          </cell>
          <cell r="Z754">
            <v>0</v>
          </cell>
          <cell r="AA754" t="e">
            <v>#N/A</v>
          </cell>
          <cell r="AB754">
            <v>0</v>
          </cell>
          <cell r="AC754" t="e">
            <v>#N/A</v>
          </cell>
          <cell r="AD754">
            <v>0</v>
          </cell>
          <cell r="AE754" t="e">
            <v>#N/A</v>
          </cell>
          <cell r="AF754">
            <v>0</v>
          </cell>
          <cell r="AG754" t="e">
            <v>#N/A</v>
          </cell>
          <cell r="AH754">
            <v>0</v>
          </cell>
          <cell r="AI754" t="e">
            <v>#N/A</v>
          </cell>
          <cell r="AJ754">
            <v>0</v>
          </cell>
          <cell r="AK754" t="e">
            <v>#N/A</v>
          </cell>
          <cell r="AL754">
            <v>0</v>
          </cell>
          <cell r="AM754" t="e">
            <v>#N/A</v>
          </cell>
          <cell r="AN754">
            <v>0</v>
          </cell>
          <cell r="AO754" t="e">
            <v>#N/A</v>
          </cell>
          <cell r="AP754">
            <v>0</v>
          </cell>
          <cell r="AQ754" t="e">
            <v>#N/A</v>
          </cell>
          <cell r="AR754">
            <v>0</v>
          </cell>
          <cell r="AS754" t="e">
            <v>#N/A</v>
          </cell>
          <cell r="AT754">
            <v>0</v>
          </cell>
          <cell r="AU754" t="e">
            <v>#N/A</v>
          </cell>
          <cell r="AV754">
            <v>0</v>
          </cell>
          <cell r="AW754" t="e">
            <v>#N/A</v>
          </cell>
          <cell r="AX754">
            <v>0</v>
          </cell>
          <cell r="AY754" t="e">
            <v>#N/A</v>
          </cell>
          <cell r="AZ754" t="str">
            <v>明治33年1月0日</v>
          </cell>
          <cell r="BA754">
            <v>0</v>
          </cell>
          <cell r="BB754">
            <v>0</v>
          </cell>
          <cell r="BC754" t="e">
            <v>#N/A</v>
          </cell>
          <cell r="BD754">
            <v>0</v>
          </cell>
          <cell r="BE754" t="e">
            <v>#N/A</v>
          </cell>
          <cell r="BF754">
            <v>0</v>
          </cell>
          <cell r="BG754" t="e">
            <v>#N/A</v>
          </cell>
          <cell r="BH754">
            <v>0</v>
          </cell>
          <cell r="BI754" t="e">
            <v>#N/A</v>
          </cell>
          <cell r="BJ754">
            <v>0</v>
          </cell>
          <cell r="BK754" t="e">
            <v>#N/A</v>
          </cell>
          <cell r="BL754">
            <v>0</v>
          </cell>
          <cell r="BM754" t="e">
            <v>#N/A</v>
          </cell>
          <cell r="BN754">
            <v>0</v>
          </cell>
          <cell r="BO754" t="e">
            <v>#N/A</v>
          </cell>
          <cell r="BP754">
            <v>0</v>
          </cell>
          <cell r="BQ754" t="e">
            <v>#N/A</v>
          </cell>
          <cell r="BR754">
            <v>0</v>
          </cell>
          <cell r="BS754" t="e">
            <v>#N/A</v>
          </cell>
          <cell r="BT754">
            <v>0</v>
          </cell>
          <cell r="BU754" t="e">
            <v>#N/A</v>
          </cell>
          <cell r="BV754">
            <v>0</v>
          </cell>
          <cell r="BW754" t="e">
            <v>#N/A</v>
          </cell>
          <cell r="BX754">
            <v>0</v>
          </cell>
          <cell r="BY754" t="e">
            <v>#N/A</v>
          </cell>
          <cell r="BZ754">
            <v>0</v>
          </cell>
          <cell r="CA754" t="e">
            <v>#N/A</v>
          </cell>
          <cell r="CB754">
            <v>0</v>
          </cell>
          <cell r="CC754" t="e">
            <v>#N/A</v>
          </cell>
          <cell r="CD754">
            <v>0</v>
          </cell>
          <cell r="CE754" t="e">
            <v>#N/A</v>
          </cell>
          <cell r="CF754">
            <v>0</v>
          </cell>
          <cell r="CG754">
            <v>0</v>
          </cell>
          <cell r="CH754" t="e">
            <v>#DIV/0!</v>
          </cell>
          <cell r="CI754">
            <v>0</v>
          </cell>
        </row>
        <row r="755">
          <cell r="A755">
            <v>753</v>
          </cell>
          <cell r="B755">
            <v>0</v>
          </cell>
          <cell r="C755" t="str">
            <v>県単事業</v>
          </cell>
          <cell r="D755"/>
          <cell r="E755">
            <v>0</v>
          </cell>
          <cell r="F755">
            <v>0</v>
          </cell>
          <cell r="G755"/>
          <cell r="H755"/>
          <cell r="I755" t="str">
            <v>明治33年1月0日まで</v>
          </cell>
          <cell r="J755" t="str">
            <v>有</v>
          </cell>
          <cell r="K755"/>
          <cell r="L755"/>
          <cell r="M755"/>
          <cell r="N755" t="str">
            <v>明治33年1月0日</v>
          </cell>
          <cell r="O755" t="str">
            <v>()</v>
          </cell>
          <cell r="P755">
            <v>0</v>
          </cell>
          <cell r="Q755" t="str">
            <v>契約金額の100分の5以上の契約保証金を納付</v>
          </cell>
          <cell r="R755">
            <v>0</v>
          </cell>
          <cell r="S755">
            <v>0</v>
          </cell>
          <cell r="T755"/>
          <cell r="U755" t="str">
            <v>明治33年1月0日</v>
          </cell>
          <cell r="V755">
            <v>0</v>
          </cell>
          <cell r="W755" t="e">
            <v>#N/A</v>
          </cell>
          <cell r="X755">
            <v>0</v>
          </cell>
          <cell r="Y755" t="e">
            <v>#N/A</v>
          </cell>
          <cell r="Z755">
            <v>0</v>
          </cell>
          <cell r="AA755" t="e">
            <v>#N/A</v>
          </cell>
          <cell r="AB755">
            <v>0</v>
          </cell>
          <cell r="AC755" t="e">
            <v>#N/A</v>
          </cell>
          <cell r="AD755">
            <v>0</v>
          </cell>
          <cell r="AE755" t="e">
            <v>#N/A</v>
          </cell>
          <cell r="AF755">
            <v>0</v>
          </cell>
          <cell r="AG755" t="e">
            <v>#N/A</v>
          </cell>
          <cell r="AH755">
            <v>0</v>
          </cell>
          <cell r="AI755" t="e">
            <v>#N/A</v>
          </cell>
          <cell r="AJ755">
            <v>0</v>
          </cell>
          <cell r="AK755" t="e">
            <v>#N/A</v>
          </cell>
          <cell r="AL755">
            <v>0</v>
          </cell>
          <cell r="AM755" t="e">
            <v>#N/A</v>
          </cell>
          <cell r="AN755">
            <v>0</v>
          </cell>
          <cell r="AO755" t="e">
            <v>#N/A</v>
          </cell>
          <cell r="AP755">
            <v>0</v>
          </cell>
          <cell r="AQ755" t="e">
            <v>#N/A</v>
          </cell>
          <cell r="AR755">
            <v>0</v>
          </cell>
          <cell r="AS755" t="e">
            <v>#N/A</v>
          </cell>
          <cell r="AT755">
            <v>0</v>
          </cell>
          <cell r="AU755" t="e">
            <v>#N/A</v>
          </cell>
          <cell r="AV755">
            <v>0</v>
          </cell>
          <cell r="AW755" t="e">
            <v>#N/A</v>
          </cell>
          <cell r="AX755">
            <v>0</v>
          </cell>
          <cell r="AY755" t="e">
            <v>#N/A</v>
          </cell>
          <cell r="AZ755" t="str">
            <v>明治33年1月0日</v>
          </cell>
          <cell r="BA755">
            <v>0</v>
          </cell>
          <cell r="BB755">
            <v>0</v>
          </cell>
          <cell r="BC755" t="e">
            <v>#N/A</v>
          </cell>
          <cell r="BD755">
            <v>0</v>
          </cell>
          <cell r="BE755" t="e">
            <v>#N/A</v>
          </cell>
          <cell r="BF755">
            <v>0</v>
          </cell>
          <cell r="BG755" t="e">
            <v>#N/A</v>
          </cell>
          <cell r="BH755">
            <v>0</v>
          </cell>
          <cell r="BI755" t="e">
            <v>#N/A</v>
          </cell>
          <cell r="BJ755">
            <v>0</v>
          </cell>
          <cell r="BK755" t="e">
            <v>#N/A</v>
          </cell>
          <cell r="BL755">
            <v>0</v>
          </cell>
          <cell r="BM755" t="e">
            <v>#N/A</v>
          </cell>
          <cell r="BN755">
            <v>0</v>
          </cell>
          <cell r="BO755" t="e">
            <v>#N/A</v>
          </cell>
          <cell r="BP755">
            <v>0</v>
          </cell>
          <cell r="BQ755" t="e">
            <v>#N/A</v>
          </cell>
          <cell r="BR755">
            <v>0</v>
          </cell>
          <cell r="BS755" t="e">
            <v>#N/A</v>
          </cell>
          <cell r="BT755">
            <v>0</v>
          </cell>
          <cell r="BU755" t="e">
            <v>#N/A</v>
          </cell>
          <cell r="BV755">
            <v>0</v>
          </cell>
          <cell r="BW755" t="e">
            <v>#N/A</v>
          </cell>
          <cell r="BX755">
            <v>0</v>
          </cell>
          <cell r="BY755" t="e">
            <v>#N/A</v>
          </cell>
          <cell r="BZ755">
            <v>0</v>
          </cell>
          <cell r="CA755" t="e">
            <v>#N/A</v>
          </cell>
          <cell r="CB755">
            <v>0</v>
          </cell>
          <cell r="CC755" t="e">
            <v>#N/A</v>
          </cell>
          <cell r="CD755">
            <v>0</v>
          </cell>
          <cell r="CE755" t="e">
            <v>#N/A</v>
          </cell>
          <cell r="CF755">
            <v>0</v>
          </cell>
          <cell r="CG755">
            <v>0</v>
          </cell>
          <cell r="CH755" t="e">
            <v>#DIV/0!</v>
          </cell>
          <cell r="CI755">
            <v>0</v>
          </cell>
        </row>
        <row r="756">
          <cell r="A756">
            <v>754</v>
          </cell>
          <cell r="B756">
            <v>0</v>
          </cell>
          <cell r="C756" t="str">
            <v>県単事業</v>
          </cell>
          <cell r="D756"/>
          <cell r="E756">
            <v>0</v>
          </cell>
          <cell r="F756">
            <v>0</v>
          </cell>
          <cell r="G756"/>
          <cell r="H756"/>
          <cell r="I756" t="str">
            <v>明治33年1月0日まで</v>
          </cell>
          <cell r="J756" t="str">
            <v>有</v>
          </cell>
          <cell r="K756"/>
          <cell r="L756"/>
          <cell r="M756"/>
          <cell r="N756" t="str">
            <v>明治33年1月0日</v>
          </cell>
          <cell r="O756" t="str">
            <v>()</v>
          </cell>
          <cell r="P756">
            <v>0</v>
          </cell>
          <cell r="Q756" t="str">
            <v>契約金額の100分の5以上の契約保証金を納付</v>
          </cell>
          <cell r="R756">
            <v>0</v>
          </cell>
          <cell r="S756">
            <v>0</v>
          </cell>
          <cell r="T756"/>
          <cell r="U756" t="str">
            <v>明治33年1月0日</v>
          </cell>
          <cell r="V756">
            <v>0</v>
          </cell>
          <cell r="W756" t="e">
            <v>#N/A</v>
          </cell>
          <cell r="X756">
            <v>0</v>
          </cell>
          <cell r="Y756" t="e">
            <v>#N/A</v>
          </cell>
          <cell r="Z756">
            <v>0</v>
          </cell>
          <cell r="AA756" t="e">
            <v>#N/A</v>
          </cell>
          <cell r="AB756">
            <v>0</v>
          </cell>
          <cell r="AC756" t="e">
            <v>#N/A</v>
          </cell>
          <cell r="AD756">
            <v>0</v>
          </cell>
          <cell r="AE756" t="e">
            <v>#N/A</v>
          </cell>
          <cell r="AF756">
            <v>0</v>
          </cell>
          <cell r="AG756" t="e">
            <v>#N/A</v>
          </cell>
          <cell r="AH756">
            <v>0</v>
          </cell>
          <cell r="AI756" t="e">
            <v>#N/A</v>
          </cell>
          <cell r="AJ756">
            <v>0</v>
          </cell>
          <cell r="AK756" t="e">
            <v>#N/A</v>
          </cell>
          <cell r="AL756">
            <v>0</v>
          </cell>
          <cell r="AM756" t="e">
            <v>#N/A</v>
          </cell>
          <cell r="AN756">
            <v>0</v>
          </cell>
          <cell r="AO756" t="e">
            <v>#N/A</v>
          </cell>
          <cell r="AP756">
            <v>0</v>
          </cell>
          <cell r="AQ756" t="e">
            <v>#N/A</v>
          </cell>
          <cell r="AR756">
            <v>0</v>
          </cell>
          <cell r="AS756" t="e">
            <v>#N/A</v>
          </cell>
          <cell r="AT756">
            <v>0</v>
          </cell>
          <cell r="AU756" t="e">
            <v>#N/A</v>
          </cell>
          <cell r="AV756">
            <v>0</v>
          </cell>
          <cell r="AW756" t="e">
            <v>#N/A</v>
          </cell>
          <cell r="AX756">
            <v>0</v>
          </cell>
          <cell r="AY756" t="e">
            <v>#N/A</v>
          </cell>
          <cell r="AZ756" t="str">
            <v>明治33年1月0日</v>
          </cell>
          <cell r="BA756">
            <v>0</v>
          </cell>
          <cell r="BB756">
            <v>0</v>
          </cell>
          <cell r="BC756" t="e">
            <v>#N/A</v>
          </cell>
          <cell r="BD756">
            <v>0</v>
          </cell>
          <cell r="BE756" t="e">
            <v>#N/A</v>
          </cell>
          <cell r="BF756">
            <v>0</v>
          </cell>
          <cell r="BG756" t="e">
            <v>#N/A</v>
          </cell>
          <cell r="BH756">
            <v>0</v>
          </cell>
          <cell r="BI756" t="e">
            <v>#N/A</v>
          </cell>
          <cell r="BJ756">
            <v>0</v>
          </cell>
          <cell r="BK756" t="e">
            <v>#N/A</v>
          </cell>
          <cell r="BL756">
            <v>0</v>
          </cell>
          <cell r="BM756" t="e">
            <v>#N/A</v>
          </cell>
          <cell r="BN756">
            <v>0</v>
          </cell>
          <cell r="BO756" t="e">
            <v>#N/A</v>
          </cell>
          <cell r="BP756">
            <v>0</v>
          </cell>
          <cell r="BQ756" t="e">
            <v>#N/A</v>
          </cell>
          <cell r="BR756">
            <v>0</v>
          </cell>
          <cell r="BS756" t="e">
            <v>#N/A</v>
          </cell>
          <cell r="BT756">
            <v>0</v>
          </cell>
          <cell r="BU756" t="e">
            <v>#N/A</v>
          </cell>
          <cell r="BV756">
            <v>0</v>
          </cell>
          <cell r="BW756" t="e">
            <v>#N/A</v>
          </cell>
          <cell r="BX756">
            <v>0</v>
          </cell>
          <cell r="BY756" t="e">
            <v>#N/A</v>
          </cell>
          <cell r="BZ756">
            <v>0</v>
          </cell>
          <cell r="CA756" t="e">
            <v>#N/A</v>
          </cell>
          <cell r="CB756">
            <v>0</v>
          </cell>
          <cell r="CC756" t="e">
            <v>#N/A</v>
          </cell>
          <cell r="CD756">
            <v>0</v>
          </cell>
          <cell r="CE756" t="e">
            <v>#N/A</v>
          </cell>
          <cell r="CF756">
            <v>0</v>
          </cell>
          <cell r="CG756">
            <v>0</v>
          </cell>
          <cell r="CH756" t="e">
            <v>#DIV/0!</v>
          </cell>
          <cell r="CI756">
            <v>0</v>
          </cell>
        </row>
        <row r="757">
          <cell r="A757">
            <v>755</v>
          </cell>
          <cell r="B757">
            <v>0</v>
          </cell>
          <cell r="C757" t="str">
            <v>県単事業</v>
          </cell>
          <cell r="D757"/>
          <cell r="E757">
            <v>0</v>
          </cell>
          <cell r="F757">
            <v>0</v>
          </cell>
          <cell r="G757"/>
          <cell r="H757"/>
          <cell r="I757" t="str">
            <v>明治33年1月0日まで</v>
          </cell>
          <cell r="J757" t="str">
            <v>有</v>
          </cell>
          <cell r="K757"/>
          <cell r="L757"/>
          <cell r="M757"/>
          <cell r="N757" t="str">
            <v>明治33年1月0日</v>
          </cell>
          <cell r="O757" t="str">
            <v>()</v>
          </cell>
          <cell r="P757">
            <v>0</v>
          </cell>
          <cell r="Q757" t="str">
            <v>契約金額の100分の5以上の契約保証金を納付</v>
          </cell>
          <cell r="R757">
            <v>0</v>
          </cell>
          <cell r="S757">
            <v>0</v>
          </cell>
          <cell r="T757"/>
          <cell r="U757" t="str">
            <v>明治33年1月0日</v>
          </cell>
          <cell r="V757">
            <v>0</v>
          </cell>
          <cell r="W757" t="e">
            <v>#N/A</v>
          </cell>
          <cell r="X757">
            <v>0</v>
          </cell>
          <cell r="Y757" t="e">
            <v>#N/A</v>
          </cell>
          <cell r="Z757">
            <v>0</v>
          </cell>
          <cell r="AA757" t="e">
            <v>#N/A</v>
          </cell>
          <cell r="AB757">
            <v>0</v>
          </cell>
          <cell r="AC757" t="e">
            <v>#N/A</v>
          </cell>
          <cell r="AD757">
            <v>0</v>
          </cell>
          <cell r="AE757" t="e">
            <v>#N/A</v>
          </cell>
          <cell r="AF757">
            <v>0</v>
          </cell>
          <cell r="AG757" t="e">
            <v>#N/A</v>
          </cell>
          <cell r="AH757">
            <v>0</v>
          </cell>
          <cell r="AI757" t="e">
            <v>#N/A</v>
          </cell>
          <cell r="AJ757">
            <v>0</v>
          </cell>
          <cell r="AK757" t="e">
            <v>#N/A</v>
          </cell>
          <cell r="AL757">
            <v>0</v>
          </cell>
          <cell r="AM757" t="e">
            <v>#N/A</v>
          </cell>
          <cell r="AN757">
            <v>0</v>
          </cell>
          <cell r="AO757" t="e">
            <v>#N/A</v>
          </cell>
          <cell r="AP757">
            <v>0</v>
          </cell>
          <cell r="AQ757" t="e">
            <v>#N/A</v>
          </cell>
          <cell r="AR757">
            <v>0</v>
          </cell>
          <cell r="AS757" t="e">
            <v>#N/A</v>
          </cell>
          <cell r="AT757">
            <v>0</v>
          </cell>
          <cell r="AU757" t="e">
            <v>#N/A</v>
          </cell>
          <cell r="AV757">
            <v>0</v>
          </cell>
          <cell r="AW757" t="e">
            <v>#N/A</v>
          </cell>
          <cell r="AX757">
            <v>0</v>
          </cell>
          <cell r="AY757" t="e">
            <v>#N/A</v>
          </cell>
          <cell r="AZ757" t="str">
            <v>明治33年1月0日</v>
          </cell>
          <cell r="BA757">
            <v>0</v>
          </cell>
          <cell r="BB757">
            <v>0</v>
          </cell>
          <cell r="BC757" t="e">
            <v>#N/A</v>
          </cell>
          <cell r="BD757">
            <v>0</v>
          </cell>
          <cell r="BE757" t="e">
            <v>#N/A</v>
          </cell>
          <cell r="BF757">
            <v>0</v>
          </cell>
          <cell r="BG757" t="e">
            <v>#N/A</v>
          </cell>
          <cell r="BH757">
            <v>0</v>
          </cell>
          <cell r="BI757" t="e">
            <v>#N/A</v>
          </cell>
          <cell r="BJ757">
            <v>0</v>
          </cell>
          <cell r="BK757" t="e">
            <v>#N/A</v>
          </cell>
          <cell r="BL757">
            <v>0</v>
          </cell>
          <cell r="BM757" t="e">
            <v>#N/A</v>
          </cell>
          <cell r="BN757">
            <v>0</v>
          </cell>
          <cell r="BO757" t="e">
            <v>#N/A</v>
          </cell>
          <cell r="BP757">
            <v>0</v>
          </cell>
          <cell r="BQ757" t="e">
            <v>#N/A</v>
          </cell>
          <cell r="BR757">
            <v>0</v>
          </cell>
          <cell r="BS757" t="e">
            <v>#N/A</v>
          </cell>
          <cell r="BT757">
            <v>0</v>
          </cell>
          <cell r="BU757" t="e">
            <v>#N/A</v>
          </cell>
          <cell r="BV757">
            <v>0</v>
          </cell>
          <cell r="BW757" t="e">
            <v>#N/A</v>
          </cell>
          <cell r="BX757">
            <v>0</v>
          </cell>
          <cell r="BY757" t="e">
            <v>#N/A</v>
          </cell>
          <cell r="BZ757">
            <v>0</v>
          </cell>
          <cell r="CA757" t="e">
            <v>#N/A</v>
          </cell>
          <cell r="CB757">
            <v>0</v>
          </cell>
          <cell r="CC757" t="e">
            <v>#N/A</v>
          </cell>
          <cell r="CD757">
            <v>0</v>
          </cell>
          <cell r="CE757" t="e">
            <v>#N/A</v>
          </cell>
          <cell r="CF757">
            <v>0</v>
          </cell>
          <cell r="CG757">
            <v>0</v>
          </cell>
          <cell r="CH757" t="e">
            <v>#DIV/0!</v>
          </cell>
          <cell r="CI757">
            <v>0</v>
          </cell>
        </row>
        <row r="758">
          <cell r="A758">
            <v>756</v>
          </cell>
          <cell r="B758">
            <v>0</v>
          </cell>
          <cell r="C758" t="str">
            <v>県単事業</v>
          </cell>
          <cell r="D758"/>
          <cell r="E758">
            <v>0</v>
          </cell>
          <cell r="F758">
            <v>0</v>
          </cell>
          <cell r="G758"/>
          <cell r="H758"/>
          <cell r="I758" t="str">
            <v>明治33年1月0日まで</v>
          </cell>
          <cell r="J758" t="str">
            <v>有</v>
          </cell>
          <cell r="K758"/>
          <cell r="L758"/>
          <cell r="M758"/>
          <cell r="N758" t="str">
            <v>明治33年1月0日</v>
          </cell>
          <cell r="O758" t="str">
            <v>()</v>
          </cell>
          <cell r="P758">
            <v>0</v>
          </cell>
          <cell r="Q758" t="str">
            <v>契約金額の100分の5以上の契約保証金を納付</v>
          </cell>
          <cell r="R758">
            <v>0</v>
          </cell>
          <cell r="S758">
            <v>0</v>
          </cell>
          <cell r="T758"/>
          <cell r="U758" t="str">
            <v>明治33年1月0日</v>
          </cell>
          <cell r="V758">
            <v>0</v>
          </cell>
          <cell r="W758" t="e">
            <v>#N/A</v>
          </cell>
          <cell r="X758">
            <v>0</v>
          </cell>
          <cell r="Y758" t="e">
            <v>#N/A</v>
          </cell>
          <cell r="Z758">
            <v>0</v>
          </cell>
          <cell r="AA758" t="e">
            <v>#N/A</v>
          </cell>
          <cell r="AB758">
            <v>0</v>
          </cell>
          <cell r="AC758" t="e">
            <v>#N/A</v>
          </cell>
          <cell r="AD758">
            <v>0</v>
          </cell>
          <cell r="AE758" t="e">
            <v>#N/A</v>
          </cell>
          <cell r="AF758">
            <v>0</v>
          </cell>
          <cell r="AG758" t="e">
            <v>#N/A</v>
          </cell>
          <cell r="AH758">
            <v>0</v>
          </cell>
          <cell r="AI758" t="e">
            <v>#N/A</v>
          </cell>
          <cell r="AJ758">
            <v>0</v>
          </cell>
          <cell r="AK758" t="e">
            <v>#N/A</v>
          </cell>
          <cell r="AL758">
            <v>0</v>
          </cell>
          <cell r="AM758" t="e">
            <v>#N/A</v>
          </cell>
          <cell r="AN758">
            <v>0</v>
          </cell>
          <cell r="AO758" t="e">
            <v>#N/A</v>
          </cell>
          <cell r="AP758">
            <v>0</v>
          </cell>
          <cell r="AQ758" t="e">
            <v>#N/A</v>
          </cell>
          <cell r="AR758">
            <v>0</v>
          </cell>
          <cell r="AS758" t="e">
            <v>#N/A</v>
          </cell>
          <cell r="AT758">
            <v>0</v>
          </cell>
          <cell r="AU758" t="e">
            <v>#N/A</v>
          </cell>
          <cell r="AV758">
            <v>0</v>
          </cell>
          <cell r="AW758" t="e">
            <v>#N/A</v>
          </cell>
          <cell r="AX758">
            <v>0</v>
          </cell>
          <cell r="AY758" t="e">
            <v>#N/A</v>
          </cell>
          <cell r="AZ758" t="str">
            <v>明治33年1月0日</v>
          </cell>
          <cell r="BA758">
            <v>0</v>
          </cell>
          <cell r="BB758">
            <v>0</v>
          </cell>
          <cell r="BC758" t="e">
            <v>#N/A</v>
          </cell>
          <cell r="BD758">
            <v>0</v>
          </cell>
          <cell r="BE758" t="e">
            <v>#N/A</v>
          </cell>
          <cell r="BF758">
            <v>0</v>
          </cell>
          <cell r="BG758" t="e">
            <v>#N/A</v>
          </cell>
          <cell r="BH758">
            <v>0</v>
          </cell>
          <cell r="BI758" t="e">
            <v>#N/A</v>
          </cell>
          <cell r="BJ758">
            <v>0</v>
          </cell>
          <cell r="BK758" t="e">
            <v>#N/A</v>
          </cell>
          <cell r="BL758">
            <v>0</v>
          </cell>
          <cell r="BM758" t="e">
            <v>#N/A</v>
          </cell>
          <cell r="BN758">
            <v>0</v>
          </cell>
          <cell r="BO758" t="e">
            <v>#N/A</v>
          </cell>
          <cell r="BP758">
            <v>0</v>
          </cell>
          <cell r="BQ758" t="e">
            <v>#N/A</v>
          </cell>
          <cell r="BR758">
            <v>0</v>
          </cell>
          <cell r="BS758" t="e">
            <v>#N/A</v>
          </cell>
          <cell r="BT758">
            <v>0</v>
          </cell>
          <cell r="BU758" t="e">
            <v>#N/A</v>
          </cell>
          <cell r="BV758">
            <v>0</v>
          </cell>
          <cell r="BW758" t="e">
            <v>#N/A</v>
          </cell>
          <cell r="BX758">
            <v>0</v>
          </cell>
          <cell r="BY758" t="e">
            <v>#N/A</v>
          </cell>
          <cell r="BZ758">
            <v>0</v>
          </cell>
          <cell r="CA758" t="e">
            <v>#N/A</v>
          </cell>
          <cell r="CB758">
            <v>0</v>
          </cell>
          <cell r="CC758" t="e">
            <v>#N/A</v>
          </cell>
          <cell r="CD758">
            <v>0</v>
          </cell>
          <cell r="CE758" t="e">
            <v>#N/A</v>
          </cell>
          <cell r="CF758">
            <v>0</v>
          </cell>
          <cell r="CG758">
            <v>0</v>
          </cell>
          <cell r="CH758" t="e">
            <v>#DIV/0!</v>
          </cell>
          <cell r="CI758">
            <v>0</v>
          </cell>
        </row>
        <row r="759">
          <cell r="A759">
            <v>757</v>
          </cell>
          <cell r="B759">
            <v>0</v>
          </cell>
          <cell r="C759" t="str">
            <v>県単事業</v>
          </cell>
          <cell r="D759"/>
          <cell r="E759">
            <v>0</v>
          </cell>
          <cell r="F759">
            <v>0</v>
          </cell>
          <cell r="G759"/>
          <cell r="H759"/>
          <cell r="I759" t="str">
            <v>明治33年1月0日まで</v>
          </cell>
          <cell r="J759" t="str">
            <v>有</v>
          </cell>
          <cell r="K759"/>
          <cell r="L759"/>
          <cell r="M759"/>
          <cell r="N759" t="str">
            <v>明治33年1月0日</v>
          </cell>
          <cell r="O759" t="str">
            <v>()</v>
          </cell>
          <cell r="P759">
            <v>0</v>
          </cell>
          <cell r="Q759" t="str">
            <v>契約金額の100分の5以上の契約保証金を納付</v>
          </cell>
          <cell r="R759">
            <v>0</v>
          </cell>
          <cell r="S759">
            <v>0</v>
          </cell>
          <cell r="T759"/>
          <cell r="U759" t="str">
            <v>明治33年1月0日</v>
          </cell>
          <cell r="V759">
            <v>0</v>
          </cell>
          <cell r="W759" t="e">
            <v>#N/A</v>
          </cell>
          <cell r="X759">
            <v>0</v>
          </cell>
          <cell r="Y759" t="e">
            <v>#N/A</v>
          </cell>
          <cell r="Z759">
            <v>0</v>
          </cell>
          <cell r="AA759" t="e">
            <v>#N/A</v>
          </cell>
          <cell r="AB759">
            <v>0</v>
          </cell>
          <cell r="AC759" t="e">
            <v>#N/A</v>
          </cell>
          <cell r="AD759">
            <v>0</v>
          </cell>
          <cell r="AE759" t="e">
            <v>#N/A</v>
          </cell>
          <cell r="AF759">
            <v>0</v>
          </cell>
          <cell r="AG759" t="e">
            <v>#N/A</v>
          </cell>
          <cell r="AH759">
            <v>0</v>
          </cell>
          <cell r="AI759" t="e">
            <v>#N/A</v>
          </cell>
          <cell r="AJ759">
            <v>0</v>
          </cell>
          <cell r="AK759" t="e">
            <v>#N/A</v>
          </cell>
          <cell r="AL759">
            <v>0</v>
          </cell>
          <cell r="AM759" t="e">
            <v>#N/A</v>
          </cell>
          <cell r="AN759">
            <v>0</v>
          </cell>
          <cell r="AO759" t="e">
            <v>#N/A</v>
          </cell>
          <cell r="AP759">
            <v>0</v>
          </cell>
          <cell r="AQ759" t="e">
            <v>#N/A</v>
          </cell>
          <cell r="AR759">
            <v>0</v>
          </cell>
          <cell r="AS759" t="e">
            <v>#N/A</v>
          </cell>
          <cell r="AT759">
            <v>0</v>
          </cell>
          <cell r="AU759" t="e">
            <v>#N/A</v>
          </cell>
          <cell r="AV759">
            <v>0</v>
          </cell>
          <cell r="AW759" t="e">
            <v>#N/A</v>
          </cell>
          <cell r="AX759">
            <v>0</v>
          </cell>
          <cell r="AY759" t="e">
            <v>#N/A</v>
          </cell>
          <cell r="AZ759" t="str">
            <v>明治33年1月0日</v>
          </cell>
          <cell r="BA759">
            <v>0</v>
          </cell>
          <cell r="BB759">
            <v>0</v>
          </cell>
          <cell r="BC759" t="e">
            <v>#N/A</v>
          </cell>
          <cell r="BD759">
            <v>0</v>
          </cell>
          <cell r="BE759" t="e">
            <v>#N/A</v>
          </cell>
          <cell r="BF759">
            <v>0</v>
          </cell>
          <cell r="BG759" t="e">
            <v>#N/A</v>
          </cell>
          <cell r="BH759">
            <v>0</v>
          </cell>
          <cell r="BI759" t="e">
            <v>#N/A</v>
          </cell>
          <cell r="BJ759">
            <v>0</v>
          </cell>
          <cell r="BK759" t="e">
            <v>#N/A</v>
          </cell>
          <cell r="BL759">
            <v>0</v>
          </cell>
          <cell r="BM759" t="e">
            <v>#N/A</v>
          </cell>
          <cell r="BN759">
            <v>0</v>
          </cell>
          <cell r="BO759" t="e">
            <v>#N/A</v>
          </cell>
          <cell r="BP759">
            <v>0</v>
          </cell>
          <cell r="BQ759" t="e">
            <v>#N/A</v>
          </cell>
          <cell r="BR759">
            <v>0</v>
          </cell>
          <cell r="BS759" t="e">
            <v>#N/A</v>
          </cell>
          <cell r="BT759">
            <v>0</v>
          </cell>
          <cell r="BU759" t="e">
            <v>#N/A</v>
          </cell>
          <cell r="BV759">
            <v>0</v>
          </cell>
          <cell r="BW759" t="e">
            <v>#N/A</v>
          </cell>
          <cell r="BX759">
            <v>0</v>
          </cell>
          <cell r="BY759" t="e">
            <v>#N/A</v>
          </cell>
          <cell r="BZ759">
            <v>0</v>
          </cell>
          <cell r="CA759" t="e">
            <v>#N/A</v>
          </cell>
          <cell r="CB759">
            <v>0</v>
          </cell>
          <cell r="CC759" t="e">
            <v>#N/A</v>
          </cell>
          <cell r="CD759">
            <v>0</v>
          </cell>
          <cell r="CE759" t="e">
            <v>#N/A</v>
          </cell>
          <cell r="CF759">
            <v>0</v>
          </cell>
          <cell r="CG759">
            <v>0</v>
          </cell>
          <cell r="CH759" t="e">
            <v>#DIV/0!</v>
          </cell>
          <cell r="CI759">
            <v>0</v>
          </cell>
        </row>
        <row r="760">
          <cell r="A760">
            <v>758</v>
          </cell>
          <cell r="B760">
            <v>0</v>
          </cell>
          <cell r="C760" t="str">
            <v>県単事業</v>
          </cell>
          <cell r="D760"/>
          <cell r="E760">
            <v>0</v>
          </cell>
          <cell r="F760">
            <v>0</v>
          </cell>
          <cell r="G760"/>
          <cell r="H760"/>
          <cell r="I760" t="str">
            <v>明治33年1月0日まで</v>
          </cell>
          <cell r="J760" t="str">
            <v>有</v>
          </cell>
          <cell r="K760"/>
          <cell r="L760"/>
          <cell r="M760"/>
          <cell r="N760" t="str">
            <v>明治33年1月0日</v>
          </cell>
          <cell r="O760" t="str">
            <v>()</v>
          </cell>
          <cell r="P760">
            <v>0</v>
          </cell>
          <cell r="Q760" t="str">
            <v>契約金額の100分の5以上の契約保証金を納付</v>
          </cell>
          <cell r="R760">
            <v>0</v>
          </cell>
          <cell r="S760">
            <v>0</v>
          </cell>
          <cell r="T760"/>
          <cell r="U760" t="str">
            <v>明治33年1月0日</v>
          </cell>
          <cell r="V760">
            <v>0</v>
          </cell>
          <cell r="W760" t="e">
            <v>#N/A</v>
          </cell>
          <cell r="X760">
            <v>0</v>
          </cell>
          <cell r="Y760" t="e">
            <v>#N/A</v>
          </cell>
          <cell r="Z760">
            <v>0</v>
          </cell>
          <cell r="AA760" t="e">
            <v>#N/A</v>
          </cell>
          <cell r="AB760">
            <v>0</v>
          </cell>
          <cell r="AC760" t="e">
            <v>#N/A</v>
          </cell>
          <cell r="AD760">
            <v>0</v>
          </cell>
          <cell r="AE760" t="e">
            <v>#N/A</v>
          </cell>
          <cell r="AF760">
            <v>0</v>
          </cell>
          <cell r="AG760" t="e">
            <v>#N/A</v>
          </cell>
          <cell r="AH760">
            <v>0</v>
          </cell>
          <cell r="AI760" t="e">
            <v>#N/A</v>
          </cell>
          <cell r="AJ760">
            <v>0</v>
          </cell>
          <cell r="AK760" t="e">
            <v>#N/A</v>
          </cell>
          <cell r="AL760">
            <v>0</v>
          </cell>
          <cell r="AM760" t="e">
            <v>#N/A</v>
          </cell>
          <cell r="AN760">
            <v>0</v>
          </cell>
          <cell r="AO760" t="e">
            <v>#N/A</v>
          </cell>
          <cell r="AP760">
            <v>0</v>
          </cell>
          <cell r="AQ760" t="e">
            <v>#N/A</v>
          </cell>
          <cell r="AR760">
            <v>0</v>
          </cell>
          <cell r="AS760" t="e">
            <v>#N/A</v>
          </cell>
          <cell r="AT760">
            <v>0</v>
          </cell>
          <cell r="AU760" t="e">
            <v>#N/A</v>
          </cell>
          <cell r="AV760">
            <v>0</v>
          </cell>
          <cell r="AW760" t="e">
            <v>#N/A</v>
          </cell>
          <cell r="AX760">
            <v>0</v>
          </cell>
          <cell r="AY760" t="e">
            <v>#N/A</v>
          </cell>
          <cell r="AZ760" t="str">
            <v>明治33年1月0日</v>
          </cell>
          <cell r="BA760">
            <v>0</v>
          </cell>
          <cell r="BB760">
            <v>0</v>
          </cell>
          <cell r="BC760" t="e">
            <v>#N/A</v>
          </cell>
          <cell r="BD760">
            <v>0</v>
          </cell>
          <cell r="BE760" t="e">
            <v>#N/A</v>
          </cell>
          <cell r="BF760">
            <v>0</v>
          </cell>
          <cell r="BG760" t="e">
            <v>#N/A</v>
          </cell>
          <cell r="BH760">
            <v>0</v>
          </cell>
          <cell r="BI760" t="e">
            <v>#N/A</v>
          </cell>
          <cell r="BJ760">
            <v>0</v>
          </cell>
          <cell r="BK760" t="e">
            <v>#N/A</v>
          </cell>
          <cell r="BL760">
            <v>0</v>
          </cell>
          <cell r="BM760" t="e">
            <v>#N/A</v>
          </cell>
          <cell r="BN760">
            <v>0</v>
          </cell>
          <cell r="BO760" t="e">
            <v>#N/A</v>
          </cell>
          <cell r="BP760">
            <v>0</v>
          </cell>
          <cell r="BQ760" t="e">
            <v>#N/A</v>
          </cell>
          <cell r="BR760">
            <v>0</v>
          </cell>
          <cell r="BS760" t="e">
            <v>#N/A</v>
          </cell>
          <cell r="BT760">
            <v>0</v>
          </cell>
          <cell r="BU760" t="e">
            <v>#N/A</v>
          </cell>
          <cell r="BV760">
            <v>0</v>
          </cell>
          <cell r="BW760" t="e">
            <v>#N/A</v>
          </cell>
          <cell r="BX760">
            <v>0</v>
          </cell>
          <cell r="BY760" t="e">
            <v>#N/A</v>
          </cell>
          <cell r="BZ760">
            <v>0</v>
          </cell>
          <cell r="CA760" t="e">
            <v>#N/A</v>
          </cell>
          <cell r="CB760">
            <v>0</v>
          </cell>
          <cell r="CC760" t="e">
            <v>#N/A</v>
          </cell>
          <cell r="CD760">
            <v>0</v>
          </cell>
          <cell r="CE760" t="e">
            <v>#N/A</v>
          </cell>
          <cell r="CF760">
            <v>0</v>
          </cell>
          <cell r="CG760">
            <v>0</v>
          </cell>
          <cell r="CH760" t="e">
            <v>#DIV/0!</v>
          </cell>
          <cell r="CI760">
            <v>0</v>
          </cell>
        </row>
        <row r="761">
          <cell r="A761">
            <v>759</v>
          </cell>
          <cell r="B761">
            <v>0</v>
          </cell>
          <cell r="C761" t="str">
            <v>県単事業</v>
          </cell>
          <cell r="D761"/>
          <cell r="E761">
            <v>0</v>
          </cell>
          <cell r="F761">
            <v>0</v>
          </cell>
          <cell r="G761"/>
          <cell r="H761"/>
          <cell r="I761" t="str">
            <v>明治33年1月0日まで</v>
          </cell>
          <cell r="J761" t="str">
            <v>有</v>
          </cell>
          <cell r="K761"/>
          <cell r="L761"/>
          <cell r="M761"/>
          <cell r="N761" t="str">
            <v>明治33年1月0日</v>
          </cell>
          <cell r="O761" t="str">
            <v>()</v>
          </cell>
          <cell r="P761">
            <v>0</v>
          </cell>
          <cell r="Q761" t="str">
            <v>契約金額の100分の5以上の契約保証金を納付</v>
          </cell>
          <cell r="R761">
            <v>0</v>
          </cell>
          <cell r="S761">
            <v>0</v>
          </cell>
          <cell r="T761"/>
          <cell r="U761" t="str">
            <v>明治33年1月0日</v>
          </cell>
          <cell r="V761">
            <v>0</v>
          </cell>
          <cell r="W761" t="e">
            <v>#N/A</v>
          </cell>
          <cell r="X761">
            <v>0</v>
          </cell>
          <cell r="Y761" t="e">
            <v>#N/A</v>
          </cell>
          <cell r="Z761">
            <v>0</v>
          </cell>
          <cell r="AA761" t="e">
            <v>#N/A</v>
          </cell>
          <cell r="AB761">
            <v>0</v>
          </cell>
          <cell r="AC761" t="e">
            <v>#N/A</v>
          </cell>
          <cell r="AD761">
            <v>0</v>
          </cell>
          <cell r="AE761" t="e">
            <v>#N/A</v>
          </cell>
          <cell r="AF761">
            <v>0</v>
          </cell>
          <cell r="AG761" t="e">
            <v>#N/A</v>
          </cell>
          <cell r="AH761">
            <v>0</v>
          </cell>
          <cell r="AI761" t="e">
            <v>#N/A</v>
          </cell>
          <cell r="AJ761">
            <v>0</v>
          </cell>
          <cell r="AK761" t="e">
            <v>#N/A</v>
          </cell>
          <cell r="AL761">
            <v>0</v>
          </cell>
          <cell r="AM761" t="e">
            <v>#N/A</v>
          </cell>
          <cell r="AN761">
            <v>0</v>
          </cell>
          <cell r="AO761" t="e">
            <v>#N/A</v>
          </cell>
          <cell r="AP761">
            <v>0</v>
          </cell>
          <cell r="AQ761" t="e">
            <v>#N/A</v>
          </cell>
          <cell r="AR761">
            <v>0</v>
          </cell>
          <cell r="AS761" t="e">
            <v>#N/A</v>
          </cell>
          <cell r="AT761">
            <v>0</v>
          </cell>
          <cell r="AU761" t="e">
            <v>#N/A</v>
          </cell>
          <cell r="AV761">
            <v>0</v>
          </cell>
          <cell r="AW761" t="e">
            <v>#N/A</v>
          </cell>
          <cell r="AX761">
            <v>0</v>
          </cell>
          <cell r="AY761" t="e">
            <v>#N/A</v>
          </cell>
          <cell r="AZ761" t="str">
            <v>明治33年1月0日</v>
          </cell>
          <cell r="BA761">
            <v>0</v>
          </cell>
          <cell r="BB761">
            <v>0</v>
          </cell>
          <cell r="BC761" t="e">
            <v>#N/A</v>
          </cell>
          <cell r="BD761">
            <v>0</v>
          </cell>
          <cell r="BE761" t="e">
            <v>#N/A</v>
          </cell>
          <cell r="BF761">
            <v>0</v>
          </cell>
          <cell r="BG761" t="e">
            <v>#N/A</v>
          </cell>
          <cell r="BH761">
            <v>0</v>
          </cell>
          <cell r="BI761" t="e">
            <v>#N/A</v>
          </cell>
          <cell r="BJ761">
            <v>0</v>
          </cell>
          <cell r="BK761" t="e">
            <v>#N/A</v>
          </cell>
          <cell r="BL761">
            <v>0</v>
          </cell>
          <cell r="BM761" t="e">
            <v>#N/A</v>
          </cell>
          <cell r="BN761">
            <v>0</v>
          </cell>
          <cell r="BO761" t="e">
            <v>#N/A</v>
          </cell>
          <cell r="BP761">
            <v>0</v>
          </cell>
          <cell r="BQ761" t="e">
            <v>#N/A</v>
          </cell>
          <cell r="BR761">
            <v>0</v>
          </cell>
          <cell r="BS761" t="e">
            <v>#N/A</v>
          </cell>
          <cell r="BT761">
            <v>0</v>
          </cell>
          <cell r="BU761" t="e">
            <v>#N/A</v>
          </cell>
          <cell r="BV761">
            <v>0</v>
          </cell>
          <cell r="BW761" t="e">
            <v>#N/A</v>
          </cell>
          <cell r="BX761">
            <v>0</v>
          </cell>
          <cell r="BY761" t="e">
            <v>#N/A</v>
          </cell>
          <cell r="BZ761">
            <v>0</v>
          </cell>
          <cell r="CA761" t="e">
            <v>#N/A</v>
          </cell>
          <cell r="CB761">
            <v>0</v>
          </cell>
          <cell r="CC761" t="e">
            <v>#N/A</v>
          </cell>
          <cell r="CD761">
            <v>0</v>
          </cell>
          <cell r="CE761" t="e">
            <v>#N/A</v>
          </cell>
          <cell r="CF761">
            <v>0</v>
          </cell>
          <cell r="CG761">
            <v>0</v>
          </cell>
          <cell r="CH761" t="e">
            <v>#DIV/0!</v>
          </cell>
          <cell r="CI761">
            <v>0</v>
          </cell>
        </row>
        <row r="762">
          <cell r="A762">
            <v>760</v>
          </cell>
          <cell r="B762">
            <v>0</v>
          </cell>
          <cell r="C762" t="str">
            <v>県単事業</v>
          </cell>
          <cell r="D762"/>
          <cell r="E762">
            <v>0</v>
          </cell>
          <cell r="F762">
            <v>0</v>
          </cell>
          <cell r="G762"/>
          <cell r="H762"/>
          <cell r="I762" t="str">
            <v>明治33年1月0日まで</v>
          </cell>
          <cell r="J762" t="str">
            <v>有</v>
          </cell>
          <cell r="K762"/>
          <cell r="L762"/>
          <cell r="M762"/>
          <cell r="N762" t="str">
            <v>明治33年1月0日</v>
          </cell>
          <cell r="O762" t="str">
            <v>()</v>
          </cell>
          <cell r="P762">
            <v>0</v>
          </cell>
          <cell r="Q762" t="str">
            <v>契約金額の100分の5以上の契約保証金を納付</v>
          </cell>
          <cell r="R762">
            <v>0</v>
          </cell>
          <cell r="S762">
            <v>0</v>
          </cell>
          <cell r="T762"/>
          <cell r="U762" t="str">
            <v>明治33年1月0日</v>
          </cell>
          <cell r="V762">
            <v>0</v>
          </cell>
          <cell r="W762" t="e">
            <v>#N/A</v>
          </cell>
          <cell r="X762">
            <v>0</v>
          </cell>
          <cell r="Y762" t="e">
            <v>#N/A</v>
          </cell>
          <cell r="Z762">
            <v>0</v>
          </cell>
          <cell r="AA762" t="e">
            <v>#N/A</v>
          </cell>
          <cell r="AB762">
            <v>0</v>
          </cell>
          <cell r="AC762" t="e">
            <v>#N/A</v>
          </cell>
          <cell r="AD762">
            <v>0</v>
          </cell>
          <cell r="AE762" t="e">
            <v>#N/A</v>
          </cell>
          <cell r="AF762">
            <v>0</v>
          </cell>
          <cell r="AG762" t="e">
            <v>#N/A</v>
          </cell>
          <cell r="AH762">
            <v>0</v>
          </cell>
          <cell r="AI762" t="e">
            <v>#N/A</v>
          </cell>
          <cell r="AJ762">
            <v>0</v>
          </cell>
          <cell r="AK762" t="e">
            <v>#N/A</v>
          </cell>
          <cell r="AL762">
            <v>0</v>
          </cell>
          <cell r="AM762" t="e">
            <v>#N/A</v>
          </cell>
          <cell r="AN762">
            <v>0</v>
          </cell>
          <cell r="AO762" t="e">
            <v>#N/A</v>
          </cell>
          <cell r="AP762">
            <v>0</v>
          </cell>
          <cell r="AQ762" t="e">
            <v>#N/A</v>
          </cell>
          <cell r="AR762">
            <v>0</v>
          </cell>
          <cell r="AS762" t="e">
            <v>#N/A</v>
          </cell>
          <cell r="AT762">
            <v>0</v>
          </cell>
          <cell r="AU762" t="e">
            <v>#N/A</v>
          </cell>
          <cell r="AV762">
            <v>0</v>
          </cell>
          <cell r="AW762" t="e">
            <v>#N/A</v>
          </cell>
          <cell r="AX762">
            <v>0</v>
          </cell>
          <cell r="AY762" t="e">
            <v>#N/A</v>
          </cell>
          <cell r="AZ762" t="str">
            <v>明治33年1月0日</v>
          </cell>
          <cell r="BA762">
            <v>0</v>
          </cell>
          <cell r="BB762">
            <v>0</v>
          </cell>
          <cell r="BC762" t="e">
            <v>#N/A</v>
          </cell>
          <cell r="BD762">
            <v>0</v>
          </cell>
          <cell r="BE762" t="e">
            <v>#N/A</v>
          </cell>
          <cell r="BF762">
            <v>0</v>
          </cell>
          <cell r="BG762" t="e">
            <v>#N/A</v>
          </cell>
          <cell r="BH762">
            <v>0</v>
          </cell>
          <cell r="BI762" t="e">
            <v>#N/A</v>
          </cell>
          <cell r="BJ762">
            <v>0</v>
          </cell>
          <cell r="BK762" t="e">
            <v>#N/A</v>
          </cell>
          <cell r="BL762">
            <v>0</v>
          </cell>
          <cell r="BM762" t="e">
            <v>#N/A</v>
          </cell>
          <cell r="BN762">
            <v>0</v>
          </cell>
          <cell r="BO762" t="e">
            <v>#N/A</v>
          </cell>
          <cell r="BP762">
            <v>0</v>
          </cell>
          <cell r="BQ762" t="e">
            <v>#N/A</v>
          </cell>
          <cell r="BR762">
            <v>0</v>
          </cell>
          <cell r="BS762" t="e">
            <v>#N/A</v>
          </cell>
          <cell r="BT762">
            <v>0</v>
          </cell>
          <cell r="BU762" t="e">
            <v>#N/A</v>
          </cell>
          <cell r="BV762">
            <v>0</v>
          </cell>
          <cell r="BW762" t="e">
            <v>#N/A</v>
          </cell>
          <cell r="BX762">
            <v>0</v>
          </cell>
          <cell r="BY762" t="e">
            <v>#N/A</v>
          </cell>
          <cell r="BZ762">
            <v>0</v>
          </cell>
          <cell r="CA762" t="e">
            <v>#N/A</v>
          </cell>
          <cell r="CB762">
            <v>0</v>
          </cell>
          <cell r="CC762" t="e">
            <v>#N/A</v>
          </cell>
          <cell r="CD762">
            <v>0</v>
          </cell>
          <cell r="CE762" t="e">
            <v>#N/A</v>
          </cell>
          <cell r="CF762">
            <v>0</v>
          </cell>
          <cell r="CG762">
            <v>0</v>
          </cell>
          <cell r="CH762" t="e">
            <v>#DIV/0!</v>
          </cell>
          <cell r="CI762">
            <v>0</v>
          </cell>
        </row>
        <row r="763">
          <cell r="A763">
            <v>761</v>
          </cell>
          <cell r="B763">
            <v>0</v>
          </cell>
          <cell r="C763" t="str">
            <v>県単事業</v>
          </cell>
          <cell r="D763"/>
          <cell r="E763">
            <v>0</v>
          </cell>
          <cell r="F763">
            <v>0</v>
          </cell>
          <cell r="G763"/>
          <cell r="H763"/>
          <cell r="I763" t="str">
            <v>明治33年1月0日まで</v>
          </cell>
          <cell r="J763" t="str">
            <v>有</v>
          </cell>
          <cell r="K763"/>
          <cell r="L763"/>
          <cell r="M763"/>
          <cell r="N763" t="str">
            <v>明治33年1月0日</v>
          </cell>
          <cell r="O763" t="str">
            <v>()</v>
          </cell>
          <cell r="P763">
            <v>0</v>
          </cell>
          <cell r="Q763" t="str">
            <v>契約金額の100分の5以上の契約保証金を納付</v>
          </cell>
          <cell r="R763">
            <v>0</v>
          </cell>
          <cell r="S763">
            <v>0</v>
          </cell>
          <cell r="T763"/>
          <cell r="U763" t="str">
            <v>明治33年1月0日</v>
          </cell>
          <cell r="V763">
            <v>0</v>
          </cell>
          <cell r="W763" t="e">
            <v>#N/A</v>
          </cell>
          <cell r="X763">
            <v>0</v>
          </cell>
          <cell r="Y763" t="e">
            <v>#N/A</v>
          </cell>
          <cell r="Z763">
            <v>0</v>
          </cell>
          <cell r="AA763" t="e">
            <v>#N/A</v>
          </cell>
          <cell r="AB763">
            <v>0</v>
          </cell>
          <cell r="AC763" t="e">
            <v>#N/A</v>
          </cell>
          <cell r="AD763">
            <v>0</v>
          </cell>
          <cell r="AE763" t="e">
            <v>#N/A</v>
          </cell>
          <cell r="AF763">
            <v>0</v>
          </cell>
          <cell r="AG763" t="e">
            <v>#N/A</v>
          </cell>
          <cell r="AH763">
            <v>0</v>
          </cell>
          <cell r="AI763" t="e">
            <v>#N/A</v>
          </cell>
          <cell r="AJ763">
            <v>0</v>
          </cell>
          <cell r="AK763" t="e">
            <v>#N/A</v>
          </cell>
          <cell r="AL763">
            <v>0</v>
          </cell>
          <cell r="AM763" t="e">
            <v>#N/A</v>
          </cell>
          <cell r="AN763">
            <v>0</v>
          </cell>
          <cell r="AO763" t="e">
            <v>#N/A</v>
          </cell>
          <cell r="AP763">
            <v>0</v>
          </cell>
          <cell r="AQ763" t="e">
            <v>#N/A</v>
          </cell>
          <cell r="AR763">
            <v>0</v>
          </cell>
          <cell r="AS763" t="e">
            <v>#N/A</v>
          </cell>
          <cell r="AT763">
            <v>0</v>
          </cell>
          <cell r="AU763" t="e">
            <v>#N/A</v>
          </cell>
          <cell r="AV763">
            <v>0</v>
          </cell>
          <cell r="AW763" t="e">
            <v>#N/A</v>
          </cell>
          <cell r="AX763">
            <v>0</v>
          </cell>
          <cell r="AY763" t="e">
            <v>#N/A</v>
          </cell>
          <cell r="AZ763" t="str">
            <v>明治33年1月0日</v>
          </cell>
          <cell r="BA763">
            <v>0</v>
          </cell>
          <cell r="BB763">
            <v>0</v>
          </cell>
          <cell r="BC763" t="e">
            <v>#N/A</v>
          </cell>
          <cell r="BD763">
            <v>0</v>
          </cell>
          <cell r="BE763" t="e">
            <v>#N/A</v>
          </cell>
          <cell r="BF763">
            <v>0</v>
          </cell>
          <cell r="BG763" t="e">
            <v>#N/A</v>
          </cell>
          <cell r="BH763">
            <v>0</v>
          </cell>
          <cell r="BI763" t="e">
            <v>#N/A</v>
          </cell>
          <cell r="BJ763">
            <v>0</v>
          </cell>
          <cell r="BK763" t="e">
            <v>#N/A</v>
          </cell>
          <cell r="BL763">
            <v>0</v>
          </cell>
          <cell r="BM763" t="e">
            <v>#N/A</v>
          </cell>
          <cell r="BN763">
            <v>0</v>
          </cell>
          <cell r="BO763" t="e">
            <v>#N/A</v>
          </cell>
          <cell r="BP763">
            <v>0</v>
          </cell>
          <cell r="BQ763" t="e">
            <v>#N/A</v>
          </cell>
          <cell r="BR763">
            <v>0</v>
          </cell>
          <cell r="BS763" t="e">
            <v>#N/A</v>
          </cell>
          <cell r="BT763">
            <v>0</v>
          </cell>
          <cell r="BU763" t="e">
            <v>#N/A</v>
          </cell>
          <cell r="BV763">
            <v>0</v>
          </cell>
          <cell r="BW763" t="e">
            <v>#N/A</v>
          </cell>
          <cell r="BX763">
            <v>0</v>
          </cell>
          <cell r="BY763" t="e">
            <v>#N/A</v>
          </cell>
          <cell r="BZ763">
            <v>0</v>
          </cell>
          <cell r="CA763" t="e">
            <v>#N/A</v>
          </cell>
          <cell r="CB763">
            <v>0</v>
          </cell>
          <cell r="CC763" t="e">
            <v>#N/A</v>
          </cell>
          <cell r="CD763">
            <v>0</v>
          </cell>
          <cell r="CE763" t="e">
            <v>#N/A</v>
          </cell>
          <cell r="CF763">
            <v>0</v>
          </cell>
          <cell r="CG763">
            <v>0</v>
          </cell>
          <cell r="CH763" t="e">
            <v>#DIV/0!</v>
          </cell>
          <cell r="CI763">
            <v>0</v>
          </cell>
        </row>
        <row r="764">
          <cell r="A764">
            <v>762</v>
          </cell>
          <cell r="B764">
            <v>0</v>
          </cell>
          <cell r="C764" t="str">
            <v>県単事業</v>
          </cell>
          <cell r="D764"/>
          <cell r="E764">
            <v>0</v>
          </cell>
          <cell r="F764">
            <v>0</v>
          </cell>
          <cell r="G764"/>
          <cell r="H764"/>
          <cell r="I764" t="str">
            <v>明治33年1月0日まで</v>
          </cell>
          <cell r="J764" t="str">
            <v>有</v>
          </cell>
          <cell r="K764"/>
          <cell r="L764"/>
          <cell r="M764"/>
          <cell r="N764" t="str">
            <v>明治33年1月0日</v>
          </cell>
          <cell r="O764" t="str">
            <v>()</v>
          </cell>
          <cell r="P764">
            <v>0</v>
          </cell>
          <cell r="Q764" t="str">
            <v>契約金額の100分の5以上の契約保証金を納付</v>
          </cell>
          <cell r="R764">
            <v>0</v>
          </cell>
          <cell r="S764">
            <v>0</v>
          </cell>
          <cell r="T764"/>
          <cell r="U764" t="str">
            <v>明治33年1月0日</v>
          </cell>
          <cell r="V764">
            <v>0</v>
          </cell>
          <cell r="W764" t="e">
            <v>#N/A</v>
          </cell>
          <cell r="X764">
            <v>0</v>
          </cell>
          <cell r="Y764" t="e">
            <v>#N/A</v>
          </cell>
          <cell r="Z764">
            <v>0</v>
          </cell>
          <cell r="AA764" t="e">
            <v>#N/A</v>
          </cell>
          <cell r="AB764">
            <v>0</v>
          </cell>
          <cell r="AC764" t="e">
            <v>#N/A</v>
          </cell>
          <cell r="AD764">
            <v>0</v>
          </cell>
          <cell r="AE764" t="e">
            <v>#N/A</v>
          </cell>
          <cell r="AF764">
            <v>0</v>
          </cell>
          <cell r="AG764" t="e">
            <v>#N/A</v>
          </cell>
          <cell r="AH764">
            <v>0</v>
          </cell>
          <cell r="AI764" t="e">
            <v>#N/A</v>
          </cell>
          <cell r="AJ764">
            <v>0</v>
          </cell>
          <cell r="AK764" t="e">
            <v>#N/A</v>
          </cell>
          <cell r="AL764">
            <v>0</v>
          </cell>
          <cell r="AM764" t="e">
            <v>#N/A</v>
          </cell>
          <cell r="AN764">
            <v>0</v>
          </cell>
          <cell r="AO764" t="e">
            <v>#N/A</v>
          </cell>
          <cell r="AP764">
            <v>0</v>
          </cell>
          <cell r="AQ764" t="e">
            <v>#N/A</v>
          </cell>
          <cell r="AR764">
            <v>0</v>
          </cell>
          <cell r="AS764" t="e">
            <v>#N/A</v>
          </cell>
          <cell r="AT764">
            <v>0</v>
          </cell>
          <cell r="AU764" t="e">
            <v>#N/A</v>
          </cell>
          <cell r="AV764">
            <v>0</v>
          </cell>
          <cell r="AW764" t="e">
            <v>#N/A</v>
          </cell>
          <cell r="AX764">
            <v>0</v>
          </cell>
          <cell r="AY764" t="e">
            <v>#N/A</v>
          </cell>
          <cell r="AZ764" t="str">
            <v>明治33年1月0日</v>
          </cell>
          <cell r="BA764">
            <v>0</v>
          </cell>
          <cell r="BB764">
            <v>0</v>
          </cell>
          <cell r="BC764" t="e">
            <v>#N/A</v>
          </cell>
          <cell r="BD764">
            <v>0</v>
          </cell>
          <cell r="BE764" t="e">
            <v>#N/A</v>
          </cell>
          <cell r="BF764">
            <v>0</v>
          </cell>
          <cell r="BG764" t="e">
            <v>#N/A</v>
          </cell>
          <cell r="BH764">
            <v>0</v>
          </cell>
          <cell r="BI764" t="e">
            <v>#N/A</v>
          </cell>
          <cell r="BJ764">
            <v>0</v>
          </cell>
          <cell r="BK764" t="e">
            <v>#N/A</v>
          </cell>
          <cell r="BL764">
            <v>0</v>
          </cell>
          <cell r="BM764" t="e">
            <v>#N/A</v>
          </cell>
          <cell r="BN764">
            <v>0</v>
          </cell>
          <cell r="BO764" t="e">
            <v>#N/A</v>
          </cell>
          <cell r="BP764">
            <v>0</v>
          </cell>
          <cell r="BQ764" t="e">
            <v>#N/A</v>
          </cell>
          <cell r="BR764">
            <v>0</v>
          </cell>
          <cell r="BS764" t="e">
            <v>#N/A</v>
          </cell>
          <cell r="BT764">
            <v>0</v>
          </cell>
          <cell r="BU764" t="e">
            <v>#N/A</v>
          </cell>
          <cell r="BV764">
            <v>0</v>
          </cell>
          <cell r="BW764" t="e">
            <v>#N/A</v>
          </cell>
          <cell r="BX764">
            <v>0</v>
          </cell>
          <cell r="BY764" t="e">
            <v>#N/A</v>
          </cell>
          <cell r="BZ764">
            <v>0</v>
          </cell>
          <cell r="CA764" t="e">
            <v>#N/A</v>
          </cell>
          <cell r="CB764">
            <v>0</v>
          </cell>
          <cell r="CC764" t="e">
            <v>#N/A</v>
          </cell>
          <cell r="CD764">
            <v>0</v>
          </cell>
          <cell r="CE764" t="e">
            <v>#N/A</v>
          </cell>
          <cell r="CF764">
            <v>0</v>
          </cell>
          <cell r="CG764">
            <v>0</v>
          </cell>
          <cell r="CH764" t="e">
            <v>#DIV/0!</v>
          </cell>
          <cell r="CI764">
            <v>0</v>
          </cell>
        </row>
        <row r="765">
          <cell r="A765">
            <v>763</v>
          </cell>
          <cell r="B765">
            <v>0</v>
          </cell>
          <cell r="C765" t="str">
            <v>県単事業</v>
          </cell>
          <cell r="D765"/>
          <cell r="E765">
            <v>0</v>
          </cell>
          <cell r="F765">
            <v>0</v>
          </cell>
          <cell r="G765"/>
          <cell r="H765"/>
          <cell r="I765" t="str">
            <v>明治33年1月0日まで</v>
          </cell>
          <cell r="J765" t="str">
            <v>有</v>
          </cell>
          <cell r="K765"/>
          <cell r="L765"/>
          <cell r="M765"/>
          <cell r="N765" t="str">
            <v>明治33年1月0日</v>
          </cell>
          <cell r="O765" t="str">
            <v>()</v>
          </cell>
          <cell r="P765">
            <v>0</v>
          </cell>
          <cell r="Q765" t="str">
            <v>契約金額の100分の5以上の契約保証金を納付</v>
          </cell>
          <cell r="R765">
            <v>0</v>
          </cell>
          <cell r="S765">
            <v>0</v>
          </cell>
          <cell r="T765"/>
          <cell r="U765" t="str">
            <v>明治33年1月0日</v>
          </cell>
          <cell r="V765">
            <v>0</v>
          </cell>
          <cell r="W765" t="e">
            <v>#N/A</v>
          </cell>
          <cell r="X765">
            <v>0</v>
          </cell>
          <cell r="Y765" t="e">
            <v>#N/A</v>
          </cell>
          <cell r="Z765">
            <v>0</v>
          </cell>
          <cell r="AA765" t="e">
            <v>#N/A</v>
          </cell>
          <cell r="AB765">
            <v>0</v>
          </cell>
          <cell r="AC765" t="e">
            <v>#N/A</v>
          </cell>
          <cell r="AD765">
            <v>0</v>
          </cell>
          <cell r="AE765" t="e">
            <v>#N/A</v>
          </cell>
          <cell r="AF765">
            <v>0</v>
          </cell>
          <cell r="AG765" t="e">
            <v>#N/A</v>
          </cell>
          <cell r="AH765">
            <v>0</v>
          </cell>
          <cell r="AI765" t="e">
            <v>#N/A</v>
          </cell>
          <cell r="AJ765">
            <v>0</v>
          </cell>
          <cell r="AK765" t="e">
            <v>#N/A</v>
          </cell>
          <cell r="AL765">
            <v>0</v>
          </cell>
          <cell r="AM765" t="e">
            <v>#N/A</v>
          </cell>
          <cell r="AN765">
            <v>0</v>
          </cell>
          <cell r="AO765" t="e">
            <v>#N/A</v>
          </cell>
          <cell r="AP765">
            <v>0</v>
          </cell>
          <cell r="AQ765" t="e">
            <v>#N/A</v>
          </cell>
          <cell r="AR765">
            <v>0</v>
          </cell>
          <cell r="AS765" t="e">
            <v>#N/A</v>
          </cell>
          <cell r="AT765">
            <v>0</v>
          </cell>
          <cell r="AU765" t="e">
            <v>#N/A</v>
          </cell>
          <cell r="AV765">
            <v>0</v>
          </cell>
          <cell r="AW765" t="e">
            <v>#N/A</v>
          </cell>
          <cell r="AX765">
            <v>0</v>
          </cell>
          <cell r="AY765" t="e">
            <v>#N/A</v>
          </cell>
          <cell r="AZ765" t="str">
            <v>明治33年1月0日</v>
          </cell>
          <cell r="BA765">
            <v>0</v>
          </cell>
          <cell r="BB765">
            <v>0</v>
          </cell>
          <cell r="BC765" t="e">
            <v>#N/A</v>
          </cell>
          <cell r="BD765">
            <v>0</v>
          </cell>
          <cell r="BE765" t="e">
            <v>#N/A</v>
          </cell>
          <cell r="BF765">
            <v>0</v>
          </cell>
          <cell r="BG765" t="e">
            <v>#N/A</v>
          </cell>
          <cell r="BH765">
            <v>0</v>
          </cell>
          <cell r="BI765" t="e">
            <v>#N/A</v>
          </cell>
          <cell r="BJ765">
            <v>0</v>
          </cell>
          <cell r="BK765" t="e">
            <v>#N/A</v>
          </cell>
          <cell r="BL765">
            <v>0</v>
          </cell>
          <cell r="BM765" t="e">
            <v>#N/A</v>
          </cell>
          <cell r="BN765">
            <v>0</v>
          </cell>
          <cell r="BO765" t="e">
            <v>#N/A</v>
          </cell>
          <cell r="BP765">
            <v>0</v>
          </cell>
          <cell r="BQ765" t="e">
            <v>#N/A</v>
          </cell>
          <cell r="BR765">
            <v>0</v>
          </cell>
          <cell r="BS765" t="e">
            <v>#N/A</v>
          </cell>
          <cell r="BT765">
            <v>0</v>
          </cell>
          <cell r="BU765" t="e">
            <v>#N/A</v>
          </cell>
          <cell r="BV765">
            <v>0</v>
          </cell>
          <cell r="BW765" t="e">
            <v>#N/A</v>
          </cell>
          <cell r="BX765">
            <v>0</v>
          </cell>
          <cell r="BY765" t="e">
            <v>#N/A</v>
          </cell>
          <cell r="BZ765">
            <v>0</v>
          </cell>
          <cell r="CA765" t="e">
            <v>#N/A</v>
          </cell>
          <cell r="CB765">
            <v>0</v>
          </cell>
          <cell r="CC765" t="e">
            <v>#N/A</v>
          </cell>
          <cell r="CD765">
            <v>0</v>
          </cell>
          <cell r="CE765" t="e">
            <v>#N/A</v>
          </cell>
          <cell r="CF765">
            <v>0</v>
          </cell>
          <cell r="CG765">
            <v>0</v>
          </cell>
          <cell r="CH765" t="e">
            <v>#DIV/0!</v>
          </cell>
          <cell r="CI765">
            <v>0</v>
          </cell>
        </row>
        <row r="766">
          <cell r="A766">
            <v>764</v>
          </cell>
          <cell r="B766">
            <v>0</v>
          </cell>
          <cell r="C766" t="str">
            <v>県単事業</v>
          </cell>
          <cell r="D766"/>
          <cell r="E766">
            <v>0</v>
          </cell>
          <cell r="F766">
            <v>0</v>
          </cell>
          <cell r="G766"/>
          <cell r="H766"/>
          <cell r="I766" t="str">
            <v>明治33年1月0日まで</v>
          </cell>
          <cell r="J766" t="str">
            <v>有</v>
          </cell>
          <cell r="K766"/>
          <cell r="L766"/>
          <cell r="M766"/>
          <cell r="N766" t="str">
            <v>明治33年1月0日</v>
          </cell>
          <cell r="O766" t="str">
            <v>()</v>
          </cell>
          <cell r="P766">
            <v>0</v>
          </cell>
          <cell r="Q766" t="str">
            <v>契約金額の100分の5以上の契約保証金を納付</v>
          </cell>
          <cell r="R766">
            <v>0</v>
          </cell>
          <cell r="S766">
            <v>0</v>
          </cell>
          <cell r="T766"/>
          <cell r="U766" t="str">
            <v>明治33年1月0日</v>
          </cell>
          <cell r="V766">
            <v>0</v>
          </cell>
          <cell r="W766" t="e">
            <v>#N/A</v>
          </cell>
          <cell r="X766">
            <v>0</v>
          </cell>
          <cell r="Y766" t="e">
            <v>#N/A</v>
          </cell>
          <cell r="Z766">
            <v>0</v>
          </cell>
          <cell r="AA766" t="e">
            <v>#N/A</v>
          </cell>
          <cell r="AB766">
            <v>0</v>
          </cell>
          <cell r="AC766" t="e">
            <v>#N/A</v>
          </cell>
          <cell r="AD766">
            <v>0</v>
          </cell>
          <cell r="AE766" t="e">
            <v>#N/A</v>
          </cell>
          <cell r="AF766">
            <v>0</v>
          </cell>
          <cell r="AG766" t="e">
            <v>#N/A</v>
          </cell>
          <cell r="AH766">
            <v>0</v>
          </cell>
          <cell r="AI766" t="e">
            <v>#N/A</v>
          </cell>
          <cell r="AJ766">
            <v>0</v>
          </cell>
          <cell r="AK766" t="e">
            <v>#N/A</v>
          </cell>
          <cell r="AL766">
            <v>0</v>
          </cell>
          <cell r="AM766" t="e">
            <v>#N/A</v>
          </cell>
          <cell r="AN766">
            <v>0</v>
          </cell>
          <cell r="AO766" t="e">
            <v>#N/A</v>
          </cell>
          <cell r="AP766">
            <v>0</v>
          </cell>
          <cell r="AQ766" t="e">
            <v>#N/A</v>
          </cell>
          <cell r="AR766">
            <v>0</v>
          </cell>
          <cell r="AS766" t="e">
            <v>#N/A</v>
          </cell>
          <cell r="AT766">
            <v>0</v>
          </cell>
          <cell r="AU766" t="e">
            <v>#N/A</v>
          </cell>
          <cell r="AV766">
            <v>0</v>
          </cell>
          <cell r="AW766" t="e">
            <v>#N/A</v>
          </cell>
          <cell r="AX766">
            <v>0</v>
          </cell>
          <cell r="AY766" t="e">
            <v>#N/A</v>
          </cell>
          <cell r="AZ766" t="str">
            <v>明治33年1月0日</v>
          </cell>
          <cell r="BA766">
            <v>0</v>
          </cell>
          <cell r="BB766">
            <v>0</v>
          </cell>
          <cell r="BC766" t="e">
            <v>#N/A</v>
          </cell>
          <cell r="BD766">
            <v>0</v>
          </cell>
          <cell r="BE766" t="e">
            <v>#N/A</v>
          </cell>
          <cell r="BF766">
            <v>0</v>
          </cell>
          <cell r="BG766" t="e">
            <v>#N/A</v>
          </cell>
          <cell r="BH766">
            <v>0</v>
          </cell>
          <cell r="BI766" t="e">
            <v>#N/A</v>
          </cell>
          <cell r="BJ766">
            <v>0</v>
          </cell>
          <cell r="BK766" t="e">
            <v>#N/A</v>
          </cell>
          <cell r="BL766">
            <v>0</v>
          </cell>
          <cell r="BM766" t="e">
            <v>#N/A</v>
          </cell>
          <cell r="BN766">
            <v>0</v>
          </cell>
          <cell r="BO766" t="e">
            <v>#N/A</v>
          </cell>
          <cell r="BP766">
            <v>0</v>
          </cell>
          <cell r="BQ766" t="e">
            <v>#N/A</v>
          </cell>
          <cell r="BR766">
            <v>0</v>
          </cell>
          <cell r="BS766" t="e">
            <v>#N/A</v>
          </cell>
          <cell r="BT766">
            <v>0</v>
          </cell>
          <cell r="BU766" t="e">
            <v>#N/A</v>
          </cell>
          <cell r="BV766">
            <v>0</v>
          </cell>
          <cell r="BW766" t="e">
            <v>#N/A</v>
          </cell>
          <cell r="BX766">
            <v>0</v>
          </cell>
          <cell r="BY766" t="e">
            <v>#N/A</v>
          </cell>
          <cell r="BZ766">
            <v>0</v>
          </cell>
          <cell r="CA766" t="e">
            <v>#N/A</v>
          </cell>
          <cell r="CB766">
            <v>0</v>
          </cell>
          <cell r="CC766" t="e">
            <v>#N/A</v>
          </cell>
          <cell r="CD766">
            <v>0</v>
          </cell>
          <cell r="CE766" t="e">
            <v>#N/A</v>
          </cell>
          <cell r="CF766">
            <v>0</v>
          </cell>
          <cell r="CG766">
            <v>0</v>
          </cell>
          <cell r="CH766" t="e">
            <v>#DIV/0!</v>
          </cell>
          <cell r="CI766">
            <v>0</v>
          </cell>
        </row>
        <row r="767">
          <cell r="A767">
            <v>765</v>
          </cell>
          <cell r="B767">
            <v>0</v>
          </cell>
          <cell r="C767" t="str">
            <v>県単事業</v>
          </cell>
          <cell r="D767"/>
          <cell r="E767">
            <v>0</v>
          </cell>
          <cell r="F767">
            <v>0</v>
          </cell>
          <cell r="G767"/>
          <cell r="H767"/>
          <cell r="I767" t="str">
            <v>明治33年1月0日まで</v>
          </cell>
          <cell r="J767" t="str">
            <v>有</v>
          </cell>
          <cell r="K767"/>
          <cell r="L767"/>
          <cell r="M767"/>
          <cell r="N767" t="str">
            <v>明治33年1月0日</v>
          </cell>
          <cell r="O767" t="str">
            <v>()</v>
          </cell>
          <cell r="P767">
            <v>0</v>
          </cell>
          <cell r="Q767" t="str">
            <v>契約金額の100分の5以上の契約保証金を納付</v>
          </cell>
          <cell r="R767">
            <v>0</v>
          </cell>
          <cell r="S767">
            <v>0</v>
          </cell>
          <cell r="T767"/>
          <cell r="U767" t="str">
            <v>明治33年1月0日</v>
          </cell>
          <cell r="V767">
            <v>0</v>
          </cell>
          <cell r="W767" t="e">
            <v>#N/A</v>
          </cell>
          <cell r="X767">
            <v>0</v>
          </cell>
          <cell r="Y767" t="e">
            <v>#N/A</v>
          </cell>
          <cell r="Z767">
            <v>0</v>
          </cell>
          <cell r="AA767" t="e">
            <v>#N/A</v>
          </cell>
          <cell r="AB767">
            <v>0</v>
          </cell>
          <cell r="AC767" t="e">
            <v>#N/A</v>
          </cell>
          <cell r="AD767">
            <v>0</v>
          </cell>
          <cell r="AE767" t="e">
            <v>#N/A</v>
          </cell>
          <cell r="AF767">
            <v>0</v>
          </cell>
          <cell r="AG767" t="e">
            <v>#N/A</v>
          </cell>
          <cell r="AH767">
            <v>0</v>
          </cell>
          <cell r="AI767" t="e">
            <v>#N/A</v>
          </cell>
          <cell r="AJ767">
            <v>0</v>
          </cell>
          <cell r="AK767" t="e">
            <v>#N/A</v>
          </cell>
          <cell r="AL767">
            <v>0</v>
          </cell>
          <cell r="AM767" t="e">
            <v>#N/A</v>
          </cell>
          <cell r="AN767">
            <v>0</v>
          </cell>
          <cell r="AO767" t="e">
            <v>#N/A</v>
          </cell>
          <cell r="AP767">
            <v>0</v>
          </cell>
          <cell r="AQ767" t="e">
            <v>#N/A</v>
          </cell>
          <cell r="AR767">
            <v>0</v>
          </cell>
          <cell r="AS767" t="e">
            <v>#N/A</v>
          </cell>
          <cell r="AT767">
            <v>0</v>
          </cell>
          <cell r="AU767" t="e">
            <v>#N/A</v>
          </cell>
          <cell r="AV767">
            <v>0</v>
          </cell>
          <cell r="AW767" t="e">
            <v>#N/A</v>
          </cell>
          <cell r="AX767">
            <v>0</v>
          </cell>
          <cell r="AY767" t="e">
            <v>#N/A</v>
          </cell>
          <cell r="AZ767" t="str">
            <v>明治33年1月0日</v>
          </cell>
          <cell r="BA767">
            <v>0</v>
          </cell>
          <cell r="BB767">
            <v>0</v>
          </cell>
          <cell r="BC767" t="e">
            <v>#N/A</v>
          </cell>
          <cell r="BD767">
            <v>0</v>
          </cell>
          <cell r="BE767" t="e">
            <v>#N/A</v>
          </cell>
          <cell r="BF767">
            <v>0</v>
          </cell>
          <cell r="BG767" t="e">
            <v>#N/A</v>
          </cell>
          <cell r="BH767">
            <v>0</v>
          </cell>
          <cell r="BI767" t="e">
            <v>#N/A</v>
          </cell>
          <cell r="BJ767">
            <v>0</v>
          </cell>
          <cell r="BK767" t="e">
            <v>#N/A</v>
          </cell>
          <cell r="BL767">
            <v>0</v>
          </cell>
          <cell r="BM767" t="e">
            <v>#N/A</v>
          </cell>
          <cell r="BN767">
            <v>0</v>
          </cell>
          <cell r="BO767" t="e">
            <v>#N/A</v>
          </cell>
          <cell r="BP767">
            <v>0</v>
          </cell>
          <cell r="BQ767" t="e">
            <v>#N/A</v>
          </cell>
          <cell r="BR767">
            <v>0</v>
          </cell>
          <cell r="BS767" t="e">
            <v>#N/A</v>
          </cell>
          <cell r="BT767">
            <v>0</v>
          </cell>
          <cell r="BU767" t="e">
            <v>#N/A</v>
          </cell>
          <cell r="BV767">
            <v>0</v>
          </cell>
          <cell r="BW767" t="e">
            <v>#N/A</v>
          </cell>
          <cell r="BX767">
            <v>0</v>
          </cell>
          <cell r="BY767" t="e">
            <v>#N/A</v>
          </cell>
          <cell r="BZ767">
            <v>0</v>
          </cell>
          <cell r="CA767" t="e">
            <v>#N/A</v>
          </cell>
          <cell r="CB767">
            <v>0</v>
          </cell>
          <cell r="CC767" t="e">
            <v>#N/A</v>
          </cell>
          <cell r="CD767">
            <v>0</v>
          </cell>
          <cell r="CE767" t="e">
            <v>#N/A</v>
          </cell>
          <cell r="CF767">
            <v>0</v>
          </cell>
          <cell r="CG767">
            <v>0</v>
          </cell>
          <cell r="CH767" t="e">
            <v>#DIV/0!</v>
          </cell>
          <cell r="CI767">
            <v>0</v>
          </cell>
        </row>
        <row r="768">
          <cell r="A768">
            <v>766</v>
          </cell>
          <cell r="B768">
            <v>0</v>
          </cell>
          <cell r="C768" t="str">
            <v>県単事業</v>
          </cell>
          <cell r="D768"/>
          <cell r="E768">
            <v>0</v>
          </cell>
          <cell r="F768">
            <v>0</v>
          </cell>
          <cell r="G768"/>
          <cell r="H768"/>
          <cell r="I768" t="str">
            <v>明治33年1月0日まで</v>
          </cell>
          <cell r="J768" t="str">
            <v>有</v>
          </cell>
          <cell r="K768"/>
          <cell r="L768"/>
          <cell r="M768"/>
          <cell r="N768" t="str">
            <v>明治33年1月0日</v>
          </cell>
          <cell r="O768" t="str">
            <v>()</v>
          </cell>
          <cell r="P768">
            <v>0</v>
          </cell>
          <cell r="Q768" t="str">
            <v>契約金額の100分の5以上の契約保証金を納付</v>
          </cell>
          <cell r="R768">
            <v>0</v>
          </cell>
          <cell r="S768">
            <v>0</v>
          </cell>
          <cell r="T768"/>
          <cell r="U768" t="str">
            <v>明治33年1月0日</v>
          </cell>
          <cell r="V768">
            <v>0</v>
          </cell>
          <cell r="W768" t="e">
            <v>#N/A</v>
          </cell>
          <cell r="X768">
            <v>0</v>
          </cell>
          <cell r="Y768" t="e">
            <v>#N/A</v>
          </cell>
          <cell r="Z768">
            <v>0</v>
          </cell>
          <cell r="AA768" t="e">
            <v>#N/A</v>
          </cell>
          <cell r="AB768">
            <v>0</v>
          </cell>
          <cell r="AC768" t="e">
            <v>#N/A</v>
          </cell>
          <cell r="AD768">
            <v>0</v>
          </cell>
          <cell r="AE768" t="e">
            <v>#N/A</v>
          </cell>
          <cell r="AF768">
            <v>0</v>
          </cell>
          <cell r="AG768" t="e">
            <v>#N/A</v>
          </cell>
          <cell r="AH768">
            <v>0</v>
          </cell>
          <cell r="AI768" t="e">
            <v>#N/A</v>
          </cell>
          <cell r="AJ768">
            <v>0</v>
          </cell>
          <cell r="AK768" t="e">
            <v>#N/A</v>
          </cell>
          <cell r="AL768">
            <v>0</v>
          </cell>
          <cell r="AM768" t="e">
            <v>#N/A</v>
          </cell>
          <cell r="AN768">
            <v>0</v>
          </cell>
          <cell r="AO768" t="e">
            <v>#N/A</v>
          </cell>
          <cell r="AP768">
            <v>0</v>
          </cell>
          <cell r="AQ768" t="e">
            <v>#N/A</v>
          </cell>
          <cell r="AR768">
            <v>0</v>
          </cell>
          <cell r="AS768" t="e">
            <v>#N/A</v>
          </cell>
          <cell r="AT768">
            <v>0</v>
          </cell>
          <cell r="AU768" t="e">
            <v>#N/A</v>
          </cell>
          <cell r="AV768">
            <v>0</v>
          </cell>
          <cell r="AW768" t="e">
            <v>#N/A</v>
          </cell>
          <cell r="AX768">
            <v>0</v>
          </cell>
          <cell r="AY768" t="e">
            <v>#N/A</v>
          </cell>
          <cell r="AZ768" t="str">
            <v>明治33年1月0日</v>
          </cell>
          <cell r="BA768">
            <v>0</v>
          </cell>
          <cell r="BB768">
            <v>0</v>
          </cell>
          <cell r="BC768" t="e">
            <v>#N/A</v>
          </cell>
          <cell r="BD768">
            <v>0</v>
          </cell>
          <cell r="BE768" t="e">
            <v>#N/A</v>
          </cell>
          <cell r="BF768">
            <v>0</v>
          </cell>
          <cell r="BG768" t="e">
            <v>#N/A</v>
          </cell>
          <cell r="BH768">
            <v>0</v>
          </cell>
          <cell r="BI768" t="e">
            <v>#N/A</v>
          </cell>
          <cell r="BJ768">
            <v>0</v>
          </cell>
          <cell r="BK768" t="e">
            <v>#N/A</v>
          </cell>
          <cell r="BL768">
            <v>0</v>
          </cell>
          <cell r="BM768" t="e">
            <v>#N/A</v>
          </cell>
          <cell r="BN768">
            <v>0</v>
          </cell>
          <cell r="BO768" t="e">
            <v>#N/A</v>
          </cell>
          <cell r="BP768">
            <v>0</v>
          </cell>
          <cell r="BQ768" t="e">
            <v>#N/A</v>
          </cell>
          <cell r="BR768">
            <v>0</v>
          </cell>
          <cell r="BS768" t="e">
            <v>#N/A</v>
          </cell>
          <cell r="BT768">
            <v>0</v>
          </cell>
          <cell r="BU768" t="e">
            <v>#N/A</v>
          </cell>
          <cell r="BV768">
            <v>0</v>
          </cell>
          <cell r="BW768" t="e">
            <v>#N/A</v>
          </cell>
          <cell r="BX768">
            <v>0</v>
          </cell>
          <cell r="BY768" t="e">
            <v>#N/A</v>
          </cell>
          <cell r="BZ768">
            <v>0</v>
          </cell>
          <cell r="CA768" t="e">
            <v>#N/A</v>
          </cell>
          <cell r="CB768">
            <v>0</v>
          </cell>
          <cell r="CC768" t="e">
            <v>#N/A</v>
          </cell>
          <cell r="CD768">
            <v>0</v>
          </cell>
          <cell r="CE768" t="e">
            <v>#N/A</v>
          </cell>
          <cell r="CF768">
            <v>0</v>
          </cell>
          <cell r="CG768">
            <v>0</v>
          </cell>
          <cell r="CH768" t="e">
            <v>#DIV/0!</v>
          </cell>
          <cell r="CI768">
            <v>0</v>
          </cell>
        </row>
        <row r="769">
          <cell r="A769">
            <v>767</v>
          </cell>
          <cell r="B769">
            <v>0</v>
          </cell>
          <cell r="C769" t="str">
            <v>県単事業</v>
          </cell>
          <cell r="D769"/>
          <cell r="E769">
            <v>0</v>
          </cell>
          <cell r="F769">
            <v>0</v>
          </cell>
          <cell r="G769"/>
          <cell r="H769"/>
          <cell r="I769" t="str">
            <v>明治33年1月0日まで</v>
          </cell>
          <cell r="J769" t="str">
            <v>有</v>
          </cell>
          <cell r="K769"/>
          <cell r="L769"/>
          <cell r="M769"/>
          <cell r="N769" t="str">
            <v>明治33年1月0日</v>
          </cell>
          <cell r="O769" t="str">
            <v>()</v>
          </cell>
          <cell r="P769">
            <v>0</v>
          </cell>
          <cell r="Q769" t="str">
            <v>契約金額の100分の5以上の契約保証金を納付</v>
          </cell>
          <cell r="R769">
            <v>0</v>
          </cell>
          <cell r="S769">
            <v>0</v>
          </cell>
          <cell r="T769"/>
          <cell r="U769" t="str">
            <v>明治33年1月0日</v>
          </cell>
          <cell r="V769">
            <v>0</v>
          </cell>
          <cell r="W769" t="e">
            <v>#N/A</v>
          </cell>
          <cell r="X769">
            <v>0</v>
          </cell>
          <cell r="Y769" t="e">
            <v>#N/A</v>
          </cell>
          <cell r="Z769">
            <v>0</v>
          </cell>
          <cell r="AA769" t="e">
            <v>#N/A</v>
          </cell>
          <cell r="AB769">
            <v>0</v>
          </cell>
          <cell r="AC769" t="e">
            <v>#N/A</v>
          </cell>
          <cell r="AD769">
            <v>0</v>
          </cell>
          <cell r="AE769" t="e">
            <v>#N/A</v>
          </cell>
          <cell r="AF769">
            <v>0</v>
          </cell>
          <cell r="AG769" t="e">
            <v>#N/A</v>
          </cell>
          <cell r="AH769">
            <v>0</v>
          </cell>
          <cell r="AI769" t="e">
            <v>#N/A</v>
          </cell>
          <cell r="AJ769">
            <v>0</v>
          </cell>
          <cell r="AK769" t="e">
            <v>#N/A</v>
          </cell>
          <cell r="AL769">
            <v>0</v>
          </cell>
          <cell r="AM769" t="e">
            <v>#N/A</v>
          </cell>
          <cell r="AN769">
            <v>0</v>
          </cell>
          <cell r="AO769" t="e">
            <v>#N/A</v>
          </cell>
          <cell r="AP769">
            <v>0</v>
          </cell>
          <cell r="AQ769" t="e">
            <v>#N/A</v>
          </cell>
          <cell r="AR769">
            <v>0</v>
          </cell>
          <cell r="AS769" t="e">
            <v>#N/A</v>
          </cell>
          <cell r="AT769">
            <v>0</v>
          </cell>
          <cell r="AU769" t="e">
            <v>#N/A</v>
          </cell>
          <cell r="AV769">
            <v>0</v>
          </cell>
          <cell r="AW769" t="e">
            <v>#N/A</v>
          </cell>
          <cell r="AX769">
            <v>0</v>
          </cell>
          <cell r="AY769" t="e">
            <v>#N/A</v>
          </cell>
          <cell r="AZ769" t="str">
            <v>明治33年1月0日</v>
          </cell>
          <cell r="BA769">
            <v>0</v>
          </cell>
          <cell r="BB769">
            <v>0</v>
          </cell>
          <cell r="BC769" t="e">
            <v>#N/A</v>
          </cell>
          <cell r="BD769">
            <v>0</v>
          </cell>
          <cell r="BE769" t="e">
            <v>#N/A</v>
          </cell>
          <cell r="BF769">
            <v>0</v>
          </cell>
          <cell r="BG769" t="e">
            <v>#N/A</v>
          </cell>
          <cell r="BH769">
            <v>0</v>
          </cell>
          <cell r="BI769" t="e">
            <v>#N/A</v>
          </cell>
          <cell r="BJ769">
            <v>0</v>
          </cell>
          <cell r="BK769" t="e">
            <v>#N/A</v>
          </cell>
          <cell r="BL769">
            <v>0</v>
          </cell>
          <cell r="BM769" t="e">
            <v>#N/A</v>
          </cell>
          <cell r="BN769">
            <v>0</v>
          </cell>
          <cell r="BO769" t="e">
            <v>#N/A</v>
          </cell>
          <cell r="BP769">
            <v>0</v>
          </cell>
          <cell r="BQ769" t="e">
            <v>#N/A</v>
          </cell>
          <cell r="BR769">
            <v>0</v>
          </cell>
          <cell r="BS769" t="e">
            <v>#N/A</v>
          </cell>
          <cell r="BT769">
            <v>0</v>
          </cell>
          <cell r="BU769" t="e">
            <v>#N/A</v>
          </cell>
          <cell r="BV769">
            <v>0</v>
          </cell>
          <cell r="BW769" t="e">
            <v>#N/A</v>
          </cell>
          <cell r="BX769">
            <v>0</v>
          </cell>
          <cell r="BY769" t="e">
            <v>#N/A</v>
          </cell>
          <cell r="BZ769">
            <v>0</v>
          </cell>
          <cell r="CA769" t="e">
            <v>#N/A</v>
          </cell>
          <cell r="CB769">
            <v>0</v>
          </cell>
          <cell r="CC769" t="e">
            <v>#N/A</v>
          </cell>
          <cell r="CD769">
            <v>0</v>
          </cell>
          <cell r="CE769" t="e">
            <v>#N/A</v>
          </cell>
          <cell r="CF769">
            <v>0</v>
          </cell>
          <cell r="CG769">
            <v>0</v>
          </cell>
          <cell r="CH769" t="e">
            <v>#DIV/0!</v>
          </cell>
          <cell r="CI769">
            <v>0</v>
          </cell>
        </row>
        <row r="770">
          <cell r="A770">
            <v>768</v>
          </cell>
          <cell r="B770">
            <v>0</v>
          </cell>
          <cell r="C770" t="str">
            <v>県単事業</v>
          </cell>
          <cell r="D770"/>
          <cell r="E770">
            <v>0</v>
          </cell>
          <cell r="F770">
            <v>0</v>
          </cell>
          <cell r="G770"/>
          <cell r="H770"/>
          <cell r="I770" t="str">
            <v>明治33年1月0日まで</v>
          </cell>
          <cell r="J770" t="str">
            <v>有</v>
          </cell>
          <cell r="K770"/>
          <cell r="L770"/>
          <cell r="M770"/>
          <cell r="N770" t="str">
            <v>明治33年1月0日</v>
          </cell>
          <cell r="O770" t="str">
            <v>()</v>
          </cell>
          <cell r="P770">
            <v>0</v>
          </cell>
          <cell r="Q770" t="str">
            <v>契約金額の100分の5以上の契約保証金を納付</v>
          </cell>
          <cell r="R770">
            <v>0</v>
          </cell>
          <cell r="S770">
            <v>0</v>
          </cell>
          <cell r="T770"/>
          <cell r="U770" t="str">
            <v>明治33年1月0日</v>
          </cell>
          <cell r="V770">
            <v>0</v>
          </cell>
          <cell r="W770" t="e">
            <v>#N/A</v>
          </cell>
          <cell r="X770">
            <v>0</v>
          </cell>
          <cell r="Y770" t="e">
            <v>#N/A</v>
          </cell>
          <cell r="Z770">
            <v>0</v>
          </cell>
          <cell r="AA770" t="e">
            <v>#N/A</v>
          </cell>
          <cell r="AB770">
            <v>0</v>
          </cell>
          <cell r="AC770" t="e">
            <v>#N/A</v>
          </cell>
          <cell r="AD770">
            <v>0</v>
          </cell>
          <cell r="AE770" t="e">
            <v>#N/A</v>
          </cell>
          <cell r="AF770">
            <v>0</v>
          </cell>
          <cell r="AG770" t="e">
            <v>#N/A</v>
          </cell>
          <cell r="AH770">
            <v>0</v>
          </cell>
          <cell r="AI770" t="e">
            <v>#N/A</v>
          </cell>
          <cell r="AJ770">
            <v>0</v>
          </cell>
          <cell r="AK770" t="e">
            <v>#N/A</v>
          </cell>
          <cell r="AL770">
            <v>0</v>
          </cell>
          <cell r="AM770" t="e">
            <v>#N/A</v>
          </cell>
          <cell r="AN770">
            <v>0</v>
          </cell>
          <cell r="AO770" t="e">
            <v>#N/A</v>
          </cell>
          <cell r="AP770">
            <v>0</v>
          </cell>
          <cell r="AQ770" t="e">
            <v>#N/A</v>
          </cell>
          <cell r="AR770">
            <v>0</v>
          </cell>
          <cell r="AS770" t="e">
            <v>#N/A</v>
          </cell>
          <cell r="AT770">
            <v>0</v>
          </cell>
          <cell r="AU770" t="e">
            <v>#N/A</v>
          </cell>
          <cell r="AV770">
            <v>0</v>
          </cell>
          <cell r="AW770" t="e">
            <v>#N/A</v>
          </cell>
          <cell r="AX770">
            <v>0</v>
          </cell>
          <cell r="AY770" t="e">
            <v>#N/A</v>
          </cell>
          <cell r="AZ770" t="str">
            <v>明治33年1月0日</v>
          </cell>
          <cell r="BA770">
            <v>0</v>
          </cell>
          <cell r="BB770">
            <v>0</v>
          </cell>
          <cell r="BC770" t="e">
            <v>#N/A</v>
          </cell>
          <cell r="BD770">
            <v>0</v>
          </cell>
          <cell r="BE770" t="e">
            <v>#N/A</v>
          </cell>
          <cell r="BF770">
            <v>0</v>
          </cell>
          <cell r="BG770" t="e">
            <v>#N/A</v>
          </cell>
          <cell r="BH770">
            <v>0</v>
          </cell>
          <cell r="BI770" t="e">
            <v>#N/A</v>
          </cell>
          <cell r="BJ770">
            <v>0</v>
          </cell>
          <cell r="BK770" t="e">
            <v>#N/A</v>
          </cell>
          <cell r="BL770">
            <v>0</v>
          </cell>
          <cell r="BM770" t="e">
            <v>#N/A</v>
          </cell>
          <cell r="BN770">
            <v>0</v>
          </cell>
          <cell r="BO770" t="e">
            <v>#N/A</v>
          </cell>
          <cell r="BP770">
            <v>0</v>
          </cell>
          <cell r="BQ770" t="e">
            <v>#N/A</v>
          </cell>
          <cell r="BR770">
            <v>0</v>
          </cell>
          <cell r="BS770" t="e">
            <v>#N/A</v>
          </cell>
          <cell r="BT770">
            <v>0</v>
          </cell>
          <cell r="BU770" t="e">
            <v>#N/A</v>
          </cell>
          <cell r="BV770">
            <v>0</v>
          </cell>
          <cell r="BW770" t="e">
            <v>#N/A</v>
          </cell>
          <cell r="BX770">
            <v>0</v>
          </cell>
          <cell r="BY770" t="e">
            <v>#N/A</v>
          </cell>
          <cell r="BZ770">
            <v>0</v>
          </cell>
          <cell r="CA770" t="e">
            <v>#N/A</v>
          </cell>
          <cell r="CB770">
            <v>0</v>
          </cell>
          <cell r="CC770" t="e">
            <v>#N/A</v>
          </cell>
          <cell r="CD770">
            <v>0</v>
          </cell>
          <cell r="CE770" t="e">
            <v>#N/A</v>
          </cell>
          <cell r="CF770">
            <v>0</v>
          </cell>
          <cell r="CG770">
            <v>0</v>
          </cell>
          <cell r="CH770" t="e">
            <v>#DIV/0!</v>
          </cell>
          <cell r="CI770">
            <v>0</v>
          </cell>
        </row>
        <row r="771">
          <cell r="A771">
            <v>769</v>
          </cell>
          <cell r="B771">
            <v>0</v>
          </cell>
          <cell r="C771" t="str">
            <v>県単事業</v>
          </cell>
          <cell r="D771"/>
          <cell r="E771">
            <v>0</v>
          </cell>
          <cell r="F771">
            <v>0</v>
          </cell>
          <cell r="G771"/>
          <cell r="H771"/>
          <cell r="I771" t="str">
            <v>明治33年1月0日まで</v>
          </cell>
          <cell r="J771" t="str">
            <v>有</v>
          </cell>
          <cell r="K771"/>
          <cell r="L771"/>
          <cell r="M771"/>
          <cell r="N771" t="str">
            <v>明治33年1月0日</v>
          </cell>
          <cell r="O771" t="str">
            <v>()</v>
          </cell>
          <cell r="P771">
            <v>0</v>
          </cell>
          <cell r="Q771" t="str">
            <v>契約金額の100分の5以上の契約保証金を納付</v>
          </cell>
          <cell r="R771">
            <v>0</v>
          </cell>
          <cell r="S771">
            <v>0</v>
          </cell>
          <cell r="T771"/>
          <cell r="U771" t="str">
            <v>明治33年1月0日</v>
          </cell>
          <cell r="V771">
            <v>0</v>
          </cell>
          <cell r="W771" t="e">
            <v>#N/A</v>
          </cell>
          <cell r="X771">
            <v>0</v>
          </cell>
          <cell r="Y771" t="e">
            <v>#N/A</v>
          </cell>
          <cell r="Z771">
            <v>0</v>
          </cell>
          <cell r="AA771" t="e">
            <v>#N/A</v>
          </cell>
          <cell r="AB771">
            <v>0</v>
          </cell>
          <cell r="AC771" t="e">
            <v>#N/A</v>
          </cell>
          <cell r="AD771">
            <v>0</v>
          </cell>
          <cell r="AE771" t="e">
            <v>#N/A</v>
          </cell>
          <cell r="AF771">
            <v>0</v>
          </cell>
          <cell r="AG771" t="e">
            <v>#N/A</v>
          </cell>
          <cell r="AH771">
            <v>0</v>
          </cell>
          <cell r="AI771" t="e">
            <v>#N/A</v>
          </cell>
          <cell r="AJ771">
            <v>0</v>
          </cell>
          <cell r="AK771" t="e">
            <v>#N/A</v>
          </cell>
          <cell r="AL771">
            <v>0</v>
          </cell>
          <cell r="AM771" t="e">
            <v>#N/A</v>
          </cell>
          <cell r="AN771">
            <v>0</v>
          </cell>
          <cell r="AO771" t="e">
            <v>#N/A</v>
          </cell>
          <cell r="AP771">
            <v>0</v>
          </cell>
          <cell r="AQ771" t="e">
            <v>#N/A</v>
          </cell>
          <cell r="AR771">
            <v>0</v>
          </cell>
          <cell r="AS771" t="e">
            <v>#N/A</v>
          </cell>
          <cell r="AT771">
            <v>0</v>
          </cell>
          <cell r="AU771" t="e">
            <v>#N/A</v>
          </cell>
          <cell r="AV771">
            <v>0</v>
          </cell>
          <cell r="AW771" t="e">
            <v>#N/A</v>
          </cell>
          <cell r="AX771">
            <v>0</v>
          </cell>
          <cell r="AY771" t="e">
            <v>#N/A</v>
          </cell>
          <cell r="AZ771" t="str">
            <v>明治33年1月0日</v>
          </cell>
          <cell r="BA771">
            <v>0</v>
          </cell>
          <cell r="BB771">
            <v>0</v>
          </cell>
          <cell r="BC771" t="e">
            <v>#N/A</v>
          </cell>
          <cell r="BD771">
            <v>0</v>
          </cell>
          <cell r="BE771" t="e">
            <v>#N/A</v>
          </cell>
          <cell r="BF771">
            <v>0</v>
          </cell>
          <cell r="BG771" t="e">
            <v>#N/A</v>
          </cell>
          <cell r="BH771">
            <v>0</v>
          </cell>
          <cell r="BI771" t="e">
            <v>#N/A</v>
          </cell>
          <cell r="BJ771">
            <v>0</v>
          </cell>
          <cell r="BK771" t="e">
            <v>#N/A</v>
          </cell>
          <cell r="BL771">
            <v>0</v>
          </cell>
          <cell r="BM771" t="e">
            <v>#N/A</v>
          </cell>
          <cell r="BN771">
            <v>0</v>
          </cell>
          <cell r="BO771" t="e">
            <v>#N/A</v>
          </cell>
          <cell r="BP771">
            <v>0</v>
          </cell>
          <cell r="BQ771" t="e">
            <v>#N/A</v>
          </cell>
          <cell r="BR771">
            <v>0</v>
          </cell>
          <cell r="BS771" t="e">
            <v>#N/A</v>
          </cell>
          <cell r="BT771">
            <v>0</v>
          </cell>
          <cell r="BU771" t="e">
            <v>#N/A</v>
          </cell>
          <cell r="BV771">
            <v>0</v>
          </cell>
          <cell r="BW771" t="e">
            <v>#N/A</v>
          </cell>
          <cell r="BX771">
            <v>0</v>
          </cell>
          <cell r="BY771" t="e">
            <v>#N/A</v>
          </cell>
          <cell r="BZ771">
            <v>0</v>
          </cell>
          <cell r="CA771" t="e">
            <v>#N/A</v>
          </cell>
          <cell r="CB771">
            <v>0</v>
          </cell>
          <cell r="CC771" t="e">
            <v>#N/A</v>
          </cell>
          <cell r="CD771">
            <v>0</v>
          </cell>
          <cell r="CE771" t="e">
            <v>#N/A</v>
          </cell>
          <cell r="CF771">
            <v>0</v>
          </cell>
          <cell r="CG771">
            <v>0</v>
          </cell>
          <cell r="CH771" t="e">
            <v>#DIV/0!</v>
          </cell>
          <cell r="CI771">
            <v>0</v>
          </cell>
        </row>
        <row r="772">
          <cell r="A772">
            <v>770</v>
          </cell>
          <cell r="B772">
            <v>0</v>
          </cell>
          <cell r="C772" t="str">
            <v>県単事業</v>
          </cell>
          <cell r="D772"/>
          <cell r="E772">
            <v>0</v>
          </cell>
          <cell r="F772">
            <v>0</v>
          </cell>
          <cell r="G772"/>
          <cell r="H772"/>
          <cell r="I772" t="str">
            <v>明治33年1月0日まで</v>
          </cell>
          <cell r="J772" t="str">
            <v>有</v>
          </cell>
          <cell r="K772"/>
          <cell r="L772"/>
          <cell r="M772"/>
          <cell r="N772" t="str">
            <v>明治33年1月0日</v>
          </cell>
          <cell r="O772" t="str">
            <v>()</v>
          </cell>
          <cell r="P772">
            <v>0</v>
          </cell>
          <cell r="Q772" t="str">
            <v>契約金額の100分の5以上の契約保証金を納付</v>
          </cell>
          <cell r="R772">
            <v>0</v>
          </cell>
          <cell r="S772">
            <v>0</v>
          </cell>
          <cell r="T772"/>
          <cell r="U772" t="str">
            <v>明治33年1月0日</v>
          </cell>
          <cell r="V772">
            <v>0</v>
          </cell>
          <cell r="W772" t="e">
            <v>#N/A</v>
          </cell>
          <cell r="X772">
            <v>0</v>
          </cell>
          <cell r="Y772" t="e">
            <v>#N/A</v>
          </cell>
          <cell r="Z772">
            <v>0</v>
          </cell>
          <cell r="AA772" t="e">
            <v>#N/A</v>
          </cell>
          <cell r="AB772">
            <v>0</v>
          </cell>
          <cell r="AC772" t="e">
            <v>#N/A</v>
          </cell>
          <cell r="AD772">
            <v>0</v>
          </cell>
          <cell r="AE772" t="e">
            <v>#N/A</v>
          </cell>
          <cell r="AF772">
            <v>0</v>
          </cell>
          <cell r="AG772" t="e">
            <v>#N/A</v>
          </cell>
          <cell r="AH772">
            <v>0</v>
          </cell>
          <cell r="AI772" t="e">
            <v>#N/A</v>
          </cell>
          <cell r="AJ772">
            <v>0</v>
          </cell>
          <cell r="AK772" t="e">
            <v>#N/A</v>
          </cell>
          <cell r="AL772">
            <v>0</v>
          </cell>
          <cell r="AM772" t="e">
            <v>#N/A</v>
          </cell>
          <cell r="AN772">
            <v>0</v>
          </cell>
          <cell r="AO772" t="e">
            <v>#N/A</v>
          </cell>
          <cell r="AP772">
            <v>0</v>
          </cell>
          <cell r="AQ772" t="e">
            <v>#N/A</v>
          </cell>
          <cell r="AR772">
            <v>0</v>
          </cell>
          <cell r="AS772" t="e">
            <v>#N/A</v>
          </cell>
          <cell r="AT772">
            <v>0</v>
          </cell>
          <cell r="AU772" t="e">
            <v>#N/A</v>
          </cell>
          <cell r="AV772">
            <v>0</v>
          </cell>
          <cell r="AW772" t="e">
            <v>#N/A</v>
          </cell>
          <cell r="AX772">
            <v>0</v>
          </cell>
          <cell r="AY772" t="e">
            <v>#N/A</v>
          </cell>
          <cell r="AZ772" t="str">
            <v>明治33年1月0日</v>
          </cell>
          <cell r="BA772">
            <v>0</v>
          </cell>
          <cell r="BB772">
            <v>0</v>
          </cell>
          <cell r="BC772" t="e">
            <v>#N/A</v>
          </cell>
          <cell r="BD772">
            <v>0</v>
          </cell>
          <cell r="BE772" t="e">
            <v>#N/A</v>
          </cell>
          <cell r="BF772">
            <v>0</v>
          </cell>
          <cell r="BG772" t="e">
            <v>#N/A</v>
          </cell>
          <cell r="BH772">
            <v>0</v>
          </cell>
          <cell r="BI772" t="e">
            <v>#N/A</v>
          </cell>
          <cell r="BJ772">
            <v>0</v>
          </cell>
          <cell r="BK772" t="e">
            <v>#N/A</v>
          </cell>
          <cell r="BL772">
            <v>0</v>
          </cell>
          <cell r="BM772" t="e">
            <v>#N/A</v>
          </cell>
          <cell r="BN772">
            <v>0</v>
          </cell>
          <cell r="BO772" t="e">
            <v>#N/A</v>
          </cell>
          <cell r="BP772">
            <v>0</v>
          </cell>
          <cell r="BQ772" t="e">
            <v>#N/A</v>
          </cell>
          <cell r="BR772">
            <v>0</v>
          </cell>
          <cell r="BS772" t="e">
            <v>#N/A</v>
          </cell>
          <cell r="BT772">
            <v>0</v>
          </cell>
          <cell r="BU772" t="e">
            <v>#N/A</v>
          </cell>
          <cell r="BV772">
            <v>0</v>
          </cell>
          <cell r="BW772" t="e">
            <v>#N/A</v>
          </cell>
          <cell r="BX772">
            <v>0</v>
          </cell>
          <cell r="BY772" t="e">
            <v>#N/A</v>
          </cell>
          <cell r="BZ772">
            <v>0</v>
          </cell>
          <cell r="CA772" t="e">
            <v>#N/A</v>
          </cell>
          <cell r="CB772">
            <v>0</v>
          </cell>
          <cell r="CC772" t="e">
            <v>#N/A</v>
          </cell>
          <cell r="CD772">
            <v>0</v>
          </cell>
          <cell r="CE772" t="e">
            <v>#N/A</v>
          </cell>
          <cell r="CF772">
            <v>0</v>
          </cell>
          <cell r="CG772">
            <v>0</v>
          </cell>
          <cell r="CH772" t="e">
            <v>#DIV/0!</v>
          </cell>
          <cell r="CI772">
            <v>0</v>
          </cell>
        </row>
        <row r="773">
          <cell r="A773">
            <v>771</v>
          </cell>
          <cell r="B773">
            <v>0</v>
          </cell>
          <cell r="C773" t="str">
            <v>県単事業</v>
          </cell>
          <cell r="D773"/>
          <cell r="E773">
            <v>0</v>
          </cell>
          <cell r="F773">
            <v>0</v>
          </cell>
          <cell r="G773"/>
          <cell r="H773"/>
          <cell r="I773" t="str">
            <v>明治33年1月0日まで</v>
          </cell>
          <cell r="J773" t="str">
            <v>有</v>
          </cell>
          <cell r="K773"/>
          <cell r="L773"/>
          <cell r="M773"/>
          <cell r="N773" t="str">
            <v>明治33年1月0日</v>
          </cell>
          <cell r="O773" t="str">
            <v>()</v>
          </cell>
          <cell r="P773">
            <v>0</v>
          </cell>
          <cell r="Q773" t="str">
            <v>契約金額の100分の5以上の契約保証金を納付</v>
          </cell>
          <cell r="R773">
            <v>0</v>
          </cell>
          <cell r="S773">
            <v>0</v>
          </cell>
          <cell r="T773"/>
          <cell r="U773" t="str">
            <v>明治33年1月0日</v>
          </cell>
          <cell r="V773">
            <v>0</v>
          </cell>
          <cell r="W773" t="e">
            <v>#N/A</v>
          </cell>
          <cell r="X773">
            <v>0</v>
          </cell>
          <cell r="Y773" t="e">
            <v>#N/A</v>
          </cell>
          <cell r="Z773">
            <v>0</v>
          </cell>
          <cell r="AA773" t="e">
            <v>#N/A</v>
          </cell>
          <cell r="AB773">
            <v>0</v>
          </cell>
          <cell r="AC773" t="e">
            <v>#N/A</v>
          </cell>
          <cell r="AD773">
            <v>0</v>
          </cell>
          <cell r="AE773" t="e">
            <v>#N/A</v>
          </cell>
          <cell r="AF773">
            <v>0</v>
          </cell>
          <cell r="AG773" t="e">
            <v>#N/A</v>
          </cell>
          <cell r="AH773">
            <v>0</v>
          </cell>
          <cell r="AI773" t="e">
            <v>#N/A</v>
          </cell>
          <cell r="AJ773">
            <v>0</v>
          </cell>
          <cell r="AK773" t="e">
            <v>#N/A</v>
          </cell>
          <cell r="AL773">
            <v>0</v>
          </cell>
          <cell r="AM773" t="e">
            <v>#N/A</v>
          </cell>
          <cell r="AN773">
            <v>0</v>
          </cell>
          <cell r="AO773" t="e">
            <v>#N/A</v>
          </cell>
          <cell r="AP773">
            <v>0</v>
          </cell>
          <cell r="AQ773" t="e">
            <v>#N/A</v>
          </cell>
          <cell r="AR773">
            <v>0</v>
          </cell>
          <cell r="AS773" t="e">
            <v>#N/A</v>
          </cell>
          <cell r="AT773">
            <v>0</v>
          </cell>
          <cell r="AU773" t="e">
            <v>#N/A</v>
          </cell>
          <cell r="AV773">
            <v>0</v>
          </cell>
          <cell r="AW773" t="e">
            <v>#N/A</v>
          </cell>
          <cell r="AX773">
            <v>0</v>
          </cell>
          <cell r="AY773" t="e">
            <v>#N/A</v>
          </cell>
          <cell r="AZ773" t="str">
            <v>明治33年1月0日</v>
          </cell>
          <cell r="BA773">
            <v>0</v>
          </cell>
          <cell r="BB773">
            <v>0</v>
          </cell>
          <cell r="BC773" t="e">
            <v>#N/A</v>
          </cell>
          <cell r="BD773">
            <v>0</v>
          </cell>
          <cell r="BE773" t="e">
            <v>#N/A</v>
          </cell>
          <cell r="BF773">
            <v>0</v>
          </cell>
          <cell r="BG773" t="e">
            <v>#N/A</v>
          </cell>
          <cell r="BH773">
            <v>0</v>
          </cell>
          <cell r="BI773" t="e">
            <v>#N/A</v>
          </cell>
          <cell r="BJ773">
            <v>0</v>
          </cell>
          <cell r="BK773" t="e">
            <v>#N/A</v>
          </cell>
          <cell r="BL773">
            <v>0</v>
          </cell>
          <cell r="BM773" t="e">
            <v>#N/A</v>
          </cell>
          <cell r="BN773">
            <v>0</v>
          </cell>
          <cell r="BO773" t="e">
            <v>#N/A</v>
          </cell>
          <cell r="BP773">
            <v>0</v>
          </cell>
          <cell r="BQ773" t="e">
            <v>#N/A</v>
          </cell>
          <cell r="BR773">
            <v>0</v>
          </cell>
          <cell r="BS773" t="e">
            <v>#N/A</v>
          </cell>
          <cell r="BT773">
            <v>0</v>
          </cell>
          <cell r="BU773" t="e">
            <v>#N/A</v>
          </cell>
          <cell r="BV773">
            <v>0</v>
          </cell>
          <cell r="BW773" t="e">
            <v>#N/A</v>
          </cell>
          <cell r="BX773">
            <v>0</v>
          </cell>
          <cell r="BY773" t="e">
            <v>#N/A</v>
          </cell>
          <cell r="BZ773">
            <v>0</v>
          </cell>
          <cell r="CA773" t="e">
            <v>#N/A</v>
          </cell>
          <cell r="CB773">
            <v>0</v>
          </cell>
          <cell r="CC773" t="e">
            <v>#N/A</v>
          </cell>
          <cell r="CD773">
            <v>0</v>
          </cell>
          <cell r="CE773" t="e">
            <v>#N/A</v>
          </cell>
          <cell r="CF773">
            <v>0</v>
          </cell>
          <cell r="CG773">
            <v>0</v>
          </cell>
          <cell r="CH773" t="e">
            <v>#DIV/0!</v>
          </cell>
          <cell r="CI773">
            <v>0</v>
          </cell>
        </row>
        <row r="774">
          <cell r="A774">
            <v>772</v>
          </cell>
          <cell r="B774">
            <v>0</v>
          </cell>
          <cell r="C774" t="str">
            <v>県単事業</v>
          </cell>
          <cell r="D774"/>
          <cell r="E774">
            <v>0</v>
          </cell>
          <cell r="F774">
            <v>0</v>
          </cell>
          <cell r="G774"/>
          <cell r="H774"/>
          <cell r="I774" t="str">
            <v>明治33年1月0日まで</v>
          </cell>
          <cell r="J774" t="str">
            <v>有</v>
          </cell>
          <cell r="K774"/>
          <cell r="L774"/>
          <cell r="M774"/>
          <cell r="N774" t="str">
            <v>明治33年1月0日</v>
          </cell>
          <cell r="O774" t="str">
            <v>()</v>
          </cell>
          <cell r="P774">
            <v>0</v>
          </cell>
          <cell r="Q774" t="str">
            <v>契約金額の100分の5以上の契約保証金を納付</v>
          </cell>
          <cell r="R774">
            <v>0</v>
          </cell>
          <cell r="S774">
            <v>0</v>
          </cell>
          <cell r="T774"/>
          <cell r="U774" t="str">
            <v>明治33年1月0日</v>
          </cell>
          <cell r="V774">
            <v>0</v>
          </cell>
          <cell r="W774" t="e">
            <v>#N/A</v>
          </cell>
          <cell r="X774">
            <v>0</v>
          </cell>
          <cell r="Y774" t="e">
            <v>#N/A</v>
          </cell>
          <cell r="Z774">
            <v>0</v>
          </cell>
          <cell r="AA774" t="e">
            <v>#N/A</v>
          </cell>
          <cell r="AB774">
            <v>0</v>
          </cell>
          <cell r="AC774" t="e">
            <v>#N/A</v>
          </cell>
          <cell r="AD774">
            <v>0</v>
          </cell>
          <cell r="AE774" t="e">
            <v>#N/A</v>
          </cell>
          <cell r="AF774">
            <v>0</v>
          </cell>
          <cell r="AG774" t="e">
            <v>#N/A</v>
          </cell>
          <cell r="AH774">
            <v>0</v>
          </cell>
          <cell r="AI774" t="e">
            <v>#N/A</v>
          </cell>
          <cell r="AJ774">
            <v>0</v>
          </cell>
          <cell r="AK774" t="e">
            <v>#N/A</v>
          </cell>
          <cell r="AL774">
            <v>0</v>
          </cell>
          <cell r="AM774" t="e">
            <v>#N/A</v>
          </cell>
          <cell r="AN774">
            <v>0</v>
          </cell>
          <cell r="AO774" t="e">
            <v>#N/A</v>
          </cell>
          <cell r="AP774">
            <v>0</v>
          </cell>
          <cell r="AQ774" t="e">
            <v>#N/A</v>
          </cell>
          <cell r="AR774">
            <v>0</v>
          </cell>
          <cell r="AS774" t="e">
            <v>#N/A</v>
          </cell>
          <cell r="AT774">
            <v>0</v>
          </cell>
          <cell r="AU774" t="e">
            <v>#N/A</v>
          </cell>
          <cell r="AV774">
            <v>0</v>
          </cell>
          <cell r="AW774" t="e">
            <v>#N/A</v>
          </cell>
          <cell r="AX774">
            <v>0</v>
          </cell>
          <cell r="AY774" t="e">
            <v>#N/A</v>
          </cell>
          <cell r="AZ774" t="str">
            <v>明治33年1月0日</v>
          </cell>
          <cell r="BA774">
            <v>0</v>
          </cell>
          <cell r="BB774">
            <v>0</v>
          </cell>
          <cell r="BC774" t="e">
            <v>#N/A</v>
          </cell>
          <cell r="BD774">
            <v>0</v>
          </cell>
          <cell r="BE774" t="e">
            <v>#N/A</v>
          </cell>
          <cell r="BF774">
            <v>0</v>
          </cell>
          <cell r="BG774" t="e">
            <v>#N/A</v>
          </cell>
          <cell r="BH774">
            <v>0</v>
          </cell>
          <cell r="BI774" t="e">
            <v>#N/A</v>
          </cell>
          <cell r="BJ774">
            <v>0</v>
          </cell>
          <cell r="BK774" t="e">
            <v>#N/A</v>
          </cell>
          <cell r="BL774">
            <v>0</v>
          </cell>
          <cell r="BM774" t="e">
            <v>#N/A</v>
          </cell>
          <cell r="BN774">
            <v>0</v>
          </cell>
          <cell r="BO774" t="e">
            <v>#N/A</v>
          </cell>
          <cell r="BP774">
            <v>0</v>
          </cell>
          <cell r="BQ774" t="e">
            <v>#N/A</v>
          </cell>
          <cell r="BR774">
            <v>0</v>
          </cell>
          <cell r="BS774" t="e">
            <v>#N/A</v>
          </cell>
          <cell r="BT774">
            <v>0</v>
          </cell>
          <cell r="BU774" t="e">
            <v>#N/A</v>
          </cell>
          <cell r="BV774">
            <v>0</v>
          </cell>
          <cell r="BW774" t="e">
            <v>#N/A</v>
          </cell>
          <cell r="BX774">
            <v>0</v>
          </cell>
          <cell r="BY774" t="e">
            <v>#N/A</v>
          </cell>
          <cell r="BZ774">
            <v>0</v>
          </cell>
          <cell r="CA774" t="e">
            <v>#N/A</v>
          </cell>
          <cell r="CB774">
            <v>0</v>
          </cell>
          <cell r="CC774" t="e">
            <v>#N/A</v>
          </cell>
          <cell r="CD774">
            <v>0</v>
          </cell>
          <cell r="CE774" t="e">
            <v>#N/A</v>
          </cell>
          <cell r="CF774">
            <v>0</v>
          </cell>
          <cell r="CG774">
            <v>0</v>
          </cell>
          <cell r="CH774" t="e">
            <v>#DIV/0!</v>
          </cell>
          <cell r="CI774">
            <v>0</v>
          </cell>
        </row>
        <row r="775">
          <cell r="A775">
            <v>773</v>
          </cell>
          <cell r="B775">
            <v>0</v>
          </cell>
          <cell r="C775" t="str">
            <v>県単事業</v>
          </cell>
          <cell r="D775"/>
          <cell r="E775">
            <v>0</v>
          </cell>
          <cell r="F775">
            <v>0</v>
          </cell>
          <cell r="G775"/>
          <cell r="H775"/>
          <cell r="I775" t="str">
            <v>明治33年1月0日まで</v>
          </cell>
          <cell r="J775" t="str">
            <v>有</v>
          </cell>
          <cell r="K775"/>
          <cell r="L775"/>
          <cell r="M775"/>
          <cell r="N775" t="str">
            <v>明治33年1月0日</v>
          </cell>
          <cell r="O775" t="str">
            <v>()</v>
          </cell>
          <cell r="P775">
            <v>0</v>
          </cell>
          <cell r="Q775" t="str">
            <v>契約金額の100分の5以上の契約保証金を納付</v>
          </cell>
          <cell r="R775">
            <v>0</v>
          </cell>
          <cell r="S775">
            <v>0</v>
          </cell>
          <cell r="T775"/>
          <cell r="U775" t="str">
            <v>明治33年1月0日</v>
          </cell>
          <cell r="V775">
            <v>0</v>
          </cell>
          <cell r="W775" t="e">
            <v>#N/A</v>
          </cell>
          <cell r="X775">
            <v>0</v>
          </cell>
          <cell r="Y775" t="e">
            <v>#N/A</v>
          </cell>
          <cell r="Z775">
            <v>0</v>
          </cell>
          <cell r="AA775" t="e">
            <v>#N/A</v>
          </cell>
          <cell r="AB775">
            <v>0</v>
          </cell>
          <cell r="AC775" t="e">
            <v>#N/A</v>
          </cell>
          <cell r="AD775">
            <v>0</v>
          </cell>
          <cell r="AE775" t="e">
            <v>#N/A</v>
          </cell>
          <cell r="AF775">
            <v>0</v>
          </cell>
          <cell r="AG775" t="e">
            <v>#N/A</v>
          </cell>
          <cell r="AH775">
            <v>0</v>
          </cell>
          <cell r="AI775" t="e">
            <v>#N/A</v>
          </cell>
          <cell r="AJ775">
            <v>0</v>
          </cell>
          <cell r="AK775" t="e">
            <v>#N/A</v>
          </cell>
          <cell r="AL775">
            <v>0</v>
          </cell>
          <cell r="AM775" t="e">
            <v>#N/A</v>
          </cell>
          <cell r="AN775">
            <v>0</v>
          </cell>
          <cell r="AO775" t="e">
            <v>#N/A</v>
          </cell>
          <cell r="AP775">
            <v>0</v>
          </cell>
          <cell r="AQ775" t="e">
            <v>#N/A</v>
          </cell>
          <cell r="AR775">
            <v>0</v>
          </cell>
          <cell r="AS775" t="e">
            <v>#N/A</v>
          </cell>
          <cell r="AT775">
            <v>0</v>
          </cell>
          <cell r="AU775" t="e">
            <v>#N/A</v>
          </cell>
          <cell r="AV775">
            <v>0</v>
          </cell>
          <cell r="AW775" t="e">
            <v>#N/A</v>
          </cell>
          <cell r="AX775">
            <v>0</v>
          </cell>
          <cell r="AY775" t="e">
            <v>#N/A</v>
          </cell>
          <cell r="AZ775" t="str">
            <v>明治33年1月0日</v>
          </cell>
          <cell r="BA775">
            <v>0</v>
          </cell>
          <cell r="BB775">
            <v>0</v>
          </cell>
          <cell r="BC775" t="e">
            <v>#N/A</v>
          </cell>
          <cell r="BD775">
            <v>0</v>
          </cell>
          <cell r="BE775" t="e">
            <v>#N/A</v>
          </cell>
          <cell r="BF775">
            <v>0</v>
          </cell>
          <cell r="BG775" t="e">
            <v>#N/A</v>
          </cell>
          <cell r="BH775">
            <v>0</v>
          </cell>
          <cell r="BI775" t="e">
            <v>#N/A</v>
          </cell>
          <cell r="BJ775">
            <v>0</v>
          </cell>
          <cell r="BK775" t="e">
            <v>#N/A</v>
          </cell>
          <cell r="BL775">
            <v>0</v>
          </cell>
          <cell r="BM775" t="e">
            <v>#N/A</v>
          </cell>
          <cell r="BN775">
            <v>0</v>
          </cell>
          <cell r="BO775" t="e">
            <v>#N/A</v>
          </cell>
          <cell r="BP775">
            <v>0</v>
          </cell>
          <cell r="BQ775" t="e">
            <v>#N/A</v>
          </cell>
          <cell r="BR775">
            <v>0</v>
          </cell>
          <cell r="BS775" t="e">
            <v>#N/A</v>
          </cell>
          <cell r="BT775">
            <v>0</v>
          </cell>
          <cell r="BU775" t="e">
            <v>#N/A</v>
          </cell>
          <cell r="BV775">
            <v>0</v>
          </cell>
          <cell r="BW775" t="e">
            <v>#N/A</v>
          </cell>
          <cell r="BX775">
            <v>0</v>
          </cell>
          <cell r="BY775" t="e">
            <v>#N/A</v>
          </cell>
          <cell r="BZ775">
            <v>0</v>
          </cell>
          <cell r="CA775" t="e">
            <v>#N/A</v>
          </cell>
          <cell r="CB775">
            <v>0</v>
          </cell>
          <cell r="CC775" t="e">
            <v>#N/A</v>
          </cell>
          <cell r="CD775">
            <v>0</v>
          </cell>
          <cell r="CE775" t="e">
            <v>#N/A</v>
          </cell>
          <cell r="CF775">
            <v>0</v>
          </cell>
          <cell r="CG775">
            <v>0</v>
          </cell>
          <cell r="CH775" t="e">
            <v>#DIV/0!</v>
          </cell>
          <cell r="CI775">
            <v>0</v>
          </cell>
        </row>
        <row r="776">
          <cell r="A776">
            <v>774</v>
          </cell>
          <cell r="B776">
            <v>0</v>
          </cell>
          <cell r="C776" t="str">
            <v>県単事業</v>
          </cell>
          <cell r="D776"/>
          <cell r="E776">
            <v>0</v>
          </cell>
          <cell r="F776">
            <v>0</v>
          </cell>
          <cell r="G776"/>
          <cell r="H776"/>
          <cell r="I776" t="str">
            <v>明治33年1月0日まで</v>
          </cell>
          <cell r="J776" t="str">
            <v>有</v>
          </cell>
          <cell r="K776"/>
          <cell r="L776"/>
          <cell r="M776"/>
          <cell r="N776" t="str">
            <v>明治33年1月0日</v>
          </cell>
          <cell r="O776" t="str">
            <v>()</v>
          </cell>
          <cell r="P776">
            <v>0</v>
          </cell>
          <cell r="Q776" t="str">
            <v>契約金額の100分の5以上の契約保証金を納付</v>
          </cell>
          <cell r="R776">
            <v>0</v>
          </cell>
          <cell r="S776">
            <v>0</v>
          </cell>
          <cell r="T776"/>
          <cell r="U776" t="str">
            <v>明治33年1月0日</v>
          </cell>
          <cell r="V776">
            <v>0</v>
          </cell>
          <cell r="W776" t="e">
            <v>#N/A</v>
          </cell>
          <cell r="X776">
            <v>0</v>
          </cell>
          <cell r="Y776" t="e">
            <v>#N/A</v>
          </cell>
          <cell r="Z776">
            <v>0</v>
          </cell>
          <cell r="AA776" t="e">
            <v>#N/A</v>
          </cell>
          <cell r="AB776">
            <v>0</v>
          </cell>
          <cell r="AC776" t="e">
            <v>#N/A</v>
          </cell>
          <cell r="AD776">
            <v>0</v>
          </cell>
          <cell r="AE776" t="e">
            <v>#N/A</v>
          </cell>
          <cell r="AF776">
            <v>0</v>
          </cell>
          <cell r="AG776" t="e">
            <v>#N/A</v>
          </cell>
          <cell r="AH776">
            <v>0</v>
          </cell>
          <cell r="AI776" t="e">
            <v>#N/A</v>
          </cell>
          <cell r="AJ776">
            <v>0</v>
          </cell>
          <cell r="AK776" t="e">
            <v>#N/A</v>
          </cell>
          <cell r="AL776">
            <v>0</v>
          </cell>
          <cell r="AM776" t="e">
            <v>#N/A</v>
          </cell>
          <cell r="AN776">
            <v>0</v>
          </cell>
          <cell r="AO776" t="e">
            <v>#N/A</v>
          </cell>
          <cell r="AP776">
            <v>0</v>
          </cell>
          <cell r="AQ776" t="e">
            <v>#N/A</v>
          </cell>
          <cell r="AR776">
            <v>0</v>
          </cell>
          <cell r="AS776" t="e">
            <v>#N/A</v>
          </cell>
          <cell r="AT776">
            <v>0</v>
          </cell>
          <cell r="AU776" t="e">
            <v>#N/A</v>
          </cell>
          <cell r="AV776">
            <v>0</v>
          </cell>
          <cell r="AW776" t="e">
            <v>#N/A</v>
          </cell>
          <cell r="AX776">
            <v>0</v>
          </cell>
          <cell r="AY776" t="e">
            <v>#N/A</v>
          </cell>
          <cell r="AZ776" t="str">
            <v>明治33年1月0日</v>
          </cell>
          <cell r="BA776">
            <v>0</v>
          </cell>
          <cell r="BB776">
            <v>0</v>
          </cell>
          <cell r="BC776" t="e">
            <v>#N/A</v>
          </cell>
          <cell r="BD776">
            <v>0</v>
          </cell>
          <cell r="BE776" t="e">
            <v>#N/A</v>
          </cell>
          <cell r="BF776">
            <v>0</v>
          </cell>
          <cell r="BG776" t="e">
            <v>#N/A</v>
          </cell>
          <cell r="BH776">
            <v>0</v>
          </cell>
          <cell r="BI776" t="e">
            <v>#N/A</v>
          </cell>
          <cell r="BJ776">
            <v>0</v>
          </cell>
          <cell r="BK776" t="e">
            <v>#N/A</v>
          </cell>
          <cell r="BL776">
            <v>0</v>
          </cell>
          <cell r="BM776" t="e">
            <v>#N/A</v>
          </cell>
          <cell r="BN776">
            <v>0</v>
          </cell>
          <cell r="BO776" t="e">
            <v>#N/A</v>
          </cell>
          <cell r="BP776">
            <v>0</v>
          </cell>
          <cell r="BQ776" t="e">
            <v>#N/A</v>
          </cell>
          <cell r="BR776">
            <v>0</v>
          </cell>
          <cell r="BS776" t="e">
            <v>#N/A</v>
          </cell>
          <cell r="BT776">
            <v>0</v>
          </cell>
          <cell r="BU776" t="e">
            <v>#N/A</v>
          </cell>
          <cell r="BV776">
            <v>0</v>
          </cell>
          <cell r="BW776" t="e">
            <v>#N/A</v>
          </cell>
          <cell r="BX776">
            <v>0</v>
          </cell>
          <cell r="BY776" t="e">
            <v>#N/A</v>
          </cell>
          <cell r="BZ776">
            <v>0</v>
          </cell>
          <cell r="CA776" t="e">
            <v>#N/A</v>
          </cell>
          <cell r="CB776">
            <v>0</v>
          </cell>
          <cell r="CC776" t="e">
            <v>#N/A</v>
          </cell>
          <cell r="CD776">
            <v>0</v>
          </cell>
          <cell r="CE776" t="e">
            <v>#N/A</v>
          </cell>
          <cell r="CF776">
            <v>0</v>
          </cell>
          <cell r="CG776">
            <v>0</v>
          </cell>
          <cell r="CH776" t="e">
            <v>#DIV/0!</v>
          </cell>
          <cell r="CI776">
            <v>0</v>
          </cell>
        </row>
        <row r="777">
          <cell r="A777">
            <v>775</v>
          </cell>
          <cell r="B777">
            <v>0</v>
          </cell>
          <cell r="C777" t="str">
            <v>県単事業</v>
          </cell>
          <cell r="D777"/>
          <cell r="E777">
            <v>0</v>
          </cell>
          <cell r="F777">
            <v>0</v>
          </cell>
          <cell r="G777"/>
          <cell r="H777"/>
          <cell r="I777" t="str">
            <v>明治33年1月0日まで</v>
          </cell>
          <cell r="J777" t="str">
            <v>有</v>
          </cell>
          <cell r="K777"/>
          <cell r="L777"/>
          <cell r="M777"/>
          <cell r="N777" t="str">
            <v>明治33年1月0日</v>
          </cell>
          <cell r="O777" t="str">
            <v>()</v>
          </cell>
          <cell r="P777">
            <v>0</v>
          </cell>
          <cell r="Q777" t="str">
            <v>契約金額の100分の5以上の契約保証金を納付</v>
          </cell>
          <cell r="R777">
            <v>0</v>
          </cell>
          <cell r="S777">
            <v>0</v>
          </cell>
          <cell r="T777"/>
          <cell r="U777" t="str">
            <v>明治33年1月0日</v>
          </cell>
          <cell r="V777">
            <v>0</v>
          </cell>
          <cell r="W777" t="e">
            <v>#N/A</v>
          </cell>
          <cell r="X777">
            <v>0</v>
          </cell>
          <cell r="Y777" t="e">
            <v>#N/A</v>
          </cell>
          <cell r="Z777">
            <v>0</v>
          </cell>
          <cell r="AA777" t="e">
            <v>#N/A</v>
          </cell>
          <cell r="AB777">
            <v>0</v>
          </cell>
          <cell r="AC777" t="e">
            <v>#N/A</v>
          </cell>
          <cell r="AD777">
            <v>0</v>
          </cell>
          <cell r="AE777" t="e">
            <v>#N/A</v>
          </cell>
          <cell r="AF777">
            <v>0</v>
          </cell>
          <cell r="AG777" t="e">
            <v>#N/A</v>
          </cell>
          <cell r="AH777">
            <v>0</v>
          </cell>
          <cell r="AI777" t="e">
            <v>#N/A</v>
          </cell>
          <cell r="AJ777">
            <v>0</v>
          </cell>
          <cell r="AK777" t="e">
            <v>#N/A</v>
          </cell>
          <cell r="AL777">
            <v>0</v>
          </cell>
          <cell r="AM777" t="e">
            <v>#N/A</v>
          </cell>
          <cell r="AN777">
            <v>0</v>
          </cell>
          <cell r="AO777" t="e">
            <v>#N/A</v>
          </cell>
          <cell r="AP777">
            <v>0</v>
          </cell>
          <cell r="AQ777" t="e">
            <v>#N/A</v>
          </cell>
          <cell r="AR777">
            <v>0</v>
          </cell>
          <cell r="AS777" t="e">
            <v>#N/A</v>
          </cell>
          <cell r="AT777">
            <v>0</v>
          </cell>
          <cell r="AU777" t="e">
            <v>#N/A</v>
          </cell>
          <cell r="AV777">
            <v>0</v>
          </cell>
          <cell r="AW777" t="e">
            <v>#N/A</v>
          </cell>
          <cell r="AX777">
            <v>0</v>
          </cell>
          <cell r="AY777" t="e">
            <v>#N/A</v>
          </cell>
          <cell r="AZ777" t="str">
            <v>明治33年1月0日</v>
          </cell>
          <cell r="BA777">
            <v>0</v>
          </cell>
          <cell r="BB777">
            <v>0</v>
          </cell>
          <cell r="BC777" t="e">
            <v>#N/A</v>
          </cell>
          <cell r="BD777">
            <v>0</v>
          </cell>
          <cell r="BE777" t="e">
            <v>#N/A</v>
          </cell>
          <cell r="BF777">
            <v>0</v>
          </cell>
          <cell r="BG777" t="e">
            <v>#N/A</v>
          </cell>
          <cell r="BH777">
            <v>0</v>
          </cell>
          <cell r="BI777" t="e">
            <v>#N/A</v>
          </cell>
          <cell r="BJ777">
            <v>0</v>
          </cell>
          <cell r="BK777" t="e">
            <v>#N/A</v>
          </cell>
          <cell r="BL777">
            <v>0</v>
          </cell>
          <cell r="BM777" t="e">
            <v>#N/A</v>
          </cell>
          <cell r="BN777">
            <v>0</v>
          </cell>
          <cell r="BO777" t="e">
            <v>#N/A</v>
          </cell>
          <cell r="BP777">
            <v>0</v>
          </cell>
          <cell r="BQ777" t="e">
            <v>#N/A</v>
          </cell>
          <cell r="BR777">
            <v>0</v>
          </cell>
          <cell r="BS777" t="e">
            <v>#N/A</v>
          </cell>
          <cell r="BT777">
            <v>0</v>
          </cell>
          <cell r="BU777" t="e">
            <v>#N/A</v>
          </cell>
          <cell r="BV777">
            <v>0</v>
          </cell>
          <cell r="BW777" t="e">
            <v>#N/A</v>
          </cell>
          <cell r="BX777">
            <v>0</v>
          </cell>
          <cell r="BY777" t="e">
            <v>#N/A</v>
          </cell>
          <cell r="BZ777">
            <v>0</v>
          </cell>
          <cell r="CA777" t="e">
            <v>#N/A</v>
          </cell>
          <cell r="CB777">
            <v>0</v>
          </cell>
          <cell r="CC777" t="e">
            <v>#N/A</v>
          </cell>
          <cell r="CD777">
            <v>0</v>
          </cell>
          <cell r="CE777" t="e">
            <v>#N/A</v>
          </cell>
          <cell r="CF777">
            <v>0</v>
          </cell>
          <cell r="CG777">
            <v>0</v>
          </cell>
          <cell r="CH777" t="e">
            <v>#DIV/0!</v>
          </cell>
          <cell r="CI777">
            <v>0</v>
          </cell>
        </row>
        <row r="778">
          <cell r="A778">
            <v>776</v>
          </cell>
          <cell r="B778">
            <v>0</v>
          </cell>
          <cell r="C778" t="str">
            <v>県単事業</v>
          </cell>
          <cell r="D778"/>
          <cell r="E778">
            <v>0</v>
          </cell>
          <cell r="F778">
            <v>0</v>
          </cell>
          <cell r="G778"/>
          <cell r="H778"/>
          <cell r="I778" t="str">
            <v>明治33年1月0日まで</v>
          </cell>
          <cell r="J778" t="str">
            <v>有</v>
          </cell>
          <cell r="K778"/>
          <cell r="L778"/>
          <cell r="M778"/>
          <cell r="N778" t="str">
            <v>明治33年1月0日</v>
          </cell>
          <cell r="O778" t="str">
            <v>()</v>
          </cell>
          <cell r="P778">
            <v>0</v>
          </cell>
          <cell r="Q778" t="str">
            <v>契約金額の100分の5以上の契約保証金を納付</v>
          </cell>
          <cell r="R778">
            <v>0</v>
          </cell>
          <cell r="S778">
            <v>0</v>
          </cell>
          <cell r="T778"/>
          <cell r="U778" t="str">
            <v>明治33年1月0日</v>
          </cell>
          <cell r="V778">
            <v>0</v>
          </cell>
          <cell r="W778" t="e">
            <v>#N/A</v>
          </cell>
          <cell r="X778">
            <v>0</v>
          </cell>
          <cell r="Y778" t="e">
            <v>#N/A</v>
          </cell>
          <cell r="Z778">
            <v>0</v>
          </cell>
          <cell r="AA778" t="e">
            <v>#N/A</v>
          </cell>
          <cell r="AB778">
            <v>0</v>
          </cell>
          <cell r="AC778" t="e">
            <v>#N/A</v>
          </cell>
          <cell r="AD778">
            <v>0</v>
          </cell>
          <cell r="AE778" t="e">
            <v>#N/A</v>
          </cell>
          <cell r="AF778">
            <v>0</v>
          </cell>
          <cell r="AG778" t="e">
            <v>#N/A</v>
          </cell>
          <cell r="AH778">
            <v>0</v>
          </cell>
          <cell r="AI778" t="e">
            <v>#N/A</v>
          </cell>
          <cell r="AJ778">
            <v>0</v>
          </cell>
          <cell r="AK778" t="e">
            <v>#N/A</v>
          </cell>
          <cell r="AL778">
            <v>0</v>
          </cell>
          <cell r="AM778" t="e">
            <v>#N/A</v>
          </cell>
          <cell r="AN778">
            <v>0</v>
          </cell>
          <cell r="AO778" t="e">
            <v>#N/A</v>
          </cell>
          <cell r="AP778">
            <v>0</v>
          </cell>
          <cell r="AQ778" t="e">
            <v>#N/A</v>
          </cell>
          <cell r="AR778">
            <v>0</v>
          </cell>
          <cell r="AS778" t="e">
            <v>#N/A</v>
          </cell>
          <cell r="AT778">
            <v>0</v>
          </cell>
          <cell r="AU778" t="e">
            <v>#N/A</v>
          </cell>
          <cell r="AV778">
            <v>0</v>
          </cell>
          <cell r="AW778" t="e">
            <v>#N/A</v>
          </cell>
          <cell r="AX778">
            <v>0</v>
          </cell>
          <cell r="AY778" t="e">
            <v>#N/A</v>
          </cell>
          <cell r="AZ778" t="str">
            <v>明治33年1月0日</v>
          </cell>
          <cell r="BA778">
            <v>0</v>
          </cell>
          <cell r="BB778">
            <v>0</v>
          </cell>
          <cell r="BC778" t="e">
            <v>#N/A</v>
          </cell>
          <cell r="BD778">
            <v>0</v>
          </cell>
          <cell r="BE778" t="e">
            <v>#N/A</v>
          </cell>
          <cell r="BF778">
            <v>0</v>
          </cell>
          <cell r="BG778" t="e">
            <v>#N/A</v>
          </cell>
          <cell r="BH778">
            <v>0</v>
          </cell>
          <cell r="BI778" t="e">
            <v>#N/A</v>
          </cell>
          <cell r="BJ778">
            <v>0</v>
          </cell>
          <cell r="BK778" t="e">
            <v>#N/A</v>
          </cell>
          <cell r="BL778">
            <v>0</v>
          </cell>
          <cell r="BM778" t="e">
            <v>#N/A</v>
          </cell>
          <cell r="BN778">
            <v>0</v>
          </cell>
          <cell r="BO778" t="e">
            <v>#N/A</v>
          </cell>
          <cell r="BP778">
            <v>0</v>
          </cell>
          <cell r="BQ778" t="e">
            <v>#N/A</v>
          </cell>
          <cell r="BR778">
            <v>0</v>
          </cell>
          <cell r="BS778" t="e">
            <v>#N/A</v>
          </cell>
          <cell r="BT778">
            <v>0</v>
          </cell>
          <cell r="BU778" t="e">
            <v>#N/A</v>
          </cell>
          <cell r="BV778">
            <v>0</v>
          </cell>
          <cell r="BW778" t="e">
            <v>#N/A</v>
          </cell>
          <cell r="BX778">
            <v>0</v>
          </cell>
          <cell r="BY778" t="e">
            <v>#N/A</v>
          </cell>
          <cell r="BZ778">
            <v>0</v>
          </cell>
          <cell r="CA778" t="e">
            <v>#N/A</v>
          </cell>
          <cell r="CB778">
            <v>0</v>
          </cell>
          <cell r="CC778" t="e">
            <v>#N/A</v>
          </cell>
          <cell r="CD778">
            <v>0</v>
          </cell>
          <cell r="CE778" t="e">
            <v>#N/A</v>
          </cell>
          <cell r="CF778">
            <v>0</v>
          </cell>
          <cell r="CG778">
            <v>0</v>
          </cell>
          <cell r="CH778" t="e">
            <v>#DIV/0!</v>
          </cell>
          <cell r="CI778">
            <v>0</v>
          </cell>
        </row>
        <row r="779">
          <cell r="A779">
            <v>777</v>
          </cell>
          <cell r="B779">
            <v>0</v>
          </cell>
          <cell r="C779" t="str">
            <v>県単事業</v>
          </cell>
          <cell r="D779"/>
          <cell r="E779">
            <v>0</v>
          </cell>
          <cell r="F779">
            <v>0</v>
          </cell>
          <cell r="G779"/>
          <cell r="H779"/>
          <cell r="I779" t="str">
            <v>明治33年1月0日まで</v>
          </cell>
          <cell r="J779" t="str">
            <v>有</v>
          </cell>
          <cell r="K779"/>
          <cell r="L779"/>
          <cell r="M779"/>
          <cell r="N779" t="str">
            <v>明治33年1月0日</v>
          </cell>
          <cell r="O779" t="str">
            <v>()</v>
          </cell>
          <cell r="P779">
            <v>0</v>
          </cell>
          <cell r="Q779" t="str">
            <v>契約金額の100分の5以上の契約保証金を納付</v>
          </cell>
          <cell r="R779">
            <v>0</v>
          </cell>
          <cell r="S779">
            <v>0</v>
          </cell>
          <cell r="T779"/>
          <cell r="U779" t="str">
            <v>明治33年1月0日</v>
          </cell>
          <cell r="V779">
            <v>0</v>
          </cell>
          <cell r="W779" t="e">
            <v>#N/A</v>
          </cell>
          <cell r="X779">
            <v>0</v>
          </cell>
          <cell r="Y779" t="e">
            <v>#N/A</v>
          </cell>
          <cell r="Z779">
            <v>0</v>
          </cell>
          <cell r="AA779" t="e">
            <v>#N/A</v>
          </cell>
          <cell r="AB779">
            <v>0</v>
          </cell>
          <cell r="AC779" t="e">
            <v>#N/A</v>
          </cell>
          <cell r="AD779">
            <v>0</v>
          </cell>
          <cell r="AE779" t="e">
            <v>#N/A</v>
          </cell>
          <cell r="AF779">
            <v>0</v>
          </cell>
          <cell r="AG779" t="e">
            <v>#N/A</v>
          </cell>
          <cell r="AH779">
            <v>0</v>
          </cell>
          <cell r="AI779" t="e">
            <v>#N/A</v>
          </cell>
          <cell r="AJ779">
            <v>0</v>
          </cell>
          <cell r="AK779" t="e">
            <v>#N/A</v>
          </cell>
          <cell r="AL779">
            <v>0</v>
          </cell>
          <cell r="AM779" t="e">
            <v>#N/A</v>
          </cell>
          <cell r="AN779">
            <v>0</v>
          </cell>
          <cell r="AO779" t="e">
            <v>#N/A</v>
          </cell>
          <cell r="AP779">
            <v>0</v>
          </cell>
          <cell r="AQ779" t="e">
            <v>#N/A</v>
          </cell>
          <cell r="AR779">
            <v>0</v>
          </cell>
          <cell r="AS779" t="e">
            <v>#N/A</v>
          </cell>
          <cell r="AT779">
            <v>0</v>
          </cell>
          <cell r="AU779" t="e">
            <v>#N/A</v>
          </cell>
          <cell r="AV779">
            <v>0</v>
          </cell>
          <cell r="AW779" t="e">
            <v>#N/A</v>
          </cell>
          <cell r="AX779">
            <v>0</v>
          </cell>
          <cell r="AY779" t="e">
            <v>#N/A</v>
          </cell>
          <cell r="AZ779" t="str">
            <v>明治33年1月0日</v>
          </cell>
          <cell r="BA779">
            <v>0</v>
          </cell>
          <cell r="BB779">
            <v>0</v>
          </cell>
          <cell r="BC779" t="e">
            <v>#N/A</v>
          </cell>
          <cell r="BD779">
            <v>0</v>
          </cell>
          <cell r="BE779" t="e">
            <v>#N/A</v>
          </cell>
          <cell r="BF779">
            <v>0</v>
          </cell>
          <cell r="BG779" t="e">
            <v>#N/A</v>
          </cell>
          <cell r="BH779">
            <v>0</v>
          </cell>
          <cell r="BI779" t="e">
            <v>#N/A</v>
          </cell>
          <cell r="BJ779">
            <v>0</v>
          </cell>
          <cell r="BK779" t="e">
            <v>#N/A</v>
          </cell>
          <cell r="BL779">
            <v>0</v>
          </cell>
          <cell r="BM779" t="e">
            <v>#N/A</v>
          </cell>
          <cell r="BN779">
            <v>0</v>
          </cell>
          <cell r="BO779" t="e">
            <v>#N/A</v>
          </cell>
          <cell r="BP779">
            <v>0</v>
          </cell>
          <cell r="BQ779" t="e">
            <v>#N/A</v>
          </cell>
          <cell r="BR779">
            <v>0</v>
          </cell>
          <cell r="BS779" t="e">
            <v>#N/A</v>
          </cell>
          <cell r="BT779">
            <v>0</v>
          </cell>
          <cell r="BU779" t="e">
            <v>#N/A</v>
          </cell>
          <cell r="BV779">
            <v>0</v>
          </cell>
          <cell r="BW779" t="e">
            <v>#N/A</v>
          </cell>
          <cell r="BX779">
            <v>0</v>
          </cell>
          <cell r="BY779" t="e">
            <v>#N/A</v>
          </cell>
          <cell r="BZ779">
            <v>0</v>
          </cell>
          <cell r="CA779" t="e">
            <v>#N/A</v>
          </cell>
          <cell r="CB779">
            <v>0</v>
          </cell>
          <cell r="CC779" t="e">
            <v>#N/A</v>
          </cell>
          <cell r="CD779">
            <v>0</v>
          </cell>
          <cell r="CE779" t="e">
            <v>#N/A</v>
          </cell>
          <cell r="CF779">
            <v>0</v>
          </cell>
          <cell r="CG779">
            <v>0</v>
          </cell>
          <cell r="CH779" t="e">
            <v>#DIV/0!</v>
          </cell>
          <cell r="CI779">
            <v>0</v>
          </cell>
        </row>
        <row r="780">
          <cell r="A780">
            <v>778</v>
          </cell>
          <cell r="B780">
            <v>0</v>
          </cell>
          <cell r="C780" t="str">
            <v>県単事業</v>
          </cell>
          <cell r="D780"/>
          <cell r="E780">
            <v>0</v>
          </cell>
          <cell r="F780">
            <v>0</v>
          </cell>
          <cell r="G780"/>
          <cell r="H780"/>
          <cell r="I780" t="str">
            <v>明治33年1月0日まで</v>
          </cell>
          <cell r="J780" t="str">
            <v>有</v>
          </cell>
          <cell r="K780"/>
          <cell r="L780"/>
          <cell r="M780"/>
          <cell r="N780" t="str">
            <v>明治33年1月0日</v>
          </cell>
          <cell r="O780" t="str">
            <v>()</v>
          </cell>
          <cell r="P780">
            <v>0</v>
          </cell>
          <cell r="Q780" t="str">
            <v>契約金額の100分の5以上の契約保証金を納付</v>
          </cell>
          <cell r="R780">
            <v>0</v>
          </cell>
          <cell r="S780">
            <v>0</v>
          </cell>
          <cell r="T780"/>
          <cell r="U780" t="str">
            <v>明治33年1月0日</v>
          </cell>
          <cell r="V780">
            <v>0</v>
          </cell>
          <cell r="W780" t="e">
            <v>#N/A</v>
          </cell>
          <cell r="X780">
            <v>0</v>
          </cell>
          <cell r="Y780" t="e">
            <v>#N/A</v>
          </cell>
          <cell r="Z780">
            <v>0</v>
          </cell>
          <cell r="AA780" t="e">
            <v>#N/A</v>
          </cell>
          <cell r="AB780">
            <v>0</v>
          </cell>
          <cell r="AC780" t="e">
            <v>#N/A</v>
          </cell>
          <cell r="AD780">
            <v>0</v>
          </cell>
          <cell r="AE780" t="e">
            <v>#N/A</v>
          </cell>
          <cell r="AF780">
            <v>0</v>
          </cell>
          <cell r="AG780" t="e">
            <v>#N/A</v>
          </cell>
          <cell r="AH780">
            <v>0</v>
          </cell>
          <cell r="AI780" t="e">
            <v>#N/A</v>
          </cell>
          <cell r="AJ780">
            <v>0</v>
          </cell>
          <cell r="AK780" t="e">
            <v>#N/A</v>
          </cell>
          <cell r="AL780">
            <v>0</v>
          </cell>
          <cell r="AM780" t="e">
            <v>#N/A</v>
          </cell>
          <cell r="AN780">
            <v>0</v>
          </cell>
          <cell r="AO780" t="e">
            <v>#N/A</v>
          </cell>
          <cell r="AP780">
            <v>0</v>
          </cell>
          <cell r="AQ780" t="e">
            <v>#N/A</v>
          </cell>
          <cell r="AR780">
            <v>0</v>
          </cell>
          <cell r="AS780" t="e">
            <v>#N/A</v>
          </cell>
          <cell r="AT780">
            <v>0</v>
          </cell>
          <cell r="AU780" t="e">
            <v>#N/A</v>
          </cell>
          <cell r="AV780">
            <v>0</v>
          </cell>
          <cell r="AW780" t="e">
            <v>#N/A</v>
          </cell>
          <cell r="AX780">
            <v>0</v>
          </cell>
          <cell r="AY780" t="e">
            <v>#N/A</v>
          </cell>
          <cell r="AZ780" t="str">
            <v>明治33年1月0日</v>
          </cell>
          <cell r="BA780">
            <v>0</v>
          </cell>
          <cell r="BB780">
            <v>0</v>
          </cell>
          <cell r="BC780" t="e">
            <v>#N/A</v>
          </cell>
          <cell r="BD780">
            <v>0</v>
          </cell>
          <cell r="BE780" t="e">
            <v>#N/A</v>
          </cell>
          <cell r="BF780">
            <v>0</v>
          </cell>
          <cell r="BG780" t="e">
            <v>#N/A</v>
          </cell>
          <cell r="BH780">
            <v>0</v>
          </cell>
          <cell r="BI780" t="e">
            <v>#N/A</v>
          </cell>
          <cell r="BJ780">
            <v>0</v>
          </cell>
          <cell r="BK780" t="e">
            <v>#N/A</v>
          </cell>
          <cell r="BL780">
            <v>0</v>
          </cell>
          <cell r="BM780" t="e">
            <v>#N/A</v>
          </cell>
          <cell r="BN780">
            <v>0</v>
          </cell>
          <cell r="BO780" t="e">
            <v>#N/A</v>
          </cell>
          <cell r="BP780">
            <v>0</v>
          </cell>
          <cell r="BQ780" t="e">
            <v>#N/A</v>
          </cell>
          <cell r="BR780">
            <v>0</v>
          </cell>
          <cell r="BS780" t="e">
            <v>#N/A</v>
          </cell>
          <cell r="BT780">
            <v>0</v>
          </cell>
          <cell r="BU780" t="e">
            <v>#N/A</v>
          </cell>
          <cell r="BV780">
            <v>0</v>
          </cell>
          <cell r="BW780" t="e">
            <v>#N/A</v>
          </cell>
          <cell r="BX780">
            <v>0</v>
          </cell>
          <cell r="BY780" t="e">
            <v>#N/A</v>
          </cell>
          <cell r="BZ780">
            <v>0</v>
          </cell>
          <cell r="CA780" t="e">
            <v>#N/A</v>
          </cell>
          <cell r="CB780">
            <v>0</v>
          </cell>
          <cell r="CC780" t="e">
            <v>#N/A</v>
          </cell>
          <cell r="CD780">
            <v>0</v>
          </cell>
          <cell r="CE780" t="e">
            <v>#N/A</v>
          </cell>
          <cell r="CF780">
            <v>0</v>
          </cell>
          <cell r="CG780">
            <v>0</v>
          </cell>
          <cell r="CH780" t="e">
            <v>#DIV/0!</v>
          </cell>
          <cell r="CI780">
            <v>0</v>
          </cell>
        </row>
        <row r="781">
          <cell r="A781">
            <v>779</v>
          </cell>
          <cell r="B781">
            <v>0</v>
          </cell>
          <cell r="C781" t="str">
            <v>県単事業</v>
          </cell>
          <cell r="D781"/>
          <cell r="E781">
            <v>0</v>
          </cell>
          <cell r="F781">
            <v>0</v>
          </cell>
          <cell r="G781"/>
          <cell r="H781"/>
          <cell r="I781" t="str">
            <v>明治33年1月0日まで</v>
          </cell>
          <cell r="J781" t="str">
            <v>有</v>
          </cell>
          <cell r="K781"/>
          <cell r="L781"/>
          <cell r="M781"/>
          <cell r="N781" t="str">
            <v>明治33年1月0日</v>
          </cell>
          <cell r="O781" t="str">
            <v>()</v>
          </cell>
          <cell r="P781">
            <v>0</v>
          </cell>
          <cell r="Q781" t="str">
            <v>契約金額の100分の5以上の契約保証金を納付</v>
          </cell>
          <cell r="R781">
            <v>0</v>
          </cell>
          <cell r="S781">
            <v>0</v>
          </cell>
          <cell r="T781"/>
          <cell r="U781" t="str">
            <v>明治33年1月0日</v>
          </cell>
          <cell r="V781">
            <v>0</v>
          </cell>
          <cell r="W781" t="e">
            <v>#N/A</v>
          </cell>
          <cell r="X781">
            <v>0</v>
          </cell>
          <cell r="Y781" t="e">
            <v>#N/A</v>
          </cell>
          <cell r="Z781">
            <v>0</v>
          </cell>
          <cell r="AA781" t="e">
            <v>#N/A</v>
          </cell>
          <cell r="AB781">
            <v>0</v>
          </cell>
          <cell r="AC781" t="e">
            <v>#N/A</v>
          </cell>
          <cell r="AD781">
            <v>0</v>
          </cell>
          <cell r="AE781" t="e">
            <v>#N/A</v>
          </cell>
          <cell r="AF781">
            <v>0</v>
          </cell>
          <cell r="AG781" t="e">
            <v>#N/A</v>
          </cell>
          <cell r="AH781">
            <v>0</v>
          </cell>
          <cell r="AI781" t="e">
            <v>#N/A</v>
          </cell>
          <cell r="AJ781">
            <v>0</v>
          </cell>
          <cell r="AK781" t="e">
            <v>#N/A</v>
          </cell>
          <cell r="AL781">
            <v>0</v>
          </cell>
          <cell r="AM781" t="e">
            <v>#N/A</v>
          </cell>
          <cell r="AN781">
            <v>0</v>
          </cell>
          <cell r="AO781" t="e">
            <v>#N/A</v>
          </cell>
          <cell r="AP781">
            <v>0</v>
          </cell>
          <cell r="AQ781" t="e">
            <v>#N/A</v>
          </cell>
          <cell r="AR781">
            <v>0</v>
          </cell>
          <cell r="AS781" t="e">
            <v>#N/A</v>
          </cell>
          <cell r="AT781">
            <v>0</v>
          </cell>
          <cell r="AU781" t="e">
            <v>#N/A</v>
          </cell>
          <cell r="AV781">
            <v>0</v>
          </cell>
          <cell r="AW781" t="e">
            <v>#N/A</v>
          </cell>
          <cell r="AX781">
            <v>0</v>
          </cell>
          <cell r="AY781" t="e">
            <v>#N/A</v>
          </cell>
          <cell r="AZ781" t="str">
            <v>明治33年1月0日</v>
          </cell>
          <cell r="BA781">
            <v>0</v>
          </cell>
          <cell r="BB781">
            <v>0</v>
          </cell>
          <cell r="BC781" t="e">
            <v>#N/A</v>
          </cell>
          <cell r="BD781">
            <v>0</v>
          </cell>
          <cell r="BE781" t="e">
            <v>#N/A</v>
          </cell>
          <cell r="BF781">
            <v>0</v>
          </cell>
          <cell r="BG781" t="e">
            <v>#N/A</v>
          </cell>
          <cell r="BH781">
            <v>0</v>
          </cell>
          <cell r="BI781" t="e">
            <v>#N/A</v>
          </cell>
          <cell r="BJ781">
            <v>0</v>
          </cell>
          <cell r="BK781" t="e">
            <v>#N/A</v>
          </cell>
          <cell r="BL781">
            <v>0</v>
          </cell>
          <cell r="BM781" t="e">
            <v>#N/A</v>
          </cell>
          <cell r="BN781">
            <v>0</v>
          </cell>
          <cell r="BO781" t="e">
            <v>#N/A</v>
          </cell>
          <cell r="BP781">
            <v>0</v>
          </cell>
          <cell r="BQ781" t="e">
            <v>#N/A</v>
          </cell>
          <cell r="BR781">
            <v>0</v>
          </cell>
          <cell r="BS781" t="e">
            <v>#N/A</v>
          </cell>
          <cell r="BT781">
            <v>0</v>
          </cell>
          <cell r="BU781" t="e">
            <v>#N/A</v>
          </cell>
          <cell r="BV781">
            <v>0</v>
          </cell>
          <cell r="BW781" t="e">
            <v>#N/A</v>
          </cell>
          <cell r="BX781">
            <v>0</v>
          </cell>
          <cell r="BY781" t="e">
            <v>#N/A</v>
          </cell>
          <cell r="BZ781">
            <v>0</v>
          </cell>
          <cell r="CA781" t="e">
            <v>#N/A</v>
          </cell>
          <cell r="CB781">
            <v>0</v>
          </cell>
          <cell r="CC781" t="e">
            <v>#N/A</v>
          </cell>
          <cell r="CD781">
            <v>0</v>
          </cell>
          <cell r="CE781" t="e">
            <v>#N/A</v>
          </cell>
          <cell r="CF781">
            <v>0</v>
          </cell>
          <cell r="CG781">
            <v>0</v>
          </cell>
          <cell r="CH781" t="e">
            <v>#DIV/0!</v>
          </cell>
          <cell r="CI781">
            <v>0</v>
          </cell>
        </row>
        <row r="782">
          <cell r="A782">
            <v>780</v>
          </cell>
          <cell r="B782">
            <v>0</v>
          </cell>
          <cell r="C782" t="str">
            <v>県単事業</v>
          </cell>
          <cell r="D782"/>
          <cell r="E782">
            <v>0</v>
          </cell>
          <cell r="F782">
            <v>0</v>
          </cell>
          <cell r="G782"/>
          <cell r="H782"/>
          <cell r="I782" t="str">
            <v>明治33年1月0日まで</v>
          </cell>
          <cell r="J782" t="str">
            <v>有</v>
          </cell>
          <cell r="K782"/>
          <cell r="L782"/>
          <cell r="M782"/>
          <cell r="N782" t="str">
            <v>明治33年1月0日</v>
          </cell>
          <cell r="O782" t="str">
            <v>()</v>
          </cell>
          <cell r="P782">
            <v>0</v>
          </cell>
          <cell r="Q782" t="str">
            <v>契約金額の100分の5以上の契約保証金を納付</v>
          </cell>
          <cell r="R782">
            <v>0</v>
          </cell>
          <cell r="S782">
            <v>0</v>
          </cell>
          <cell r="T782"/>
          <cell r="U782" t="str">
            <v>明治33年1月0日</v>
          </cell>
          <cell r="V782">
            <v>0</v>
          </cell>
          <cell r="W782" t="e">
            <v>#N/A</v>
          </cell>
          <cell r="X782">
            <v>0</v>
          </cell>
          <cell r="Y782" t="e">
            <v>#N/A</v>
          </cell>
          <cell r="Z782">
            <v>0</v>
          </cell>
          <cell r="AA782" t="e">
            <v>#N/A</v>
          </cell>
          <cell r="AB782">
            <v>0</v>
          </cell>
          <cell r="AC782" t="e">
            <v>#N/A</v>
          </cell>
          <cell r="AD782">
            <v>0</v>
          </cell>
          <cell r="AE782" t="e">
            <v>#N/A</v>
          </cell>
          <cell r="AF782">
            <v>0</v>
          </cell>
          <cell r="AG782" t="e">
            <v>#N/A</v>
          </cell>
          <cell r="AH782">
            <v>0</v>
          </cell>
          <cell r="AI782" t="e">
            <v>#N/A</v>
          </cell>
          <cell r="AJ782">
            <v>0</v>
          </cell>
          <cell r="AK782" t="e">
            <v>#N/A</v>
          </cell>
          <cell r="AL782">
            <v>0</v>
          </cell>
          <cell r="AM782" t="e">
            <v>#N/A</v>
          </cell>
          <cell r="AN782">
            <v>0</v>
          </cell>
          <cell r="AO782" t="e">
            <v>#N/A</v>
          </cell>
          <cell r="AP782">
            <v>0</v>
          </cell>
          <cell r="AQ782" t="e">
            <v>#N/A</v>
          </cell>
          <cell r="AR782">
            <v>0</v>
          </cell>
          <cell r="AS782" t="e">
            <v>#N/A</v>
          </cell>
          <cell r="AT782">
            <v>0</v>
          </cell>
          <cell r="AU782" t="e">
            <v>#N/A</v>
          </cell>
          <cell r="AV782">
            <v>0</v>
          </cell>
          <cell r="AW782" t="e">
            <v>#N/A</v>
          </cell>
          <cell r="AX782">
            <v>0</v>
          </cell>
          <cell r="AY782" t="e">
            <v>#N/A</v>
          </cell>
          <cell r="AZ782" t="str">
            <v>明治33年1月0日</v>
          </cell>
          <cell r="BA782">
            <v>0</v>
          </cell>
          <cell r="BB782">
            <v>0</v>
          </cell>
          <cell r="BC782" t="e">
            <v>#N/A</v>
          </cell>
          <cell r="BD782">
            <v>0</v>
          </cell>
          <cell r="BE782" t="e">
            <v>#N/A</v>
          </cell>
          <cell r="BF782">
            <v>0</v>
          </cell>
          <cell r="BG782" t="e">
            <v>#N/A</v>
          </cell>
          <cell r="BH782">
            <v>0</v>
          </cell>
          <cell r="BI782" t="e">
            <v>#N/A</v>
          </cell>
          <cell r="BJ782">
            <v>0</v>
          </cell>
          <cell r="BK782" t="e">
            <v>#N/A</v>
          </cell>
          <cell r="BL782">
            <v>0</v>
          </cell>
          <cell r="BM782" t="e">
            <v>#N/A</v>
          </cell>
          <cell r="BN782">
            <v>0</v>
          </cell>
          <cell r="BO782" t="e">
            <v>#N/A</v>
          </cell>
          <cell r="BP782">
            <v>0</v>
          </cell>
          <cell r="BQ782" t="e">
            <v>#N/A</v>
          </cell>
          <cell r="BR782">
            <v>0</v>
          </cell>
          <cell r="BS782" t="e">
            <v>#N/A</v>
          </cell>
          <cell r="BT782">
            <v>0</v>
          </cell>
          <cell r="BU782" t="e">
            <v>#N/A</v>
          </cell>
          <cell r="BV782">
            <v>0</v>
          </cell>
          <cell r="BW782" t="e">
            <v>#N/A</v>
          </cell>
          <cell r="BX782">
            <v>0</v>
          </cell>
          <cell r="BY782" t="e">
            <v>#N/A</v>
          </cell>
          <cell r="BZ782">
            <v>0</v>
          </cell>
          <cell r="CA782" t="e">
            <v>#N/A</v>
          </cell>
          <cell r="CB782">
            <v>0</v>
          </cell>
          <cell r="CC782" t="e">
            <v>#N/A</v>
          </cell>
          <cell r="CD782">
            <v>0</v>
          </cell>
          <cell r="CE782" t="e">
            <v>#N/A</v>
          </cell>
          <cell r="CF782">
            <v>0</v>
          </cell>
          <cell r="CG782">
            <v>0</v>
          </cell>
          <cell r="CH782" t="e">
            <v>#DIV/0!</v>
          </cell>
          <cell r="CI782">
            <v>0</v>
          </cell>
        </row>
        <row r="783">
          <cell r="A783">
            <v>781</v>
          </cell>
          <cell r="B783">
            <v>0</v>
          </cell>
          <cell r="C783" t="str">
            <v>県単事業</v>
          </cell>
          <cell r="D783"/>
          <cell r="E783">
            <v>0</v>
          </cell>
          <cell r="F783">
            <v>0</v>
          </cell>
          <cell r="G783"/>
          <cell r="H783"/>
          <cell r="I783" t="str">
            <v>明治33年1月0日まで</v>
          </cell>
          <cell r="J783" t="str">
            <v>有</v>
          </cell>
          <cell r="K783"/>
          <cell r="L783"/>
          <cell r="M783"/>
          <cell r="N783" t="str">
            <v>明治33年1月0日</v>
          </cell>
          <cell r="O783" t="str">
            <v>()</v>
          </cell>
          <cell r="P783">
            <v>0</v>
          </cell>
          <cell r="Q783" t="str">
            <v>契約金額の100分の5以上の契約保証金を納付</v>
          </cell>
          <cell r="R783">
            <v>0</v>
          </cell>
          <cell r="S783">
            <v>0</v>
          </cell>
          <cell r="T783"/>
          <cell r="U783" t="str">
            <v>明治33年1月0日</v>
          </cell>
          <cell r="V783">
            <v>0</v>
          </cell>
          <cell r="W783" t="e">
            <v>#N/A</v>
          </cell>
          <cell r="X783">
            <v>0</v>
          </cell>
          <cell r="Y783" t="e">
            <v>#N/A</v>
          </cell>
          <cell r="Z783">
            <v>0</v>
          </cell>
          <cell r="AA783" t="e">
            <v>#N/A</v>
          </cell>
          <cell r="AB783">
            <v>0</v>
          </cell>
          <cell r="AC783" t="e">
            <v>#N/A</v>
          </cell>
          <cell r="AD783">
            <v>0</v>
          </cell>
          <cell r="AE783" t="e">
            <v>#N/A</v>
          </cell>
          <cell r="AF783">
            <v>0</v>
          </cell>
          <cell r="AG783" t="e">
            <v>#N/A</v>
          </cell>
          <cell r="AH783">
            <v>0</v>
          </cell>
          <cell r="AI783" t="e">
            <v>#N/A</v>
          </cell>
          <cell r="AJ783">
            <v>0</v>
          </cell>
          <cell r="AK783" t="e">
            <v>#N/A</v>
          </cell>
          <cell r="AL783">
            <v>0</v>
          </cell>
          <cell r="AM783" t="e">
            <v>#N/A</v>
          </cell>
          <cell r="AN783">
            <v>0</v>
          </cell>
          <cell r="AO783" t="e">
            <v>#N/A</v>
          </cell>
          <cell r="AP783">
            <v>0</v>
          </cell>
          <cell r="AQ783" t="e">
            <v>#N/A</v>
          </cell>
          <cell r="AR783">
            <v>0</v>
          </cell>
          <cell r="AS783" t="e">
            <v>#N/A</v>
          </cell>
          <cell r="AT783">
            <v>0</v>
          </cell>
          <cell r="AU783" t="e">
            <v>#N/A</v>
          </cell>
          <cell r="AV783">
            <v>0</v>
          </cell>
          <cell r="AW783" t="e">
            <v>#N/A</v>
          </cell>
          <cell r="AX783">
            <v>0</v>
          </cell>
          <cell r="AY783" t="e">
            <v>#N/A</v>
          </cell>
          <cell r="AZ783" t="str">
            <v>明治33年1月0日</v>
          </cell>
          <cell r="BA783">
            <v>0</v>
          </cell>
          <cell r="BB783">
            <v>0</v>
          </cell>
          <cell r="BC783" t="e">
            <v>#N/A</v>
          </cell>
          <cell r="BD783">
            <v>0</v>
          </cell>
          <cell r="BE783" t="e">
            <v>#N/A</v>
          </cell>
          <cell r="BF783">
            <v>0</v>
          </cell>
          <cell r="BG783" t="e">
            <v>#N/A</v>
          </cell>
          <cell r="BH783">
            <v>0</v>
          </cell>
          <cell r="BI783" t="e">
            <v>#N/A</v>
          </cell>
          <cell r="BJ783">
            <v>0</v>
          </cell>
          <cell r="BK783" t="e">
            <v>#N/A</v>
          </cell>
          <cell r="BL783">
            <v>0</v>
          </cell>
          <cell r="BM783" t="e">
            <v>#N/A</v>
          </cell>
          <cell r="BN783">
            <v>0</v>
          </cell>
          <cell r="BO783" t="e">
            <v>#N/A</v>
          </cell>
          <cell r="BP783">
            <v>0</v>
          </cell>
          <cell r="BQ783" t="e">
            <v>#N/A</v>
          </cell>
          <cell r="BR783">
            <v>0</v>
          </cell>
          <cell r="BS783" t="e">
            <v>#N/A</v>
          </cell>
          <cell r="BT783">
            <v>0</v>
          </cell>
          <cell r="BU783" t="e">
            <v>#N/A</v>
          </cell>
          <cell r="BV783">
            <v>0</v>
          </cell>
          <cell r="BW783" t="e">
            <v>#N/A</v>
          </cell>
          <cell r="BX783">
            <v>0</v>
          </cell>
          <cell r="BY783" t="e">
            <v>#N/A</v>
          </cell>
          <cell r="BZ783">
            <v>0</v>
          </cell>
          <cell r="CA783" t="e">
            <v>#N/A</v>
          </cell>
          <cell r="CB783">
            <v>0</v>
          </cell>
          <cell r="CC783" t="e">
            <v>#N/A</v>
          </cell>
          <cell r="CD783">
            <v>0</v>
          </cell>
          <cell r="CE783" t="e">
            <v>#N/A</v>
          </cell>
          <cell r="CF783">
            <v>0</v>
          </cell>
          <cell r="CG783">
            <v>0</v>
          </cell>
          <cell r="CH783" t="e">
            <v>#DIV/0!</v>
          </cell>
          <cell r="CI783">
            <v>0</v>
          </cell>
        </row>
        <row r="784">
          <cell r="A784">
            <v>782</v>
          </cell>
          <cell r="B784">
            <v>0</v>
          </cell>
          <cell r="C784" t="str">
            <v>県単事業</v>
          </cell>
          <cell r="D784"/>
          <cell r="E784">
            <v>0</v>
          </cell>
          <cell r="F784">
            <v>0</v>
          </cell>
          <cell r="G784"/>
          <cell r="H784"/>
          <cell r="I784" t="str">
            <v>明治33年1月0日まで</v>
          </cell>
          <cell r="J784" t="str">
            <v>有</v>
          </cell>
          <cell r="K784"/>
          <cell r="L784"/>
          <cell r="M784"/>
          <cell r="N784" t="str">
            <v>明治33年1月0日</v>
          </cell>
          <cell r="O784" t="str">
            <v>()</v>
          </cell>
          <cell r="P784">
            <v>0</v>
          </cell>
          <cell r="Q784" t="str">
            <v>契約金額の100分の5以上の契約保証金を納付</v>
          </cell>
          <cell r="R784">
            <v>0</v>
          </cell>
          <cell r="S784">
            <v>0</v>
          </cell>
          <cell r="T784"/>
          <cell r="U784" t="str">
            <v>明治33年1月0日</v>
          </cell>
          <cell r="V784">
            <v>0</v>
          </cell>
          <cell r="W784" t="e">
            <v>#N/A</v>
          </cell>
          <cell r="X784">
            <v>0</v>
          </cell>
          <cell r="Y784" t="e">
            <v>#N/A</v>
          </cell>
          <cell r="Z784">
            <v>0</v>
          </cell>
          <cell r="AA784" t="e">
            <v>#N/A</v>
          </cell>
          <cell r="AB784">
            <v>0</v>
          </cell>
          <cell r="AC784" t="e">
            <v>#N/A</v>
          </cell>
          <cell r="AD784">
            <v>0</v>
          </cell>
          <cell r="AE784" t="e">
            <v>#N/A</v>
          </cell>
          <cell r="AF784">
            <v>0</v>
          </cell>
          <cell r="AG784" t="e">
            <v>#N/A</v>
          </cell>
          <cell r="AH784">
            <v>0</v>
          </cell>
          <cell r="AI784" t="e">
            <v>#N/A</v>
          </cell>
          <cell r="AJ784">
            <v>0</v>
          </cell>
          <cell r="AK784" t="e">
            <v>#N/A</v>
          </cell>
          <cell r="AL784">
            <v>0</v>
          </cell>
          <cell r="AM784" t="e">
            <v>#N/A</v>
          </cell>
          <cell r="AN784">
            <v>0</v>
          </cell>
          <cell r="AO784" t="e">
            <v>#N/A</v>
          </cell>
          <cell r="AP784">
            <v>0</v>
          </cell>
          <cell r="AQ784" t="e">
            <v>#N/A</v>
          </cell>
          <cell r="AR784">
            <v>0</v>
          </cell>
          <cell r="AS784" t="e">
            <v>#N/A</v>
          </cell>
          <cell r="AT784">
            <v>0</v>
          </cell>
          <cell r="AU784" t="e">
            <v>#N/A</v>
          </cell>
          <cell r="AV784">
            <v>0</v>
          </cell>
          <cell r="AW784" t="e">
            <v>#N/A</v>
          </cell>
          <cell r="AX784">
            <v>0</v>
          </cell>
          <cell r="AY784" t="e">
            <v>#N/A</v>
          </cell>
          <cell r="AZ784" t="str">
            <v>明治33年1月0日</v>
          </cell>
          <cell r="BA784">
            <v>0</v>
          </cell>
          <cell r="BB784">
            <v>0</v>
          </cell>
          <cell r="BC784" t="e">
            <v>#N/A</v>
          </cell>
          <cell r="BD784">
            <v>0</v>
          </cell>
          <cell r="BE784" t="e">
            <v>#N/A</v>
          </cell>
          <cell r="BF784">
            <v>0</v>
          </cell>
          <cell r="BG784" t="e">
            <v>#N/A</v>
          </cell>
          <cell r="BH784">
            <v>0</v>
          </cell>
          <cell r="BI784" t="e">
            <v>#N/A</v>
          </cell>
          <cell r="BJ784">
            <v>0</v>
          </cell>
          <cell r="BK784" t="e">
            <v>#N/A</v>
          </cell>
          <cell r="BL784">
            <v>0</v>
          </cell>
          <cell r="BM784" t="e">
            <v>#N/A</v>
          </cell>
          <cell r="BN784">
            <v>0</v>
          </cell>
          <cell r="BO784" t="e">
            <v>#N/A</v>
          </cell>
          <cell r="BP784">
            <v>0</v>
          </cell>
          <cell r="BQ784" t="e">
            <v>#N/A</v>
          </cell>
          <cell r="BR784">
            <v>0</v>
          </cell>
          <cell r="BS784" t="e">
            <v>#N/A</v>
          </cell>
          <cell r="BT784">
            <v>0</v>
          </cell>
          <cell r="BU784" t="e">
            <v>#N/A</v>
          </cell>
          <cell r="BV784">
            <v>0</v>
          </cell>
          <cell r="BW784" t="e">
            <v>#N/A</v>
          </cell>
          <cell r="BX784">
            <v>0</v>
          </cell>
          <cell r="BY784" t="e">
            <v>#N/A</v>
          </cell>
          <cell r="BZ784">
            <v>0</v>
          </cell>
          <cell r="CA784" t="e">
            <v>#N/A</v>
          </cell>
          <cell r="CB784">
            <v>0</v>
          </cell>
          <cell r="CC784" t="e">
            <v>#N/A</v>
          </cell>
          <cell r="CD784">
            <v>0</v>
          </cell>
          <cell r="CE784" t="e">
            <v>#N/A</v>
          </cell>
          <cell r="CF784">
            <v>0</v>
          </cell>
          <cell r="CG784">
            <v>0</v>
          </cell>
          <cell r="CH784" t="e">
            <v>#DIV/0!</v>
          </cell>
          <cell r="CI784">
            <v>0</v>
          </cell>
        </row>
        <row r="785">
          <cell r="A785">
            <v>783</v>
          </cell>
          <cell r="B785">
            <v>0</v>
          </cell>
          <cell r="C785" t="str">
            <v>県単事業</v>
          </cell>
          <cell r="D785"/>
          <cell r="E785">
            <v>0</v>
          </cell>
          <cell r="F785">
            <v>0</v>
          </cell>
          <cell r="G785"/>
          <cell r="H785"/>
          <cell r="I785" t="str">
            <v>明治33年1月0日まで</v>
          </cell>
          <cell r="J785" t="str">
            <v>有</v>
          </cell>
          <cell r="K785"/>
          <cell r="L785"/>
          <cell r="M785"/>
          <cell r="N785" t="str">
            <v>明治33年1月0日</v>
          </cell>
          <cell r="O785" t="str">
            <v>()</v>
          </cell>
          <cell r="P785">
            <v>0</v>
          </cell>
          <cell r="Q785" t="str">
            <v>契約金額の100分の5以上の契約保証金を納付</v>
          </cell>
          <cell r="R785">
            <v>0</v>
          </cell>
          <cell r="S785">
            <v>0</v>
          </cell>
          <cell r="T785"/>
          <cell r="U785" t="str">
            <v>明治33年1月0日</v>
          </cell>
          <cell r="V785">
            <v>0</v>
          </cell>
          <cell r="W785" t="e">
            <v>#N/A</v>
          </cell>
          <cell r="X785">
            <v>0</v>
          </cell>
          <cell r="Y785" t="e">
            <v>#N/A</v>
          </cell>
          <cell r="Z785">
            <v>0</v>
          </cell>
          <cell r="AA785" t="e">
            <v>#N/A</v>
          </cell>
          <cell r="AB785">
            <v>0</v>
          </cell>
          <cell r="AC785" t="e">
            <v>#N/A</v>
          </cell>
          <cell r="AD785">
            <v>0</v>
          </cell>
          <cell r="AE785" t="e">
            <v>#N/A</v>
          </cell>
          <cell r="AF785">
            <v>0</v>
          </cell>
          <cell r="AG785" t="e">
            <v>#N/A</v>
          </cell>
          <cell r="AH785">
            <v>0</v>
          </cell>
          <cell r="AI785" t="e">
            <v>#N/A</v>
          </cell>
          <cell r="AJ785">
            <v>0</v>
          </cell>
          <cell r="AK785" t="e">
            <v>#N/A</v>
          </cell>
          <cell r="AL785">
            <v>0</v>
          </cell>
          <cell r="AM785" t="e">
            <v>#N/A</v>
          </cell>
          <cell r="AN785">
            <v>0</v>
          </cell>
          <cell r="AO785" t="e">
            <v>#N/A</v>
          </cell>
          <cell r="AP785">
            <v>0</v>
          </cell>
          <cell r="AQ785" t="e">
            <v>#N/A</v>
          </cell>
          <cell r="AR785">
            <v>0</v>
          </cell>
          <cell r="AS785" t="e">
            <v>#N/A</v>
          </cell>
          <cell r="AT785">
            <v>0</v>
          </cell>
          <cell r="AU785" t="e">
            <v>#N/A</v>
          </cell>
          <cell r="AV785">
            <v>0</v>
          </cell>
          <cell r="AW785" t="e">
            <v>#N/A</v>
          </cell>
          <cell r="AX785">
            <v>0</v>
          </cell>
          <cell r="AY785" t="e">
            <v>#N/A</v>
          </cell>
          <cell r="AZ785" t="str">
            <v>明治33年1月0日</v>
          </cell>
          <cell r="BA785">
            <v>0</v>
          </cell>
          <cell r="BB785">
            <v>0</v>
          </cell>
          <cell r="BC785" t="e">
            <v>#N/A</v>
          </cell>
          <cell r="BD785">
            <v>0</v>
          </cell>
          <cell r="BE785" t="e">
            <v>#N/A</v>
          </cell>
          <cell r="BF785">
            <v>0</v>
          </cell>
          <cell r="BG785" t="e">
            <v>#N/A</v>
          </cell>
          <cell r="BH785">
            <v>0</v>
          </cell>
          <cell r="BI785" t="e">
            <v>#N/A</v>
          </cell>
          <cell r="BJ785">
            <v>0</v>
          </cell>
          <cell r="BK785" t="e">
            <v>#N/A</v>
          </cell>
          <cell r="BL785">
            <v>0</v>
          </cell>
          <cell r="BM785" t="e">
            <v>#N/A</v>
          </cell>
          <cell r="BN785">
            <v>0</v>
          </cell>
          <cell r="BO785" t="e">
            <v>#N/A</v>
          </cell>
          <cell r="BP785">
            <v>0</v>
          </cell>
          <cell r="BQ785" t="e">
            <v>#N/A</v>
          </cell>
          <cell r="BR785">
            <v>0</v>
          </cell>
          <cell r="BS785" t="e">
            <v>#N/A</v>
          </cell>
          <cell r="BT785">
            <v>0</v>
          </cell>
          <cell r="BU785" t="e">
            <v>#N/A</v>
          </cell>
          <cell r="BV785">
            <v>0</v>
          </cell>
          <cell r="BW785" t="e">
            <v>#N/A</v>
          </cell>
          <cell r="BX785">
            <v>0</v>
          </cell>
          <cell r="BY785" t="e">
            <v>#N/A</v>
          </cell>
          <cell r="BZ785">
            <v>0</v>
          </cell>
          <cell r="CA785" t="e">
            <v>#N/A</v>
          </cell>
          <cell r="CB785">
            <v>0</v>
          </cell>
          <cell r="CC785" t="e">
            <v>#N/A</v>
          </cell>
          <cell r="CD785">
            <v>0</v>
          </cell>
          <cell r="CE785" t="e">
            <v>#N/A</v>
          </cell>
          <cell r="CF785">
            <v>0</v>
          </cell>
          <cell r="CG785">
            <v>0</v>
          </cell>
          <cell r="CH785" t="e">
            <v>#DIV/0!</v>
          </cell>
          <cell r="CI785">
            <v>0</v>
          </cell>
        </row>
        <row r="786">
          <cell r="A786">
            <v>784</v>
          </cell>
          <cell r="B786">
            <v>0</v>
          </cell>
          <cell r="C786" t="str">
            <v>県単事業</v>
          </cell>
          <cell r="D786"/>
          <cell r="E786">
            <v>0</v>
          </cell>
          <cell r="F786">
            <v>0</v>
          </cell>
          <cell r="G786"/>
          <cell r="H786"/>
          <cell r="I786" t="str">
            <v>明治33年1月0日まで</v>
          </cell>
          <cell r="J786" t="str">
            <v>有</v>
          </cell>
          <cell r="K786"/>
          <cell r="L786"/>
          <cell r="M786"/>
          <cell r="N786" t="str">
            <v>明治33年1月0日</v>
          </cell>
          <cell r="O786" t="str">
            <v>()</v>
          </cell>
          <cell r="P786">
            <v>0</v>
          </cell>
          <cell r="Q786" t="str">
            <v>契約金額の100分の5以上の契約保証金を納付</v>
          </cell>
          <cell r="R786">
            <v>0</v>
          </cell>
          <cell r="S786">
            <v>0</v>
          </cell>
          <cell r="T786"/>
          <cell r="U786" t="str">
            <v>明治33年1月0日</v>
          </cell>
          <cell r="V786">
            <v>0</v>
          </cell>
          <cell r="W786" t="e">
            <v>#N/A</v>
          </cell>
          <cell r="X786">
            <v>0</v>
          </cell>
          <cell r="Y786" t="e">
            <v>#N/A</v>
          </cell>
          <cell r="Z786">
            <v>0</v>
          </cell>
          <cell r="AA786" t="e">
            <v>#N/A</v>
          </cell>
          <cell r="AB786">
            <v>0</v>
          </cell>
          <cell r="AC786" t="e">
            <v>#N/A</v>
          </cell>
          <cell r="AD786">
            <v>0</v>
          </cell>
          <cell r="AE786" t="e">
            <v>#N/A</v>
          </cell>
          <cell r="AF786">
            <v>0</v>
          </cell>
          <cell r="AG786" t="e">
            <v>#N/A</v>
          </cell>
          <cell r="AH786">
            <v>0</v>
          </cell>
          <cell r="AI786" t="e">
            <v>#N/A</v>
          </cell>
          <cell r="AJ786">
            <v>0</v>
          </cell>
          <cell r="AK786" t="e">
            <v>#N/A</v>
          </cell>
          <cell r="AL786">
            <v>0</v>
          </cell>
          <cell r="AM786" t="e">
            <v>#N/A</v>
          </cell>
          <cell r="AN786">
            <v>0</v>
          </cell>
          <cell r="AO786" t="e">
            <v>#N/A</v>
          </cell>
          <cell r="AP786">
            <v>0</v>
          </cell>
          <cell r="AQ786" t="e">
            <v>#N/A</v>
          </cell>
          <cell r="AR786">
            <v>0</v>
          </cell>
          <cell r="AS786" t="e">
            <v>#N/A</v>
          </cell>
          <cell r="AT786">
            <v>0</v>
          </cell>
          <cell r="AU786" t="e">
            <v>#N/A</v>
          </cell>
          <cell r="AV786">
            <v>0</v>
          </cell>
          <cell r="AW786" t="e">
            <v>#N/A</v>
          </cell>
          <cell r="AX786">
            <v>0</v>
          </cell>
          <cell r="AY786" t="e">
            <v>#N/A</v>
          </cell>
          <cell r="AZ786" t="str">
            <v>明治33年1月0日</v>
          </cell>
          <cell r="BA786">
            <v>0</v>
          </cell>
          <cell r="BB786">
            <v>0</v>
          </cell>
          <cell r="BC786" t="e">
            <v>#N/A</v>
          </cell>
          <cell r="BD786">
            <v>0</v>
          </cell>
          <cell r="BE786" t="e">
            <v>#N/A</v>
          </cell>
          <cell r="BF786">
            <v>0</v>
          </cell>
          <cell r="BG786" t="e">
            <v>#N/A</v>
          </cell>
          <cell r="BH786">
            <v>0</v>
          </cell>
          <cell r="BI786" t="e">
            <v>#N/A</v>
          </cell>
          <cell r="BJ786">
            <v>0</v>
          </cell>
          <cell r="BK786" t="e">
            <v>#N/A</v>
          </cell>
          <cell r="BL786">
            <v>0</v>
          </cell>
          <cell r="BM786" t="e">
            <v>#N/A</v>
          </cell>
          <cell r="BN786">
            <v>0</v>
          </cell>
          <cell r="BO786" t="e">
            <v>#N/A</v>
          </cell>
          <cell r="BP786">
            <v>0</v>
          </cell>
          <cell r="BQ786" t="e">
            <v>#N/A</v>
          </cell>
          <cell r="BR786">
            <v>0</v>
          </cell>
          <cell r="BS786" t="e">
            <v>#N/A</v>
          </cell>
          <cell r="BT786">
            <v>0</v>
          </cell>
          <cell r="BU786" t="e">
            <v>#N/A</v>
          </cell>
          <cell r="BV786">
            <v>0</v>
          </cell>
          <cell r="BW786" t="e">
            <v>#N/A</v>
          </cell>
          <cell r="BX786">
            <v>0</v>
          </cell>
          <cell r="BY786" t="e">
            <v>#N/A</v>
          </cell>
          <cell r="BZ786">
            <v>0</v>
          </cell>
          <cell r="CA786" t="e">
            <v>#N/A</v>
          </cell>
          <cell r="CB786">
            <v>0</v>
          </cell>
          <cell r="CC786" t="e">
            <v>#N/A</v>
          </cell>
          <cell r="CD786">
            <v>0</v>
          </cell>
          <cell r="CE786" t="e">
            <v>#N/A</v>
          </cell>
          <cell r="CF786">
            <v>0</v>
          </cell>
          <cell r="CG786">
            <v>0</v>
          </cell>
          <cell r="CH786" t="e">
            <v>#DIV/0!</v>
          </cell>
          <cell r="CI786">
            <v>0</v>
          </cell>
        </row>
        <row r="787">
          <cell r="A787">
            <v>785</v>
          </cell>
          <cell r="B787">
            <v>0</v>
          </cell>
          <cell r="C787" t="str">
            <v>県単事業</v>
          </cell>
          <cell r="D787"/>
          <cell r="E787">
            <v>0</v>
          </cell>
          <cell r="F787">
            <v>0</v>
          </cell>
          <cell r="G787"/>
          <cell r="H787"/>
          <cell r="I787" t="str">
            <v>明治33年1月0日まで</v>
          </cell>
          <cell r="J787" t="str">
            <v>有</v>
          </cell>
          <cell r="K787"/>
          <cell r="L787"/>
          <cell r="M787"/>
          <cell r="N787" t="str">
            <v>明治33年1月0日</v>
          </cell>
          <cell r="O787" t="str">
            <v>()</v>
          </cell>
          <cell r="P787">
            <v>0</v>
          </cell>
          <cell r="Q787" t="str">
            <v>契約金額の100分の5以上の契約保証金を納付</v>
          </cell>
          <cell r="R787">
            <v>0</v>
          </cell>
          <cell r="S787">
            <v>0</v>
          </cell>
          <cell r="T787"/>
          <cell r="U787" t="str">
            <v>明治33年1月0日</v>
          </cell>
          <cell r="V787">
            <v>0</v>
          </cell>
          <cell r="W787" t="e">
            <v>#N/A</v>
          </cell>
          <cell r="X787">
            <v>0</v>
          </cell>
          <cell r="Y787" t="e">
            <v>#N/A</v>
          </cell>
          <cell r="Z787">
            <v>0</v>
          </cell>
          <cell r="AA787" t="e">
            <v>#N/A</v>
          </cell>
          <cell r="AB787">
            <v>0</v>
          </cell>
          <cell r="AC787" t="e">
            <v>#N/A</v>
          </cell>
          <cell r="AD787">
            <v>0</v>
          </cell>
          <cell r="AE787" t="e">
            <v>#N/A</v>
          </cell>
          <cell r="AF787">
            <v>0</v>
          </cell>
          <cell r="AG787" t="e">
            <v>#N/A</v>
          </cell>
          <cell r="AH787">
            <v>0</v>
          </cell>
          <cell r="AI787" t="e">
            <v>#N/A</v>
          </cell>
          <cell r="AJ787">
            <v>0</v>
          </cell>
          <cell r="AK787" t="e">
            <v>#N/A</v>
          </cell>
          <cell r="AL787">
            <v>0</v>
          </cell>
          <cell r="AM787" t="e">
            <v>#N/A</v>
          </cell>
          <cell r="AN787">
            <v>0</v>
          </cell>
          <cell r="AO787" t="e">
            <v>#N/A</v>
          </cell>
          <cell r="AP787">
            <v>0</v>
          </cell>
          <cell r="AQ787" t="e">
            <v>#N/A</v>
          </cell>
          <cell r="AR787">
            <v>0</v>
          </cell>
          <cell r="AS787" t="e">
            <v>#N/A</v>
          </cell>
          <cell r="AT787">
            <v>0</v>
          </cell>
          <cell r="AU787" t="e">
            <v>#N/A</v>
          </cell>
          <cell r="AV787">
            <v>0</v>
          </cell>
          <cell r="AW787" t="e">
            <v>#N/A</v>
          </cell>
          <cell r="AX787">
            <v>0</v>
          </cell>
          <cell r="AY787" t="e">
            <v>#N/A</v>
          </cell>
          <cell r="AZ787" t="str">
            <v>明治33年1月0日</v>
          </cell>
          <cell r="BA787">
            <v>0</v>
          </cell>
          <cell r="BB787">
            <v>0</v>
          </cell>
          <cell r="BC787" t="e">
            <v>#N/A</v>
          </cell>
          <cell r="BD787">
            <v>0</v>
          </cell>
          <cell r="BE787" t="e">
            <v>#N/A</v>
          </cell>
          <cell r="BF787">
            <v>0</v>
          </cell>
          <cell r="BG787" t="e">
            <v>#N/A</v>
          </cell>
          <cell r="BH787">
            <v>0</v>
          </cell>
          <cell r="BI787" t="e">
            <v>#N/A</v>
          </cell>
          <cell r="BJ787">
            <v>0</v>
          </cell>
          <cell r="BK787" t="e">
            <v>#N/A</v>
          </cell>
          <cell r="BL787">
            <v>0</v>
          </cell>
          <cell r="BM787" t="e">
            <v>#N/A</v>
          </cell>
          <cell r="BN787">
            <v>0</v>
          </cell>
          <cell r="BO787" t="e">
            <v>#N/A</v>
          </cell>
          <cell r="BP787">
            <v>0</v>
          </cell>
          <cell r="BQ787" t="e">
            <v>#N/A</v>
          </cell>
          <cell r="BR787">
            <v>0</v>
          </cell>
          <cell r="BS787" t="e">
            <v>#N/A</v>
          </cell>
          <cell r="BT787">
            <v>0</v>
          </cell>
          <cell r="BU787" t="e">
            <v>#N/A</v>
          </cell>
          <cell r="BV787">
            <v>0</v>
          </cell>
          <cell r="BW787" t="e">
            <v>#N/A</v>
          </cell>
          <cell r="BX787">
            <v>0</v>
          </cell>
          <cell r="BY787" t="e">
            <v>#N/A</v>
          </cell>
          <cell r="BZ787">
            <v>0</v>
          </cell>
          <cell r="CA787" t="e">
            <v>#N/A</v>
          </cell>
          <cell r="CB787">
            <v>0</v>
          </cell>
          <cell r="CC787" t="e">
            <v>#N/A</v>
          </cell>
          <cell r="CD787">
            <v>0</v>
          </cell>
          <cell r="CE787" t="e">
            <v>#N/A</v>
          </cell>
          <cell r="CF787">
            <v>0</v>
          </cell>
          <cell r="CG787">
            <v>0</v>
          </cell>
          <cell r="CH787" t="e">
            <v>#DIV/0!</v>
          </cell>
          <cell r="CI787">
            <v>0</v>
          </cell>
        </row>
        <row r="788">
          <cell r="A788">
            <v>786</v>
          </cell>
          <cell r="B788">
            <v>0</v>
          </cell>
          <cell r="C788" t="str">
            <v>県単事業</v>
          </cell>
          <cell r="D788"/>
          <cell r="E788">
            <v>0</v>
          </cell>
          <cell r="F788">
            <v>0</v>
          </cell>
          <cell r="G788"/>
          <cell r="H788"/>
          <cell r="I788" t="str">
            <v>明治33年1月0日まで</v>
          </cell>
          <cell r="J788" t="str">
            <v>有</v>
          </cell>
          <cell r="K788"/>
          <cell r="L788"/>
          <cell r="M788"/>
          <cell r="N788" t="str">
            <v>明治33年1月0日</v>
          </cell>
          <cell r="O788" t="str">
            <v>()</v>
          </cell>
          <cell r="P788">
            <v>0</v>
          </cell>
          <cell r="Q788" t="str">
            <v>契約金額の100分の5以上の契約保証金を納付</v>
          </cell>
          <cell r="R788">
            <v>0</v>
          </cell>
          <cell r="S788">
            <v>0</v>
          </cell>
          <cell r="T788"/>
          <cell r="U788" t="str">
            <v>明治33年1月0日</v>
          </cell>
          <cell r="V788">
            <v>0</v>
          </cell>
          <cell r="W788" t="e">
            <v>#N/A</v>
          </cell>
          <cell r="X788">
            <v>0</v>
          </cell>
          <cell r="Y788" t="e">
            <v>#N/A</v>
          </cell>
          <cell r="Z788">
            <v>0</v>
          </cell>
          <cell r="AA788" t="e">
            <v>#N/A</v>
          </cell>
          <cell r="AB788">
            <v>0</v>
          </cell>
          <cell r="AC788" t="e">
            <v>#N/A</v>
          </cell>
          <cell r="AD788">
            <v>0</v>
          </cell>
          <cell r="AE788" t="e">
            <v>#N/A</v>
          </cell>
          <cell r="AF788">
            <v>0</v>
          </cell>
          <cell r="AG788" t="e">
            <v>#N/A</v>
          </cell>
          <cell r="AH788">
            <v>0</v>
          </cell>
          <cell r="AI788" t="e">
            <v>#N/A</v>
          </cell>
          <cell r="AJ788">
            <v>0</v>
          </cell>
          <cell r="AK788" t="e">
            <v>#N/A</v>
          </cell>
          <cell r="AL788">
            <v>0</v>
          </cell>
          <cell r="AM788" t="e">
            <v>#N/A</v>
          </cell>
          <cell r="AN788">
            <v>0</v>
          </cell>
          <cell r="AO788" t="e">
            <v>#N/A</v>
          </cell>
          <cell r="AP788">
            <v>0</v>
          </cell>
          <cell r="AQ788" t="e">
            <v>#N/A</v>
          </cell>
          <cell r="AR788">
            <v>0</v>
          </cell>
          <cell r="AS788" t="e">
            <v>#N/A</v>
          </cell>
          <cell r="AT788">
            <v>0</v>
          </cell>
          <cell r="AU788" t="e">
            <v>#N/A</v>
          </cell>
          <cell r="AV788">
            <v>0</v>
          </cell>
          <cell r="AW788" t="e">
            <v>#N/A</v>
          </cell>
          <cell r="AX788">
            <v>0</v>
          </cell>
          <cell r="AY788" t="e">
            <v>#N/A</v>
          </cell>
          <cell r="AZ788" t="str">
            <v>明治33年1月0日</v>
          </cell>
          <cell r="BA788">
            <v>0</v>
          </cell>
          <cell r="BB788">
            <v>0</v>
          </cell>
          <cell r="BC788" t="e">
            <v>#N/A</v>
          </cell>
          <cell r="BD788">
            <v>0</v>
          </cell>
          <cell r="BE788" t="e">
            <v>#N/A</v>
          </cell>
          <cell r="BF788">
            <v>0</v>
          </cell>
          <cell r="BG788" t="e">
            <v>#N/A</v>
          </cell>
          <cell r="BH788">
            <v>0</v>
          </cell>
          <cell r="BI788" t="e">
            <v>#N/A</v>
          </cell>
          <cell r="BJ788">
            <v>0</v>
          </cell>
          <cell r="BK788" t="e">
            <v>#N/A</v>
          </cell>
          <cell r="BL788">
            <v>0</v>
          </cell>
          <cell r="BM788" t="e">
            <v>#N/A</v>
          </cell>
          <cell r="BN788">
            <v>0</v>
          </cell>
          <cell r="BO788" t="e">
            <v>#N/A</v>
          </cell>
          <cell r="BP788">
            <v>0</v>
          </cell>
          <cell r="BQ788" t="e">
            <v>#N/A</v>
          </cell>
          <cell r="BR788">
            <v>0</v>
          </cell>
          <cell r="BS788" t="e">
            <v>#N/A</v>
          </cell>
          <cell r="BT788">
            <v>0</v>
          </cell>
          <cell r="BU788" t="e">
            <v>#N/A</v>
          </cell>
          <cell r="BV788">
            <v>0</v>
          </cell>
          <cell r="BW788" t="e">
            <v>#N/A</v>
          </cell>
          <cell r="BX788">
            <v>0</v>
          </cell>
          <cell r="BY788" t="e">
            <v>#N/A</v>
          </cell>
          <cell r="BZ788">
            <v>0</v>
          </cell>
          <cell r="CA788" t="e">
            <v>#N/A</v>
          </cell>
          <cell r="CB788">
            <v>0</v>
          </cell>
          <cell r="CC788" t="e">
            <v>#N/A</v>
          </cell>
          <cell r="CD788">
            <v>0</v>
          </cell>
          <cell r="CE788" t="e">
            <v>#N/A</v>
          </cell>
          <cell r="CF788">
            <v>0</v>
          </cell>
          <cell r="CG788">
            <v>0</v>
          </cell>
          <cell r="CH788" t="e">
            <v>#DIV/0!</v>
          </cell>
          <cell r="CI788">
            <v>0</v>
          </cell>
        </row>
        <row r="789">
          <cell r="A789">
            <v>787</v>
          </cell>
          <cell r="B789">
            <v>0</v>
          </cell>
          <cell r="C789" t="str">
            <v>県単事業</v>
          </cell>
          <cell r="D789"/>
          <cell r="E789">
            <v>0</v>
          </cell>
          <cell r="F789">
            <v>0</v>
          </cell>
          <cell r="G789"/>
          <cell r="H789"/>
          <cell r="I789" t="str">
            <v>明治33年1月0日まで</v>
          </cell>
          <cell r="J789" t="str">
            <v>有</v>
          </cell>
          <cell r="K789"/>
          <cell r="L789"/>
          <cell r="M789"/>
          <cell r="N789" t="str">
            <v>明治33年1月0日</v>
          </cell>
          <cell r="O789" t="str">
            <v>()</v>
          </cell>
          <cell r="P789">
            <v>0</v>
          </cell>
          <cell r="Q789" t="str">
            <v>契約金額の100分の5以上の契約保証金を納付</v>
          </cell>
          <cell r="R789">
            <v>0</v>
          </cell>
          <cell r="S789">
            <v>0</v>
          </cell>
          <cell r="T789"/>
          <cell r="U789" t="str">
            <v>明治33年1月0日</v>
          </cell>
          <cell r="V789">
            <v>0</v>
          </cell>
          <cell r="W789" t="e">
            <v>#N/A</v>
          </cell>
          <cell r="X789">
            <v>0</v>
          </cell>
          <cell r="Y789" t="e">
            <v>#N/A</v>
          </cell>
          <cell r="Z789">
            <v>0</v>
          </cell>
          <cell r="AA789" t="e">
            <v>#N/A</v>
          </cell>
          <cell r="AB789">
            <v>0</v>
          </cell>
          <cell r="AC789" t="e">
            <v>#N/A</v>
          </cell>
          <cell r="AD789">
            <v>0</v>
          </cell>
          <cell r="AE789" t="e">
            <v>#N/A</v>
          </cell>
          <cell r="AF789">
            <v>0</v>
          </cell>
          <cell r="AG789" t="e">
            <v>#N/A</v>
          </cell>
          <cell r="AH789">
            <v>0</v>
          </cell>
          <cell r="AI789" t="e">
            <v>#N/A</v>
          </cell>
          <cell r="AJ789">
            <v>0</v>
          </cell>
          <cell r="AK789" t="e">
            <v>#N/A</v>
          </cell>
          <cell r="AL789">
            <v>0</v>
          </cell>
          <cell r="AM789" t="e">
            <v>#N/A</v>
          </cell>
          <cell r="AN789">
            <v>0</v>
          </cell>
          <cell r="AO789" t="e">
            <v>#N/A</v>
          </cell>
          <cell r="AP789">
            <v>0</v>
          </cell>
          <cell r="AQ789" t="e">
            <v>#N/A</v>
          </cell>
          <cell r="AR789">
            <v>0</v>
          </cell>
          <cell r="AS789" t="e">
            <v>#N/A</v>
          </cell>
          <cell r="AT789">
            <v>0</v>
          </cell>
          <cell r="AU789" t="e">
            <v>#N/A</v>
          </cell>
          <cell r="AV789">
            <v>0</v>
          </cell>
          <cell r="AW789" t="e">
            <v>#N/A</v>
          </cell>
          <cell r="AX789">
            <v>0</v>
          </cell>
          <cell r="AY789" t="e">
            <v>#N/A</v>
          </cell>
          <cell r="AZ789" t="str">
            <v>明治33年1月0日</v>
          </cell>
          <cell r="BA789">
            <v>0</v>
          </cell>
          <cell r="BB789">
            <v>0</v>
          </cell>
          <cell r="BC789" t="e">
            <v>#N/A</v>
          </cell>
          <cell r="BD789">
            <v>0</v>
          </cell>
          <cell r="BE789" t="e">
            <v>#N/A</v>
          </cell>
          <cell r="BF789">
            <v>0</v>
          </cell>
          <cell r="BG789" t="e">
            <v>#N/A</v>
          </cell>
          <cell r="BH789">
            <v>0</v>
          </cell>
          <cell r="BI789" t="e">
            <v>#N/A</v>
          </cell>
          <cell r="BJ789">
            <v>0</v>
          </cell>
          <cell r="BK789" t="e">
            <v>#N/A</v>
          </cell>
          <cell r="BL789">
            <v>0</v>
          </cell>
          <cell r="BM789" t="e">
            <v>#N/A</v>
          </cell>
          <cell r="BN789">
            <v>0</v>
          </cell>
          <cell r="BO789" t="e">
            <v>#N/A</v>
          </cell>
          <cell r="BP789">
            <v>0</v>
          </cell>
          <cell r="BQ789" t="e">
            <v>#N/A</v>
          </cell>
          <cell r="BR789">
            <v>0</v>
          </cell>
          <cell r="BS789" t="e">
            <v>#N/A</v>
          </cell>
          <cell r="BT789">
            <v>0</v>
          </cell>
          <cell r="BU789" t="e">
            <v>#N/A</v>
          </cell>
          <cell r="BV789">
            <v>0</v>
          </cell>
          <cell r="BW789" t="e">
            <v>#N/A</v>
          </cell>
          <cell r="BX789">
            <v>0</v>
          </cell>
          <cell r="BY789" t="e">
            <v>#N/A</v>
          </cell>
          <cell r="BZ789">
            <v>0</v>
          </cell>
          <cell r="CA789" t="e">
            <v>#N/A</v>
          </cell>
          <cell r="CB789">
            <v>0</v>
          </cell>
          <cell r="CC789" t="e">
            <v>#N/A</v>
          </cell>
          <cell r="CD789">
            <v>0</v>
          </cell>
          <cell r="CE789" t="e">
            <v>#N/A</v>
          </cell>
          <cell r="CF789">
            <v>0</v>
          </cell>
          <cell r="CG789">
            <v>0</v>
          </cell>
          <cell r="CH789" t="e">
            <v>#DIV/0!</v>
          </cell>
          <cell r="CI789">
            <v>0</v>
          </cell>
        </row>
        <row r="790">
          <cell r="A790">
            <v>788</v>
          </cell>
          <cell r="B790">
            <v>0</v>
          </cell>
          <cell r="C790" t="str">
            <v>県単事業</v>
          </cell>
          <cell r="D790"/>
          <cell r="E790">
            <v>0</v>
          </cell>
          <cell r="F790">
            <v>0</v>
          </cell>
          <cell r="G790"/>
          <cell r="H790"/>
          <cell r="I790" t="str">
            <v>明治33年1月0日まで</v>
          </cell>
          <cell r="J790" t="str">
            <v>有</v>
          </cell>
          <cell r="K790"/>
          <cell r="L790"/>
          <cell r="M790"/>
          <cell r="N790" t="str">
            <v>明治33年1月0日</v>
          </cell>
          <cell r="O790" t="str">
            <v>()</v>
          </cell>
          <cell r="P790">
            <v>0</v>
          </cell>
          <cell r="Q790" t="str">
            <v>契約金額の100分の5以上の契約保証金を納付</v>
          </cell>
          <cell r="R790">
            <v>0</v>
          </cell>
          <cell r="S790">
            <v>0</v>
          </cell>
          <cell r="T790"/>
          <cell r="U790" t="str">
            <v>明治33年1月0日</v>
          </cell>
          <cell r="V790">
            <v>0</v>
          </cell>
          <cell r="W790" t="e">
            <v>#N/A</v>
          </cell>
          <cell r="X790">
            <v>0</v>
          </cell>
          <cell r="Y790" t="e">
            <v>#N/A</v>
          </cell>
          <cell r="Z790">
            <v>0</v>
          </cell>
          <cell r="AA790" t="e">
            <v>#N/A</v>
          </cell>
          <cell r="AB790">
            <v>0</v>
          </cell>
          <cell r="AC790" t="e">
            <v>#N/A</v>
          </cell>
          <cell r="AD790">
            <v>0</v>
          </cell>
          <cell r="AE790" t="e">
            <v>#N/A</v>
          </cell>
          <cell r="AF790">
            <v>0</v>
          </cell>
          <cell r="AG790" t="e">
            <v>#N/A</v>
          </cell>
          <cell r="AH790">
            <v>0</v>
          </cell>
          <cell r="AI790" t="e">
            <v>#N/A</v>
          </cell>
          <cell r="AJ790">
            <v>0</v>
          </cell>
          <cell r="AK790" t="e">
            <v>#N/A</v>
          </cell>
          <cell r="AL790">
            <v>0</v>
          </cell>
          <cell r="AM790" t="e">
            <v>#N/A</v>
          </cell>
          <cell r="AN790">
            <v>0</v>
          </cell>
          <cell r="AO790" t="e">
            <v>#N/A</v>
          </cell>
          <cell r="AP790">
            <v>0</v>
          </cell>
          <cell r="AQ790" t="e">
            <v>#N/A</v>
          </cell>
          <cell r="AR790">
            <v>0</v>
          </cell>
          <cell r="AS790" t="e">
            <v>#N/A</v>
          </cell>
          <cell r="AT790">
            <v>0</v>
          </cell>
          <cell r="AU790" t="e">
            <v>#N/A</v>
          </cell>
          <cell r="AV790">
            <v>0</v>
          </cell>
          <cell r="AW790" t="e">
            <v>#N/A</v>
          </cell>
          <cell r="AX790">
            <v>0</v>
          </cell>
          <cell r="AY790" t="e">
            <v>#N/A</v>
          </cell>
          <cell r="AZ790" t="str">
            <v>明治33年1月0日</v>
          </cell>
          <cell r="BA790">
            <v>0</v>
          </cell>
          <cell r="BB790">
            <v>0</v>
          </cell>
          <cell r="BC790" t="e">
            <v>#N/A</v>
          </cell>
          <cell r="BD790">
            <v>0</v>
          </cell>
          <cell r="BE790" t="e">
            <v>#N/A</v>
          </cell>
          <cell r="BF790">
            <v>0</v>
          </cell>
          <cell r="BG790" t="e">
            <v>#N/A</v>
          </cell>
          <cell r="BH790">
            <v>0</v>
          </cell>
          <cell r="BI790" t="e">
            <v>#N/A</v>
          </cell>
          <cell r="BJ790">
            <v>0</v>
          </cell>
          <cell r="BK790" t="e">
            <v>#N/A</v>
          </cell>
          <cell r="BL790">
            <v>0</v>
          </cell>
          <cell r="BM790" t="e">
            <v>#N/A</v>
          </cell>
          <cell r="BN790">
            <v>0</v>
          </cell>
          <cell r="BO790" t="e">
            <v>#N/A</v>
          </cell>
          <cell r="BP790">
            <v>0</v>
          </cell>
          <cell r="BQ790" t="e">
            <v>#N/A</v>
          </cell>
          <cell r="BR790">
            <v>0</v>
          </cell>
          <cell r="BS790" t="e">
            <v>#N/A</v>
          </cell>
          <cell r="BT790">
            <v>0</v>
          </cell>
          <cell r="BU790" t="e">
            <v>#N/A</v>
          </cell>
          <cell r="BV790">
            <v>0</v>
          </cell>
          <cell r="BW790" t="e">
            <v>#N/A</v>
          </cell>
          <cell r="BX790">
            <v>0</v>
          </cell>
          <cell r="BY790" t="e">
            <v>#N/A</v>
          </cell>
          <cell r="BZ790">
            <v>0</v>
          </cell>
          <cell r="CA790" t="e">
            <v>#N/A</v>
          </cell>
          <cell r="CB790">
            <v>0</v>
          </cell>
          <cell r="CC790" t="e">
            <v>#N/A</v>
          </cell>
          <cell r="CD790">
            <v>0</v>
          </cell>
          <cell r="CE790" t="e">
            <v>#N/A</v>
          </cell>
          <cell r="CF790">
            <v>0</v>
          </cell>
          <cell r="CG790">
            <v>0</v>
          </cell>
          <cell r="CH790" t="e">
            <v>#DIV/0!</v>
          </cell>
          <cell r="CI790">
            <v>0</v>
          </cell>
        </row>
        <row r="791">
          <cell r="A791">
            <v>789</v>
          </cell>
          <cell r="B791">
            <v>0</v>
          </cell>
          <cell r="C791" t="str">
            <v>県単事業</v>
          </cell>
          <cell r="D791"/>
          <cell r="E791">
            <v>0</v>
          </cell>
          <cell r="F791">
            <v>0</v>
          </cell>
          <cell r="G791"/>
          <cell r="H791"/>
          <cell r="I791" t="str">
            <v>明治33年1月0日まで</v>
          </cell>
          <cell r="J791" t="str">
            <v>有</v>
          </cell>
          <cell r="K791"/>
          <cell r="L791"/>
          <cell r="M791"/>
          <cell r="N791" t="str">
            <v>明治33年1月0日</v>
          </cell>
          <cell r="O791" t="str">
            <v>()</v>
          </cell>
          <cell r="P791">
            <v>0</v>
          </cell>
          <cell r="Q791" t="str">
            <v>契約金額の100分の5以上の契約保証金を納付</v>
          </cell>
          <cell r="R791">
            <v>0</v>
          </cell>
          <cell r="S791">
            <v>0</v>
          </cell>
          <cell r="T791"/>
          <cell r="U791" t="str">
            <v>明治33年1月0日</v>
          </cell>
          <cell r="V791">
            <v>0</v>
          </cell>
          <cell r="W791" t="e">
            <v>#N/A</v>
          </cell>
          <cell r="X791">
            <v>0</v>
          </cell>
          <cell r="Y791" t="e">
            <v>#N/A</v>
          </cell>
          <cell r="Z791">
            <v>0</v>
          </cell>
          <cell r="AA791" t="e">
            <v>#N/A</v>
          </cell>
          <cell r="AB791">
            <v>0</v>
          </cell>
          <cell r="AC791" t="e">
            <v>#N/A</v>
          </cell>
          <cell r="AD791">
            <v>0</v>
          </cell>
          <cell r="AE791" t="e">
            <v>#N/A</v>
          </cell>
          <cell r="AF791">
            <v>0</v>
          </cell>
          <cell r="AG791" t="e">
            <v>#N/A</v>
          </cell>
          <cell r="AH791">
            <v>0</v>
          </cell>
          <cell r="AI791" t="e">
            <v>#N/A</v>
          </cell>
          <cell r="AJ791">
            <v>0</v>
          </cell>
          <cell r="AK791" t="e">
            <v>#N/A</v>
          </cell>
          <cell r="AL791">
            <v>0</v>
          </cell>
          <cell r="AM791" t="e">
            <v>#N/A</v>
          </cell>
          <cell r="AN791">
            <v>0</v>
          </cell>
          <cell r="AO791" t="e">
            <v>#N/A</v>
          </cell>
          <cell r="AP791">
            <v>0</v>
          </cell>
          <cell r="AQ791" t="e">
            <v>#N/A</v>
          </cell>
          <cell r="AR791">
            <v>0</v>
          </cell>
          <cell r="AS791" t="e">
            <v>#N/A</v>
          </cell>
          <cell r="AT791">
            <v>0</v>
          </cell>
          <cell r="AU791" t="e">
            <v>#N/A</v>
          </cell>
          <cell r="AV791">
            <v>0</v>
          </cell>
          <cell r="AW791" t="e">
            <v>#N/A</v>
          </cell>
          <cell r="AX791">
            <v>0</v>
          </cell>
          <cell r="AY791" t="e">
            <v>#N/A</v>
          </cell>
          <cell r="AZ791" t="str">
            <v>明治33年1月0日</v>
          </cell>
          <cell r="BA791">
            <v>0</v>
          </cell>
          <cell r="BB791">
            <v>0</v>
          </cell>
          <cell r="BC791" t="e">
            <v>#N/A</v>
          </cell>
          <cell r="BD791">
            <v>0</v>
          </cell>
          <cell r="BE791" t="e">
            <v>#N/A</v>
          </cell>
          <cell r="BF791">
            <v>0</v>
          </cell>
          <cell r="BG791" t="e">
            <v>#N/A</v>
          </cell>
          <cell r="BH791">
            <v>0</v>
          </cell>
          <cell r="BI791" t="e">
            <v>#N/A</v>
          </cell>
          <cell r="BJ791">
            <v>0</v>
          </cell>
          <cell r="BK791" t="e">
            <v>#N/A</v>
          </cell>
          <cell r="BL791">
            <v>0</v>
          </cell>
          <cell r="BM791" t="e">
            <v>#N/A</v>
          </cell>
          <cell r="BN791">
            <v>0</v>
          </cell>
          <cell r="BO791" t="e">
            <v>#N/A</v>
          </cell>
          <cell r="BP791">
            <v>0</v>
          </cell>
          <cell r="BQ791" t="e">
            <v>#N/A</v>
          </cell>
          <cell r="BR791">
            <v>0</v>
          </cell>
          <cell r="BS791" t="e">
            <v>#N/A</v>
          </cell>
          <cell r="BT791">
            <v>0</v>
          </cell>
          <cell r="BU791" t="e">
            <v>#N/A</v>
          </cell>
          <cell r="BV791">
            <v>0</v>
          </cell>
          <cell r="BW791" t="e">
            <v>#N/A</v>
          </cell>
          <cell r="BX791">
            <v>0</v>
          </cell>
          <cell r="BY791" t="e">
            <v>#N/A</v>
          </cell>
          <cell r="BZ791">
            <v>0</v>
          </cell>
          <cell r="CA791" t="e">
            <v>#N/A</v>
          </cell>
          <cell r="CB791">
            <v>0</v>
          </cell>
          <cell r="CC791" t="e">
            <v>#N/A</v>
          </cell>
          <cell r="CD791">
            <v>0</v>
          </cell>
          <cell r="CE791" t="e">
            <v>#N/A</v>
          </cell>
          <cell r="CF791">
            <v>0</v>
          </cell>
          <cell r="CG791">
            <v>0</v>
          </cell>
          <cell r="CH791" t="e">
            <v>#DIV/0!</v>
          </cell>
          <cell r="CI791">
            <v>0</v>
          </cell>
        </row>
        <row r="792">
          <cell r="A792">
            <v>790</v>
          </cell>
          <cell r="B792">
            <v>0</v>
          </cell>
          <cell r="C792" t="str">
            <v>県単事業</v>
          </cell>
          <cell r="D792"/>
          <cell r="E792">
            <v>0</v>
          </cell>
          <cell r="F792">
            <v>0</v>
          </cell>
          <cell r="G792"/>
          <cell r="H792"/>
          <cell r="I792" t="str">
            <v>明治33年1月0日まで</v>
          </cell>
          <cell r="J792" t="str">
            <v>有</v>
          </cell>
          <cell r="K792"/>
          <cell r="L792"/>
          <cell r="M792"/>
          <cell r="N792" t="str">
            <v>明治33年1月0日</v>
          </cell>
          <cell r="O792" t="str">
            <v>()</v>
          </cell>
          <cell r="P792">
            <v>0</v>
          </cell>
          <cell r="Q792" t="str">
            <v>契約金額の100分の5以上の契約保証金を納付</v>
          </cell>
          <cell r="R792">
            <v>0</v>
          </cell>
          <cell r="S792">
            <v>0</v>
          </cell>
          <cell r="T792"/>
          <cell r="U792" t="str">
            <v>明治33年1月0日</v>
          </cell>
          <cell r="V792">
            <v>0</v>
          </cell>
          <cell r="W792" t="e">
            <v>#N/A</v>
          </cell>
          <cell r="X792">
            <v>0</v>
          </cell>
          <cell r="Y792" t="e">
            <v>#N/A</v>
          </cell>
          <cell r="Z792">
            <v>0</v>
          </cell>
          <cell r="AA792" t="e">
            <v>#N/A</v>
          </cell>
          <cell r="AB792">
            <v>0</v>
          </cell>
          <cell r="AC792" t="e">
            <v>#N/A</v>
          </cell>
          <cell r="AD792">
            <v>0</v>
          </cell>
          <cell r="AE792" t="e">
            <v>#N/A</v>
          </cell>
          <cell r="AF792">
            <v>0</v>
          </cell>
          <cell r="AG792" t="e">
            <v>#N/A</v>
          </cell>
          <cell r="AH792">
            <v>0</v>
          </cell>
          <cell r="AI792" t="e">
            <v>#N/A</v>
          </cell>
          <cell r="AJ792">
            <v>0</v>
          </cell>
          <cell r="AK792" t="e">
            <v>#N/A</v>
          </cell>
          <cell r="AL792">
            <v>0</v>
          </cell>
          <cell r="AM792" t="e">
            <v>#N/A</v>
          </cell>
          <cell r="AN792">
            <v>0</v>
          </cell>
          <cell r="AO792" t="e">
            <v>#N/A</v>
          </cell>
          <cell r="AP792">
            <v>0</v>
          </cell>
          <cell r="AQ792" t="e">
            <v>#N/A</v>
          </cell>
          <cell r="AR792">
            <v>0</v>
          </cell>
          <cell r="AS792" t="e">
            <v>#N/A</v>
          </cell>
          <cell r="AT792">
            <v>0</v>
          </cell>
          <cell r="AU792" t="e">
            <v>#N/A</v>
          </cell>
          <cell r="AV792">
            <v>0</v>
          </cell>
          <cell r="AW792" t="e">
            <v>#N/A</v>
          </cell>
          <cell r="AX792">
            <v>0</v>
          </cell>
          <cell r="AY792" t="e">
            <v>#N/A</v>
          </cell>
          <cell r="AZ792" t="str">
            <v>明治33年1月0日</v>
          </cell>
          <cell r="BA792">
            <v>0</v>
          </cell>
          <cell r="BB792">
            <v>0</v>
          </cell>
          <cell r="BC792" t="e">
            <v>#N/A</v>
          </cell>
          <cell r="BD792">
            <v>0</v>
          </cell>
          <cell r="BE792" t="e">
            <v>#N/A</v>
          </cell>
          <cell r="BF792">
            <v>0</v>
          </cell>
          <cell r="BG792" t="e">
            <v>#N/A</v>
          </cell>
          <cell r="BH792">
            <v>0</v>
          </cell>
          <cell r="BI792" t="e">
            <v>#N/A</v>
          </cell>
          <cell r="BJ792">
            <v>0</v>
          </cell>
          <cell r="BK792" t="e">
            <v>#N/A</v>
          </cell>
          <cell r="BL792">
            <v>0</v>
          </cell>
          <cell r="BM792" t="e">
            <v>#N/A</v>
          </cell>
          <cell r="BN792">
            <v>0</v>
          </cell>
          <cell r="BO792" t="e">
            <v>#N/A</v>
          </cell>
          <cell r="BP792">
            <v>0</v>
          </cell>
          <cell r="BQ792" t="e">
            <v>#N/A</v>
          </cell>
          <cell r="BR792">
            <v>0</v>
          </cell>
          <cell r="BS792" t="e">
            <v>#N/A</v>
          </cell>
          <cell r="BT792">
            <v>0</v>
          </cell>
          <cell r="BU792" t="e">
            <v>#N/A</v>
          </cell>
          <cell r="BV792">
            <v>0</v>
          </cell>
          <cell r="BW792" t="e">
            <v>#N/A</v>
          </cell>
          <cell r="BX792">
            <v>0</v>
          </cell>
          <cell r="BY792" t="e">
            <v>#N/A</v>
          </cell>
          <cell r="BZ792">
            <v>0</v>
          </cell>
          <cell r="CA792" t="e">
            <v>#N/A</v>
          </cell>
          <cell r="CB792">
            <v>0</v>
          </cell>
          <cell r="CC792" t="e">
            <v>#N/A</v>
          </cell>
          <cell r="CD792">
            <v>0</v>
          </cell>
          <cell r="CE792" t="e">
            <v>#N/A</v>
          </cell>
          <cell r="CF792">
            <v>0</v>
          </cell>
          <cell r="CG792">
            <v>0</v>
          </cell>
          <cell r="CH792" t="e">
            <v>#DIV/0!</v>
          </cell>
          <cell r="CI792">
            <v>0</v>
          </cell>
        </row>
        <row r="793">
          <cell r="A793">
            <v>791</v>
          </cell>
          <cell r="B793">
            <v>0</v>
          </cell>
          <cell r="C793" t="str">
            <v>県単事業</v>
          </cell>
          <cell r="D793"/>
          <cell r="E793">
            <v>0</v>
          </cell>
          <cell r="F793">
            <v>0</v>
          </cell>
          <cell r="G793"/>
          <cell r="H793"/>
          <cell r="I793" t="str">
            <v>明治33年1月0日まで</v>
          </cell>
          <cell r="J793" t="str">
            <v>有</v>
          </cell>
          <cell r="K793"/>
          <cell r="L793"/>
          <cell r="M793"/>
          <cell r="N793" t="str">
            <v>明治33年1月0日</v>
          </cell>
          <cell r="O793" t="str">
            <v>()</v>
          </cell>
          <cell r="P793">
            <v>0</v>
          </cell>
          <cell r="Q793" t="str">
            <v>契約金額の100分の5以上の契約保証金を納付</v>
          </cell>
          <cell r="R793">
            <v>0</v>
          </cell>
          <cell r="S793">
            <v>0</v>
          </cell>
          <cell r="T793"/>
          <cell r="U793" t="str">
            <v>明治33年1月0日</v>
          </cell>
          <cell r="V793">
            <v>0</v>
          </cell>
          <cell r="W793" t="e">
            <v>#N/A</v>
          </cell>
          <cell r="X793">
            <v>0</v>
          </cell>
          <cell r="Y793" t="e">
            <v>#N/A</v>
          </cell>
          <cell r="Z793">
            <v>0</v>
          </cell>
          <cell r="AA793" t="e">
            <v>#N/A</v>
          </cell>
          <cell r="AB793">
            <v>0</v>
          </cell>
          <cell r="AC793" t="e">
            <v>#N/A</v>
          </cell>
          <cell r="AD793">
            <v>0</v>
          </cell>
          <cell r="AE793" t="e">
            <v>#N/A</v>
          </cell>
          <cell r="AF793">
            <v>0</v>
          </cell>
          <cell r="AG793" t="e">
            <v>#N/A</v>
          </cell>
          <cell r="AH793">
            <v>0</v>
          </cell>
          <cell r="AI793" t="e">
            <v>#N/A</v>
          </cell>
          <cell r="AJ793">
            <v>0</v>
          </cell>
          <cell r="AK793" t="e">
            <v>#N/A</v>
          </cell>
          <cell r="AL793">
            <v>0</v>
          </cell>
          <cell r="AM793" t="e">
            <v>#N/A</v>
          </cell>
          <cell r="AN793">
            <v>0</v>
          </cell>
          <cell r="AO793" t="e">
            <v>#N/A</v>
          </cell>
          <cell r="AP793">
            <v>0</v>
          </cell>
          <cell r="AQ793" t="e">
            <v>#N/A</v>
          </cell>
          <cell r="AR793">
            <v>0</v>
          </cell>
          <cell r="AS793" t="e">
            <v>#N/A</v>
          </cell>
          <cell r="AT793">
            <v>0</v>
          </cell>
          <cell r="AU793" t="e">
            <v>#N/A</v>
          </cell>
          <cell r="AV793">
            <v>0</v>
          </cell>
          <cell r="AW793" t="e">
            <v>#N/A</v>
          </cell>
          <cell r="AX793">
            <v>0</v>
          </cell>
          <cell r="AY793" t="e">
            <v>#N/A</v>
          </cell>
          <cell r="AZ793" t="str">
            <v>明治33年1月0日</v>
          </cell>
          <cell r="BA793">
            <v>0</v>
          </cell>
          <cell r="BB793">
            <v>0</v>
          </cell>
          <cell r="BC793" t="e">
            <v>#N/A</v>
          </cell>
          <cell r="BD793">
            <v>0</v>
          </cell>
          <cell r="BE793" t="e">
            <v>#N/A</v>
          </cell>
          <cell r="BF793">
            <v>0</v>
          </cell>
          <cell r="BG793" t="e">
            <v>#N/A</v>
          </cell>
          <cell r="BH793">
            <v>0</v>
          </cell>
          <cell r="BI793" t="e">
            <v>#N/A</v>
          </cell>
          <cell r="BJ793">
            <v>0</v>
          </cell>
          <cell r="BK793" t="e">
            <v>#N/A</v>
          </cell>
          <cell r="BL793">
            <v>0</v>
          </cell>
          <cell r="BM793" t="e">
            <v>#N/A</v>
          </cell>
          <cell r="BN793">
            <v>0</v>
          </cell>
          <cell r="BO793" t="e">
            <v>#N/A</v>
          </cell>
          <cell r="BP793">
            <v>0</v>
          </cell>
          <cell r="BQ793" t="e">
            <v>#N/A</v>
          </cell>
          <cell r="BR793">
            <v>0</v>
          </cell>
          <cell r="BS793" t="e">
            <v>#N/A</v>
          </cell>
          <cell r="BT793">
            <v>0</v>
          </cell>
          <cell r="BU793" t="e">
            <v>#N/A</v>
          </cell>
          <cell r="BV793">
            <v>0</v>
          </cell>
          <cell r="BW793" t="e">
            <v>#N/A</v>
          </cell>
          <cell r="BX793">
            <v>0</v>
          </cell>
          <cell r="BY793" t="e">
            <v>#N/A</v>
          </cell>
          <cell r="BZ793">
            <v>0</v>
          </cell>
          <cell r="CA793" t="e">
            <v>#N/A</v>
          </cell>
          <cell r="CB793">
            <v>0</v>
          </cell>
          <cell r="CC793" t="e">
            <v>#N/A</v>
          </cell>
          <cell r="CD793">
            <v>0</v>
          </cell>
          <cell r="CE793" t="e">
            <v>#N/A</v>
          </cell>
          <cell r="CF793">
            <v>0</v>
          </cell>
          <cell r="CG793">
            <v>0</v>
          </cell>
          <cell r="CH793" t="e">
            <v>#DIV/0!</v>
          </cell>
          <cell r="CI793">
            <v>0</v>
          </cell>
        </row>
        <row r="794">
          <cell r="A794">
            <v>792</v>
          </cell>
          <cell r="B794">
            <v>0</v>
          </cell>
          <cell r="C794" t="str">
            <v>県単事業</v>
          </cell>
          <cell r="D794"/>
          <cell r="E794">
            <v>0</v>
          </cell>
          <cell r="F794">
            <v>0</v>
          </cell>
          <cell r="G794"/>
          <cell r="H794"/>
          <cell r="I794" t="str">
            <v>明治33年1月0日まで</v>
          </cell>
          <cell r="J794" t="str">
            <v>有</v>
          </cell>
          <cell r="K794"/>
          <cell r="L794"/>
          <cell r="M794"/>
          <cell r="N794" t="str">
            <v>明治33年1月0日</v>
          </cell>
          <cell r="O794" t="str">
            <v>()</v>
          </cell>
          <cell r="P794">
            <v>0</v>
          </cell>
          <cell r="Q794" t="str">
            <v>契約金額の100分の5以上の契約保証金を納付</v>
          </cell>
          <cell r="R794">
            <v>0</v>
          </cell>
          <cell r="S794">
            <v>0</v>
          </cell>
          <cell r="T794"/>
          <cell r="U794" t="str">
            <v>明治33年1月0日</v>
          </cell>
          <cell r="V794">
            <v>0</v>
          </cell>
          <cell r="W794" t="e">
            <v>#N/A</v>
          </cell>
          <cell r="X794">
            <v>0</v>
          </cell>
          <cell r="Y794" t="e">
            <v>#N/A</v>
          </cell>
          <cell r="Z794">
            <v>0</v>
          </cell>
          <cell r="AA794" t="e">
            <v>#N/A</v>
          </cell>
          <cell r="AB794">
            <v>0</v>
          </cell>
          <cell r="AC794" t="e">
            <v>#N/A</v>
          </cell>
          <cell r="AD794">
            <v>0</v>
          </cell>
          <cell r="AE794" t="e">
            <v>#N/A</v>
          </cell>
          <cell r="AF794">
            <v>0</v>
          </cell>
          <cell r="AG794" t="e">
            <v>#N/A</v>
          </cell>
          <cell r="AH794">
            <v>0</v>
          </cell>
          <cell r="AI794" t="e">
            <v>#N/A</v>
          </cell>
          <cell r="AJ794">
            <v>0</v>
          </cell>
          <cell r="AK794" t="e">
            <v>#N/A</v>
          </cell>
          <cell r="AL794">
            <v>0</v>
          </cell>
          <cell r="AM794" t="e">
            <v>#N/A</v>
          </cell>
          <cell r="AN794">
            <v>0</v>
          </cell>
          <cell r="AO794" t="e">
            <v>#N/A</v>
          </cell>
          <cell r="AP794">
            <v>0</v>
          </cell>
          <cell r="AQ794" t="e">
            <v>#N/A</v>
          </cell>
          <cell r="AR794">
            <v>0</v>
          </cell>
          <cell r="AS794" t="e">
            <v>#N/A</v>
          </cell>
          <cell r="AT794">
            <v>0</v>
          </cell>
          <cell r="AU794" t="e">
            <v>#N/A</v>
          </cell>
          <cell r="AV794">
            <v>0</v>
          </cell>
          <cell r="AW794" t="e">
            <v>#N/A</v>
          </cell>
          <cell r="AX794">
            <v>0</v>
          </cell>
          <cell r="AY794" t="e">
            <v>#N/A</v>
          </cell>
          <cell r="AZ794" t="str">
            <v>明治33年1月0日</v>
          </cell>
          <cell r="BA794">
            <v>0</v>
          </cell>
          <cell r="BB794">
            <v>0</v>
          </cell>
          <cell r="BC794" t="e">
            <v>#N/A</v>
          </cell>
          <cell r="BD794">
            <v>0</v>
          </cell>
          <cell r="BE794" t="e">
            <v>#N/A</v>
          </cell>
          <cell r="BF794">
            <v>0</v>
          </cell>
          <cell r="BG794" t="e">
            <v>#N/A</v>
          </cell>
          <cell r="BH794">
            <v>0</v>
          </cell>
          <cell r="BI794" t="e">
            <v>#N/A</v>
          </cell>
          <cell r="BJ794">
            <v>0</v>
          </cell>
          <cell r="BK794" t="e">
            <v>#N/A</v>
          </cell>
          <cell r="BL794">
            <v>0</v>
          </cell>
          <cell r="BM794" t="e">
            <v>#N/A</v>
          </cell>
          <cell r="BN794">
            <v>0</v>
          </cell>
          <cell r="BO794" t="e">
            <v>#N/A</v>
          </cell>
          <cell r="BP794">
            <v>0</v>
          </cell>
          <cell r="BQ794" t="e">
            <v>#N/A</v>
          </cell>
          <cell r="BR794">
            <v>0</v>
          </cell>
          <cell r="BS794" t="e">
            <v>#N/A</v>
          </cell>
          <cell r="BT794">
            <v>0</v>
          </cell>
          <cell r="BU794" t="e">
            <v>#N/A</v>
          </cell>
          <cell r="BV794">
            <v>0</v>
          </cell>
          <cell r="BW794" t="e">
            <v>#N/A</v>
          </cell>
          <cell r="BX794">
            <v>0</v>
          </cell>
          <cell r="BY794" t="e">
            <v>#N/A</v>
          </cell>
          <cell r="BZ794">
            <v>0</v>
          </cell>
          <cell r="CA794" t="e">
            <v>#N/A</v>
          </cell>
          <cell r="CB794">
            <v>0</v>
          </cell>
          <cell r="CC794" t="e">
            <v>#N/A</v>
          </cell>
          <cell r="CD794">
            <v>0</v>
          </cell>
          <cell r="CE794" t="e">
            <v>#N/A</v>
          </cell>
          <cell r="CF794">
            <v>0</v>
          </cell>
          <cell r="CG794">
            <v>0</v>
          </cell>
          <cell r="CH794" t="e">
            <v>#DIV/0!</v>
          </cell>
          <cell r="CI794">
            <v>0</v>
          </cell>
        </row>
        <row r="795">
          <cell r="A795">
            <v>793</v>
          </cell>
          <cell r="B795">
            <v>0</v>
          </cell>
          <cell r="C795" t="str">
            <v>県単事業</v>
          </cell>
          <cell r="D795"/>
          <cell r="E795">
            <v>0</v>
          </cell>
          <cell r="F795">
            <v>0</v>
          </cell>
          <cell r="G795"/>
          <cell r="H795"/>
          <cell r="I795" t="str">
            <v>明治33年1月0日まで</v>
          </cell>
          <cell r="J795" t="str">
            <v>有</v>
          </cell>
          <cell r="K795"/>
          <cell r="L795"/>
          <cell r="M795"/>
          <cell r="N795" t="str">
            <v>明治33年1月0日</v>
          </cell>
          <cell r="O795" t="str">
            <v>()</v>
          </cell>
          <cell r="P795">
            <v>0</v>
          </cell>
          <cell r="Q795" t="str">
            <v>契約金額の100分の5以上の契約保証金を納付</v>
          </cell>
          <cell r="R795">
            <v>0</v>
          </cell>
          <cell r="S795">
            <v>0</v>
          </cell>
          <cell r="T795"/>
          <cell r="U795" t="str">
            <v>明治33年1月0日</v>
          </cell>
          <cell r="V795">
            <v>0</v>
          </cell>
          <cell r="W795" t="e">
            <v>#N/A</v>
          </cell>
          <cell r="X795">
            <v>0</v>
          </cell>
          <cell r="Y795" t="e">
            <v>#N/A</v>
          </cell>
          <cell r="Z795">
            <v>0</v>
          </cell>
          <cell r="AA795" t="e">
            <v>#N/A</v>
          </cell>
          <cell r="AB795">
            <v>0</v>
          </cell>
          <cell r="AC795" t="e">
            <v>#N/A</v>
          </cell>
          <cell r="AD795">
            <v>0</v>
          </cell>
          <cell r="AE795" t="e">
            <v>#N/A</v>
          </cell>
          <cell r="AF795">
            <v>0</v>
          </cell>
          <cell r="AG795" t="e">
            <v>#N/A</v>
          </cell>
          <cell r="AH795">
            <v>0</v>
          </cell>
          <cell r="AI795" t="e">
            <v>#N/A</v>
          </cell>
          <cell r="AJ795">
            <v>0</v>
          </cell>
          <cell r="AK795" t="e">
            <v>#N/A</v>
          </cell>
          <cell r="AL795">
            <v>0</v>
          </cell>
          <cell r="AM795" t="e">
            <v>#N/A</v>
          </cell>
          <cell r="AN795">
            <v>0</v>
          </cell>
          <cell r="AO795" t="e">
            <v>#N/A</v>
          </cell>
          <cell r="AP795">
            <v>0</v>
          </cell>
          <cell r="AQ795" t="e">
            <v>#N/A</v>
          </cell>
          <cell r="AR795">
            <v>0</v>
          </cell>
          <cell r="AS795" t="e">
            <v>#N/A</v>
          </cell>
          <cell r="AT795">
            <v>0</v>
          </cell>
          <cell r="AU795" t="e">
            <v>#N/A</v>
          </cell>
          <cell r="AV795">
            <v>0</v>
          </cell>
          <cell r="AW795" t="e">
            <v>#N/A</v>
          </cell>
          <cell r="AX795">
            <v>0</v>
          </cell>
          <cell r="AY795" t="e">
            <v>#N/A</v>
          </cell>
          <cell r="AZ795" t="str">
            <v>明治33年1月0日</v>
          </cell>
          <cell r="BA795">
            <v>0</v>
          </cell>
          <cell r="BB795">
            <v>0</v>
          </cell>
          <cell r="BC795" t="e">
            <v>#N/A</v>
          </cell>
          <cell r="BD795">
            <v>0</v>
          </cell>
          <cell r="BE795" t="e">
            <v>#N/A</v>
          </cell>
          <cell r="BF795">
            <v>0</v>
          </cell>
          <cell r="BG795" t="e">
            <v>#N/A</v>
          </cell>
          <cell r="BH795">
            <v>0</v>
          </cell>
          <cell r="BI795" t="e">
            <v>#N/A</v>
          </cell>
          <cell r="BJ795">
            <v>0</v>
          </cell>
          <cell r="BK795" t="e">
            <v>#N/A</v>
          </cell>
          <cell r="BL795">
            <v>0</v>
          </cell>
          <cell r="BM795" t="e">
            <v>#N/A</v>
          </cell>
          <cell r="BN795">
            <v>0</v>
          </cell>
          <cell r="BO795" t="e">
            <v>#N/A</v>
          </cell>
          <cell r="BP795">
            <v>0</v>
          </cell>
          <cell r="BQ795" t="e">
            <v>#N/A</v>
          </cell>
          <cell r="BR795">
            <v>0</v>
          </cell>
          <cell r="BS795" t="e">
            <v>#N/A</v>
          </cell>
          <cell r="BT795">
            <v>0</v>
          </cell>
          <cell r="BU795" t="e">
            <v>#N/A</v>
          </cell>
          <cell r="BV795">
            <v>0</v>
          </cell>
          <cell r="BW795" t="e">
            <v>#N/A</v>
          </cell>
          <cell r="BX795">
            <v>0</v>
          </cell>
          <cell r="BY795" t="e">
            <v>#N/A</v>
          </cell>
          <cell r="BZ795">
            <v>0</v>
          </cell>
          <cell r="CA795" t="e">
            <v>#N/A</v>
          </cell>
          <cell r="CB795">
            <v>0</v>
          </cell>
          <cell r="CC795" t="e">
            <v>#N/A</v>
          </cell>
          <cell r="CD795">
            <v>0</v>
          </cell>
          <cell r="CE795" t="e">
            <v>#N/A</v>
          </cell>
          <cell r="CF795">
            <v>0</v>
          </cell>
          <cell r="CG795">
            <v>0</v>
          </cell>
          <cell r="CH795" t="e">
            <v>#DIV/0!</v>
          </cell>
          <cell r="CI795">
            <v>0</v>
          </cell>
        </row>
        <row r="796">
          <cell r="A796">
            <v>794</v>
          </cell>
          <cell r="B796">
            <v>0</v>
          </cell>
          <cell r="C796" t="str">
            <v>県単事業</v>
          </cell>
          <cell r="D796"/>
          <cell r="E796">
            <v>0</v>
          </cell>
          <cell r="F796">
            <v>0</v>
          </cell>
          <cell r="G796"/>
          <cell r="H796"/>
          <cell r="I796" t="str">
            <v>明治33年1月0日まで</v>
          </cell>
          <cell r="J796" t="str">
            <v>有</v>
          </cell>
          <cell r="K796"/>
          <cell r="L796"/>
          <cell r="M796"/>
          <cell r="N796" t="str">
            <v>明治33年1月0日</v>
          </cell>
          <cell r="O796" t="str">
            <v>()</v>
          </cell>
          <cell r="P796">
            <v>0</v>
          </cell>
          <cell r="Q796" t="str">
            <v>契約金額の100分の5以上の契約保証金を納付</v>
          </cell>
          <cell r="R796">
            <v>0</v>
          </cell>
          <cell r="S796">
            <v>0</v>
          </cell>
          <cell r="T796"/>
          <cell r="U796" t="str">
            <v>明治33年1月0日</v>
          </cell>
          <cell r="V796">
            <v>0</v>
          </cell>
          <cell r="W796" t="e">
            <v>#N/A</v>
          </cell>
          <cell r="X796">
            <v>0</v>
          </cell>
          <cell r="Y796" t="e">
            <v>#N/A</v>
          </cell>
          <cell r="Z796">
            <v>0</v>
          </cell>
          <cell r="AA796" t="e">
            <v>#N/A</v>
          </cell>
          <cell r="AB796">
            <v>0</v>
          </cell>
          <cell r="AC796" t="e">
            <v>#N/A</v>
          </cell>
          <cell r="AD796">
            <v>0</v>
          </cell>
          <cell r="AE796" t="e">
            <v>#N/A</v>
          </cell>
          <cell r="AF796">
            <v>0</v>
          </cell>
          <cell r="AG796" t="e">
            <v>#N/A</v>
          </cell>
          <cell r="AH796">
            <v>0</v>
          </cell>
          <cell r="AI796" t="e">
            <v>#N/A</v>
          </cell>
          <cell r="AJ796">
            <v>0</v>
          </cell>
          <cell r="AK796" t="e">
            <v>#N/A</v>
          </cell>
          <cell r="AL796">
            <v>0</v>
          </cell>
          <cell r="AM796" t="e">
            <v>#N/A</v>
          </cell>
          <cell r="AN796">
            <v>0</v>
          </cell>
          <cell r="AO796" t="e">
            <v>#N/A</v>
          </cell>
          <cell r="AP796">
            <v>0</v>
          </cell>
          <cell r="AQ796" t="e">
            <v>#N/A</v>
          </cell>
          <cell r="AR796">
            <v>0</v>
          </cell>
          <cell r="AS796" t="e">
            <v>#N/A</v>
          </cell>
          <cell r="AT796">
            <v>0</v>
          </cell>
          <cell r="AU796" t="e">
            <v>#N/A</v>
          </cell>
          <cell r="AV796">
            <v>0</v>
          </cell>
          <cell r="AW796" t="e">
            <v>#N/A</v>
          </cell>
          <cell r="AX796">
            <v>0</v>
          </cell>
          <cell r="AY796" t="e">
            <v>#N/A</v>
          </cell>
          <cell r="AZ796" t="str">
            <v>明治33年1月0日</v>
          </cell>
          <cell r="BA796">
            <v>0</v>
          </cell>
          <cell r="BB796">
            <v>0</v>
          </cell>
          <cell r="BC796" t="e">
            <v>#N/A</v>
          </cell>
          <cell r="BD796">
            <v>0</v>
          </cell>
          <cell r="BE796" t="e">
            <v>#N/A</v>
          </cell>
          <cell r="BF796">
            <v>0</v>
          </cell>
          <cell r="BG796" t="e">
            <v>#N/A</v>
          </cell>
          <cell r="BH796">
            <v>0</v>
          </cell>
          <cell r="BI796" t="e">
            <v>#N/A</v>
          </cell>
          <cell r="BJ796">
            <v>0</v>
          </cell>
          <cell r="BK796" t="e">
            <v>#N/A</v>
          </cell>
          <cell r="BL796">
            <v>0</v>
          </cell>
          <cell r="BM796" t="e">
            <v>#N/A</v>
          </cell>
          <cell r="BN796">
            <v>0</v>
          </cell>
          <cell r="BO796" t="e">
            <v>#N/A</v>
          </cell>
          <cell r="BP796">
            <v>0</v>
          </cell>
          <cell r="BQ796" t="e">
            <v>#N/A</v>
          </cell>
          <cell r="BR796">
            <v>0</v>
          </cell>
          <cell r="BS796" t="e">
            <v>#N/A</v>
          </cell>
          <cell r="BT796">
            <v>0</v>
          </cell>
          <cell r="BU796" t="e">
            <v>#N/A</v>
          </cell>
          <cell r="BV796">
            <v>0</v>
          </cell>
          <cell r="BW796" t="e">
            <v>#N/A</v>
          </cell>
          <cell r="BX796">
            <v>0</v>
          </cell>
          <cell r="BY796" t="e">
            <v>#N/A</v>
          </cell>
          <cell r="BZ796">
            <v>0</v>
          </cell>
          <cell r="CA796" t="e">
            <v>#N/A</v>
          </cell>
          <cell r="CB796">
            <v>0</v>
          </cell>
          <cell r="CC796" t="e">
            <v>#N/A</v>
          </cell>
          <cell r="CD796">
            <v>0</v>
          </cell>
          <cell r="CE796" t="e">
            <v>#N/A</v>
          </cell>
          <cell r="CF796">
            <v>0</v>
          </cell>
          <cell r="CG796">
            <v>0</v>
          </cell>
          <cell r="CH796" t="e">
            <v>#DIV/0!</v>
          </cell>
          <cell r="CI796">
            <v>0</v>
          </cell>
        </row>
        <row r="797">
          <cell r="A797">
            <v>795</v>
          </cell>
          <cell r="B797">
            <v>0</v>
          </cell>
          <cell r="C797" t="str">
            <v>県単事業</v>
          </cell>
          <cell r="D797"/>
          <cell r="E797">
            <v>0</v>
          </cell>
          <cell r="F797">
            <v>0</v>
          </cell>
          <cell r="G797"/>
          <cell r="H797"/>
          <cell r="I797" t="str">
            <v>明治33年1月0日まで</v>
          </cell>
          <cell r="J797" t="str">
            <v>有</v>
          </cell>
          <cell r="K797"/>
          <cell r="L797"/>
          <cell r="M797"/>
          <cell r="N797" t="str">
            <v>明治33年1月0日</v>
          </cell>
          <cell r="O797" t="str">
            <v>()</v>
          </cell>
          <cell r="P797">
            <v>0</v>
          </cell>
          <cell r="Q797" t="str">
            <v>契約金額の100分の5以上の契約保証金を納付</v>
          </cell>
          <cell r="R797">
            <v>0</v>
          </cell>
          <cell r="S797">
            <v>0</v>
          </cell>
          <cell r="T797"/>
          <cell r="U797" t="str">
            <v>明治33年1月0日</v>
          </cell>
          <cell r="V797">
            <v>0</v>
          </cell>
          <cell r="W797" t="e">
            <v>#N/A</v>
          </cell>
          <cell r="X797">
            <v>0</v>
          </cell>
          <cell r="Y797" t="e">
            <v>#N/A</v>
          </cell>
          <cell r="Z797">
            <v>0</v>
          </cell>
          <cell r="AA797" t="e">
            <v>#N/A</v>
          </cell>
          <cell r="AB797">
            <v>0</v>
          </cell>
          <cell r="AC797" t="e">
            <v>#N/A</v>
          </cell>
          <cell r="AD797">
            <v>0</v>
          </cell>
          <cell r="AE797" t="e">
            <v>#N/A</v>
          </cell>
          <cell r="AF797">
            <v>0</v>
          </cell>
          <cell r="AG797" t="e">
            <v>#N/A</v>
          </cell>
          <cell r="AH797">
            <v>0</v>
          </cell>
          <cell r="AI797" t="e">
            <v>#N/A</v>
          </cell>
          <cell r="AJ797">
            <v>0</v>
          </cell>
          <cell r="AK797" t="e">
            <v>#N/A</v>
          </cell>
          <cell r="AL797">
            <v>0</v>
          </cell>
          <cell r="AM797" t="e">
            <v>#N/A</v>
          </cell>
          <cell r="AN797">
            <v>0</v>
          </cell>
          <cell r="AO797" t="e">
            <v>#N/A</v>
          </cell>
          <cell r="AP797">
            <v>0</v>
          </cell>
          <cell r="AQ797" t="e">
            <v>#N/A</v>
          </cell>
          <cell r="AR797">
            <v>0</v>
          </cell>
          <cell r="AS797" t="e">
            <v>#N/A</v>
          </cell>
          <cell r="AT797">
            <v>0</v>
          </cell>
          <cell r="AU797" t="e">
            <v>#N/A</v>
          </cell>
          <cell r="AV797">
            <v>0</v>
          </cell>
          <cell r="AW797" t="e">
            <v>#N/A</v>
          </cell>
          <cell r="AX797">
            <v>0</v>
          </cell>
          <cell r="AY797" t="e">
            <v>#N/A</v>
          </cell>
          <cell r="AZ797" t="str">
            <v>明治33年1月0日</v>
          </cell>
          <cell r="BA797">
            <v>0</v>
          </cell>
          <cell r="BB797">
            <v>0</v>
          </cell>
          <cell r="BC797" t="e">
            <v>#N/A</v>
          </cell>
          <cell r="BD797">
            <v>0</v>
          </cell>
          <cell r="BE797" t="e">
            <v>#N/A</v>
          </cell>
          <cell r="BF797">
            <v>0</v>
          </cell>
          <cell r="BG797" t="e">
            <v>#N/A</v>
          </cell>
          <cell r="BH797">
            <v>0</v>
          </cell>
          <cell r="BI797" t="e">
            <v>#N/A</v>
          </cell>
          <cell r="BJ797">
            <v>0</v>
          </cell>
          <cell r="BK797" t="e">
            <v>#N/A</v>
          </cell>
          <cell r="BL797">
            <v>0</v>
          </cell>
          <cell r="BM797" t="e">
            <v>#N/A</v>
          </cell>
          <cell r="BN797">
            <v>0</v>
          </cell>
          <cell r="BO797" t="e">
            <v>#N/A</v>
          </cell>
          <cell r="BP797">
            <v>0</v>
          </cell>
          <cell r="BQ797" t="e">
            <v>#N/A</v>
          </cell>
          <cell r="BR797">
            <v>0</v>
          </cell>
          <cell r="BS797" t="e">
            <v>#N/A</v>
          </cell>
          <cell r="BT797">
            <v>0</v>
          </cell>
          <cell r="BU797" t="e">
            <v>#N/A</v>
          </cell>
          <cell r="BV797">
            <v>0</v>
          </cell>
          <cell r="BW797" t="e">
            <v>#N/A</v>
          </cell>
          <cell r="BX797">
            <v>0</v>
          </cell>
          <cell r="BY797" t="e">
            <v>#N/A</v>
          </cell>
          <cell r="BZ797">
            <v>0</v>
          </cell>
          <cell r="CA797" t="e">
            <v>#N/A</v>
          </cell>
          <cell r="CB797">
            <v>0</v>
          </cell>
          <cell r="CC797" t="e">
            <v>#N/A</v>
          </cell>
          <cell r="CD797">
            <v>0</v>
          </cell>
          <cell r="CE797" t="e">
            <v>#N/A</v>
          </cell>
          <cell r="CF797">
            <v>0</v>
          </cell>
          <cell r="CG797">
            <v>0</v>
          </cell>
          <cell r="CH797" t="e">
            <v>#DIV/0!</v>
          </cell>
          <cell r="CI797">
            <v>0</v>
          </cell>
        </row>
        <row r="798">
          <cell r="A798">
            <v>796</v>
          </cell>
          <cell r="B798">
            <v>0</v>
          </cell>
          <cell r="C798" t="str">
            <v>県単事業</v>
          </cell>
          <cell r="D798"/>
          <cell r="E798">
            <v>0</v>
          </cell>
          <cell r="F798">
            <v>0</v>
          </cell>
          <cell r="G798"/>
          <cell r="H798"/>
          <cell r="I798" t="str">
            <v>明治33年1月0日まで</v>
          </cell>
          <cell r="J798" t="str">
            <v>有</v>
          </cell>
          <cell r="K798"/>
          <cell r="L798"/>
          <cell r="M798"/>
          <cell r="N798" t="str">
            <v>明治33年1月0日</v>
          </cell>
          <cell r="O798" t="str">
            <v>()</v>
          </cell>
          <cell r="P798">
            <v>0</v>
          </cell>
          <cell r="Q798" t="str">
            <v>契約金額の100分の5以上の契約保証金を納付</v>
          </cell>
          <cell r="R798">
            <v>0</v>
          </cell>
          <cell r="S798">
            <v>0</v>
          </cell>
          <cell r="T798"/>
          <cell r="U798" t="str">
            <v>明治33年1月0日</v>
          </cell>
          <cell r="V798">
            <v>0</v>
          </cell>
          <cell r="W798" t="e">
            <v>#N/A</v>
          </cell>
          <cell r="X798">
            <v>0</v>
          </cell>
          <cell r="Y798" t="e">
            <v>#N/A</v>
          </cell>
          <cell r="Z798">
            <v>0</v>
          </cell>
          <cell r="AA798" t="e">
            <v>#N/A</v>
          </cell>
          <cell r="AB798">
            <v>0</v>
          </cell>
          <cell r="AC798" t="e">
            <v>#N/A</v>
          </cell>
          <cell r="AD798">
            <v>0</v>
          </cell>
          <cell r="AE798" t="e">
            <v>#N/A</v>
          </cell>
          <cell r="AF798">
            <v>0</v>
          </cell>
          <cell r="AG798" t="e">
            <v>#N/A</v>
          </cell>
          <cell r="AH798">
            <v>0</v>
          </cell>
          <cell r="AI798" t="e">
            <v>#N/A</v>
          </cell>
          <cell r="AJ798">
            <v>0</v>
          </cell>
          <cell r="AK798" t="e">
            <v>#N/A</v>
          </cell>
          <cell r="AL798">
            <v>0</v>
          </cell>
          <cell r="AM798" t="e">
            <v>#N/A</v>
          </cell>
          <cell r="AN798">
            <v>0</v>
          </cell>
          <cell r="AO798" t="e">
            <v>#N/A</v>
          </cell>
          <cell r="AP798">
            <v>0</v>
          </cell>
          <cell r="AQ798" t="e">
            <v>#N/A</v>
          </cell>
          <cell r="AR798">
            <v>0</v>
          </cell>
          <cell r="AS798" t="e">
            <v>#N/A</v>
          </cell>
          <cell r="AT798">
            <v>0</v>
          </cell>
          <cell r="AU798" t="e">
            <v>#N/A</v>
          </cell>
          <cell r="AV798">
            <v>0</v>
          </cell>
          <cell r="AW798" t="e">
            <v>#N/A</v>
          </cell>
          <cell r="AX798">
            <v>0</v>
          </cell>
          <cell r="AY798" t="e">
            <v>#N/A</v>
          </cell>
          <cell r="AZ798" t="str">
            <v>明治33年1月0日</v>
          </cell>
          <cell r="BA798">
            <v>0</v>
          </cell>
          <cell r="BB798">
            <v>0</v>
          </cell>
          <cell r="BC798" t="e">
            <v>#N/A</v>
          </cell>
          <cell r="BD798">
            <v>0</v>
          </cell>
          <cell r="BE798" t="e">
            <v>#N/A</v>
          </cell>
          <cell r="BF798">
            <v>0</v>
          </cell>
          <cell r="BG798" t="e">
            <v>#N/A</v>
          </cell>
          <cell r="BH798">
            <v>0</v>
          </cell>
          <cell r="BI798" t="e">
            <v>#N/A</v>
          </cell>
          <cell r="BJ798">
            <v>0</v>
          </cell>
          <cell r="BK798" t="e">
            <v>#N/A</v>
          </cell>
          <cell r="BL798">
            <v>0</v>
          </cell>
          <cell r="BM798" t="e">
            <v>#N/A</v>
          </cell>
          <cell r="BN798">
            <v>0</v>
          </cell>
          <cell r="BO798" t="e">
            <v>#N/A</v>
          </cell>
          <cell r="BP798">
            <v>0</v>
          </cell>
          <cell r="BQ798" t="e">
            <v>#N/A</v>
          </cell>
          <cell r="BR798">
            <v>0</v>
          </cell>
          <cell r="BS798" t="e">
            <v>#N/A</v>
          </cell>
          <cell r="BT798">
            <v>0</v>
          </cell>
          <cell r="BU798" t="e">
            <v>#N/A</v>
          </cell>
          <cell r="BV798">
            <v>0</v>
          </cell>
          <cell r="BW798" t="e">
            <v>#N/A</v>
          </cell>
          <cell r="BX798">
            <v>0</v>
          </cell>
          <cell r="BY798" t="e">
            <v>#N/A</v>
          </cell>
          <cell r="BZ798">
            <v>0</v>
          </cell>
          <cell r="CA798" t="e">
            <v>#N/A</v>
          </cell>
          <cell r="CB798">
            <v>0</v>
          </cell>
          <cell r="CC798" t="e">
            <v>#N/A</v>
          </cell>
          <cell r="CD798">
            <v>0</v>
          </cell>
          <cell r="CE798" t="e">
            <v>#N/A</v>
          </cell>
          <cell r="CF798">
            <v>0</v>
          </cell>
          <cell r="CG798">
            <v>0</v>
          </cell>
          <cell r="CH798" t="e">
            <v>#DIV/0!</v>
          </cell>
          <cell r="CI798">
            <v>0</v>
          </cell>
        </row>
        <row r="799">
          <cell r="A799">
            <v>797</v>
          </cell>
          <cell r="B799">
            <v>0</v>
          </cell>
          <cell r="C799" t="str">
            <v>県単事業</v>
          </cell>
          <cell r="D799"/>
          <cell r="E799">
            <v>0</v>
          </cell>
          <cell r="F799">
            <v>0</v>
          </cell>
          <cell r="G799"/>
          <cell r="H799"/>
          <cell r="I799" t="str">
            <v>明治33年1月0日まで</v>
          </cell>
          <cell r="J799" t="str">
            <v>有</v>
          </cell>
          <cell r="K799"/>
          <cell r="L799"/>
          <cell r="M799"/>
          <cell r="N799" t="str">
            <v>明治33年1月0日</v>
          </cell>
          <cell r="O799" t="str">
            <v>()</v>
          </cell>
          <cell r="P799">
            <v>0</v>
          </cell>
          <cell r="Q799" t="str">
            <v>契約金額の100分の5以上の契約保証金を納付</v>
          </cell>
          <cell r="R799">
            <v>0</v>
          </cell>
          <cell r="S799">
            <v>0</v>
          </cell>
          <cell r="T799"/>
          <cell r="U799" t="str">
            <v>明治33年1月0日</v>
          </cell>
          <cell r="V799">
            <v>0</v>
          </cell>
          <cell r="W799" t="e">
            <v>#N/A</v>
          </cell>
          <cell r="X799">
            <v>0</v>
          </cell>
          <cell r="Y799" t="e">
            <v>#N/A</v>
          </cell>
          <cell r="Z799">
            <v>0</v>
          </cell>
          <cell r="AA799" t="e">
            <v>#N/A</v>
          </cell>
          <cell r="AB799">
            <v>0</v>
          </cell>
          <cell r="AC799" t="e">
            <v>#N/A</v>
          </cell>
          <cell r="AD799">
            <v>0</v>
          </cell>
          <cell r="AE799" t="e">
            <v>#N/A</v>
          </cell>
          <cell r="AF799">
            <v>0</v>
          </cell>
          <cell r="AG799" t="e">
            <v>#N/A</v>
          </cell>
          <cell r="AH799">
            <v>0</v>
          </cell>
          <cell r="AI799" t="e">
            <v>#N/A</v>
          </cell>
          <cell r="AJ799">
            <v>0</v>
          </cell>
          <cell r="AK799" t="e">
            <v>#N/A</v>
          </cell>
          <cell r="AL799">
            <v>0</v>
          </cell>
          <cell r="AM799" t="e">
            <v>#N/A</v>
          </cell>
          <cell r="AN799">
            <v>0</v>
          </cell>
          <cell r="AO799" t="e">
            <v>#N/A</v>
          </cell>
          <cell r="AP799">
            <v>0</v>
          </cell>
          <cell r="AQ799" t="e">
            <v>#N/A</v>
          </cell>
          <cell r="AR799">
            <v>0</v>
          </cell>
          <cell r="AS799" t="e">
            <v>#N/A</v>
          </cell>
          <cell r="AT799">
            <v>0</v>
          </cell>
          <cell r="AU799" t="e">
            <v>#N/A</v>
          </cell>
          <cell r="AV799">
            <v>0</v>
          </cell>
          <cell r="AW799" t="e">
            <v>#N/A</v>
          </cell>
          <cell r="AX799">
            <v>0</v>
          </cell>
          <cell r="AY799" t="e">
            <v>#N/A</v>
          </cell>
          <cell r="AZ799" t="str">
            <v>明治33年1月0日</v>
          </cell>
          <cell r="BA799">
            <v>0</v>
          </cell>
          <cell r="BB799">
            <v>0</v>
          </cell>
          <cell r="BC799" t="e">
            <v>#N/A</v>
          </cell>
          <cell r="BD799">
            <v>0</v>
          </cell>
          <cell r="BE799" t="e">
            <v>#N/A</v>
          </cell>
          <cell r="BF799">
            <v>0</v>
          </cell>
          <cell r="BG799" t="e">
            <v>#N/A</v>
          </cell>
          <cell r="BH799">
            <v>0</v>
          </cell>
          <cell r="BI799" t="e">
            <v>#N/A</v>
          </cell>
          <cell r="BJ799">
            <v>0</v>
          </cell>
          <cell r="BK799" t="e">
            <v>#N/A</v>
          </cell>
          <cell r="BL799">
            <v>0</v>
          </cell>
          <cell r="BM799" t="e">
            <v>#N/A</v>
          </cell>
          <cell r="BN799">
            <v>0</v>
          </cell>
          <cell r="BO799" t="e">
            <v>#N/A</v>
          </cell>
          <cell r="BP799">
            <v>0</v>
          </cell>
          <cell r="BQ799" t="e">
            <v>#N/A</v>
          </cell>
          <cell r="BR799">
            <v>0</v>
          </cell>
          <cell r="BS799" t="e">
            <v>#N/A</v>
          </cell>
          <cell r="BT799">
            <v>0</v>
          </cell>
          <cell r="BU799" t="e">
            <v>#N/A</v>
          </cell>
          <cell r="BV799">
            <v>0</v>
          </cell>
          <cell r="BW799" t="e">
            <v>#N/A</v>
          </cell>
          <cell r="BX799">
            <v>0</v>
          </cell>
          <cell r="BY799" t="e">
            <v>#N/A</v>
          </cell>
          <cell r="BZ799">
            <v>0</v>
          </cell>
          <cell r="CA799" t="e">
            <v>#N/A</v>
          </cell>
          <cell r="CB799">
            <v>0</v>
          </cell>
          <cell r="CC799" t="e">
            <v>#N/A</v>
          </cell>
          <cell r="CD799">
            <v>0</v>
          </cell>
          <cell r="CE799" t="e">
            <v>#N/A</v>
          </cell>
          <cell r="CF799">
            <v>0</v>
          </cell>
          <cell r="CG799">
            <v>0</v>
          </cell>
          <cell r="CH799" t="e">
            <v>#DIV/0!</v>
          </cell>
          <cell r="CI799">
            <v>0</v>
          </cell>
        </row>
        <row r="800">
          <cell r="A800">
            <v>798</v>
          </cell>
          <cell r="B800">
            <v>0</v>
          </cell>
          <cell r="C800" t="str">
            <v>県単事業</v>
          </cell>
          <cell r="D800"/>
          <cell r="E800">
            <v>0</v>
          </cell>
          <cell r="F800">
            <v>0</v>
          </cell>
          <cell r="G800"/>
          <cell r="H800"/>
          <cell r="I800" t="str">
            <v>明治33年1月0日まで</v>
          </cell>
          <cell r="J800" t="str">
            <v>有</v>
          </cell>
          <cell r="K800"/>
          <cell r="L800"/>
          <cell r="M800"/>
          <cell r="N800" t="str">
            <v>明治33年1月0日</v>
          </cell>
          <cell r="O800" t="str">
            <v>()</v>
          </cell>
          <cell r="P800">
            <v>0</v>
          </cell>
          <cell r="Q800" t="str">
            <v>契約金額の100分の5以上の契約保証金を納付</v>
          </cell>
          <cell r="R800">
            <v>0</v>
          </cell>
          <cell r="S800">
            <v>0</v>
          </cell>
          <cell r="T800"/>
          <cell r="U800" t="str">
            <v>明治33年1月0日</v>
          </cell>
          <cell r="V800">
            <v>0</v>
          </cell>
          <cell r="W800" t="e">
            <v>#N/A</v>
          </cell>
          <cell r="X800">
            <v>0</v>
          </cell>
          <cell r="Y800" t="e">
            <v>#N/A</v>
          </cell>
          <cell r="Z800">
            <v>0</v>
          </cell>
          <cell r="AA800" t="e">
            <v>#N/A</v>
          </cell>
          <cell r="AB800">
            <v>0</v>
          </cell>
          <cell r="AC800" t="e">
            <v>#N/A</v>
          </cell>
          <cell r="AD800">
            <v>0</v>
          </cell>
          <cell r="AE800" t="e">
            <v>#N/A</v>
          </cell>
          <cell r="AF800">
            <v>0</v>
          </cell>
          <cell r="AG800" t="e">
            <v>#N/A</v>
          </cell>
          <cell r="AH800">
            <v>0</v>
          </cell>
          <cell r="AI800" t="e">
            <v>#N/A</v>
          </cell>
          <cell r="AJ800">
            <v>0</v>
          </cell>
          <cell r="AK800" t="e">
            <v>#N/A</v>
          </cell>
          <cell r="AL800">
            <v>0</v>
          </cell>
          <cell r="AM800" t="e">
            <v>#N/A</v>
          </cell>
          <cell r="AN800">
            <v>0</v>
          </cell>
          <cell r="AO800" t="e">
            <v>#N/A</v>
          </cell>
          <cell r="AP800">
            <v>0</v>
          </cell>
          <cell r="AQ800" t="e">
            <v>#N/A</v>
          </cell>
          <cell r="AR800">
            <v>0</v>
          </cell>
          <cell r="AS800" t="e">
            <v>#N/A</v>
          </cell>
          <cell r="AT800">
            <v>0</v>
          </cell>
          <cell r="AU800" t="e">
            <v>#N/A</v>
          </cell>
          <cell r="AV800">
            <v>0</v>
          </cell>
          <cell r="AW800" t="e">
            <v>#N/A</v>
          </cell>
          <cell r="AX800">
            <v>0</v>
          </cell>
          <cell r="AY800" t="e">
            <v>#N/A</v>
          </cell>
          <cell r="AZ800" t="str">
            <v>明治33年1月0日</v>
          </cell>
          <cell r="BA800">
            <v>0</v>
          </cell>
          <cell r="BB800">
            <v>0</v>
          </cell>
          <cell r="BC800" t="e">
            <v>#N/A</v>
          </cell>
          <cell r="BD800">
            <v>0</v>
          </cell>
          <cell r="BE800" t="e">
            <v>#N/A</v>
          </cell>
          <cell r="BF800">
            <v>0</v>
          </cell>
          <cell r="BG800" t="e">
            <v>#N/A</v>
          </cell>
          <cell r="BH800">
            <v>0</v>
          </cell>
          <cell r="BI800" t="e">
            <v>#N/A</v>
          </cell>
          <cell r="BJ800">
            <v>0</v>
          </cell>
          <cell r="BK800" t="e">
            <v>#N/A</v>
          </cell>
          <cell r="BL800">
            <v>0</v>
          </cell>
          <cell r="BM800" t="e">
            <v>#N/A</v>
          </cell>
          <cell r="BN800">
            <v>0</v>
          </cell>
          <cell r="BO800" t="e">
            <v>#N/A</v>
          </cell>
          <cell r="BP800">
            <v>0</v>
          </cell>
          <cell r="BQ800" t="e">
            <v>#N/A</v>
          </cell>
          <cell r="BR800">
            <v>0</v>
          </cell>
          <cell r="BS800" t="e">
            <v>#N/A</v>
          </cell>
          <cell r="BT800">
            <v>0</v>
          </cell>
          <cell r="BU800" t="e">
            <v>#N/A</v>
          </cell>
          <cell r="BV800">
            <v>0</v>
          </cell>
          <cell r="BW800" t="e">
            <v>#N/A</v>
          </cell>
          <cell r="BX800">
            <v>0</v>
          </cell>
          <cell r="BY800" t="e">
            <v>#N/A</v>
          </cell>
          <cell r="BZ800">
            <v>0</v>
          </cell>
          <cell r="CA800" t="e">
            <v>#N/A</v>
          </cell>
          <cell r="CB800">
            <v>0</v>
          </cell>
          <cell r="CC800" t="e">
            <v>#N/A</v>
          </cell>
          <cell r="CD800">
            <v>0</v>
          </cell>
          <cell r="CE800" t="e">
            <v>#N/A</v>
          </cell>
          <cell r="CF800">
            <v>0</v>
          </cell>
          <cell r="CG800">
            <v>0</v>
          </cell>
          <cell r="CH800" t="e">
            <v>#DIV/0!</v>
          </cell>
          <cell r="CI800">
            <v>0</v>
          </cell>
        </row>
        <row r="801">
          <cell r="A801">
            <v>799</v>
          </cell>
          <cell r="B801">
            <v>0</v>
          </cell>
          <cell r="C801" t="str">
            <v>県単事業</v>
          </cell>
          <cell r="D801"/>
          <cell r="E801">
            <v>0</v>
          </cell>
          <cell r="F801">
            <v>0</v>
          </cell>
          <cell r="G801"/>
          <cell r="H801"/>
          <cell r="I801" t="str">
            <v>明治33年1月0日まで</v>
          </cell>
          <cell r="J801" t="str">
            <v>有</v>
          </cell>
          <cell r="K801"/>
          <cell r="L801"/>
          <cell r="M801"/>
          <cell r="N801" t="str">
            <v>明治33年1月0日</v>
          </cell>
          <cell r="O801" t="str">
            <v>()</v>
          </cell>
          <cell r="P801">
            <v>0</v>
          </cell>
          <cell r="Q801" t="str">
            <v>契約金額の100分の5以上の契約保証金を納付</v>
          </cell>
          <cell r="R801">
            <v>0</v>
          </cell>
          <cell r="S801">
            <v>0</v>
          </cell>
          <cell r="T801"/>
          <cell r="U801" t="str">
            <v>明治33年1月0日</v>
          </cell>
          <cell r="V801">
            <v>0</v>
          </cell>
          <cell r="W801" t="e">
            <v>#N/A</v>
          </cell>
          <cell r="X801">
            <v>0</v>
          </cell>
          <cell r="Y801" t="e">
            <v>#N/A</v>
          </cell>
          <cell r="Z801">
            <v>0</v>
          </cell>
          <cell r="AA801" t="e">
            <v>#N/A</v>
          </cell>
          <cell r="AB801">
            <v>0</v>
          </cell>
          <cell r="AC801" t="e">
            <v>#N/A</v>
          </cell>
          <cell r="AD801">
            <v>0</v>
          </cell>
          <cell r="AE801" t="e">
            <v>#N/A</v>
          </cell>
          <cell r="AF801">
            <v>0</v>
          </cell>
          <cell r="AG801" t="e">
            <v>#N/A</v>
          </cell>
          <cell r="AH801">
            <v>0</v>
          </cell>
          <cell r="AI801" t="e">
            <v>#N/A</v>
          </cell>
          <cell r="AJ801">
            <v>0</v>
          </cell>
          <cell r="AK801" t="e">
            <v>#N/A</v>
          </cell>
          <cell r="AL801">
            <v>0</v>
          </cell>
          <cell r="AM801" t="e">
            <v>#N/A</v>
          </cell>
          <cell r="AN801">
            <v>0</v>
          </cell>
          <cell r="AO801" t="e">
            <v>#N/A</v>
          </cell>
          <cell r="AP801">
            <v>0</v>
          </cell>
          <cell r="AQ801" t="e">
            <v>#N/A</v>
          </cell>
          <cell r="AR801">
            <v>0</v>
          </cell>
          <cell r="AS801" t="e">
            <v>#N/A</v>
          </cell>
          <cell r="AT801">
            <v>0</v>
          </cell>
          <cell r="AU801" t="e">
            <v>#N/A</v>
          </cell>
          <cell r="AV801">
            <v>0</v>
          </cell>
          <cell r="AW801" t="e">
            <v>#N/A</v>
          </cell>
          <cell r="AX801">
            <v>0</v>
          </cell>
          <cell r="AY801" t="e">
            <v>#N/A</v>
          </cell>
          <cell r="AZ801" t="str">
            <v>明治33年1月0日</v>
          </cell>
          <cell r="BA801">
            <v>0</v>
          </cell>
          <cell r="BB801">
            <v>0</v>
          </cell>
          <cell r="BC801" t="e">
            <v>#N/A</v>
          </cell>
          <cell r="BD801">
            <v>0</v>
          </cell>
          <cell r="BE801" t="e">
            <v>#N/A</v>
          </cell>
          <cell r="BF801">
            <v>0</v>
          </cell>
          <cell r="BG801" t="e">
            <v>#N/A</v>
          </cell>
          <cell r="BH801">
            <v>0</v>
          </cell>
          <cell r="BI801" t="e">
            <v>#N/A</v>
          </cell>
          <cell r="BJ801">
            <v>0</v>
          </cell>
          <cell r="BK801" t="e">
            <v>#N/A</v>
          </cell>
          <cell r="BL801">
            <v>0</v>
          </cell>
          <cell r="BM801" t="e">
            <v>#N/A</v>
          </cell>
          <cell r="BN801">
            <v>0</v>
          </cell>
          <cell r="BO801" t="e">
            <v>#N/A</v>
          </cell>
          <cell r="BP801">
            <v>0</v>
          </cell>
          <cell r="BQ801" t="e">
            <v>#N/A</v>
          </cell>
          <cell r="BR801">
            <v>0</v>
          </cell>
          <cell r="BS801" t="e">
            <v>#N/A</v>
          </cell>
          <cell r="BT801">
            <v>0</v>
          </cell>
          <cell r="BU801" t="e">
            <v>#N/A</v>
          </cell>
          <cell r="BV801">
            <v>0</v>
          </cell>
          <cell r="BW801" t="e">
            <v>#N/A</v>
          </cell>
          <cell r="BX801">
            <v>0</v>
          </cell>
          <cell r="BY801" t="e">
            <v>#N/A</v>
          </cell>
          <cell r="BZ801">
            <v>0</v>
          </cell>
          <cell r="CA801" t="e">
            <v>#N/A</v>
          </cell>
          <cell r="CB801">
            <v>0</v>
          </cell>
          <cell r="CC801" t="e">
            <v>#N/A</v>
          </cell>
          <cell r="CD801">
            <v>0</v>
          </cell>
          <cell r="CE801" t="e">
            <v>#N/A</v>
          </cell>
          <cell r="CF801">
            <v>0</v>
          </cell>
          <cell r="CG801">
            <v>0</v>
          </cell>
          <cell r="CH801" t="e">
            <v>#DIV/0!</v>
          </cell>
          <cell r="CI801">
            <v>0</v>
          </cell>
        </row>
        <row r="802">
          <cell r="A802">
            <v>800</v>
          </cell>
          <cell r="B802">
            <v>0</v>
          </cell>
          <cell r="C802" t="str">
            <v>県単事業</v>
          </cell>
          <cell r="D802"/>
          <cell r="E802">
            <v>0</v>
          </cell>
          <cell r="F802">
            <v>0</v>
          </cell>
          <cell r="G802"/>
          <cell r="H802"/>
          <cell r="I802" t="str">
            <v>明治33年1月0日まで</v>
          </cell>
          <cell r="J802" t="str">
            <v>有</v>
          </cell>
          <cell r="K802"/>
          <cell r="L802"/>
          <cell r="M802"/>
          <cell r="N802" t="str">
            <v>明治33年1月0日</v>
          </cell>
          <cell r="O802" t="str">
            <v>()</v>
          </cell>
          <cell r="P802">
            <v>0</v>
          </cell>
          <cell r="Q802" t="str">
            <v>契約金額の100分の5以上の契約保証金を納付</v>
          </cell>
          <cell r="R802">
            <v>0</v>
          </cell>
          <cell r="S802">
            <v>0</v>
          </cell>
          <cell r="T802"/>
          <cell r="U802" t="str">
            <v>明治33年1月0日</v>
          </cell>
          <cell r="V802">
            <v>0</v>
          </cell>
          <cell r="W802" t="e">
            <v>#N/A</v>
          </cell>
          <cell r="X802">
            <v>0</v>
          </cell>
          <cell r="Y802" t="e">
            <v>#N/A</v>
          </cell>
          <cell r="Z802">
            <v>0</v>
          </cell>
          <cell r="AA802" t="e">
            <v>#N/A</v>
          </cell>
          <cell r="AB802">
            <v>0</v>
          </cell>
          <cell r="AC802" t="e">
            <v>#N/A</v>
          </cell>
          <cell r="AD802">
            <v>0</v>
          </cell>
          <cell r="AE802" t="e">
            <v>#N/A</v>
          </cell>
          <cell r="AF802">
            <v>0</v>
          </cell>
          <cell r="AG802" t="e">
            <v>#N/A</v>
          </cell>
          <cell r="AH802">
            <v>0</v>
          </cell>
          <cell r="AI802" t="e">
            <v>#N/A</v>
          </cell>
          <cell r="AJ802">
            <v>0</v>
          </cell>
          <cell r="AK802" t="e">
            <v>#N/A</v>
          </cell>
          <cell r="AL802">
            <v>0</v>
          </cell>
          <cell r="AM802" t="e">
            <v>#N/A</v>
          </cell>
          <cell r="AN802">
            <v>0</v>
          </cell>
          <cell r="AO802" t="e">
            <v>#N/A</v>
          </cell>
          <cell r="AP802">
            <v>0</v>
          </cell>
          <cell r="AQ802" t="e">
            <v>#N/A</v>
          </cell>
          <cell r="AR802">
            <v>0</v>
          </cell>
          <cell r="AS802" t="e">
            <v>#N/A</v>
          </cell>
          <cell r="AT802">
            <v>0</v>
          </cell>
          <cell r="AU802" t="e">
            <v>#N/A</v>
          </cell>
          <cell r="AV802">
            <v>0</v>
          </cell>
          <cell r="AW802" t="e">
            <v>#N/A</v>
          </cell>
          <cell r="AX802">
            <v>0</v>
          </cell>
          <cell r="AY802" t="e">
            <v>#N/A</v>
          </cell>
          <cell r="AZ802" t="str">
            <v>明治33年1月0日</v>
          </cell>
          <cell r="BA802">
            <v>0</v>
          </cell>
          <cell r="BB802">
            <v>0</v>
          </cell>
          <cell r="BC802" t="e">
            <v>#N/A</v>
          </cell>
          <cell r="BD802">
            <v>0</v>
          </cell>
          <cell r="BE802" t="e">
            <v>#N/A</v>
          </cell>
          <cell r="BF802">
            <v>0</v>
          </cell>
          <cell r="BG802" t="e">
            <v>#N/A</v>
          </cell>
          <cell r="BH802">
            <v>0</v>
          </cell>
          <cell r="BI802" t="e">
            <v>#N/A</v>
          </cell>
          <cell r="BJ802">
            <v>0</v>
          </cell>
          <cell r="BK802" t="e">
            <v>#N/A</v>
          </cell>
          <cell r="BL802">
            <v>0</v>
          </cell>
          <cell r="BM802" t="e">
            <v>#N/A</v>
          </cell>
          <cell r="BN802">
            <v>0</v>
          </cell>
          <cell r="BO802" t="e">
            <v>#N/A</v>
          </cell>
          <cell r="BP802">
            <v>0</v>
          </cell>
          <cell r="BQ802" t="e">
            <v>#N/A</v>
          </cell>
          <cell r="BR802">
            <v>0</v>
          </cell>
          <cell r="BS802" t="e">
            <v>#N/A</v>
          </cell>
          <cell r="BT802">
            <v>0</v>
          </cell>
          <cell r="BU802" t="e">
            <v>#N/A</v>
          </cell>
          <cell r="BV802">
            <v>0</v>
          </cell>
          <cell r="BW802" t="e">
            <v>#N/A</v>
          </cell>
          <cell r="BX802">
            <v>0</v>
          </cell>
          <cell r="BY802" t="e">
            <v>#N/A</v>
          </cell>
          <cell r="BZ802">
            <v>0</v>
          </cell>
          <cell r="CA802" t="e">
            <v>#N/A</v>
          </cell>
          <cell r="CB802">
            <v>0</v>
          </cell>
          <cell r="CC802" t="e">
            <v>#N/A</v>
          </cell>
          <cell r="CD802">
            <v>0</v>
          </cell>
          <cell r="CE802" t="e">
            <v>#N/A</v>
          </cell>
          <cell r="CF802">
            <v>0</v>
          </cell>
          <cell r="CG802">
            <v>0</v>
          </cell>
          <cell r="CH802" t="e">
            <v>#DIV/0!</v>
          </cell>
          <cell r="CI802">
            <v>0</v>
          </cell>
        </row>
      </sheetData>
      <sheetData sheetId="21" refreshError="1">
        <row r="1">
          <cell r="A1" t="str">
            <v>番</v>
          </cell>
          <cell r="B1" t="str">
            <v>業者</v>
          </cell>
          <cell r="C1" t="str">
            <v>落札業者</v>
          </cell>
          <cell r="D1" t="str">
            <v>契約金額</v>
          </cell>
          <cell r="E1" t="str">
            <v>契約締結</v>
          </cell>
          <cell r="F1" t="str">
            <v>工　　　期</v>
          </cell>
          <cell r="I1" t="str">
            <v>契約保証金</v>
          </cell>
          <cell r="N1" t="str">
            <v>第１回変更</v>
          </cell>
          <cell r="R1" t="str">
            <v>第２回変更</v>
          </cell>
          <cell r="V1" t="str">
            <v>第３回変更</v>
          </cell>
          <cell r="Z1" t="str">
            <v>第１回</v>
          </cell>
          <cell r="AA1" t="str">
            <v>第２回</v>
          </cell>
          <cell r="AB1" t="str">
            <v>第３回</v>
          </cell>
          <cell r="AD1" t="str">
            <v>最終</v>
          </cell>
          <cell r="AE1" t="str">
            <v>業者</v>
          </cell>
          <cell r="AF1" t="str">
            <v>第一回下請報告</v>
          </cell>
          <cell r="AI1" t="str">
            <v>第二回下請報告</v>
          </cell>
          <cell r="AL1" t="str">
            <v>第三回下請報告</v>
          </cell>
          <cell r="AO1" t="str">
            <v>第四回下請報告</v>
          </cell>
          <cell r="AR1" t="str">
            <v>予定価格</v>
          </cell>
          <cell r="AS1" t="str">
            <v>中間前金払</v>
          </cell>
          <cell r="AU1" t="str">
            <v>第五回下請報告</v>
          </cell>
          <cell r="AX1" t="str">
            <v>第六回下請報告</v>
          </cell>
          <cell r="BA1" t="str">
            <v>第六回下請報告</v>
          </cell>
        </row>
        <row r="2">
          <cell r="A2">
            <v>1</v>
          </cell>
          <cell r="B2">
            <v>109</v>
          </cell>
          <cell r="C2" t="str">
            <v>共栄技術（株）</v>
          </cell>
          <cell r="D2">
            <v>1890000</v>
          </cell>
          <cell r="E2">
            <v>37713</v>
          </cell>
          <cell r="F2">
            <v>37714</v>
          </cell>
          <cell r="G2">
            <v>38071</v>
          </cell>
          <cell r="H2"/>
          <cell r="I2"/>
          <cell r="J2"/>
          <cell r="K2"/>
          <cell r="L2"/>
          <cell r="M2">
            <v>44</v>
          </cell>
          <cell r="N2"/>
          <cell r="O2"/>
          <cell r="P2"/>
          <cell r="Q2"/>
          <cell r="R2"/>
          <cell r="S2"/>
          <cell r="T2"/>
          <cell r="U2"/>
          <cell r="V2"/>
          <cell r="W2"/>
          <cell r="X2"/>
          <cell r="Y2"/>
          <cell r="Z2"/>
          <cell r="AA2"/>
          <cell r="AB2"/>
          <cell r="AC2">
            <v>13</v>
          </cell>
          <cell r="AD2">
            <v>1890000</v>
          </cell>
          <cell r="AE2">
            <v>300109</v>
          </cell>
          <cell r="AF2">
            <v>0</v>
          </cell>
          <cell r="AG2">
            <v>0</v>
          </cell>
          <cell r="AH2">
            <v>0</v>
          </cell>
          <cell r="AI2">
            <v>0</v>
          </cell>
          <cell r="AJ2">
            <v>0</v>
          </cell>
          <cell r="AK2">
            <v>0</v>
          </cell>
          <cell r="AL2">
            <v>0</v>
          </cell>
          <cell r="AM2">
            <v>0</v>
          </cell>
          <cell r="AN2">
            <v>0</v>
          </cell>
          <cell r="AO2">
            <v>0</v>
          </cell>
          <cell r="AP2">
            <v>0</v>
          </cell>
          <cell r="AQ2">
            <v>0</v>
          </cell>
          <cell r="AR2">
            <v>2070000</v>
          </cell>
          <cell r="AS2">
            <v>0</v>
          </cell>
          <cell r="AT2" t="str">
            <v>対象外</v>
          </cell>
          <cell r="AU2">
            <v>0</v>
          </cell>
          <cell r="AV2">
            <v>0</v>
          </cell>
          <cell r="AW2">
            <v>0</v>
          </cell>
          <cell r="AX2">
            <v>0</v>
          </cell>
          <cell r="AY2">
            <v>0</v>
          </cell>
          <cell r="AZ2">
            <v>0</v>
          </cell>
          <cell r="BA2">
            <v>0</v>
          </cell>
          <cell r="BB2">
            <v>0</v>
          </cell>
          <cell r="BC2">
            <v>0</v>
          </cell>
        </row>
        <row r="3">
          <cell r="A3">
            <v>2</v>
          </cell>
          <cell r="B3">
            <v>109</v>
          </cell>
          <cell r="C3" t="str">
            <v>共栄技術（株）</v>
          </cell>
          <cell r="D3">
            <v>1417500</v>
          </cell>
          <cell r="E3">
            <v>37713</v>
          </cell>
          <cell r="F3">
            <v>37714</v>
          </cell>
          <cell r="G3">
            <v>38071</v>
          </cell>
          <cell r="H3"/>
          <cell r="I3"/>
          <cell r="J3"/>
          <cell r="K3"/>
          <cell r="L3"/>
          <cell r="M3">
            <v>45</v>
          </cell>
          <cell r="N3"/>
          <cell r="O3"/>
          <cell r="P3"/>
          <cell r="Q3"/>
          <cell r="R3"/>
          <cell r="S3"/>
          <cell r="T3"/>
          <cell r="U3"/>
          <cell r="V3"/>
          <cell r="W3"/>
          <cell r="X3"/>
          <cell r="Y3"/>
          <cell r="Z3"/>
          <cell r="AA3"/>
          <cell r="AB3"/>
          <cell r="AC3">
            <v>13</v>
          </cell>
          <cell r="AD3">
            <v>1417500</v>
          </cell>
          <cell r="AE3">
            <v>300109</v>
          </cell>
          <cell r="AF3">
            <v>0</v>
          </cell>
          <cell r="AG3">
            <v>0</v>
          </cell>
          <cell r="AH3">
            <v>0</v>
          </cell>
          <cell r="AI3">
            <v>0</v>
          </cell>
          <cell r="AJ3">
            <v>0</v>
          </cell>
          <cell r="AK3">
            <v>0</v>
          </cell>
          <cell r="AL3">
            <v>0</v>
          </cell>
          <cell r="AM3">
            <v>0</v>
          </cell>
          <cell r="AN3">
            <v>0</v>
          </cell>
          <cell r="AO3">
            <v>0</v>
          </cell>
          <cell r="AP3">
            <v>0</v>
          </cell>
          <cell r="AQ3">
            <v>0</v>
          </cell>
          <cell r="AR3">
            <v>1570000</v>
          </cell>
          <cell r="AS3">
            <v>0</v>
          </cell>
          <cell r="AT3" t="str">
            <v>対象外</v>
          </cell>
          <cell r="AU3">
            <v>0</v>
          </cell>
          <cell r="AV3">
            <v>0</v>
          </cell>
          <cell r="AW3">
            <v>0</v>
          </cell>
          <cell r="AX3">
            <v>0</v>
          </cell>
          <cell r="AY3">
            <v>0</v>
          </cell>
          <cell r="AZ3">
            <v>0</v>
          </cell>
          <cell r="BA3">
            <v>0</v>
          </cell>
          <cell r="BB3">
            <v>0</v>
          </cell>
          <cell r="BC3">
            <v>0</v>
          </cell>
        </row>
        <row r="4">
          <cell r="A4">
            <v>3</v>
          </cell>
          <cell r="B4">
            <v>7003</v>
          </cell>
          <cell r="C4" t="str">
            <v>杉山建設工業（株）</v>
          </cell>
          <cell r="D4">
            <v>8295000</v>
          </cell>
          <cell r="E4">
            <v>37712</v>
          </cell>
          <cell r="F4">
            <v>37712</v>
          </cell>
          <cell r="G4">
            <v>37939</v>
          </cell>
          <cell r="H4"/>
          <cell r="I4"/>
          <cell r="J4"/>
          <cell r="K4">
            <v>1</v>
          </cell>
          <cell r="L4"/>
          <cell r="M4">
            <v>42</v>
          </cell>
          <cell r="N4"/>
          <cell r="O4"/>
          <cell r="P4"/>
          <cell r="Q4"/>
          <cell r="R4"/>
          <cell r="S4"/>
          <cell r="T4"/>
          <cell r="U4"/>
          <cell r="V4"/>
          <cell r="W4"/>
          <cell r="X4"/>
          <cell r="Y4"/>
          <cell r="Z4"/>
          <cell r="AA4"/>
          <cell r="AB4"/>
          <cell r="AC4">
            <v>15</v>
          </cell>
          <cell r="AD4">
            <v>8295000</v>
          </cell>
          <cell r="AE4">
            <v>17003</v>
          </cell>
          <cell r="AF4">
            <v>0</v>
          </cell>
          <cell r="AG4">
            <v>0</v>
          </cell>
          <cell r="AH4">
            <v>0</v>
          </cell>
          <cell r="AI4">
            <v>0</v>
          </cell>
          <cell r="AJ4">
            <v>0</v>
          </cell>
          <cell r="AK4">
            <v>0</v>
          </cell>
          <cell r="AL4">
            <v>0</v>
          </cell>
          <cell r="AM4">
            <v>0</v>
          </cell>
          <cell r="AN4">
            <v>0</v>
          </cell>
          <cell r="AO4">
            <v>0</v>
          </cell>
          <cell r="AP4">
            <v>0</v>
          </cell>
          <cell r="AQ4">
            <v>0</v>
          </cell>
          <cell r="AR4">
            <v>8620000</v>
          </cell>
          <cell r="AS4">
            <v>0</v>
          </cell>
          <cell r="AT4" t="str">
            <v>金額未満</v>
          </cell>
          <cell r="AU4">
            <v>0</v>
          </cell>
          <cell r="AV4">
            <v>0</v>
          </cell>
          <cell r="AW4">
            <v>0</v>
          </cell>
          <cell r="AX4">
            <v>0</v>
          </cell>
          <cell r="AY4">
            <v>0</v>
          </cell>
          <cell r="AZ4">
            <v>0</v>
          </cell>
          <cell r="BA4">
            <v>0</v>
          </cell>
          <cell r="BB4">
            <v>0</v>
          </cell>
          <cell r="BC4">
            <v>0</v>
          </cell>
        </row>
        <row r="5">
          <cell r="A5">
            <v>4</v>
          </cell>
          <cell r="B5">
            <v>7008</v>
          </cell>
          <cell r="C5" t="str">
            <v>（株）橋本建設工業</v>
          </cell>
          <cell r="D5">
            <v>6877500</v>
          </cell>
          <cell r="E5">
            <v>37712</v>
          </cell>
          <cell r="F5">
            <v>37712</v>
          </cell>
          <cell r="G5">
            <v>37939</v>
          </cell>
          <cell r="H5">
            <v>687750</v>
          </cell>
          <cell r="I5" t="str">
            <v>東日本建設業保証㈱</v>
          </cell>
          <cell r="J5"/>
          <cell r="K5"/>
          <cell r="L5"/>
          <cell r="M5">
            <v>42</v>
          </cell>
          <cell r="N5"/>
          <cell r="O5"/>
          <cell r="P5"/>
          <cell r="Q5"/>
          <cell r="R5"/>
          <cell r="S5"/>
          <cell r="T5"/>
          <cell r="U5"/>
          <cell r="V5"/>
          <cell r="W5"/>
          <cell r="X5"/>
          <cell r="Y5"/>
          <cell r="Z5"/>
          <cell r="AA5"/>
          <cell r="AB5"/>
          <cell r="AC5">
            <v>15</v>
          </cell>
          <cell r="AD5">
            <v>6877500</v>
          </cell>
          <cell r="AE5">
            <v>17008</v>
          </cell>
          <cell r="AF5">
            <v>0</v>
          </cell>
          <cell r="AG5">
            <v>0</v>
          </cell>
          <cell r="AH5">
            <v>0</v>
          </cell>
          <cell r="AI5">
            <v>0</v>
          </cell>
          <cell r="AJ5">
            <v>0</v>
          </cell>
          <cell r="AK5">
            <v>0</v>
          </cell>
          <cell r="AL5">
            <v>0</v>
          </cell>
          <cell r="AM5">
            <v>0</v>
          </cell>
          <cell r="AN5">
            <v>0</v>
          </cell>
          <cell r="AO5">
            <v>0</v>
          </cell>
          <cell r="AP5">
            <v>0</v>
          </cell>
          <cell r="AQ5">
            <v>0</v>
          </cell>
          <cell r="AR5">
            <v>7070000</v>
          </cell>
          <cell r="AS5">
            <v>0</v>
          </cell>
          <cell r="AT5" t="str">
            <v>金額未満</v>
          </cell>
          <cell r="AU5">
            <v>0</v>
          </cell>
          <cell r="AV5">
            <v>0</v>
          </cell>
          <cell r="AW5">
            <v>0</v>
          </cell>
          <cell r="AX5">
            <v>0</v>
          </cell>
          <cell r="AY5">
            <v>0</v>
          </cell>
          <cell r="AZ5">
            <v>0</v>
          </cell>
          <cell r="BA5">
            <v>0</v>
          </cell>
          <cell r="BB5">
            <v>0</v>
          </cell>
          <cell r="BC5">
            <v>0</v>
          </cell>
        </row>
        <row r="6">
          <cell r="A6">
            <v>5</v>
          </cell>
          <cell r="B6">
            <v>7018</v>
          </cell>
          <cell r="C6" t="str">
            <v>（株）菊末産業</v>
          </cell>
          <cell r="D6">
            <v>4095000</v>
          </cell>
          <cell r="E6">
            <v>37712</v>
          </cell>
          <cell r="F6">
            <v>37712</v>
          </cell>
          <cell r="G6">
            <v>37939</v>
          </cell>
          <cell r="H6"/>
          <cell r="I6"/>
          <cell r="J6"/>
          <cell r="K6"/>
          <cell r="L6"/>
          <cell r="M6">
            <v>42</v>
          </cell>
          <cell r="N6"/>
          <cell r="O6"/>
          <cell r="P6"/>
          <cell r="Q6"/>
          <cell r="R6"/>
          <cell r="S6"/>
          <cell r="T6"/>
          <cell r="U6"/>
          <cell r="V6"/>
          <cell r="W6"/>
          <cell r="X6"/>
          <cell r="Y6"/>
          <cell r="Z6"/>
          <cell r="AA6"/>
          <cell r="AB6"/>
          <cell r="AC6">
            <v>15</v>
          </cell>
          <cell r="AD6">
            <v>4095000</v>
          </cell>
          <cell r="AE6">
            <v>17018</v>
          </cell>
          <cell r="AF6">
            <v>0</v>
          </cell>
          <cell r="AG6">
            <v>0</v>
          </cell>
          <cell r="AH6">
            <v>0</v>
          </cell>
          <cell r="AI6">
            <v>0</v>
          </cell>
          <cell r="AJ6">
            <v>0</v>
          </cell>
          <cell r="AK6">
            <v>0</v>
          </cell>
          <cell r="AL6">
            <v>0</v>
          </cell>
          <cell r="AM6">
            <v>0</v>
          </cell>
          <cell r="AN6">
            <v>0</v>
          </cell>
          <cell r="AO6">
            <v>0</v>
          </cell>
          <cell r="AP6">
            <v>0</v>
          </cell>
          <cell r="AQ6">
            <v>0</v>
          </cell>
          <cell r="AR6">
            <v>4250000</v>
          </cell>
          <cell r="AS6">
            <v>0</v>
          </cell>
          <cell r="AT6" t="str">
            <v>金額未満</v>
          </cell>
          <cell r="AU6">
            <v>0</v>
          </cell>
          <cell r="AV6">
            <v>0</v>
          </cell>
          <cell r="AW6">
            <v>0</v>
          </cell>
          <cell r="AX6">
            <v>0</v>
          </cell>
          <cell r="AY6">
            <v>0</v>
          </cell>
          <cell r="AZ6">
            <v>0</v>
          </cell>
          <cell r="BA6">
            <v>0</v>
          </cell>
          <cell r="BB6">
            <v>0</v>
          </cell>
          <cell r="BC6">
            <v>0</v>
          </cell>
        </row>
        <row r="7">
          <cell r="A7">
            <v>6</v>
          </cell>
          <cell r="B7">
            <v>7013</v>
          </cell>
          <cell r="C7" t="str">
            <v>（株）浜中土木</v>
          </cell>
          <cell r="D7">
            <v>8085000</v>
          </cell>
          <cell r="E7">
            <v>37712</v>
          </cell>
          <cell r="F7">
            <v>37712</v>
          </cell>
          <cell r="G7">
            <v>37939</v>
          </cell>
          <cell r="H7">
            <v>808500</v>
          </cell>
          <cell r="I7" t="str">
            <v>東日本建設業保証㈱</v>
          </cell>
          <cell r="J7"/>
          <cell r="K7"/>
          <cell r="L7"/>
          <cell r="M7">
            <v>42</v>
          </cell>
          <cell r="N7"/>
          <cell r="O7"/>
          <cell r="P7"/>
          <cell r="Q7"/>
          <cell r="R7"/>
          <cell r="S7"/>
          <cell r="T7"/>
          <cell r="U7"/>
          <cell r="V7"/>
          <cell r="W7"/>
          <cell r="X7"/>
          <cell r="Y7"/>
          <cell r="Z7"/>
          <cell r="AA7"/>
          <cell r="AB7"/>
          <cell r="AC7">
            <v>15</v>
          </cell>
          <cell r="AD7">
            <v>8085000</v>
          </cell>
          <cell r="AE7">
            <v>17013</v>
          </cell>
          <cell r="AF7">
            <v>0</v>
          </cell>
          <cell r="AG7">
            <v>0</v>
          </cell>
          <cell r="AH7">
            <v>0</v>
          </cell>
          <cell r="AI7">
            <v>0</v>
          </cell>
          <cell r="AJ7">
            <v>0</v>
          </cell>
          <cell r="AK7">
            <v>0</v>
          </cell>
          <cell r="AL7">
            <v>0</v>
          </cell>
          <cell r="AM7">
            <v>0</v>
          </cell>
          <cell r="AN7">
            <v>0</v>
          </cell>
          <cell r="AO7">
            <v>0</v>
          </cell>
          <cell r="AP7">
            <v>0</v>
          </cell>
          <cell r="AQ7">
            <v>0</v>
          </cell>
          <cell r="AR7">
            <v>8330000</v>
          </cell>
          <cell r="AS7">
            <v>0</v>
          </cell>
          <cell r="AT7" t="str">
            <v>金額未満</v>
          </cell>
          <cell r="AU7">
            <v>0</v>
          </cell>
          <cell r="AV7">
            <v>0</v>
          </cell>
          <cell r="AW7">
            <v>0</v>
          </cell>
          <cell r="AX7">
            <v>0</v>
          </cell>
          <cell r="AY7">
            <v>0</v>
          </cell>
          <cell r="AZ7">
            <v>0</v>
          </cell>
          <cell r="BA7">
            <v>0</v>
          </cell>
          <cell r="BB7">
            <v>0</v>
          </cell>
          <cell r="BC7">
            <v>0</v>
          </cell>
        </row>
        <row r="8">
          <cell r="A8">
            <v>7</v>
          </cell>
          <cell r="B8">
            <v>7004</v>
          </cell>
          <cell r="C8" t="str">
            <v>大畑振興建設（株）</v>
          </cell>
          <cell r="D8">
            <v>6982500</v>
          </cell>
          <cell r="E8">
            <v>37712</v>
          </cell>
          <cell r="F8">
            <v>37712</v>
          </cell>
          <cell r="G8">
            <v>37939</v>
          </cell>
          <cell r="H8"/>
          <cell r="I8"/>
          <cell r="J8"/>
          <cell r="K8"/>
          <cell r="L8"/>
          <cell r="M8">
            <v>42</v>
          </cell>
          <cell r="N8"/>
          <cell r="O8"/>
          <cell r="P8"/>
          <cell r="Q8"/>
          <cell r="R8"/>
          <cell r="S8"/>
          <cell r="T8"/>
          <cell r="U8"/>
          <cell r="V8"/>
          <cell r="W8"/>
          <cell r="X8"/>
          <cell r="Y8"/>
          <cell r="Z8"/>
          <cell r="AA8"/>
          <cell r="AB8"/>
          <cell r="AC8">
            <v>15</v>
          </cell>
          <cell r="AD8">
            <v>6982500</v>
          </cell>
          <cell r="AE8">
            <v>17004</v>
          </cell>
          <cell r="AF8">
            <v>0</v>
          </cell>
          <cell r="AG8">
            <v>0</v>
          </cell>
          <cell r="AH8">
            <v>0</v>
          </cell>
          <cell r="AI8">
            <v>0</v>
          </cell>
          <cell r="AJ8">
            <v>0</v>
          </cell>
          <cell r="AK8">
            <v>0</v>
          </cell>
          <cell r="AL8">
            <v>0</v>
          </cell>
          <cell r="AM8">
            <v>0</v>
          </cell>
          <cell r="AN8">
            <v>0</v>
          </cell>
          <cell r="AO8">
            <v>0</v>
          </cell>
          <cell r="AP8">
            <v>0</v>
          </cell>
          <cell r="AQ8">
            <v>0</v>
          </cell>
          <cell r="AR8">
            <v>7130000</v>
          </cell>
          <cell r="AS8">
            <v>0</v>
          </cell>
          <cell r="AT8" t="str">
            <v>金額未満</v>
          </cell>
          <cell r="AU8">
            <v>0</v>
          </cell>
          <cell r="AV8">
            <v>0</v>
          </cell>
          <cell r="AW8">
            <v>0</v>
          </cell>
          <cell r="AX8">
            <v>0</v>
          </cell>
          <cell r="AY8">
            <v>0</v>
          </cell>
          <cell r="AZ8">
            <v>0</v>
          </cell>
          <cell r="BA8">
            <v>0</v>
          </cell>
          <cell r="BB8">
            <v>0</v>
          </cell>
          <cell r="BC8">
            <v>0</v>
          </cell>
        </row>
        <row r="9">
          <cell r="A9">
            <v>8</v>
          </cell>
          <cell r="B9">
            <v>7009</v>
          </cell>
          <cell r="C9" t="str">
            <v>野崎建設工業（株）</v>
          </cell>
          <cell r="D9">
            <v>5250000</v>
          </cell>
          <cell r="E9">
            <v>37712</v>
          </cell>
          <cell r="F9">
            <v>37712</v>
          </cell>
          <cell r="G9">
            <v>37939</v>
          </cell>
          <cell r="H9"/>
          <cell r="I9"/>
          <cell r="J9"/>
          <cell r="K9"/>
          <cell r="L9"/>
          <cell r="M9">
            <v>42</v>
          </cell>
          <cell r="N9"/>
          <cell r="O9"/>
          <cell r="P9"/>
          <cell r="Q9"/>
          <cell r="R9"/>
          <cell r="S9"/>
          <cell r="T9"/>
          <cell r="U9"/>
          <cell r="V9"/>
          <cell r="W9"/>
          <cell r="X9"/>
          <cell r="Y9"/>
          <cell r="Z9"/>
          <cell r="AA9"/>
          <cell r="AB9"/>
          <cell r="AC9">
            <v>15</v>
          </cell>
          <cell r="AD9">
            <v>5250000</v>
          </cell>
          <cell r="AE9">
            <v>17009</v>
          </cell>
          <cell r="AF9">
            <v>0</v>
          </cell>
          <cell r="AG9">
            <v>0</v>
          </cell>
          <cell r="AH9">
            <v>0</v>
          </cell>
          <cell r="AI9">
            <v>0</v>
          </cell>
          <cell r="AJ9">
            <v>0</v>
          </cell>
          <cell r="AK9">
            <v>0</v>
          </cell>
          <cell r="AL9">
            <v>0</v>
          </cell>
          <cell r="AM9">
            <v>0</v>
          </cell>
          <cell r="AN9">
            <v>0</v>
          </cell>
          <cell r="AO9">
            <v>0</v>
          </cell>
          <cell r="AP9">
            <v>0</v>
          </cell>
          <cell r="AQ9">
            <v>0</v>
          </cell>
          <cell r="AR9">
            <v>5500000</v>
          </cell>
          <cell r="AS9">
            <v>0</v>
          </cell>
          <cell r="AT9" t="str">
            <v>金額未満</v>
          </cell>
          <cell r="AU9">
            <v>0</v>
          </cell>
          <cell r="AV9">
            <v>0</v>
          </cell>
          <cell r="AW9">
            <v>0</v>
          </cell>
          <cell r="AX9">
            <v>0</v>
          </cell>
          <cell r="AY9">
            <v>0</v>
          </cell>
          <cell r="AZ9">
            <v>0</v>
          </cell>
          <cell r="BA9">
            <v>0</v>
          </cell>
          <cell r="BB9">
            <v>0</v>
          </cell>
          <cell r="BC9">
            <v>0</v>
          </cell>
        </row>
        <row r="10">
          <cell r="A10">
            <v>9</v>
          </cell>
          <cell r="B10">
            <v>7005</v>
          </cell>
          <cell r="C10" t="str">
            <v>細川建設（株）</v>
          </cell>
          <cell r="D10">
            <v>4431000</v>
          </cell>
          <cell r="E10">
            <v>37712</v>
          </cell>
          <cell r="F10">
            <v>37712</v>
          </cell>
          <cell r="G10">
            <v>37939</v>
          </cell>
          <cell r="H10"/>
          <cell r="I10"/>
          <cell r="J10"/>
          <cell r="K10"/>
          <cell r="L10"/>
          <cell r="M10">
            <v>42</v>
          </cell>
          <cell r="N10"/>
          <cell r="O10"/>
          <cell r="P10"/>
          <cell r="Q10"/>
          <cell r="R10"/>
          <cell r="S10"/>
          <cell r="T10"/>
          <cell r="U10"/>
          <cell r="V10"/>
          <cell r="W10"/>
          <cell r="X10"/>
          <cell r="Y10"/>
          <cell r="Z10"/>
          <cell r="AA10"/>
          <cell r="AB10"/>
          <cell r="AC10">
            <v>15</v>
          </cell>
          <cell r="AD10">
            <v>4431000</v>
          </cell>
          <cell r="AE10">
            <v>17005</v>
          </cell>
          <cell r="AF10">
            <v>0</v>
          </cell>
          <cell r="AG10">
            <v>0</v>
          </cell>
          <cell r="AH10">
            <v>0</v>
          </cell>
          <cell r="AI10">
            <v>0</v>
          </cell>
          <cell r="AJ10">
            <v>0</v>
          </cell>
          <cell r="AK10">
            <v>0</v>
          </cell>
          <cell r="AL10">
            <v>0</v>
          </cell>
          <cell r="AM10">
            <v>0</v>
          </cell>
          <cell r="AN10">
            <v>0</v>
          </cell>
          <cell r="AO10">
            <v>0</v>
          </cell>
          <cell r="AP10">
            <v>0</v>
          </cell>
          <cell r="AQ10">
            <v>0</v>
          </cell>
          <cell r="AR10">
            <v>4570000</v>
          </cell>
          <cell r="AS10">
            <v>0</v>
          </cell>
          <cell r="AT10" t="str">
            <v>金額未満</v>
          </cell>
          <cell r="AU10">
            <v>0</v>
          </cell>
          <cell r="AV10">
            <v>0</v>
          </cell>
          <cell r="AW10">
            <v>0</v>
          </cell>
          <cell r="AX10">
            <v>0</v>
          </cell>
          <cell r="AY10">
            <v>0</v>
          </cell>
          <cell r="AZ10">
            <v>0</v>
          </cell>
          <cell r="BA10">
            <v>0</v>
          </cell>
          <cell r="BB10">
            <v>0</v>
          </cell>
          <cell r="BC10">
            <v>0</v>
          </cell>
        </row>
        <row r="11">
          <cell r="A11">
            <v>10</v>
          </cell>
          <cell r="B11">
            <v>922</v>
          </cell>
          <cell r="C11" t="str">
            <v>（株）建設技術研究所</v>
          </cell>
          <cell r="D11">
            <v>8400000</v>
          </cell>
          <cell r="E11">
            <v>37715</v>
          </cell>
          <cell r="F11">
            <v>37716</v>
          </cell>
          <cell r="G11">
            <v>38071</v>
          </cell>
          <cell r="H11">
            <v>840000</v>
          </cell>
          <cell r="I11"/>
          <cell r="J11" t="str">
            <v>北海道建設業信用保証（株）</v>
          </cell>
          <cell r="K11"/>
          <cell r="L11"/>
          <cell r="M11">
            <v>45</v>
          </cell>
          <cell r="N11"/>
          <cell r="O11"/>
          <cell r="P11"/>
          <cell r="Q11"/>
          <cell r="R11"/>
          <cell r="S11"/>
          <cell r="T11"/>
          <cell r="U11"/>
          <cell r="V11"/>
          <cell r="W11"/>
          <cell r="X11"/>
          <cell r="Y11"/>
          <cell r="Z11"/>
          <cell r="AA11"/>
          <cell r="AB11"/>
          <cell r="AC11">
            <v>13</v>
          </cell>
          <cell r="AD11">
            <v>8400000</v>
          </cell>
          <cell r="AE11">
            <v>300922</v>
          </cell>
          <cell r="AF11">
            <v>0</v>
          </cell>
          <cell r="AG11">
            <v>0</v>
          </cell>
          <cell r="AH11">
            <v>0</v>
          </cell>
          <cell r="AI11">
            <v>0</v>
          </cell>
          <cell r="AJ11">
            <v>0</v>
          </cell>
          <cell r="AK11">
            <v>0</v>
          </cell>
          <cell r="AL11">
            <v>0</v>
          </cell>
          <cell r="AM11">
            <v>0</v>
          </cell>
          <cell r="AN11">
            <v>0</v>
          </cell>
          <cell r="AO11">
            <v>0</v>
          </cell>
          <cell r="AP11">
            <v>0</v>
          </cell>
          <cell r="AQ11">
            <v>0</v>
          </cell>
          <cell r="AR11">
            <v>8950000</v>
          </cell>
          <cell r="AS11">
            <v>0</v>
          </cell>
          <cell r="AT11" t="str">
            <v>対象外</v>
          </cell>
          <cell r="AU11">
            <v>0</v>
          </cell>
          <cell r="AV11">
            <v>0</v>
          </cell>
          <cell r="AW11">
            <v>0</v>
          </cell>
          <cell r="AX11">
            <v>0</v>
          </cell>
          <cell r="AY11">
            <v>0</v>
          </cell>
          <cell r="AZ11">
            <v>0</v>
          </cell>
          <cell r="BA11">
            <v>0</v>
          </cell>
          <cell r="BB11">
            <v>0</v>
          </cell>
          <cell r="BC11">
            <v>0</v>
          </cell>
        </row>
        <row r="12">
          <cell r="A12">
            <v>11</v>
          </cell>
          <cell r="B12">
            <v>701</v>
          </cell>
          <cell r="C12" t="str">
            <v>（有）下北測量</v>
          </cell>
          <cell r="D12">
            <v>1102500</v>
          </cell>
          <cell r="E12">
            <v>37719</v>
          </cell>
          <cell r="F12">
            <v>37720</v>
          </cell>
          <cell r="G12">
            <v>37925</v>
          </cell>
          <cell r="H12"/>
          <cell r="I12"/>
          <cell r="J12"/>
          <cell r="K12"/>
          <cell r="L12"/>
          <cell r="M12">
            <v>45</v>
          </cell>
          <cell r="N12"/>
          <cell r="O12"/>
          <cell r="P12"/>
          <cell r="Q12"/>
          <cell r="R12"/>
          <cell r="S12"/>
          <cell r="T12"/>
          <cell r="U12"/>
          <cell r="V12"/>
          <cell r="W12"/>
          <cell r="X12"/>
          <cell r="Y12"/>
          <cell r="Z12"/>
          <cell r="AA12"/>
          <cell r="AB12"/>
          <cell r="AC12">
            <v>13</v>
          </cell>
          <cell r="AD12">
            <v>1102500</v>
          </cell>
          <cell r="AE12">
            <v>300701</v>
          </cell>
          <cell r="AF12">
            <v>0</v>
          </cell>
          <cell r="AG12">
            <v>0</v>
          </cell>
          <cell r="AH12">
            <v>0</v>
          </cell>
          <cell r="AI12">
            <v>0</v>
          </cell>
          <cell r="AJ12">
            <v>0</v>
          </cell>
          <cell r="AK12">
            <v>0</v>
          </cell>
          <cell r="AL12">
            <v>0</v>
          </cell>
          <cell r="AM12">
            <v>0</v>
          </cell>
          <cell r="AN12">
            <v>0</v>
          </cell>
          <cell r="AO12">
            <v>0</v>
          </cell>
          <cell r="AP12">
            <v>0</v>
          </cell>
          <cell r="AQ12">
            <v>0</v>
          </cell>
          <cell r="AR12">
            <v>1220000</v>
          </cell>
          <cell r="AS12">
            <v>0</v>
          </cell>
          <cell r="AT12" t="str">
            <v>対象外</v>
          </cell>
          <cell r="AU12">
            <v>0</v>
          </cell>
          <cell r="AV12">
            <v>0</v>
          </cell>
          <cell r="AW12">
            <v>0</v>
          </cell>
          <cell r="AX12">
            <v>0</v>
          </cell>
          <cell r="AY12">
            <v>0</v>
          </cell>
          <cell r="AZ12">
            <v>0</v>
          </cell>
          <cell r="BA12">
            <v>0</v>
          </cell>
          <cell r="BB12">
            <v>0</v>
          </cell>
          <cell r="BC12">
            <v>0</v>
          </cell>
        </row>
        <row r="13">
          <cell r="A13">
            <v>12</v>
          </cell>
          <cell r="B13">
            <v>701</v>
          </cell>
          <cell r="C13" t="str">
            <v>（有）下北測量</v>
          </cell>
          <cell r="D13">
            <v>4095000</v>
          </cell>
          <cell r="E13">
            <v>37719</v>
          </cell>
          <cell r="F13">
            <v>37720</v>
          </cell>
          <cell r="G13">
            <v>38071</v>
          </cell>
          <cell r="H13"/>
          <cell r="I13"/>
          <cell r="J13"/>
          <cell r="K13"/>
          <cell r="L13"/>
          <cell r="M13">
            <v>45</v>
          </cell>
          <cell r="N13"/>
          <cell r="O13"/>
          <cell r="P13"/>
          <cell r="Q13"/>
          <cell r="R13"/>
          <cell r="S13"/>
          <cell r="T13"/>
          <cell r="U13"/>
          <cell r="V13"/>
          <cell r="W13"/>
          <cell r="X13"/>
          <cell r="Y13"/>
          <cell r="Z13"/>
          <cell r="AA13"/>
          <cell r="AB13"/>
          <cell r="AC13">
            <v>13</v>
          </cell>
          <cell r="AD13">
            <v>4095000</v>
          </cell>
          <cell r="AE13">
            <v>300701</v>
          </cell>
          <cell r="AF13">
            <v>0</v>
          </cell>
          <cell r="AG13">
            <v>0</v>
          </cell>
          <cell r="AH13">
            <v>0</v>
          </cell>
          <cell r="AI13">
            <v>0</v>
          </cell>
          <cell r="AJ13">
            <v>0</v>
          </cell>
          <cell r="AK13">
            <v>0</v>
          </cell>
          <cell r="AL13">
            <v>0</v>
          </cell>
          <cell r="AM13">
            <v>0</v>
          </cell>
          <cell r="AN13">
            <v>0</v>
          </cell>
          <cell r="AO13">
            <v>0</v>
          </cell>
          <cell r="AP13">
            <v>0</v>
          </cell>
          <cell r="AQ13">
            <v>0</v>
          </cell>
          <cell r="AR13">
            <v>4240000</v>
          </cell>
          <cell r="AS13">
            <v>0</v>
          </cell>
          <cell r="AT13" t="str">
            <v>対象外</v>
          </cell>
          <cell r="AU13">
            <v>0</v>
          </cell>
          <cell r="AV13">
            <v>0</v>
          </cell>
          <cell r="AW13">
            <v>0</v>
          </cell>
          <cell r="AX13">
            <v>0</v>
          </cell>
          <cell r="AY13">
            <v>0</v>
          </cell>
          <cell r="AZ13">
            <v>0</v>
          </cell>
          <cell r="BA13">
            <v>0</v>
          </cell>
          <cell r="BB13">
            <v>0</v>
          </cell>
          <cell r="BC13">
            <v>0</v>
          </cell>
        </row>
        <row r="14">
          <cell r="A14">
            <v>13</v>
          </cell>
          <cell r="B14">
            <v>7005</v>
          </cell>
          <cell r="C14" t="str">
            <v>細川建設（株）</v>
          </cell>
          <cell r="D14">
            <v>11340000</v>
          </cell>
          <cell r="E14">
            <v>37741</v>
          </cell>
          <cell r="F14">
            <v>37742</v>
          </cell>
          <cell r="G14">
            <v>37881</v>
          </cell>
          <cell r="H14">
            <v>1134000</v>
          </cell>
          <cell r="I14" t="str">
            <v>東日本建設業保証㈱</v>
          </cell>
          <cell r="J14"/>
          <cell r="K14"/>
          <cell r="L14"/>
          <cell r="M14">
            <v>42</v>
          </cell>
          <cell r="N14">
            <v>37860</v>
          </cell>
          <cell r="O14">
            <v>13522950</v>
          </cell>
          <cell r="P14"/>
          <cell r="Q14"/>
          <cell r="R14"/>
          <cell r="S14"/>
          <cell r="T14"/>
          <cell r="U14"/>
          <cell r="V14"/>
          <cell r="W14"/>
          <cell r="X14"/>
          <cell r="Y14"/>
          <cell r="Z14">
            <v>2182950</v>
          </cell>
          <cell r="AA14"/>
          <cell r="AB14"/>
          <cell r="AC14">
            <v>15</v>
          </cell>
          <cell r="AD14">
            <v>13522950</v>
          </cell>
          <cell r="AE14">
            <v>17005</v>
          </cell>
          <cell r="AF14">
            <v>37802</v>
          </cell>
          <cell r="AG14" t="str">
            <v>ライト工業（株）</v>
          </cell>
          <cell r="AH14">
            <v>3780000</v>
          </cell>
          <cell r="AI14">
            <v>0</v>
          </cell>
          <cell r="AJ14">
            <v>0</v>
          </cell>
          <cell r="AK14">
            <v>0</v>
          </cell>
          <cell r="AL14">
            <v>0</v>
          </cell>
          <cell r="AM14">
            <v>0</v>
          </cell>
          <cell r="AN14">
            <v>0</v>
          </cell>
          <cell r="AO14">
            <v>0</v>
          </cell>
          <cell r="AP14">
            <v>0</v>
          </cell>
          <cell r="AQ14">
            <v>0</v>
          </cell>
          <cell r="AR14">
            <v>11700000</v>
          </cell>
          <cell r="AS14">
            <v>0</v>
          </cell>
          <cell r="AT14" t="str">
            <v>日数不足</v>
          </cell>
          <cell r="AU14">
            <v>0</v>
          </cell>
          <cell r="AV14">
            <v>0</v>
          </cell>
          <cell r="AW14">
            <v>0</v>
          </cell>
          <cell r="AX14">
            <v>0</v>
          </cell>
          <cell r="AY14">
            <v>0</v>
          </cell>
          <cell r="AZ14">
            <v>0</v>
          </cell>
          <cell r="BA14">
            <v>0</v>
          </cell>
          <cell r="BB14">
            <v>0</v>
          </cell>
          <cell r="BC14">
            <v>0</v>
          </cell>
        </row>
        <row r="15">
          <cell r="A15">
            <v>14</v>
          </cell>
          <cell r="B15">
            <v>7008</v>
          </cell>
          <cell r="C15" t="str">
            <v>（株）橋本建設工業</v>
          </cell>
          <cell r="D15">
            <v>2016000</v>
          </cell>
          <cell r="E15">
            <v>37741</v>
          </cell>
          <cell r="F15">
            <v>37742</v>
          </cell>
          <cell r="G15">
            <v>37975</v>
          </cell>
          <cell r="H15"/>
          <cell r="I15"/>
          <cell r="J15"/>
          <cell r="K15"/>
          <cell r="L15"/>
          <cell r="M15">
            <v>44</v>
          </cell>
          <cell r="N15"/>
          <cell r="O15"/>
          <cell r="P15"/>
          <cell r="Q15"/>
          <cell r="R15"/>
          <cell r="S15"/>
          <cell r="T15"/>
          <cell r="U15"/>
          <cell r="V15"/>
          <cell r="W15"/>
          <cell r="X15"/>
          <cell r="Y15"/>
          <cell r="Z15"/>
          <cell r="AA15"/>
          <cell r="AB15"/>
          <cell r="AC15">
            <v>15</v>
          </cell>
          <cell r="AD15">
            <v>2016000</v>
          </cell>
          <cell r="AE15">
            <v>17008</v>
          </cell>
          <cell r="AF15">
            <v>0</v>
          </cell>
          <cell r="AG15">
            <v>0</v>
          </cell>
          <cell r="AH15">
            <v>0</v>
          </cell>
          <cell r="AI15">
            <v>0</v>
          </cell>
          <cell r="AJ15">
            <v>0</v>
          </cell>
          <cell r="AK15">
            <v>0</v>
          </cell>
          <cell r="AL15">
            <v>0</v>
          </cell>
          <cell r="AM15">
            <v>0</v>
          </cell>
          <cell r="AN15">
            <v>0</v>
          </cell>
          <cell r="AO15">
            <v>0</v>
          </cell>
          <cell r="AP15">
            <v>0</v>
          </cell>
          <cell r="AQ15">
            <v>0</v>
          </cell>
          <cell r="AR15">
            <v>2060000</v>
          </cell>
          <cell r="AS15">
            <v>0</v>
          </cell>
          <cell r="AT15" t="str">
            <v>金額未満</v>
          </cell>
          <cell r="AU15">
            <v>0</v>
          </cell>
          <cell r="AV15">
            <v>0</v>
          </cell>
          <cell r="AW15">
            <v>0</v>
          </cell>
          <cell r="AX15">
            <v>0</v>
          </cell>
          <cell r="AY15">
            <v>0</v>
          </cell>
          <cell r="AZ15">
            <v>0</v>
          </cell>
          <cell r="BA15">
            <v>0</v>
          </cell>
          <cell r="BB15">
            <v>0</v>
          </cell>
          <cell r="BC15">
            <v>0</v>
          </cell>
        </row>
        <row r="16">
          <cell r="A16">
            <v>15</v>
          </cell>
          <cell r="B16">
            <v>701</v>
          </cell>
          <cell r="C16" t="str">
            <v>（有）下北測量</v>
          </cell>
          <cell r="D16">
            <v>2625000</v>
          </cell>
          <cell r="E16">
            <v>37741</v>
          </cell>
          <cell r="F16">
            <v>37742</v>
          </cell>
          <cell r="G16">
            <v>37955</v>
          </cell>
          <cell r="H16"/>
          <cell r="I16"/>
          <cell r="J16"/>
          <cell r="K16"/>
          <cell r="L16"/>
          <cell r="M16">
            <v>42</v>
          </cell>
          <cell r="N16">
            <v>37929</v>
          </cell>
          <cell r="O16">
            <v>2114700</v>
          </cell>
          <cell r="P16"/>
          <cell r="Q16"/>
          <cell r="R16"/>
          <cell r="S16"/>
          <cell r="T16"/>
          <cell r="U16"/>
          <cell r="V16"/>
          <cell r="W16"/>
          <cell r="X16"/>
          <cell r="Y16"/>
          <cell r="Z16">
            <v>-510300</v>
          </cell>
          <cell r="AA16"/>
          <cell r="AB16"/>
          <cell r="AC16">
            <v>13</v>
          </cell>
          <cell r="AD16">
            <v>2114700</v>
          </cell>
          <cell r="AE16">
            <v>300701</v>
          </cell>
          <cell r="AF16">
            <v>0</v>
          </cell>
          <cell r="AG16">
            <v>0</v>
          </cell>
          <cell r="AH16">
            <v>0</v>
          </cell>
          <cell r="AI16">
            <v>0</v>
          </cell>
          <cell r="AJ16">
            <v>0</v>
          </cell>
          <cell r="AK16">
            <v>0</v>
          </cell>
          <cell r="AL16">
            <v>0</v>
          </cell>
          <cell r="AM16">
            <v>0</v>
          </cell>
          <cell r="AN16">
            <v>0</v>
          </cell>
          <cell r="AO16">
            <v>0</v>
          </cell>
          <cell r="AP16">
            <v>0</v>
          </cell>
          <cell r="AQ16">
            <v>0</v>
          </cell>
          <cell r="AR16">
            <v>2860000</v>
          </cell>
          <cell r="AS16">
            <v>0</v>
          </cell>
          <cell r="AT16" t="str">
            <v>対象外</v>
          </cell>
          <cell r="AU16">
            <v>0</v>
          </cell>
          <cell r="AV16">
            <v>0</v>
          </cell>
          <cell r="AW16">
            <v>0</v>
          </cell>
          <cell r="AX16">
            <v>0</v>
          </cell>
          <cell r="AY16">
            <v>0</v>
          </cell>
          <cell r="AZ16">
            <v>0</v>
          </cell>
          <cell r="BA16">
            <v>0</v>
          </cell>
          <cell r="BB16">
            <v>0</v>
          </cell>
          <cell r="BC16">
            <v>0</v>
          </cell>
        </row>
        <row r="17">
          <cell r="A17">
            <v>16</v>
          </cell>
          <cell r="B17">
            <v>911</v>
          </cell>
          <cell r="C17" t="str">
            <v>応用地質（株）</v>
          </cell>
          <cell r="D17">
            <v>6247500</v>
          </cell>
          <cell r="E17">
            <v>37742</v>
          </cell>
          <cell r="F17">
            <v>37743</v>
          </cell>
          <cell r="G17">
            <v>38077</v>
          </cell>
          <cell r="H17"/>
          <cell r="I17"/>
          <cell r="J17"/>
          <cell r="K17">
            <v>1</v>
          </cell>
          <cell r="L17"/>
          <cell r="M17">
            <v>42</v>
          </cell>
          <cell r="N17"/>
          <cell r="O17"/>
          <cell r="P17"/>
          <cell r="Q17"/>
          <cell r="R17"/>
          <cell r="S17"/>
          <cell r="T17"/>
          <cell r="U17"/>
          <cell r="V17"/>
          <cell r="W17"/>
          <cell r="X17"/>
          <cell r="Y17"/>
          <cell r="Z17"/>
          <cell r="AA17"/>
          <cell r="AB17"/>
          <cell r="AC17">
            <v>13</v>
          </cell>
          <cell r="AD17">
            <v>6247500</v>
          </cell>
          <cell r="AE17">
            <v>300911</v>
          </cell>
          <cell r="AF17">
            <v>0</v>
          </cell>
          <cell r="AG17">
            <v>0</v>
          </cell>
          <cell r="AH17">
            <v>0</v>
          </cell>
          <cell r="AI17">
            <v>0</v>
          </cell>
          <cell r="AJ17">
            <v>0</v>
          </cell>
          <cell r="AK17">
            <v>0</v>
          </cell>
          <cell r="AL17">
            <v>0</v>
          </cell>
          <cell r="AM17">
            <v>0</v>
          </cell>
          <cell r="AN17">
            <v>0</v>
          </cell>
          <cell r="AO17">
            <v>0</v>
          </cell>
          <cell r="AP17">
            <v>0</v>
          </cell>
          <cell r="AQ17">
            <v>0</v>
          </cell>
          <cell r="AR17">
            <v>6670000</v>
          </cell>
          <cell r="AS17">
            <v>0</v>
          </cell>
          <cell r="AT17" t="str">
            <v>対象外</v>
          </cell>
          <cell r="AU17">
            <v>0</v>
          </cell>
          <cell r="AV17">
            <v>0</v>
          </cell>
          <cell r="AW17">
            <v>0</v>
          </cell>
          <cell r="AX17">
            <v>0</v>
          </cell>
          <cell r="AY17">
            <v>0</v>
          </cell>
          <cell r="AZ17">
            <v>0</v>
          </cell>
          <cell r="BA17">
            <v>0</v>
          </cell>
          <cell r="BB17">
            <v>0</v>
          </cell>
          <cell r="BC17">
            <v>0</v>
          </cell>
        </row>
        <row r="18">
          <cell r="A18">
            <v>17</v>
          </cell>
          <cell r="B18">
            <v>931</v>
          </cell>
          <cell r="C18" t="str">
            <v>砂防エンジニアリング（株）</v>
          </cell>
          <cell r="D18">
            <v>5554500</v>
          </cell>
          <cell r="E18">
            <v>37749</v>
          </cell>
          <cell r="F18">
            <v>37750</v>
          </cell>
          <cell r="G18">
            <v>37975</v>
          </cell>
          <cell r="H18">
            <v>555450</v>
          </cell>
          <cell r="I18"/>
          <cell r="J18"/>
          <cell r="K18"/>
          <cell r="L18">
            <v>1</v>
          </cell>
          <cell r="M18">
            <v>45</v>
          </cell>
          <cell r="N18"/>
          <cell r="O18"/>
          <cell r="P18"/>
          <cell r="Q18"/>
          <cell r="R18"/>
          <cell r="S18"/>
          <cell r="T18"/>
          <cell r="U18"/>
          <cell r="V18"/>
          <cell r="W18"/>
          <cell r="X18"/>
          <cell r="Y18"/>
          <cell r="Z18"/>
          <cell r="AA18"/>
          <cell r="AB18"/>
          <cell r="AC18">
            <v>13</v>
          </cell>
          <cell r="AD18">
            <v>5554500</v>
          </cell>
          <cell r="AE18">
            <v>300931</v>
          </cell>
          <cell r="AF18">
            <v>0</v>
          </cell>
          <cell r="AG18">
            <v>0</v>
          </cell>
          <cell r="AH18">
            <v>0</v>
          </cell>
          <cell r="AI18">
            <v>0</v>
          </cell>
          <cell r="AJ18">
            <v>0</v>
          </cell>
          <cell r="AK18">
            <v>0</v>
          </cell>
          <cell r="AL18">
            <v>0</v>
          </cell>
          <cell r="AM18">
            <v>0</v>
          </cell>
          <cell r="AN18">
            <v>0</v>
          </cell>
          <cell r="AO18">
            <v>0</v>
          </cell>
          <cell r="AP18">
            <v>0</v>
          </cell>
          <cell r="AQ18">
            <v>0</v>
          </cell>
          <cell r="AR18">
            <v>6160000</v>
          </cell>
          <cell r="AS18">
            <v>0</v>
          </cell>
          <cell r="AT18" t="str">
            <v>対象外</v>
          </cell>
          <cell r="AU18">
            <v>0</v>
          </cell>
          <cell r="AV18">
            <v>0</v>
          </cell>
          <cell r="AW18">
            <v>0</v>
          </cell>
          <cell r="AX18">
            <v>0</v>
          </cell>
          <cell r="AY18">
            <v>0</v>
          </cell>
          <cell r="AZ18">
            <v>0</v>
          </cell>
          <cell r="BA18">
            <v>0</v>
          </cell>
          <cell r="BB18">
            <v>0</v>
          </cell>
          <cell r="BC18">
            <v>0</v>
          </cell>
        </row>
        <row r="19">
          <cell r="A19">
            <v>18</v>
          </cell>
          <cell r="B19">
            <v>905</v>
          </cell>
          <cell r="C19" t="str">
            <v>アジア航測（株）</v>
          </cell>
          <cell r="D19">
            <v>2730000</v>
          </cell>
          <cell r="E19">
            <v>37748</v>
          </cell>
          <cell r="F19">
            <v>37749</v>
          </cell>
          <cell r="G19">
            <v>37864</v>
          </cell>
          <cell r="H19"/>
          <cell r="I19"/>
          <cell r="J19"/>
          <cell r="K19"/>
          <cell r="L19"/>
          <cell r="M19">
            <v>44</v>
          </cell>
          <cell r="N19"/>
          <cell r="O19"/>
          <cell r="P19"/>
          <cell r="Q19"/>
          <cell r="R19"/>
          <cell r="S19"/>
          <cell r="T19"/>
          <cell r="U19"/>
          <cell r="V19"/>
          <cell r="W19"/>
          <cell r="X19"/>
          <cell r="Y19"/>
          <cell r="Z19"/>
          <cell r="AA19"/>
          <cell r="AB19"/>
          <cell r="AC19">
            <v>13</v>
          </cell>
          <cell r="AD19">
            <v>2730000</v>
          </cell>
          <cell r="AE19">
            <v>300905</v>
          </cell>
          <cell r="AF19">
            <v>0</v>
          </cell>
          <cell r="AG19">
            <v>0</v>
          </cell>
          <cell r="AH19">
            <v>0</v>
          </cell>
          <cell r="AI19">
            <v>0</v>
          </cell>
          <cell r="AJ19">
            <v>0</v>
          </cell>
          <cell r="AK19">
            <v>0</v>
          </cell>
          <cell r="AL19">
            <v>0</v>
          </cell>
          <cell r="AM19">
            <v>0</v>
          </cell>
          <cell r="AN19">
            <v>0</v>
          </cell>
          <cell r="AO19">
            <v>0</v>
          </cell>
          <cell r="AP19">
            <v>0</v>
          </cell>
          <cell r="AQ19">
            <v>0</v>
          </cell>
          <cell r="AR19">
            <v>3130000</v>
          </cell>
          <cell r="AS19">
            <v>0</v>
          </cell>
          <cell r="AT19" t="str">
            <v>対象外</v>
          </cell>
          <cell r="AU19">
            <v>0</v>
          </cell>
          <cell r="AV19">
            <v>0</v>
          </cell>
          <cell r="AW19">
            <v>0</v>
          </cell>
          <cell r="AX19">
            <v>0</v>
          </cell>
          <cell r="AY19">
            <v>0</v>
          </cell>
          <cell r="AZ19">
            <v>0</v>
          </cell>
          <cell r="BA19">
            <v>0</v>
          </cell>
          <cell r="BB19">
            <v>0</v>
          </cell>
          <cell r="BC19">
            <v>0</v>
          </cell>
        </row>
        <row r="20">
          <cell r="A20">
            <v>19</v>
          </cell>
          <cell r="B20">
            <v>7037</v>
          </cell>
          <cell r="C20" t="str">
            <v>（株）相馬土木</v>
          </cell>
          <cell r="D20">
            <v>8767500</v>
          </cell>
          <cell r="E20">
            <v>37748</v>
          </cell>
          <cell r="F20">
            <v>37749</v>
          </cell>
          <cell r="G20">
            <v>37864</v>
          </cell>
          <cell r="H20">
            <v>876750</v>
          </cell>
          <cell r="I20" t="str">
            <v>東日本建設業保証㈱</v>
          </cell>
          <cell r="J20"/>
          <cell r="K20"/>
          <cell r="L20"/>
          <cell r="M20">
            <v>42</v>
          </cell>
          <cell r="N20">
            <v>37851</v>
          </cell>
          <cell r="O20">
            <v>10423350</v>
          </cell>
          <cell r="P20">
            <v>37894</v>
          </cell>
          <cell r="Q20" t="str">
            <v>保証期間延長</v>
          </cell>
          <cell r="R20"/>
          <cell r="S20"/>
          <cell r="T20"/>
          <cell r="U20"/>
          <cell r="V20"/>
          <cell r="W20"/>
          <cell r="X20"/>
          <cell r="Y20"/>
          <cell r="Z20">
            <v>1655850</v>
          </cell>
          <cell r="AA20"/>
          <cell r="AB20"/>
          <cell r="AC20">
            <v>15</v>
          </cell>
          <cell r="AD20">
            <v>10423350</v>
          </cell>
          <cell r="AE20">
            <v>17037</v>
          </cell>
          <cell r="AF20">
            <v>0</v>
          </cell>
          <cell r="AG20">
            <v>0</v>
          </cell>
          <cell r="AH20">
            <v>0</v>
          </cell>
          <cell r="AI20">
            <v>0</v>
          </cell>
          <cell r="AJ20">
            <v>0</v>
          </cell>
          <cell r="AK20">
            <v>0</v>
          </cell>
          <cell r="AL20">
            <v>0</v>
          </cell>
          <cell r="AM20">
            <v>0</v>
          </cell>
          <cell r="AN20">
            <v>0</v>
          </cell>
          <cell r="AO20">
            <v>0</v>
          </cell>
          <cell r="AP20">
            <v>0</v>
          </cell>
          <cell r="AQ20">
            <v>0</v>
          </cell>
          <cell r="AR20">
            <v>9010000</v>
          </cell>
          <cell r="AS20">
            <v>0</v>
          </cell>
          <cell r="AT20" t="str">
            <v>日数不足</v>
          </cell>
          <cell r="AU20">
            <v>0</v>
          </cell>
          <cell r="AV20">
            <v>0</v>
          </cell>
          <cell r="AW20">
            <v>0</v>
          </cell>
          <cell r="AX20">
            <v>0</v>
          </cell>
          <cell r="AY20">
            <v>0</v>
          </cell>
          <cell r="AZ20">
            <v>0</v>
          </cell>
          <cell r="BA20">
            <v>0</v>
          </cell>
          <cell r="BB20">
            <v>0</v>
          </cell>
          <cell r="BC20">
            <v>0</v>
          </cell>
        </row>
        <row r="21">
          <cell r="A21">
            <v>20</v>
          </cell>
          <cell r="B21">
            <v>302</v>
          </cell>
          <cell r="C21" t="str">
            <v>（株）コサカ技研</v>
          </cell>
          <cell r="D21">
            <v>409500</v>
          </cell>
          <cell r="E21">
            <v>37747</v>
          </cell>
          <cell r="F21">
            <v>37748</v>
          </cell>
          <cell r="G21">
            <v>37833</v>
          </cell>
          <cell r="H21"/>
          <cell r="I21"/>
          <cell r="J21"/>
          <cell r="K21"/>
          <cell r="L21"/>
          <cell r="M21">
            <v>43</v>
          </cell>
          <cell r="N21"/>
          <cell r="O21"/>
          <cell r="P21"/>
          <cell r="Q21"/>
          <cell r="R21"/>
          <cell r="S21"/>
          <cell r="T21"/>
          <cell r="U21"/>
          <cell r="V21"/>
          <cell r="W21"/>
          <cell r="X21"/>
          <cell r="Y21"/>
          <cell r="Z21"/>
          <cell r="AA21"/>
          <cell r="AB21"/>
          <cell r="AC21">
            <v>113</v>
          </cell>
          <cell r="AD21">
            <v>409500</v>
          </cell>
          <cell r="AE21">
            <v>300302</v>
          </cell>
          <cell r="AF21">
            <v>0</v>
          </cell>
          <cell r="AG21">
            <v>0</v>
          </cell>
          <cell r="AH21">
            <v>0</v>
          </cell>
          <cell r="AI21">
            <v>0</v>
          </cell>
          <cell r="AJ21">
            <v>0</v>
          </cell>
          <cell r="AK21">
            <v>0</v>
          </cell>
          <cell r="AL21">
            <v>0</v>
          </cell>
          <cell r="AM21">
            <v>0</v>
          </cell>
          <cell r="AN21">
            <v>0</v>
          </cell>
          <cell r="AO21">
            <v>0</v>
          </cell>
          <cell r="AP21">
            <v>0</v>
          </cell>
          <cell r="AQ21">
            <v>0</v>
          </cell>
          <cell r="AR21">
            <v>420000</v>
          </cell>
          <cell r="AS21">
            <v>0</v>
          </cell>
          <cell r="AT21" t="str">
            <v>対象外</v>
          </cell>
          <cell r="AU21">
            <v>0</v>
          </cell>
          <cell r="AV21">
            <v>0</v>
          </cell>
          <cell r="AW21">
            <v>0</v>
          </cell>
          <cell r="AX21">
            <v>0</v>
          </cell>
          <cell r="AY21">
            <v>0</v>
          </cell>
          <cell r="AZ21">
            <v>0</v>
          </cell>
          <cell r="BA21">
            <v>0</v>
          </cell>
          <cell r="BB21">
            <v>0</v>
          </cell>
          <cell r="BC21">
            <v>0</v>
          </cell>
        </row>
        <row r="22">
          <cell r="A22">
            <v>21</v>
          </cell>
          <cell r="B22">
            <v>7010</v>
          </cell>
          <cell r="C22" t="str">
            <v>（株）柴田組</v>
          </cell>
          <cell r="D22">
            <v>325500</v>
          </cell>
          <cell r="E22">
            <v>37742</v>
          </cell>
          <cell r="F22">
            <v>37743</v>
          </cell>
          <cell r="G22">
            <v>37792</v>
          </cell>
          <cell r="H22"/>
          <cell r="I22"/>
          <cell r="J22"/>
          <cell r="K22"/>
          <cell r="L22"/>
          <cell r="M22">
            <v>41</v>
          </cell>
          <cell r="N22"/>
          <cell r="O22"/>
          <cell r="P22"/>
          <cell r="Q22"/>
          <cell r="R22"/>
          <cell r="S22"/>
          <cell r="T22"/>
          <cell r="U22"/>
          <cell r="V22"/>
          <cell r="W22"/>
          <cell r="X22"/>
          <cell r="Y22"/>
          <cell r="Z22"/>
          <cell r="AA22"/>
          <cell r="AB22"/>
          <cell r="AC22">
            <v>115</v>
          </cell>
          <cell r="AD22">
            <v>325500</v>
          </cell>
          <cell r="AE22">
            <v>137010</v>
          </cell>
          <cell r="AF22">
            <v>0</v>
          </cell>
          <cell r="AG22">
            <v>0</v>
          </cell>
          <cell r="AH22">
            <v>0</v>
          </cell>
          <cell r="AI22">
            <v>0</v>
          </cell>
          <cell r="AJ22">
            <v>0</v>
          </cell>
          <cell r="AK22">
            <v>0</v>
          </cell>
          <cell r="AL22">
            <v>0</v>
          </cell>
          <cell r="AM22">
            <v>0</v>
          </cell>
          <cell r="AN22">
            <v>0</v>
          </cell>
          <cell r="AO22">
            <v>0</v>
          </cell>
          <cell r="AP22">
            <v>0</v>
          </cell>
          <cell r="AQ22">
            <v>0</v>
          </cell>
          <cell r="AR22">
            <v>340000</v>
          </cell>
          <cell r="AS22">
            <v>0</v>
          </cell>
          <cell r="AT22" t="str">
            <v>金額未満</v>
          </cell>
          <cell r="AU22">
            <v>0</v>
          </cell>
          <cell r="AV22">
            <v>0</v>
          </cell>
          <cell r="AW22">
            <v>0</v>
          </cell>
          <cell r="AX22">
            <v>0</v>
          </cell>
          <cell r="AY22">
            <v>0</v>
          </cell>
          <cell r="AZ22">
            <v>0</v>
          </cell>
          <cell r="BA22">
            <v>0</v>
          </cell>
          <cell r="BB22">
            <v>0</v>
          </cell>
          <cell r="BC22">
            <v>0</v>
          </cell>
        </row>
        <row r="23">
          <cell r="A23">
            <v>22</v>
          </cell>
          <cell r="B23">
            <v>7013</v>
          </cell>
          <cell r="C23" t="str">
            <v>（株）浜中土木</v>
          </cell>
          <cell r="D23">
            <v>220500</v>
          </cell>
          <cell r="E23">
            <v>37742</v>
          </cell>
          <cell r="F23">
            <v>37743</v>
          </cell>
          <cell r="G23">
            <v>37792</v>
          </cell>
          <cell r="H23"/>
          <cell r="I23"/>
          <cell r="J23"/>
          <cell r="K23"/>
          <cell r="L23"/>
          <cell r="M23">
            <v>41</v>
          </cell>
          <cell r="N23">
            <v>37782</v>
          </cell>
          <cell r="O23">
            <v>470400</v>
          </cell>
          <cell r="P23"/>
          <cell r="Q23"/>
          <cell r="R23"/>
          <cell r="S23"/>
          <cell r="T23"/>
          <cell r="U23"/>
          <cell r="V23"/>
          <cell r="W23"/>
          <cell r="X23"/>
          <cell r="Y23"/>
          <cell r="Z23">
            <v>249900</v>
          </cell>
          <cell r="AA23"/>
          <cell r="AB23"/>
          <cell r="AC23">
            <v>115</v>
          </cell>
          <cell r="AD23">
            <v>470400</v>
          </cell>
          <cell r="AE23">
            <v>17013</v>
          </cell>
          <cell r="AF23">
            <v>0</v>
          </cell>
          <cell r="AG23">
            <v>0</v>
          </cell>
          <cell r="AH23">
            <v>0</v>
          </cell>
          <cell r="AI23">
            <v>0</v>
          </cell>
          <cell r="AJ23">
            <v>0</v>
          </cell>
          <cell r="AK23">
            <v>0</v>
          </cell>
          <cell r="AL23">
            <v>0</v>
          </cell>
          <cell r="AM23">
            <v>0</v>
          </cell>
          <cell r="AN23">
            <v>0</v>
          </cell>
          <cell r="AO23">
            <v>0</v>
          </cell>
          <cell r="AP23">
            <v>0</v>
          </cell>
          <cell r="AQ23">
            <v>0</v>
          </cell>
          <cell r="AR23">
            <v>232000</v>
          </cell>
          <cell r="AS23">
            <v>0</v>
          </cell>
          <cell r="AT23" t="str">
            <v>金額未満</v>
          </cell>
          <cell r="AU23">
            <v>0</v>
          </cell>
          <cell r="AV23">
            <v>0</v>
          </cell>
          <cell r="AW23">
            <v>0</v>
          </cell>
          <cell r="AX23">
            <v>0</v>
          </cell>
          <cell r="AY23">
            <v>0</v>
          </cell>
          <cell r="AZ23">
            <v>0</v>
          </cell>
          <cell r="BA23">
            <v>0</v>
          </cell>
          <cell r="BB23">
            <v>0</v>
          </cell>
          <cell r="BC23">
            <v>0</v>
          </cell>
        </row>
        <row r="24">
          <cell r="A24">
            <v>23</v>
          </cell>
          <cell r="B24">
            <v>7009</v>
          </cell>
          <cell r="C24" t="str">
            <v>野崎建設工業（株）</v>
          </cell>
          <cell r="D24">
            <v>4620000</v>
          </cell>
          <cell r="E24">
            <v>37748</v>
          </cell>
          <cell r="F24">
            <v>37748</v>
          </cell>
          <cell r="G24">
            <v>37955</v>
          </cell>
          <cell r="H24"/>
          <cell r="I24"/>
          <cell r="J24"/>
          <cell r="K24"/>
          <cell r="L24"/>
          <cell r="M24">
            <v>42</v>
          </cell>
          <cell r="N24"/>
          <cell r="O24"/>
          <cell r="P24"/>
          <cell r="Q24"/>
          <cell r="R24"/>
          <cell r="S24"/>
          <cell r="T24"/>
          <cell r="U24"/>
          <cell r="V24"/>
          <cell r="W24"/>
          <cell r="X24"/>
          <cell r="Y24"/>
          <cell r="Z24"/>
          <cell r="AA24"/>
          <cell r="AB24"/>
          <cell r="AC24">
            <v>15</v>
          </cell>
          <cell r="AD24">
            <v>4620000</v>
          </cell>
          <cell r="AE24">
            <v>17009</v>
          </cell>
          <cell r="AF24">
            <v>0</v>
          </cell>
          <cell r="AG24">
            <v>0</v>
          </cell>
          <cell r="AH24">
            <v>0</v>
          </cell>
          <cell r="AI24">
            <v>0</v>
          </cell>
          <cell r="AJ24">
            <v>0</v>
          </cell>
          <cell r="AK24">
            <v>0</v>
          </cell>
          <cell r="AL24">
            <v>0</v>
          </cell>
          <cell r="AM24">
            <v>0</v>
          </cell>
          <cell r="AN24">
            <v>0</v>
          </cell>
          <cell r="AO24">
            <v>0</v>
          </cell>
          <cell r="AP24">
            <v>0</v>
          </cell>
          <cell r="AQ24">
            <v>0</v>
          </cell>
          <cell r="AR24">
            <v>4840000</v>
          </cell>
          <cell r="AS24">
            <v>0</v>
          </cell>
          <cell r="AT24" t="str">
            <v>金額未満</v>
          </cell>
          <cell r="AU24">
            <v>0</v>
          </cell>
          <cell r="AV24">
            <v>0</v>
          </cell>
          <cell r="AW24">
            <v>0</v>
          </cell>
          <cell r="AX24">
            <v>0</v>
          </cell>
          <cell r="AY24">
            <v>0</v>
          </cell>
          <cell r="AZ24">
            <v>0</v>
          </cell>
          <cell r="BA24">
            <v>0</v>
          </cell>
          <cell r="BB24">
            <v>0</v>
          </cell>
          <cell r="BC24">
            <v>0</v>
          </cell>
        </row>
        <row r="25">
          <cell r="A25">
            <v>24</v>
          </cell>
          <cell r="B25">
            <v>9418</v>
          </cell>
          <cell r="C25" t="str">
            <v>東興建設（株）</v>
          </cell>
          <cell r="D25">
            <v>31500000</v>
          </cell>
          <cell r="E25">
            <v>37757</v>
          </cell>
          <cell r="F25">
            <v>37758</v>
          </cell>
          <cell r="G25">
            <v>37937</v>
          </cell>
          <cell r="H25"/>
          <cell r="I25"/>
          <cell r="J25"/>
          <cell r="K25">
            <v>1</v>
          </cell>
          <cell r="L25"/>
          <cell r="M25">
            <v>42</v>
          </cell>
          <cell r="N25">
            <v>37904</v>
          </cell>
          <cell r="O25">
            <v>46034100</v>
          </cell>
          <cell r="P25"/>
          <cell r="Q25"/>
          <cell r="R25"/>
          <cell r="S25"/>
          <cell r="T25"/>
          <cell r="U25"/>
          <cell r="V25"/>
          <cell r="W25"/>
          <cell r="X25"/>
          <cell r="Y25"/>
          <cell r="Z25">
            <v>14534100</v>
          </cell>
          <cell r="AA25"/>
          <cell r="AB25"/>
          <cell r="AC25">
            <v>15</v>
          </cell>
          <cell r="AD25">
            <v>46034100</v>
          </cell>
          <cell r="AE25">
            <v>59418</v>
          </cell>
          <cell r="AF25">
            <v>37784</v>
          </cell>
          <cell r="AG25" t="str">
            <v>伴　博樹、県北緑化（有）</v>
          </cell>
          <cell r="AH25">
            <v>4750200</v>
          </cell>
          <cell r="AI25">
            <v>37883</v>
          </cell>
          <cell r="AJ25" t="str">
            <v>野崎建設工業（株）</v>
          </cell>
          <cell r="AK25">
            <v>5444640</v>
          </cell>
          <cell r="AL25">
            <v>0</v>
          </cell>
          <cell r="AM25">
            <v>0</v>
          </cell>
          <cell r="AN25">
            <v>0</v>
          </cell>
          <cell r="AO25">
            <v>0</v>
          </cell>
          <cell r="AP25">
            <v>0</v>
          </cell>
          <cell r="AQ25">
            <v>0</v>
          </cell>
          <cell r="AR25">
            <v>32700000</v>
          </cell>
          <cell r="AS25">
            <v>2</v>
          </cell>
          <cell r="AT25">
            <v>2</v>
          </cell>
          <cell r="AU25">
            <v>0</v>
          </cell>
          <cell r="AV25">
            <v>0</v>
          </cell>
          <cell r="AW25">
            <v>0</v>
          </cell>
          <cell r="AX25">
            <v>0</v>
          </cell>
          <cell r="AY25">
            <v>0</v>
          </cell>
          <cell r="AZ25">
            <v>0</v>
          </cell>
          <cell r="BA25">
            <v>0</v>
          </cell>
          <cell r="BB25">
            <v>0</v>
          </cell>
          <cell r="BC25">
            <v>0</v>
          </cell>
        </row>
        <row r="26">
          <cell r="A26">
            <v>25</v>
          </cell>
          <cell r="B26">
            <v>201</v>
          </cell>
          <cell r="C26" t="str">
            <v>（株）キタコン</v>
          </cell>
          <cell r="D26">
            <v>7875000</v>
          </cell>
          <cell r="E26">
            <v>37761</v>
          </cell>
          <cell r="F26">
            <v>37762</v>
          </cell>
          <cell r="G26">
            <v>37861</v>
          </cell>
          <cell r="H26"/>
          <cell r="I26"/>
          <cell r="J26"/>
          <cell r="K26">
            <v>1</v>
          </cell>
          <cell r="L26"/>
          <cell r="M26">
            <v>43</v>
          </cell>
          <cell r="N26">
            <v>37854</v>
          </cell>
          <cell r="O26">
            <v>11641350</v>
          </cell>
          <cell r="P26">
            <v>37894</v>
          </cell>
          <cell r="Q26"/>
          <cell r="R26"/>
          <cell r="S26"/>
          <cell r="T26"/>
          <cell r="U26"/>
          <cell r="V26"/>
          <cell r="W26"/>
          <cell r="X26"/>
          <cell r="Y26"/>
          <cell r="Z26">
            <v>3766350</v>
          </cell>
          <cell r="AA26"/>
          <cell r="AB26"/>
          <cell r="AC26">
            <v>13</v>
          </cell>
          <cell r="AD26">
            <v>11641350</v>
          </cell>
          <cell r="AE26">
            <v>300201</v>
          </cell>
          <cell r="AF26">
            <v>0</v>
          </cell>
          <cell r="AG26">
            <v>0</v>
          </cell>
          <cell r="AH26">
            <v>0</v>
          </cell>
          <cell r="AI26">
            <v>0</v>
          </cell>
          <cell r="AJ26">
            <v>0</v>
          </cell>
          <cell r="AK26">
            <v>0</v>
          </cell>
          <cell r="AL26">
            <v>0</v>
          </cell>
          <cell r="AM26">
            <v>0</v>
          </cell>
          <cell r="AN26">
            <v>0</v>
          </cell>
          <cell r="AO26">
            <v>0</v>
          </cell>
          <cell r="AP26">
            <v>0</v>
          </cell>
          <cell r="AQ26">
            <v>0</v>
          </cell>
          <cell r="AR26">
            <v>8490000</v>
          </cell>
          <cell r="AS26">
            <v>0</v>
          </cell>
          <cell r="AT26" t="str">
            <v>対象外</v>
          </cell>
          <cell r="AU26">
            <v>0</v>
          </cell>
          <cell r="AV26">
            <v>0</v>
          </cell>
          <cell r="AW26">
            <v>0</v>
          </cell>
          <cell r="AX26">
            <v>0</v>
          </cell>
          <cell r="AY26">
            <v>0</v>
          </cell>
          <cell r="AZ26">
            <v>0</v>
          </cell>
          <cell r="BA26">
            <v>0</v>
          </cell>
          <cell r="BB26">
            <v>0</v>
          </cell>
          <cell r="BC26">
            <v>0</v>
          </cell>
        </row>
        <row r="27">
          <cell r="A27">
            <v>26</v>
          </cell>
          <cell r="B27">
            <v>207</v>
          </cell>
          <cell r="C27" t="str">
            <v>（有）みちのくボーリング</v>
          </cell>
          <cell r="D27">
            <v>5617500</v>
          </cell>
          <cell r="E27">
            <v>37762</v>
          </cell>
          <cell r="F27">
            <v>37763</v>
          </cell>
          <cell r="G27">
            <v>37842</v>
          </cell>
          <cell r="H27"/>
          <cell r="I27"/>
          <cell r="J27"/>
          <cell r="K27">
            <v>1</v>
          </cell>
          <cell r="L27"/>
          <cell r="M27">
            <v>43</v>
          </cell>
          <cell r="N27">
            <v>37830</v>
          </cell>
          <cell r="O27">
            <v>5139750</v>
          </cell>
          <cell r="P27"/>
          <cell r="Q27"/>
          <cell r="R27"/>
          <cell r="S27"/>
          <cell r="T27"/>
          <cell r="U27"/>
          <cell r="V27"/>
          <cell r="W27"/>
          <cell r="X27"/>
          <cell r="Y27"/>
          <cell r="Z27">
            <v>-477750</v>
          </cell>
          <cell r="AA27"/>
          <cell r="AB27"/>
          <cell r="AC27">
            <v>13</v>
          </cell>
          <cell r="AD27">
            <v>5139750</v>
          </cell>
          <cell r="AE27">
            <v>300207</v>
          </cell>
          <cell r="AF27">
            <v>0</v>
          </cell>
          <cell r="AG27">
            <v>0</v>
          </cell>
          <cell r="AH27">
            <v>0</v>
          </cell>
          <cell r="AI27">
            <v>0</v>
          </cell>
          <cell r="AJ27">
            <v>0</v>
          </cell>
          <cell r="AK27">
            <v>0</v>
          </cell>
          <cell r="AL27">
            <v>0</v>
          </cell>
          <cell r="AM27">
            <v>0</v>
          </cell>
          <cell r="AN27">
            <v>0</v>
          </cell>
          <cell r="AO27">
            <v>0</v>
          </cell>
          <cell r="AP27">
            <v>0</v>
          </cell>
          <cell r="AQ27">
            <v>0</v>
          </cell>
          <cell r="AR27">
            <v>6050000</v>
          </cell>
          <cell r="AS27">
            <v>0</v>
          </cell>
          <cell r="AT27" t="str">
            <v>対象外</v>
          </cell>
          <cell r="AU27">
            <v>0</v>
          </cell>
          <cell r="AV27">
            <v>0</v>
          </cell>
          <cell r="AW27">
            <v>0</v>
          </cell>
          <cell r="AX27">
            <v>0</v>
          </cell>
          <cell r="AY27">
            <v>0</v>
          </cell>
          <cell r="AZ27">
            <v>0</v>
          </cell>
          <cell r="BA27">
            <v>0</v>
          </cell>
          <cell r="BB27">
            <v>0</v>
          </cell>
          <cell r="BC27">
            <v>0</v>
          </cell>
        </row>
        <row r="28">
          <cell r="A28">
            <v>27</v>
          </cell>
          <cell r="B28">
            <v>7064</v>
          </cell>
          <cell r="C28" t="str">
            <v>（有）鳥山建設</v>
          </cell>
          <cell r="D28">
            <v>6142500</v>
          </cell>
          <cell r="E28">
            <v>37760</v>
          </cell>
          <cell r="F28">
            <v>37761</v>
          </cell>
          <cell r="G28">
            <v>37850</v>
          </cell>
          <cell r="H28"/>
          <cell r="I28"/>
          <cell r="J28"/>
          <cell r="K28">
            <v>1</v>
          </cell>
          <cell r="L28"/>
          <cell r="M28">
            <v>43</v>
          </cell>
          <cell r="N28">
            <v>37820</v>
          </cell>
          <cell r="O28">
            <v>6440700</v>
          </cell>
          <cell r="P28"/>
          <cell r="Q28"/>
          <cell r="R28"/>
          <cell r="S28"/>
          <cell r="T28"/>
          <cell r="U28"/>
          <cell r="V28"/>
          <cell r="W28"/>
          <cell r="X28"/>
          <cell r="Y28"/>
          <cell r="Z28">
            <v>298200</v>
          </cell>
          <cell r="AA28"/>
          <cell r="AB28"/>
          <cell r="AC28">
            <v>15</v>
          </cell>
          <cell r="AD28">
            <v>6440700</v>
          </cell>
          <cell r="AE28">
            <v>17064</v>
          </cell>
          <cell r="AF28">
            <v>0</v>
          </cell>
          <cell r="AG28">
            <v>0</v>
          </cell>
          <cell r="AH28">
            <v>0</v>
          </cell>
          <cell r="AI28">
            <v>0</v>
          </cell>
          <cell r="AJ28">
            <v>0</v>
          </cell>
          <cell r="AK28">
            <v>0</v>
          </cell>
          <cell r="AL28">
            <v>0</v>
          </cell>
          <cell r="AM28">
            <v>0</v>
          </cell>
          <cell r="AN28">
            <v>0</v>
          </cell>
          <cell r="AO28">
            <v>0</v>
          </cell>
          <cell r="AP28">
            <v>0</v>
          </cell>
          <cell r="AQ28">
            <v>0</v>
          </cell>
          <cell r="AR28">
            <v>6330000</v>
          </cell>
          <cell r="AS28">
            <v>0</v>
          </cell>
          <cell r="AT28" t="str">
            <v>金額未満</v>
          </cell>
          <cell r="AU28">
            <v>0</v>
          </cell>
          <cell r="AV28">
            <v>0</v>
          </cell>
          <cell r="AW28">
            <v>0</v>
          </cell>
          <cell r="AX28">
            <v>0</v>
          </cell>
          <cell r="AY28">
            <v>0</v>
          </cell>
          <cell r="AZ28">
            <v>0</v>
          </cell>
          <cell r="BA28">
            <v>0</v>
          </cell>
          <cell r="BB28">
            <v>0</v>
          </cell>
          <cell r="BC28">
            <v>0</v>
          </cell>
        </row>
        <row r="29">
          <cell r="A29">
            <v>28</v>
          </cell>
          <cell r="B29">
            <v>7016</v>
          </cell>
          <cell r="C29" t="str">
            <v>（株）鹿内組</v>
          </cell>
          <cell r="D29">
            <v>22890000</v>
          </cell>
          <cell r="E29">
            <v>37760</v>
          </cell>
          <cell r="F29">
            <v>37761</v>
          </cell>
          <cell r="G29">
            <v>37945</v>
          </cell>
          <cell r="H29">
            <v>2289000</v>
          </cell>
          <cell r="I29" t="str">
            <v>東日本建設業保証㈱</v>
          </cell>
          <cell r="J29"/>
          <cell r="K29"/>
          <cell r="L29"/>
          <cell r="M29">
            <v>44</v>
          </cell>
          <cell r="N29">
            <v>37858</v>
          </cell>
          <cell r="O29">
            <v>24070200</v>
          </cell>
          <cell r="P29"/>
          <cell r="Q29"/>
          <cell r="R29"/>
          <cell r="S29"/>
          <cell r="T29"/>
          <cell r="U29"/>
          <cell r="V29"/>
          <cell r="W29"/>
          <cell r="X29"/>
          <cell r="Y29"/>
          <cell r="Z29">
            <v>1180200</v>
          </cell>
          <cell r="AA29"/>
          <cell r="AB29"/>
          <cell r="AC29">
            <v>15</v>
          </cell>
          <cell r="AD29">
            <v>24070200</v>
          </cell>
          <cell r="AE29">
            <v>17016</v>
          </cell>
          <cell r="AF29">
            <v>0</v>
          </cell>
          <cell r="AG29">
            <v>0</v>
          </cell>
          <cell r="AH29">
            <v>0</v>
          </cell>
          <cell r="AI29">
            <v>0</v>
          </cell>
          <cell r="AJ29">
            <v>0</v>
          </cell>
          <cell r="AK29">
            <v>0</v>
          </cell>
          <cell r="AL29">
            <v>0</v>
          </cell>
          <cell r="AM29">
            <v>0</v>
          </cell>
          <cell r="AN29">
            <v>0</v>
          </cell>
          <cell r="AO29">
            <v>0</v>
          </cell>
          <cell r="AP29">
            <v>0</v>
          </cell>
          <cell r="AQ29">
            <v>0</v>
          </cell>
          <cell r="AR29">
            <v>23500000</v>
          </cell>
          <cell r="AS29">
            <v>0</v>
          </cell>
          <cell r="AT29">
            <v>3</v>
          </cell>
          <cell r="AU29">
            <v>0</v>
          </cell>
          <cell r="AV29">
            <v>0</v>
          </cell>
          <cell r="AW29">
            <v>0</v>
          </cell>
          <cell r="AX29">
            <v>0</v>
          </cell>
          <cell r="AY29">
            <v>0</v>
          </cell>
          <cell r="AZ29">
            <v>0</v>
          </cell>
          <cell r="BA29">
            <v>0</v>
          </cell>
          <cell r="BB29">
            <v>0</v>
          </cell>
          <cell r="BC29">
            <v>0</v>
          </cell>
        </row>
        <row r="30">
          <cell r="A30">
            <v>29</v>
          </cell>
          <cell r="B30">
            <v>7007</v>
          </cell>
          <cell r="C30" t="str">
            <v>（株）熊谷建設工業</v>
          </cell>
          <cell r="D30">
            <v>23310000</v>
          </cell>
          <cell r="E30">
            <v>37760</v>
          </cell>
          <cell r="F30">
            <v>37761</v>
          </cell>
          <cell r="G30">
            <v>37910</v>
          </cell>
          <cell r="H30">
            <v>2331000</v>
          </cell>
          <cell r="I30" t="str">
            <v>東日本建設業保証㈱</v>
          </cell>
          <cell r="J30"/>
          <cell r="K30"/>
          <cell r="L30"/>
          <cell r="M30">
            <v>43</v>
          </cell>
          <cell r="N30">
            <v>37811</v>
          </cell>
          <cell r="O30">
            <v>23193450</v>
          </cell>
          <cell r="P30"/>
          <cell r="Q30"/>
          <cell r="R30"/>
          <cell r="S30"/>
          <cell r="T30"/>
          <cell r="U30"/>
          <cell r="V30"/>
          <cell r="W30"/>
          <cell r="X30"/>
          <cell r="Y30"/>
          <cell r="Z30">
            <v>-116550</v>
          </cell>
          <cell r="AA30"/>
          <cell r="AB30"/>
          <cell r="AC30">
            <v>15</v>
          </cell>
          <cell r="AD30">
            <v>23193450</v>
          </cell>
          <cell r="AE30">
            <v>17007</v>
          </cell>
          <cell r="AF30">
            <v>0</v>
          </cell>
          <cell r="AG30">
            <v>0</v>
          </cell>
          <cell r="AH30">
            <v>0</v>
          </cell>
          <cell r="AI30">
            <v>0</v>
          </cell>
          <cell r="AJ30">
            <v>0</v>
          </cell>
          <cell r="AK30">
            <v>0</v>
          </cell>
          <cell r="AL30">
            <v>0</v>
          </cell>
          <cell r="AM30">
            <v>0</v>
          </cell>
          <cell r="AN30">
            <v>0</v>
          </cell>
          <cell r="AO30">
            <v>0</v>
          </cell>
          <cell r="AP30">
            <v>0</v>
          </cell>
          <cell r="AQ30">
            <v>0</v>
          </cell>
          <cell r="AR30">
            <v>23800000</v>
          </cell>
          <cell r="AS30">
            <v>0</v>
          </cell>
          <cell r="AT30" t="str">
            <v>日数不足</v>
          </cell>
          <cell r="AU30">
            <v>0</v>
          </cell>
          <cell r="AV30">
            <v>0</v>
          </cell>
          <cell r="AW30">
            <v>0</v>
          </cell>
          <cell r="AX30">
            <v>0</v>
          </cell>
          <cell r="AY30">
            <v>0</v>
          </cell>
          <cell r="AZ30">
            <v>0</v>
          </cell>
          <cell r="BA30">
            <v>0</v>
          </cell>
          <cell r="BB30">
            <v>0</v>
          </cell>
          <cell r="BC30">
            <v>0</v>
          </cell>
        </row>
        <row r="31">
          <cell r="A31">
            <v>30</v>
          </cell>
          <cell r="B31">
            <v>701</v>
          </cell>
          <cell r="C31" t="str">
            <v>（有）下北測量</v>
          </cell>
          <cell r="D31">
            <v>756000</v>
          </cell>
          <cell r="E31">
            <v>37756</v>
          </cell>
          <cell r="F31">
            <v>37757</v>
          </cell>
          <cell r="G31">
            <v>37833</v>
          </cell>
          <cell r="H31"/>
          <cell r="I31"/>
          <cell r="J31"/>
          <cell r="K31"/>
          <cell r="L31"/>
          <cell r="M31">
            <v>43</v>
          </cell>
          <cell r="N31">
            <v>37802</v>
          </cell>
          <cell r="O31">
            <v>817950</v>
          </cell>
          <cell r="P31"/>
          <cell r="Q31"/>
          <cell r="R31">
            <v>37817</v>
          </cell>
          <cell r="S31">
            <v>817950</v>
          </cell>
          <cell r="T31">
            <v>37862</v>
          </cell>
          <cell r="U31"/>
          <cell r="V31"/>
          <cell r="W31"/>
          <cell r="X31"/>
          <cell r="Y31"/>
          <cell r="Z31">
            <v>61950</v>
          </cell>
          <cell r="AA31">
            <v>0</v>
          </cell>
          <cell r="AB31"/>
          <cell r="AC31">
            <v>113</v>
          </cell>
          <cell r="AD31">
            <v>817950</v>
          </cell>
          <cell r="AE31">
            <v>300701</v>
          </cell>
          <cell r="AF31">
            <v>0</v>
          </cell>
          <cell r="AG31">
            <v>0</v>
          </cell>
          <cell r="AH31">
            <v>0</v>
          </cell>
          <cell r="AI31">
            <v>0</v>
          </cell>
          <cell r="AJ31">
            <v>0</v>
          </cell>
          <cell r="AK31">
            <v>0</v>
          </cell>
          <cell r="AL31">
            <v>0</v>
          </cell>
          <cell r="AM31">
            <v>0</v>
          </cell>
          <cell r="AN31">
            <v>0</v>
          </cell>
          <cell r="AO31">
            <v>0</v>
          </cell>
          <cell r="AP31">
            <v>0</v>
          </cell>
          <cell r="AQ31">
            <v>0</v>
          </cell>
          <cell r="AR31">
            <v>766000</v>
          </cell>
          <cell r="AS31">
            <v>0</v>
          </cell>
          <cell r="AT31" t="str">
            <v>対象外</v>
          </cell>
          <cell r="AU31">
            <v>0</v>
          </cell>
          <cell r="AV31">
            <v>0</v>
          </cell>
          <cell r="AW31">
            <v>0</v>
          </cell>
          <cell r="AX31">
            <v>0</v>
          </cell>
          <cell r="AY31">
            <v>0</v>
          </cell>
          <cell r="AZ31">
            <v>0</v>
          </cell>
          <cell r="BA31">
            <v>0</v>
          </cell>
          <cell r="BB31">
            <v>0</v>
          </cell>
          <cell r="BC31">
            <v>0</v>
          </cell>
        </row>
        <row r="32">
          <cell r="A32">
            <v>31</v>
          </cell>
          <cell r="B32">
            <v>9528</v>
          </cell>
          <cell r="C32" t="str">
            <v>日特建設（株）</v>
          </cell>
          <cell r="D32">
            <v>47250000</v>
          </cell>
          <cell r="E32">
            <v>37767</v>
          </cell>
          <cell r="F32">
            <v>37768</v>
          </cell>
          <cell r="G32">
            <v>37962</v>
          </cell>
          <cell r="H32">
            <v>4725000</v>
          </cell>
          <cell r="I32" t="str">
            <v>東日本建設業保証㈱</v>
          </cell>
          <cell r="J32"/>
          <cell r="K32"/>
          <cell r="L32"/>
          <cell r="M32">
            <v>42</v>
          </cell>
          <cell r="N32">
            <v>37918</v>
          </cell>
          <cell r="O32">
            <v>54463500</v>
          </cell>
          <cell r="P32"/>
          <cell r="Q32"/>
          <cell r="R32"/>
          <cell r="S32"/>
          <cell r="T32"/>
          <cell r="U32"/>
          <cell r="V32"/>
          <cell r="W32"/>
          <cell r="X32"/>
          <cell r="Y32"/>
          <cell r="Z32">
            <v>7213500</v>
          </cell>
          <cell r="AA32"/>
          <cell r="AB32"/>
          <cell r="AC32">
            <v>15</v>
          </cell>
          <cell r="AD32">
            <v>54463500</v>
          </cell>
          <cell r="AE32">
            <v>59528</v>
          </cell>
          <cell r="AF32">
            <v>0</v>
          </cell>
          <cell r="AG32">
            <v>0</v>
          </cell>
          <cell r="AH32">
            <v>0</v>
          </cell>
          <cell r="AI32">
            <v>0</v>
          </cell>
          <cell r="AJ32">
            <v>0</v>
          </cell>
          <cell r="AK32">
            <v>0</v>
          </cell>
          <cell r="AL32">
            <v>0</v>
          </cell>
          <cell r="AM32">
            <v>0</v>
          </cell>
          <cell r="AN32">
            <v>0</v>
          </cell>
          <cell r="AO32">
            <v>0</v>
          </cell>
          <cell r="AP32">
            <v>0</v>
          </cell>
          <cell r="AQ32">
            <v>0</v>
          </cell>
          <cell r="AR32">
            <v>49500000</v>
          </cell>
          <cell r="AS32">
            <v>2</v>
          </cell>
          <cell r="AT32">
            <v>2</v>
          </cell>
          <cell r="AU32">
            <v>0</v>
          </cell>
          <cell r="AV32">
            <v>0</v>
          </cell>
          <cell r="AW32">
            <v>0</v>
          </cell>
          <cell r="AX32">
            <v>0</v>
          </cell>
          <cell r="AY32">
            <v>0</v>
          </cell>
          <cell r="AZ32">
            <v>0</v>
          </cell>
          <cell r="BA32">
            <v>0</v>
          </cell>
          <cell r="BB32">
            <v>0</v>
          </cell>
          <cell r="BC32">
            <v>0</v>
          </cell>
        </row>
        <row r="33">
          <cell r="A33">
            <v>32</v>
          </cell>
          <cell r="B33">
            <v>9580</v>
          </cell>
          <cell r="C33" t="str">
            <v>日本無線（株）</v>
          </cell>
          <cell r="D33">
            <v>6300000</v>
          </cell>
          <cell r="E33">
            <v>37769</v>
          </cell>
          <cell r="F33">
            <v>37770</v>
          </cell>
          <cell r="G33">
            <v>38044</v>
          </cell>
          <cell r="H33">
            <v>630000</v>
          </cell>
          <cell r="I33"/>
          <cell r="J33"/>
          <cell r="K33">
            <v>1</v>
          </cell>
          <cell r="L33"/>
          <cell r="M33">
            <v>44</v>
          </cell>
          <cell r="N33"/>
          <cell r="O33"/>
          <cell r="P33"/>
          <cell r="Q33"/>
          <cell r="R33"/>
          <cell r="S33"/>
          <cell r="T33"/>
          <cell r="U33"/>
          <cell r="V33"/>
          <cell r="W33"/>
          <cell r="X33"/>
          <cell r="Y33"/>
          <cell r="Z33"/>
          <cell r="AA33"/>
          <cell r="AB33"/>
          <cell r="AC33">
            <v>13</v>
          </cell>
          <cell r="AD33">
            <v>6300000</v>
          </cell>
          <cell r="AE33">
            <v>309580</v>
          </cell>
          <cell r="AF33">
            <v>0</v>
          </cell>
          <cell r="AG33">
            <v>0</v>
          </cell>
          <cell r="AH33">
            <v>0</v>
          </cell>
          <cell r="AI33">
            <v>0</v>
          </cell>
          <cell r="AJ33">
            <v>0</v>
          </cell>
          <cell r="AK33">
            <v>0</v>
          </cell>
          <cell r="AL33">
            <v>0</v>
          </cell>
          <cell r="AM33">
            <v>0</v>
          </cell>
          <cell r="AN33">
            <v>0</v>
          </cell>
          <cell r="AO33">
            <v>0</v>
          </cell>
          <cell r="AP33">
            <v>0</v>
          </cell>
          <cell r="AQ33">
            <v>0</v>
          </cell>
          <cell r="AR33">
            <v>6970000</v>
          </cell>
          <cell r="AS33">
            <v>0</v>
          </cell>
          <cell r="AT33" t="str">
            <v>対象外</v>
          </cell>
          <cell r="AU33">
            <v>0</v>
          </cell>
          <cell r="AV33">
            <v>0</v>
          </cell>
          <cell r="AW33">
            <v>0</v>
          </cell>
          <cell r="AX33">
            <v>0</v>
          </cell>
          <cell r="AY33">
            <v>0</v>
          </cell>
          <cell r="AZ33">
            <v>0</v>
          </cell>
          <cell r="BA33">
            <v>0</v>
          </cell>
          <cell r="BB33">
            <v>0</v>
          </cell>
          <cell r="BC33">
            <v>0</v>
          </cell>
        </row>
        <row r="34">
          <cell r="A34">
            <v>33</v>
          </cell>
          <cell r="B34">
            <v>111</v>
          </cell>
          <cell r="C34" t="str">
            <v>（株）コンテック東日本</v>
          </cell>
          <cell r="D34">
            <v>2289000</v>
          </cell>
          <cell r="E34">
            <v>37769</v>
          </cell>
          <cell r="F34">
            <v>37770</v>
          </cell>
          <cell r="G34">
            <v>37802</v>
          </cell>
          <cell r="H34"/>
          <cell r="I34"/>
          <cell r="J34"/>
          <cell r="K34"/>
          <cell r="L34"/>
          <cell r="M34">
            <v>43</v>
          </cell>
          <cell r="N34"/>
          <cell r="O34"/>
          <cell r="P34"/>
          <cell r="Q34"/>
          <cell r="R34"/>
          <cell r="S34"/>
          <cell r="T34"/>
          <cell r="U34"/>
          <cell r="V34"/>
          <cell r="W34"/>
          <cell r="X34"/>
          <cell r="Y34"/>
          <cell r="Z34"/>
          <cell r="AA34"/>
          <cell r="AB34"/>
          <cell r="AC34">
            <v>13</v>
          </cell>
          <cell r="AD34">
            <v>2289000</v>
          </cell>
          <cell r="AE34">
            <v>300111</v>
          </cell>
          <cell r="AF34">
            <v>0</v>
          </cell>
          <cell r="AG34">
            <v>0</v>
          </cell>
          <cell r="AH34">
            <v>0</v>
          </cell>
          <cell r="AI34">
            <v>0</v>
          </cell>
          <cell r="AJ34">
            <v>0</v>
          </cell>
          <cell r="AK34">
            <v>0</v>
          </cell>
          <cell r="AL34">
            <v>0</v>
          </cell>
          <cell r="AM34">
            <v>0</v>
          </cell>
          <cell r="AN34">
            <v>0</v>
          </cell>
          <cell r="AO34">
            <v>0</v>
          </cell>
          <cell r="AP34">
            <v>0</v>
          </cell>
          <cell r="AQ34">
            <v>0</v>
          </cell>
          <cell r="AR34">
            <v>2480000</v>
          </cell>
          <cell r="AS34">
            <v>0</v>
          </cell>
          <cell r="AT34" t="str">
            <v>対象外</v>
          </cell>
          <cell r="AU34">
            <v>0</v>
          </cell>
          <cell r="AV34">
            <v>0</v>
          </cell>
          <cell r="AW34">
            <v>0</v>
          </cell>
          <cell r="AX34">
            <v>0</v>
          </cell>
          <cell r="AY34">
            <v>0</v>
          </cell>
          <cell r="AZ34">
            <v>0</v>
          </cell>
          <cell r="BA34">
            <v>0</v>
          </cell>
          <cell r="BB34">
            <v>0</v>
          </cell>
          <cell r="BC34">
            <v>0</v>
          </cell>
        </row>
        <row r="35">
          <cell r="A35">
            <v>34</v>
          </cell>
          <cell r="B35">
            <v>116</v>
          </cell>
          <cell r="C35" t="str">
            <v>東北測量（株）</v>
          </cell>
          <cell r="D35">
            <v>2016000</v>
          </cell>
          <cell r="E35">
            <v>37769</v>
          </cell>
          <cell r="F35">
            <v>37770</v>
          </cell>
          <cell r="G35">
            <v>37869</v>
          </cell>
          <cell r="H35"/>
          <cell r="I35"/>
          <cell r="J35"/>
          <cell r="K35"/>
          <cell r="L35"/>
          <cell r="M35">
            <v>43</v>
          </cell>
          <cell r="N35">
            <v>37838</v>
          </cell>
          <cell r="O35">
            <v>2405550</v>
          </cell>
          <cell r="P35">
            <v>37889</v>
          </cell>
          <cell r="Q35"/>
          <cell r="R35"/>
          <cell r="S35"/>
          <cell r="T35"/>
          <cell r="U35"/>
          <cell r="V35"/>
          <cell r="W35"/>
          <cell r="X35"/>
          <cell r="Y35"/>
          <cell r="Z35">
            <v>389550</v>
          </cell>
          <cell r="AA35"/>
          <cell r="AB35"/>
          <cell r="AC35">
            <v>13</v>
          </cell>
          <cell r="AD35">
            <v>2405550</v>
          </cell>
          <cell r="AE35">
            <v>300116</v>
          </cell>
          <cell r="AF35">
            <v>0</v>
          </cell>
          <cell r="AG35">
            <v>0</v>
          </cell>
          <cell r="AH35">
            <v>0</v>
          </cell>
          <cell r="AI35">
            <v>0</v>
          </cell>
          <cell r="AJ35">
            <v>0</v>
          </cell>
          <cell r="AK35">
            <v>0</v>
          </cell>
          <cell r="AL35">
            <v>0</v>
          </cell>
          <cell r="AM35">
            <v>0</v>
          </cell>
          <cell r="AN35">
            <v>0</v>
          </cell>
          <cell r="AO35">
            <v>0</v>
          </cell>
          <cell r="AP35">
            <v>0</v>
          </cell>
          <cell r="AQ35">
            <v>0</v>
          </cell>
          <cell r="AR35">
            <v>2170000</v>
          </cell>
          <cell r="AS35">
            <v>0</v>
          </cell>
          <cell r="AT35" t="str">
            <v>対象外</v>
          </cell>
          <cell r="AU35">
            <v>0</v>
          </cell>
          <cell r="AV35">
            <v>0</v>
          </cell>
          <cell r="AW35">
            <v>0</v>
          </cell>
          <cell r="AX35">
            <v>0</v>
          </cell>
          <cell r="AY35">
            <v>0</v>
          </cell>
          <cell r="AZ35">
            <v>0</v>
          </cell>
          <cell r="BA35">
            <v>0</v>
          </cell>
          <cell r="BB35">
            <v>0</v>
          </cell>
          <cell r="BC35">
            <v>0</v>
          </cell>
        </row>
        <row r="36">
          <cell r="A36">
            <v>35</v>
          </cell>
          <cell r="B36">
            <v>701</v>
          </cell>
          <cell r="C36" t="str">
            <v>（有）下北測量</v>
          </cell>
          <cell r="D36">
            <v>1365000</v>
          </cell>
          <cell r="E36">
            <v>37767</v>
          </cell>
          <cell r="F36">
            <v>37768</v>
          </cell>
          <cell r="G36">
            <v>37887</v>
          </cell>
          <cell r="H36"/>
          <cell r="I36"/>
          <cell r="J36"/>
          <cell r="K36"/>
          <cell r="L36"/>
          <cell r="M36">
            <v>43</v>
          </cell>
          <cell r="N36"/>
          <cell r="O36"/>
          <cell r="P36"/>
          <cell r="Q36"/>
          <cell r="R36"/>
          <cell r="S36"/>
          <cell r="T36"/>
          <cell r="U36"/>
          <cell r="V36"/>
          <cell r="W36"/>
          <cell r="X36"/>
          <cell r="Y36"/>
          <cell r="Z36"/>
          <cell r="AA36"/>
          <cell r="AB36"/>
          <cell r="AC36">
            <v>13</v>
          </cell>
          <cell r="AD36">
            <v>1365000</v>
          </cell>
          <cell r="AE36">
            <v>300701</v>
          </cell>
          <cell r="AF36">
            <v>0</v>
          </cell>
          <cell r="AG36">
            <v>0</v>
          </cell>
          <cell r="AH36">
            <v>0</v>
          </cell>
          <cell r="AI36">
            <v>0</v>
          </cell>
          <cell r="AJ36">
            <v>0</v>
          </cell>
          <cell r="AK36">
            <v>0</v>
          </cell>
          <cell r="AL36">
            <v>0</v>
          </cell>
          <cell r="AM36">
            <v>0</v>
          </cell>
          <cell r="AN36">
            <v>0</v>
          </cell>
          <cell r="AO36">
            <v>0</v>
          </cell>
          <cell r="AP36">
            <v>0</v>
          </cell>
          <cell r="AQ36">
            <v>0</v>
          </cell>
          <cell r="AR36">
            <v>1550000</v>
          </cell>
          <cell r="AS36">
            <v>0</v>
          </cell>
          <cell r="AT36" t="str">
            <v>対象外</v>
          </cell>
          <cell r="AU36">
            <v>0</v>
          </cell>
          <cell r="AV36">
            <v>0</v>
          </cell>
          <cell r="AW36">
            <v>0</v>
          </cell>
          <cell r="AX36">
            <v>0</v>
          </cell>
          <cell r="AY36">
            <v>0</v>
          </cell>
          <cell r="AZ36">
            <v>0</v>
          </cell>
          <cell r="BA36">
            <v>0</v>
          </cell>
          <cell r="BB36">
            <v>0</v>
          </cell>
          <cell r="BC36">
            <v>0</v>
          </cell>
        </row>
        <row r="37">
          <cell r="A37">
            <v>36</v>
          </cell>
          <cell r="B37">
            <v>201</v>
          </cell>
          <cell r="C37" t="str">
            <v>（株）キタコン</v>
          </cell>
          <cell r="D37">
            <v>1060500</v>
          </cell>
          <cell r="E37">
            <v>37768</v>
          </cell>
          <cell r="F37">
            <v>37769</v>
          </cell>
          <cell r="G37">
            <v>37828</v>
          </cell>
          <cell r="H37"/>
          <cell r="I37"/>
          <cell r="J37"/>
          <cell r="K37"/>
          <cell r="L37"/>
          <cell r="M37">
            <v>43</v>
          </cell>
          <cell r="N37">
            <v>37812</v>
          </cell>
          <cell r="O37">
            <v>1638000</v>
          </cell>
          <cell r="P37"/>
          <cell r="Q37"/>
          <cell r="R37"/>
          <cell r="S37"/>
          <cell r="T37"/>
          <cell r="U37"/>
          <cell r="V37"/>
          <cell r="W37"/>
          <cell r="X37"/>
          <cell r="Y37"/>
          <cell r="Z37">
            <v>577500</v>
          </cell>
          <cell r="AA37"/>
          <cell r="AB37"/>
          <cell r="AC37">
            <v>13</v>
          </cell>
          <cell r="AD37">
            <v>1638000</v>
          </cell>
          <cell r="AE37">
            <v>300201</v>
          </cell>
          <cell r="AF37">
            <v>0</v>
          </cell>
          <cell r="AG37">
            <v>0</v>
          </cell>
          <cell r="AH37">
            <v>0</v>
          </cell>
          <cell r="AI37">
            <v>0</v>
          </cell>
          <cell r="AJ37">
            <v>0</v>
          </cell>
          <cell r="AK37">
            <v>0</v>
          </cell>
          <cell r="AL37">
            <v>0</v>
          </cell>
          <cell r="AM37">
            <v>0</v>
          </cell>
          <cell r="AN37">
            <v>0</v>
          </cell>
          <cell r="AO37">
            <v>0</v>
          </cell>
          <cell r="AP37">
            <v>0</v>
          </cell>
          <cell r="AQ37">
            <v>0</v>
          </cell>
          <cell r="AR37">
            <v>1170000</v>
          </cell>
          <cell r="AS37">
            <v>0</v>
          </cell>
          <cell r="AT37" t="str">
            <v>対象外</v>
          </cell>
          <cell r="AU37">
            <v>0</v>
          </cell>
          <cell r="AV37">
            <v>0</v>
          </cell>
          <cell r="AW37">
            <v>0</v>
          </cell>
          <cell r="AX37">
            <v>0</v>
          </cell>
          <cell r="AY37">
            <v>0</v>
          </cell>
          <cell r="AZ37">
            <v>0</v>
          </cell>
          <cell r="BA37">
            <v>0</v>
          </cell>
          <cell r="BB37">
            <v>0</v>
          </cell>
          <cell r="BC37">
            <v>0</v>
          </cell>
        </row>
        <row r="38">
          <cell r="A38">
            <v>37</v>
          </cell>
          <cell r="B38">
            <v>7141</v>
          </cell>
          <cell r="C38" t="str">
            <v>（有）誠和建設</v>
          </cell>
          <cell r="D38">
            <v>2887500</v>
          </cell>
          <cell r="E38">
            <v>37767</v>
          </cell>
          <cell r="F38">
            <v>37768</v>
          </cell>
          <cell r="G38">
            <v>37897</v>
          </cell>
          <cell r="H38">
            <v>144375</v>
          </cell>
          <cell r="I38" t="str">
            <v>東日本建設業保証㈱</v>
          </cell>
          <cell r="J38"/>
          <cell r="K38"/>
          <cell r="L38"/>
          <cell r="M38">
            <v>44</v>
          </cell>
          <cell r="N38">
            <v>37825</v>
          </cell>
          <cell r="O38">
            <v>3034500</v>
          </cell>
          <cell r="P38"/>
          <cell r="Q38" t="str">
            <v>保証金額不足</v>
          </cell>
          <cell r="R38"/>
          <cell r="S38"/>
          <cell r="T38"/>
          <cell r="U38"/>
          <cell r="V38"/>
          <cell r="W38"/>
          <cell r="X38"/>
          <cell r="Y38"/>
          <cell r="Z38">
            <v>147000</v>
          </cell>
          <cell r="AA38"/>
          <cell r="AB38"/>
          <cell r="AC38">
            <v>15</v>
          </cell>
          <cell r="AD38">
            <v>3034500</v>
          </cell>
          <cell r="AE38">
            <v>17141</v>
          </cell>
          <cell r="AF38">
            <v>0</v>
          </cell>
          <cell r="AG38">
            <v>0</v>
          </cell>
          <cell r="AH38">
            <v>0</v>
          </cell>
          <cell r="AI38">
            <v>0</v>
          </cell>
          <cell r="AJ38">
            <v>0</v>
          </cell>
          <cell r="AK38">
            <v>0</v>
          </cell>
          <cell r="AL38">
            <v>0</v>
          </cell>
          <cell r="AM38">
            <v>0</v>
          </cell>
          <cell r="AN38">
            <v>0</v>
          </cell>
          <cell r="AO38">
            <v>0</v>
          </cell>
          <cell r="AP38">
            <v>0</v>
          </cell>
          <cell r="AQ38">
            <v>0</v>
          </cell>
          <cell r="AR38">
            <v>3030000</v>
          </cell>
          <cell r="AS38">
            <v>0</v>
          </cell>
          <cell r="AT38" t="str">
            <v>金額未満</v>
          </cell>
          <cell r="AU38">
            <v>0</v>
          </cell>
          <cell r="AV38">
            <v>0</v>
          </cell>
          <cell r="AW38">
            <v>0</v>
          </cell>
          <cell r="AX38">
            <v>0</v>
          </cell>
          <cell r="AY38">
            <v>0</v>
          </cell>
          <cell r="AZ38">
            <v>0</v>
          </cell>
          <cell r="BA38">
            <v>0</v>
          </cell>
          <cell r="BB38">
            <v>0</v>
          </cell>
          <cell r="BC38">
            <v>0</v>
          </cell>
        </row>
        <row r="39">
          <cell r="A39">
            <v>38</v>
          </cell>
          <cell r="B39">
            <v>205</v>
          </cell>
          <cell r="C39" t="str">
            <v>（株）大成コンサル</v>
          </cell>
          <cell r="D39">
            <v>903000</v>
          </cell>
          <cell r="E39">
            <v>37767</v>
          </cell>
          <cell r="F39">
            <v>37768</v>
          </cell>
          <cell r="G39">
            <v>37827</v>
          </cell>
          <cell r="H39"/>
          <cell r="I39"/>
          <cell r="J39"/>
          <cell r="K39"/>
          <cell r="L39"/>
          <cell r="M39">
            <v>43</v>
          </cell>
          <cell r="N39"/>
          <cell r="O39"/>
          <cell r="P39"/>
          <cell r="Q39"/>
          <cell r="R39"/>
          <cell r="S39"/>
          <cell r="T39"/>
          <cell r="U39"/>
          <cell r="V39"/>
          <cell r="W39"/>
          <cell r="X39"/>
          <cell r="Y39"/>
          <cell r="Z39"/>
          <cell r="AA39"/>
          <cell r="AB39"/>
          <cell r="AC39">
            <v>113</v>
          </cell>
          <cell r="AD39">
            <v>903000</v>
          </cell>
          <cell r="AE39">
            <v>300205</v>
          </cell>
          <cell r="AF39">
            <v>0</v>
          </cell>
          <cell r="AG39">
            <v>0</v>
          </cell>
          <cell r="AH39">
            <v>0</v>
          </cell>
          <cell r="AI39">
            <v>0</v>
          </cell>
          <cell r="AJ39">
            <v>0</v>
          </cell>
          <cell r="AK39">
            <v>0</v>
          </cell>
          <cell r="AL39">
            <v>0</v>
          </cell>
          <cell r="AM39">
            <v>0</v>
          </cell>
          <cell r="AN39">
            <v>0</v>
          </cell>
          <cell r="AO39">
            <v>0</v>
          </cell>
          <cell r="AP39">
            <v>0</v>
          </cell>
          <cell r="AQ39">
            <v>0</v>
          </cell>
          <cell r="AR39">
            <v>976000</v>
          </cell>
          <cell r="AS39">
            <v>0</v>
          </cell>
          <cell r="AT39" t="str">
            <v>対象外</v>
          </cell>
          <cell r="AU39">
            <v>0</v>
          </cell>
          <cell r="AV39">
            <v>0</v>
          </cell>
          <cell r="AW39">
            <v>0</v>
          </cell>
          <cell r="AX39">
            <v>0</v>
          </cell>
          <cell r="AY39">
            <v>0</v>
          </cell>
          <cell r="AZ39">
            <v>0</v>
          </cell>
          <cell r="BA39">
            <v>0</v>
          </cell>
          <cell r="BB39">
            <v>0</v>
          </cell>
          <cell r="BC39">
            <v>0</v>
          </cell>
        </row>
        <row r="40">
          <cell r="A40">
            <v>39</v>
          </cell>
          <cell r="B40">
            <v>930</v>
          </cell>
          <cell r="C40" t="str">
            <v>国土防災技術（株）</v>
          </cell>
          <cell r="D40">
            <v>787500</v>
          </cell>
          <cell r="E40">
            <v>37769</v>
          </cell>
          <cell r="F40">
            <v>37770</v>
          </cell>
          <cell r="G40">
            <v>38071</v>
          </cell>
          <cell r="H40"/>
          <cell r="I40"/>
          <cell r="J40"/>
          <cell r="K40">
            <v>1</v>
          </cell>
          <cell r="L40"/>
          <cell r="M40">
            <v>43</v>
          </cell>
          <cell r="N40"/>
          <cell r="O40"/>
          <cell r="P40"/>
          <cell r="Q40"/>
          <cell r="R40"/>
          <cell r="S40"/>
          <cell r="T40"/>
          <cell r="U40"/>
          <cell r="V40"/>
          <cell r="W40"/>
          <cell r="X40"/>
          <cell r="Y40"/>
          <cell r="Z40"/>
          <cell r="AA40"/>
          <cell r="AB40"/>
          <cell r="AC40">
            <v>113</v>
          </cell>
          <cell r="AD40">
            <v>787500</v>
          </cell>
          <cell r="AE40">
            <v>300930</v>
          </cell>
          <cell r="AF40">
            <v>0</v>
          </cell>
          <cell r="AG40">
            <v>0</v>
          </cell>
          <cell r="AH40">
            <v>0</v>
          </cell>
          <cell r="AI40">
            <v>0</v>
          </cell>
          <cell r="AJ40">
            <v>0</v>
          </cell>
          <cell r="AK40">
            <v>0</v>
          </cell>
          <cell r="AL40">
            <v>0</v>
          </cell>
          <cell r="AM40">
            <v>0</v>
          </cell>
          <cell r="AN40">
            <v>0</v>
          </cell>
          <cell r="AO40">
            <v>0</v>
          </cell>
          <cell r="AP40">
            <v>0</v>
          </cell>
          <cell r="AQ40">
            <v>0</v>
          </cell>
          <cell r="AR40">
            <v>808000</v>
          </cell>
          <cell r="AS40">
            <v>0</v>
          </cell>
          <cell r="AT40" t="str">
            <v>対象外</v>
          </cell>
          <cell r="AU40">
            <v>0</v>
          </cell>
          <cell r="AV40">
            <v>0</v>
          </cell>
          <cell r="AW40">
            <v>0</v>
          </cell>
          <cell r="AX40">
            <v>0</v>
          </cell>
          <cell r="AY40">
            <v>0</v>
          </cell>
          <cell r="AZ40">
            <v>0</v>
          </cell>
          <cell r="BA40">
            <v>0</v>
          </cell>
          <cell r="BB40">
            <v>0</v>
          </cell>
          <cell r="BC40">
            <v>0</v>
          </cell>
        </row>
        <row r="41">
          <cell r="A41">
            <v>40</v>
          </cell>
          <cell r="B41">
            <v>701</v>
          </cell>
          <cell r="C41" t="str">
            <v>（有）下北測量</v>
          </cell>
          <cell r="D41">
            <v>976500</v>
          </cell>
          <cell r="E41">
            <v>37763</v>
          </cell>
          <cell r="F41">
            <v>37764</v>
          </cell>
          <cell r="G41">
            <v>37965</v>
          </cell>
          <cell r="H41"/>
          <cell r="I41"/>
          <cell r="J41"/>
          <cell r="K41"/>
          <cell r="L41"/>
          <cell r="M41">
            <v>44</v>
          </cell>
          <cell r="N41"/>
          <cell r="O41"/>
          <cell r="P41"/>
          <cell r="Q41"/>
          <cell r="R41"/>
          <cell r="S41"/>
          <cell r="T41"/>
          <cell r="U41"/>
          <cell r="V41"/>
          <cell r="W41"/>
          <cell r="X41"/>
          <cell r="Y41"/>
          <cell r="Z41"/>
          <cell r="AA41"/>
          <cell r="AB41"/>
          <cell r="AC41">
            <v>113</v>
          </cell>
          <cell r="AD41">
            <v>976500</v>
          </cell>
          <cell r="AE41">
            <v>300701</v>
          </cell>
          <cell r="AF41">
            <v>0</v>
          </cell>
          <cell r="AG41">
            <v>0</v>
          </cell>
          <cell r="AH41">
            <v>0</v>
          </cell>
          <cell r="AI41">
            <v>0</v>
          </cell>
          <cell r="AJ41">
            <v>0</v>
          </cell>
          <cell r="AK41">
            <v>0</v>
          </cell>
          <cell r="AL41">
            <v>0</v>
          </cell>
          <cell r="AM41">
            <v>0</v>
          </cell>
          <cell r="AN41">
            <v>0</v>
          </cell>
          <cell r="AO41">
            <v>0</v>
          </cell>
          <cell r="AP41">
            <v>0</v>
          </cell>
          <cell r="AQ41">
            <v>0</v>
          </cell>
          <cell r="AR41">
            <v>987000</v>
          </cell>
          <cell r="AS41">
            <v>0</v>
          </cell>
          <cell r="AT41" t="str">
            <v>対象外</v>
          </cell>
          <cell r="AU41">
            <v>0</v>
          </cell>
          <cell r="AV41">
            <v>0</v>
          </cell>
          <cell r="AW41">
            <v>0</v>
          </cell>
          <cell r="AX41">
            <v>0</v>
          </cell>
          <cell r="AY41">
            <v>0</v>
          </cell>
          <cell r="AZ41">
            <v>0</v>
          </cell>
          <cell r="BA41">
            <v>0</v>
          </cell>
          <cell r="BB41">
            <v>0</v>
          </cell>
          <cell r="BC41">
            <v>0</v>
          </cell>
        </row>
        <row r="42">
          <cell r="A42">
            <v>41</v>
          </cell>
          <cell r="B42">
            <v>701</v>
          </cell>
          <cell r="C42" t="str">
            <v>（有）下北測量</v>
          </cell>
          <cell r="D42">
            <v>1627500</v>
          </cell>
          <cell r="E42">
            <v>37775</v>
          </cell>
          <cell r="F42">
            <v>37776</v>
          </cell>
          <cell r="G42">
            <v>37975</v>
          </cell>
          <cell r="H42"/>
          <cell r="I42"/>
          <cell r="J42"/>
          <cell r="K42"/>
          <cell r="L42"/>
          <cell r="M42">
            <v>43</v>
          </cell>
          <cell r="N42"/>
          <cell r="O42"/>
          <cell r="P42"/>
          <cell r="Q42"/>
          <cell r="R42"/>
          <cell r="S42"/>
          <cell r="T42"/>
          <cell r="U42"/>
          <cell r="V42"/>
          <cell r="W42"/>
          <cell r="X42"/>
          <cell r="Y42"/>
          <cell r="Z42"/>
          <cell r="AA42"/>
          <cell r="AB42"/>
          <cell r="AC42">
            <v>13</v>
          </cell>
          <cell r="AD42">
            <v>1627500</v>
          </cell>
          <cell r="AE42">
            <v>300701</v>
          </cell>
          <cell r="AF42">
            <v>0</v>
          </cell>
          <cell r="AG42">
            <v>0</v>
          </cell>
          <cell r="AH42">
            <v>0</v>
          </cell>
          <cell r="AI42">
            <v>0</v>
          </cell>
          <cell r="AJ42">
            <v>0</v>
          </cell>
          <cell r="AK42">
            <v>0</v>
          </cell>
          <cell r="AL42">
            <v>0</v>
          </cell>
          <cell r="AM42">
            <v>0</v>
          </cell>
          <cell r="AN42">
            <v>0</v>
          </cell>
          <cell r="AO42">
            <v>0</v>
          </cell>
          <cell r="AP42">
            <v>0</v>
          </cell>
          <cell r="AQ42">
            <v>0</v>
          </cell>
          <cell r="AR42">
            <v>1800000</v>
          </cell>
          <cell r="AS42">
            <v>0</v>
          </cell>
          <cell r="AT42" t="str">
            <v>対象外</v>
          </cell>
          <cell r="AU42">
            <v>0</v>
          </cell>
          <cell r="AV42">
            <v>0</v>
          </cell>
          <cell r="AW42">
            <v>0</v>
          </cell>
          <cell r="AX42">
            <v>0</v>
          </cell>
          <cell r="AY42">
            <v>0</v>
          </cell>
          <cell r="AZ42">
            <v>0</v>
          </cell>
          <cell r="BA42">
            <v>0</v>
          </cell>
          <cell r="BB42">
            <v>0</v>
          </cell>
          <cell r="BC42">
            <v>0</v>
          </cell>
        </row>
        <row r="43">
          <cell r="A43">
            <v>42</v>
          </cell>
          <cell r="B43">
            <v>301</v>
          </cell>
          <cell r="C43" t="str">
            <v>佐藤技術（株）</v>
          </cell>
          <cell r="D43">
            <v>4200000</v>
          </cell>
          <cell r="E43">
            <v>37776</v>
          </cell>
          <cell r="F43">
            <v>37777</v>
          </cell>
          <cell r="G43">
            <v>37896</v>
          </cell>
          <cell r="H43"/>
          <cell r="I43"/>
          <cell r="J43"/>
          <cell r="K43"/>
          <cell r="L43"/>
          <cell r="M43">
            <v>42</v>
          </cell>
          <cell r="N43">
            <v>37882</v>
          </cell>
          <cell r="O43">
            <v>5778150</v>
          </cell>
          <cell r="P43">
            <v>37996</v>
          </cell>
          <cell r="Q43"/>
          <cell r="R43"/>
          <cell r="S43"/>
          <cell r="T43"/>
          <cell r="U43"/>
          <cell r="V43"/>
          <cell r="W43"/>
          <cell r="X43"/>
          <cell r="Y43"/>
          <cell r="Z43">
            <v>1578150</v>
          </cell>
          <cell r="AA43"/>
          <cell r="AB43"/>
          <cell r="AC43">
            <v>13</v>
          </cell>
          <cell r="AD43">
            <v>5778150</v>
          </cell>
          <cell r="AE43">
            <v>300301</v>
          </cell>
          <cell r="AF43">
            <v>0</v>
          </cell>
          <cell r="AG43">
            <v>0</v>
          </cell>
          <cell r="AH43">
            <v>0</v>
          </cell>
          <cell r="AI43">
            <v>0</v>
          </cell>
          <cell r="AJ43">
            <v>0</v>
          </cell>
          <cell r="AK43">
            <v>0</v>
          </cell>
          <cell r="AL43">
            <v>0</v>
          </cell>
          <cell r="AM43">
            <v>0</v>
          </cell>
          <cell r="AN43">
            <v>0</v>
          </cell>
          <cell r="AO43">
            <v>0</v>
          </cell>
          <cell r="AP43">
            <v>0</v>
          </cell>
          <cell r="AQ43">
            <v>0</v>
          </cell>
          <cell r="AR43">
            <v>4600000</v>
          </cell>
          <cell r="AS43">
            <v>0</v>
          </cell>
          <cell r="AT43" t="str">
            <v>対象外</v>
          </cell>
          <cell r="AU43">
            <v>0</v>
          </cell>
          <cell r="AV43">
            <v>0</v>
          </cell>
          <cell r="AW43">
            <v>0</v>
          </cell>
          <cell r="AX43">
            <v>0</v>
          </cell>
          <cell r="AY43">
            <v>0</v>
          </cell>
          <cell r="AZ43">
            <v>0</v>
          </cell>
          <cell r="BA43">
            <v>0</v>
          </cell>
          <cell r="BB43">
            <v>0</v>
          </cell>
          <cell r="BC43">
            <v>0</v>
          </cell>
        </row>
        <row r="44">
          <cell r="A44">
            <v>43</v>
          </cell>
          <cell r="B44">
            <v>303</v>
          </cell>
          <cell r="C44" t="str">
            <v>エイコウコンサルタンツ（株）</v>
          </cell>
          <cell r="D44">
            <v>1228500</v>
          </cell>
          <cell r="E44">
            <v>37771</v>
          </cell>
          <cell r="F44">
            <v>37772</v>
          </cell>
          <cell r="G44">
            <v>37894</v>
          </cell>
          <cell r="H44"/>
          <cell r="I44"/>
          <cell r="J44"/>
          <cell r="K44"/>
          <cell r="L44"/>
          <cell r="M44">
            <v>42</v>
          </cell>
          <cell r="N44">
            <v>37867</v>
          </cell>
          <cell r="O44">
            <v>2118900</v>
          </cell>
          <cell r="P44">
            <v>37955</v>
          </cell>
          <cell r="Q44"/>
          <cell r="R44"/>
          <cell r="S44"/>
          <cell r="T44"/>
          <cell r="U44"/>
          <cell r="V44"/>
          <cell r="W44"/>
          <cell r="X44"/>
          <cell r="Y44"/>
          <cell r="Z44">
            <v>890400</v>
          </cell>
          <cell r="AA44"/>
          <cell r="AB44"/>
          <cell r="AC44">
            <v>13</v>
          </cell>
          <cell r="AD44">
            <v>2118900</v>
          </cell>
          <cell r="AE44">
            <v>300303</v>
          </cell>
          <cell r="AF44">
            <v>0</v>
          </cell>
          <cell r="AG44">
            <v>0</v>
          </cell>
          <cell r="AH44">
            <v>0</v>
          </cell>
          <cell r="AI44">
            <v>0</v>
          </cell>
          <cell r="AJ44">
            <v>0</v>
          </cell>
          <cell r="AK44">
            <v>0</v>
          </cell>
          <cell r="AL44">
            <v>0</v>
          </cell>
          <cell r="AM44">
            <v>0</v>
          </cell>
          <cell r="AN44">
            <v>0</v>
          </cell>
          <cell r="AO44">
            <v>0</v>
          </cell>
          <cell r="AP44">
            <v>0</v>
          </cell>
          <cell r="AQ44">
            <v>0</v>
          </cell>
          <cell r="AR44">
            <v>1370000</v>
          </cell>
          <cell r="AS44">
            <v>0</v>
          </cell>
          <cell r="AT44" t="str">
            <v>対象外</v>
          </cell>
          <cell r="AU44">
            <v>0</v>
          </cell>
          <cell r="AV44">
            <v>0</v>
          </cell>
          <cell r="AW44">
            <v>0</v>
          </cell>
          <cell r="AX44">
            <v>0</v>
          </cell>
          <cell r="AY44">
            <v>0</v>
          </cell>
          <cell r="AZ44">
            <v>0</v>
          </cell>
          <cell r="BA44">
            <v>0</v>
          </cell>
          <cell r="BB44">
            <v>0</v>
          </cell>
          <cell r="BC44">
            <v>0</v>
          </cell>
        </row>
        <row r="45">
          <cell r="A45">
            <v>44</v>
          </cell>
          <cell r="B45">
            <v>9216</v>
          </cell>
          <cell r="C45" t="str">
            <v>佐藤鉄工（株）</v>
          </cell>
          <cell r="D45">
            <v>5880000</v>
          </cell>
          <cell r="E45">
            <v>37774</v>
          </cell>
          <cell r="F45">
            <v>37775</v>
          </cell>
          <cell r="G45">
            <v>37894</v>
          </cell>
          <cell r="H45">
            <v>588000</v>
          </cell>
          <cell r="I45"/>
          <cell r="J45" t="str">
            <v>（株）北陸銀行本店営業部</v>
          </cell>
          <cell r="K45"/>
          <cell r="L45"/>
          <cell r="M45">
            <v>44</v>
          </cell>
          <cell r="N45"/>
          <cell r="O45"/>
          <cell r="P45"/>
          <cell r="Q45"/>
          <cell r="R45"/>
          <cell r="S45"/>
          <cell r="T45"/>
          <cell r="U45"/>
          <cell r="V45"/>
          <cell r="W45"/>
          <cell r="X45"/>
          <cell r="Y45"/>
          <cell r="Z45"/>
          <cell r="AA45"/>
          <cell r="AB45"/>
          <cell r="AC45">
            <v>13</v>
          </cell>
          <cell r="AD45">
            <v>5880000</v>
          </cell>
          <cell r="AE45">
            <v>309216</v>
          </cell>
          <cell r="AF45">
            <v>0</v>
          </cell>
          <cell r="AG45">
            <v>0</v>
          </cell>
          <cell r="AH45">
            <v>0</v>
          </cell>
          <cell r="AI45">
            <v>0</v>
          </cell>
          <cell r="AJ45">
            <v>0</v>
          </cell>
          <cell r="AK45">
            <v>0</v>
          </cell>
          <cell r="AL45">
            <v>0</v>
          </cell>
          <cell r="AM45">
            <v>0</v>
          </cell>
          <cell r="AN45">
            <v>0</v>
          </cell>
          <cell r="AO45">
            <v>0</v>
          </cell>
          <cell r="AP45">
            <v>0</v>
          </cell>
          <cell r="AQ45">
            <v>0</v>
          </cell>
          <cell r="AR45">
            <v>6340000</v>
          </cell>
          <cell r="AS45">
            <v>0</v>
          </cell>
          <cell r="AT45" t="str">
            <v>対象外</v>
          </cell>
          <cell r="AU45">
            <v>0</v>
          </cell>
          <cell r="AV45">
            <v>0</v>
          </cell>
          <cell r="AW45">
            <v>0</v>
          </cell>
          <cell r="AX45">
            <v>0</v>
          </cell>
          <cell r="AY45">
            <v>0</v>
          </cell>
          <cell r="AZ45">
            <v>0</v>
          </cell>
          <cell r="BA45">
            <v>0</v>
          </cell>
          <cell r="BB45">
            <v>0</v>
          </cell>
          <cell r="BC45">
            <v>0</v>
          </cell>
        </row>
        <row r="46">
          <cell r="A46">
            <v>45</v>
          </cell>
          <cell r="B46">
            <v>137</v>
          </cell>
          <cell r="C46" t="str">
            <v>(株)ファンビーム建築事務所</v>
          </cell>
          <cell r="D46">
            <v>1816500</v>
          </cell>
          <cell r="E46">
            <v>37774</v>
          </cell>
          <cell r="F46">
            <v>37775</v>
          </cell>
          <cell r="G46">
            <v>37925</v>
          </cell>
          <cell r="H46">
            <v>182000</v>
          </cell>
          <cell r="I46"/>
          <cell r="J46"/>
          <cell r="K46">
            <v>1</v>
          </cell>
          <cell r="L46"/>
          <cell r="M46">
            <v>46</v>
          </cell>
          <cell r="N46">
            <v>37875</v>
          </cell>
          <cell r="O46">
            <v>1817550</v>
          </cell>
          <cell r="P46"/>
          <cell r="Q46"/>
          <cell r="R46"/>
          <cell r="S46"/>
          <cell r="T46"/>
          <cell r="U46"/>
          <cell r="V46"/>
          <cell r="W46"/>
          <cell r="X46"/>
          <cell r="Y46"/>
          <cell r="Z46">
            <v>1050</v>
          </cell>
          <cell r="AA46"/>
          <cell r="AB46"/>
          <cell r="AC46">
            <v>13</v>
          </cell>
          <cell r="AD46">
            <v>1817550</v>
          </cell>
          <cell r="AE46">
            <v>300137</v>
          </cell>
          <cell r="AF46">
            <v>0</v>
          </cell>
          <cell r="AG46">
            <v>0</v>
          </cell>
          <cell r="AH46">
            <v>0</v>
          </cell>
          <cell r="AI46">
            <v>0</v>
          </cell>
          <cell r="AJ46">
            <v>0</v>
          </cell>
          <cell r="AK46">
            <v>0</v>
          </cell>
          <cell r="AL46">
            <v>0</v>
          </cell>
          <cell r="AM46">
            <v>0</v>
          </cell>
          <cell r="AN46">
            <v>0</v>
          </cell>
          <cell r="AO46">
            <v>0</v>
          </cell>
          <cell r="AP46">
            <v>0</v>
          </cell>
          <cell r="AQ46">
            <v>0</v>
          </cell>
          <cell r="AR46">
            <v>1980000</v>
          </cell>
          <cell r="AS46">
            <v>0</v>
          </cell>
          <cell r="AT46" t="str">
            <v>対象外</v>
          </cell>
          <cell r="AU46">
            <v>0</v>
          </cell>
          <cell r="AV46">
            <v>0</v>
          </cell>
          <cell r="AW46">
            <v>0</v>
          </cell>
          <cell r="AX46">
            <v>0</v>
          </cell>
          <cell r="AY46">
            <v>0</v>
          </cell>
          <cell r="AZ46">
            <v>0</v>
          </cell>
          <cell r="BA46">
            <v>0</v>
          </cell>
          <cell r="BB46">
            <v>0</v>
          </cell>
          <cell r="BC46">
            <v>0</v>
          </cell>
        </row>
        <row r="47">
          <cell r="A47">
            <v>46</v>
          </cell>
          <cell r="B47">
            <v>915</v>
          </cell>
          <cell r="C47" t="str">
            <v>（株）開発設計コンサルタント</v>
          </cell>
          <cell r="D47">
            <v>8925000</v>
          </cell>
          <cell r="E47">
            <v>37776</v>
          </cell>
          <cell r="F47">
            <v>37777</v>
          </cell>
          <cell r="G47">
            <v>38066</v>
          </cell>
          <cell r="H47">
            <v>893000</v>
          </cell>
          <cell r="I47"/>
          <cell r="J47"/>
          <cell r="K47">
            <v>1</v>
          </cell>
          <cell r="L47"/>
          <cell r="M47">
            <v>45</v>
          </cell>
          <cell r="N47"/>
          <cell r="O47"/>
          <cell r="P47"/>
          <cell r="Q47"/>
          <cell r="R47"/>
          <cell r="S47"/>
          <cell r="T47"/>
          <cell r="U47"/>
          <cell r="V47"/>
          <cell r="W47"/>
          <cell r="X47"/>
          <cell r="Y47"/>
          <cell r="Z47"/>
          <cell r="AA47"/>
          <cell r="AB47"/>
          <cell r="AC47">
            <v>13</v>
          </cell>
          <cell r="AD47">
            <v>8925000</v>
          </cell>
          <cell r="AE47">
            <v>300915</v>
          </cell>
          <cell r="AF47">
            <v>0</v>
          </cell>
          <cell r="AG47">
            <v>0</v>
          </cell>
          <cell r="AH47">
            <v>0</v>
          </cell>
          <cell r="AI47">
            <v>0</v>
          </cell>
          <cell r="AJ47">
            <v>0</v>
          </cell>
          <cell r="AK47">
            <v>0</v>
          </cell>
          <cell r="AL47">
            <v>0</v>
          </cell>
          <cell r="AM47">
            <v>0</v>
          </cell>
          <cell r="AN47">
            <v>0</v>
          </cell>
          <cell r="AO47">
            <v>0</v>
          </cell>
          <cell r="AP47">
            <v>0</v>
          </cell>
          <cell r="AQ47">
            <v>0</v>
          </cell>
          <cell r="AR47">
            <v>9740000</v>
          </cell>
          <cell r="AS47">
            <v>0</v>
          </cell>
          <cell r="AT47" t="str">
            <v>対象外</v>
          </cell>
          <cell r="AU47">
            <v>0</v>
          </cell>
          <cell r="AV47">
            <v>0</v>
          </cell>
          <cell r="AW47">
            <v>0</v>
          </cell>
          <cell r="AX47">
            <v>0</v>
          </cell>
          <cell r="AY47">
            <v>0</v>
          </cell>
          <cell r="AZ47">
            <v>0</v>
          </cell>
          <cell r="BA47">
            <v>0</v>
          </cell>
          <cell r="BB47">
            <v>0</v>
          </cell>
          <cell r="BC47">
            <v>0</v>
          </cell>
        </row>
        <row r="48">
          <cell r="A48">
            <v>47</v>
          </cell>
          <cell r="B48">
            <v>940</v>
          </cell>
          <cell r="C48" t="str">
            <v>大日本コンサルタント（株）</v>
          </cell>
          <cell r="D48">
            <v>2940000</v>
          </cell>
          <cell r="E48">
            <v>37776</v>
          </cell>
          <cell r="F48">
            <v>37777</v>
          </cell>
          <cell r="G48">
            <v>37866</v>
          </cell>
          <cell r="H48"/>
          <cell r="I48"/>
          <cell r="J48"/>
          <cell r="K48">
            <v>1</v>
          </cell>
          <cell r="L48"/>
          <cell r="M48">
            <v>42</v>
          </cell>
          <cell r="N48"/>
          <cell r="O48"/>
          <cell r="P48"/>
          <cell r="Q48"/>
          <cell r="R48"/>
          <cell r="S48"/>
          <cell r="T48"/>
          <cell r="U48"/>
          <cell r="V48"/>
          <cell r="W48"/>
          <cell r="X48"/>
          <cell r="Y48"/>
          <cell r="Z48"/>
          <cell r="AA48"/>
          <cell r="AB48"/>
          <cell r="AC48">
            <v>13</v>
          </cell>
          <cell r="AD48">
            <v>2940000</v>
          </cell>
          <cell r="AE48">
            <v>300940</v>
          </cell>
          <cell r="AF48">
            <v>0</v>
          </cell>
          <cell r="AG48">
            <v>0</v>
          </cell>
          <cell r="AH48">
            <v>0</v>
          </cell>
          <cell r="AI48">
            <v>0</v>
          </cell>
          <cell r="AJ48">
            <v>0</v>
          </cell>
          <cell r="AK48">
            <v>0</v>
          </cell>
          <cell r="AL48">
            <v>0</v>
          </cell>
          <cell r="AM48">
            <v>0</v>
          </cell>
          <cell r="AN48">
            <v>0</v>
          </cell>
          <cell r="AO48">
            <v>0</v>
          </cell>
          <cell r="AP48">
            <v>0</v>
          </cell>
          <cell r="AQ48">
            <v>0</v>
          </cell>
          <cell r="AR48">
            <v>3190000</v>
          </cell>
          <cell r="AS48">
            <v>0</v>
          </cell>
          <cell r="AT48" t="str">
            <v>対象外</v>
          </cell>
          <cell r="AU48">
            <v>0</v>
          </cell>
          <cell r="AV48">
            <v>0</v>
          </cell>
          <cell r="AW48">
            <v>0</v>
          </cell>
          <cell r="AX48">
            <v>0</v>
          </cell>
          <cell r="AY48">
            <v>0</v>
          </cell>
          <cell r="AZ48">
            <v>0</v>
          </cell>
          <cell r="BA48">
            <v>0</v>
          </cell>
          <cell r="BB48">
            <v>0</v>
          </cell>
          <cell r="BC48">
            <v>0</v>
          </cell>
        </row>
        <row r="49">
          <cell r="A49">
            <v>48</v>
          </cell>
          <cell r="B49">
            <v>7009</v>
          </cell>
          <cell r="C49" t="str">
            <v>野崎建設工業（株）</v>
          </cell>
          <cell r="D49">
            <v>29715000</v>
          </cell>
          <cell r="E49">
            <v>37774</v>
          </cell>
          <cell r="F49">
            <v>37775</v>
          </cell>
          <cell r="G49">
            <v>37954</v>
          </cell>
          <cell r="H49">
            <v>2971500</v>
          </cell>
          <cell r="I49" t="str">
            <v>東日本建設業保証㈱</v>
          </cell>
          <cell r="J49"/>
          <cell r="K49"/>
          <cell r="L49"/>
          <cell r="M49">
            <v>42</v>
          </cell>
          <cell r="N49">
            <v>37806</v>
          </cell>
          <cell r="O49">
            <v>15408750</v>
          </cell>
          <cell r="P49"/>
          <cell r="Q49"/>
          <cell r="R49"/>
          <cell r="S49"/>
          <cell r="T49"/>
          <cell r="U49"/>
          <cell r="V49"/>
          <cell r="W49"/>
          <cell r="X49"/>
          <cell r="Y49"/>
          <cell r="Z49">
            <v>-14306250</v>
          </cell>
          <cell r="AA49"/>
          <cell r="AB49"/>
          <cell r="AC49">
            <v>15</v>
          </cell>
          <cell r="AD49">
            <v>15408750</v>
          </cell>
          <cell r="AE49">
            <v>17009</v>
          </cell>
          <cell r="AF49">
            <v>0</v>
          </cell>
          <cell r="AG49">
            <v>0</v>
          </cell>
          <cell r="AH49">
            <v>0</v>
          </cell>
          <cell r="AI49">
            <v>0</v>
          </cell>
          <cell r="AJ49">
            <v>0</v>
          </cell>
          <cell r="AK49">
            <v>0</v>
          </cell>
          <cell r="AL49">
            <v>0</v>
          </cell>
          <cell r="AM49">
            <v>0</v>
          </cell>
          <cell r="AN49">
            <v>0</v>
          </cell>
          <cell r="AO49">
            <v>0</v>
          </cell>
          <cell r="AP49">
            <v>0</v>
          </cell>
          <cell r="AQ49">
            <v>0</v>
          </cell>
          <cell r="AR49">
            <v>30400000</v>
          </cell>
          <cell r="AS49">
            <v>1</v>
          </cell>
          <cell r="AT49">
            <v>1</v>
          </cell>
          <cell r="AU49">
            <v>0</v>
          </cell>
          <cell r="AV49">
            <v>0</v>
          </cell>
          <cell r="AW49">
            <v>0</v>
          </cell>
          <cell r="AX49">
            <v>0</v>
          </cell>
          <cell r="AY49">
            <v>0</v>
          </cell>
          <cell r="AZ49">
            <v>0</v>
          </cell>
          <cell r="BA49">
            <v>0</v>
          </cell>
          <cell r="BB49">
            <v>0</v>
          </cell>
          <cell r="BC49">
            <v>0</v>
          </cell>
        </row>
        <row r="50">
          <cell r="A50">
            <v>49</v>
          </cell>
          <cell r="B50">
            <v>7019</v>
          </cell>
          <cell r="C50" t="str">
            <v>（株）石鉢組</v>
          </cell>
          <cell r="D50">
            <v>7423500</v>
          </cell>
          <cell r="E50">
            <v>37774</v>
          </cell>
          <cell r="F50">
            <v>37775</v>
          </cell>
          <cell r="G50">
            <v>37955</v>
          </cell>
          <cell r="H50">
            <v>742350</v>
          </cell>
          <cell r="I50" t="str">
            <v>東日本建設業保証㈱</v>
          </cell>
          <cell r="J50"/>
          <cell r="K50"/>
          <cell r="L50"/>
          <cell r="M50">
            <v>42</v>
          </cell>
          <cell r="N50">
            <v>37834</v>
          </cell>
          <cell r="O50">
            <v>9909900</v>
          </cell>
          <cell r="P50"/>
          <cell r="Q50"/>
          <cell r="R50"/>
          <cell r="S50"/>
          <cell r="T50"/>
          <cell r="U50"/>
          <cell r="V50"/>
          <cell r="W50"/>
          <cell r="X50"/>
          <cell r="Y50"/>
          <cell r="Z50">
            <v>2486400</v>
          </cell>
          <cell r="AA50"/>
          <cell r="AB50"/>
          <cell r="AC50">
            <v>15</v>
          </cell>
          <cell r="AD50">
            <v>9909900</v>
          </cell>
          <cell r="AE50">
            <v>17019</v>
          </cell>
          <cell r="AF50">
            <v>0</v>
          </cell>
          <cell r="AG50">
            <v>0</v>
          </cell>
          <cell r="AH50">
            <v>0</v>
          </cell>
          <cell r="AI50">
            <v>0</v>
          </cell>
          <cell r="AJ50">
            <v>0</v>
          </cell>
          <cell r="AK50">
            <v>0</v>
          </cell>
          <cell r="AL50">
            <v>0</v>
          </cell>
          <cell r="AM50">
            <v>0</v>
          </cell>
          <cell r="AN50">
            <v>0</v>
          </cell>
          <cell r="AO50">
            <v>0</v>
          </cell>
          <cell r="AP50">
            <v>0</v>
          </cell>
          <cell r="AQ50">
            <v>0</v>
          </cell>
          <cell r="AR50">
            <v>7660000</v>
          </cell>
          <cell r="AS50">
            <v>0</v>
          </cell>
          <cell r="AT50" t="str">
            <v>金額未満</v>
          </cell>
          <cell r="AU50">
            <v>0</v>
          </cell>
          <cell r="AV50">
            <v>0</v>
          </cell>
          <cell r="AW50">
            <v>0</v>
          </cell>
          <cell r="AX50">
            <v>0</v>
          </cell>
          <cell r="AY50">
            <v>0</v>
          </cell>
          <cell r="AZ50">
            <v>0</v>
          </cell>
          <cell r="BA50">
            <v>0</v>
          </cell>
          <cell r="BB50">
            <v>0</v>
          </cell>
          <cell r="BC50">
            <v>0</v>
          </cell>
        </row>
        <row r="51">
          <cell r="A51">
            <v>50</v>
          </cell>
          <cell r="B51">
            <v>7011</v>
          </cell>
          <cell r="C51" t="str">
            <v>磯沼建設（株）</v>
          </cell>
          <cell r="D51">
            <v>35175000</v>
          </cell>
          <cell r="E51">
            <v>37774</v>
          </cell>
          <cell r="F51">
            <v>37775</v>
          </cell>
          <cell r="G51">
            <v>37925</v>
          </cell>
          <cell r="H51">
            <v>3517500</v>
          </cell>
          <cell r="I51" t="str">
            <v>東日本建設業保証㈱</v>
          </cell>
          <cell r="J51"/>
          <cell r="K51"/>
          <cell r="L51"/>
          <cell r="M51">
            <v>45</v>
          </cell>
          <cell r="N51">
            <v>37876</v>
          </cell>
          <cell r="O51">
            <v>31838100</v>
          </cell>
          <cell r="P51"/>
          <cell r="Q51"/>
          <cell r="R51"/>
          <cell r="S51"/>
          <cell r="T51"/>
          <cell r="U51"/>
          <cell r="V51"/>
          <cell r="W51"/>
          <cell r="X51"/>
          <cell r="Y51"/>
          <cell r="Z51">
            <v>-3336900</v>
          </cell>
          <cell r="AA51"/>
          <cell r="AB51"/>
          <cell r="AC51">
            <v>15</v>
          </cell>
          <cell r="AD51">
            <v>31838100</v>
          </cell>
          <cell r="AE51">
            <v>17011</v>
          </cell>
          <cell r="AF51">
            <v>0</v>
          </cell>
          <cell r="AG51">
            <v>0</v>
          </cell>
          <cell r="AH51">
            <v>0</v>
          </cell>
          <cell r="AI51">
            <v>0</v>
          </cell>
          <cell r="AJ51">
            <v>0</v>
          </cell>
          <cell r="AK51">
            <v>0</v>
          </cell>
          <cell r="AL51">
            <v>0</v>
          </cell>
          <cell r="AM51">
            <v>0</v>
          </cell>
          <cell r="AN51">
            <v>0</v>
          </cell>
          <cell r="AO51">
            <v>0</v>
          </cell>
          <cell r="AP51">
            <v>0</v>
          </cell>
          <cell r="AQ51">
            <v>0</v>
          </cell>
          <cell r="AR51">
            <v>37000000</v>
          </cell>
          <cell r="AS51">
            <v>0</v>
          </cell>
          <cell r="AT51" t="str">
            <v>日数不足</v>
          </cell>
          <cell r="AU51">
            <v>0</v>
          </cell>
          <cell r="AV51">
            <v>0</v>
          </cell>
          <cell r="AW51">
            <v>0</v>
          </cell>
          <cell r="AX51">
            <v>0</v>
          </cell>
          <cell r="AY51">
            <v>0</v>
          </cell>
          <cell r="AZ51">
            <v>0</v>
          </cell>
          <cell r="BA51">
            <v>0</v>
          </cell>
          <cell r="BB51">
            <v>0</v>
          </cell>
          <cell r="BC51">
            <v>0</v>
          </cell>
        </row>
        <row r="52">
          <cell r="A52">
            <v>51</v>
          </cell>
          <cell r="B52">
            <v>7140</v>
          </cell>
          <cell r="C52" t="str">
            <v>（有）成田造園</v>
          </cell>
          <cell r="D52">
            <v>756000</v>
          </cell>
          <cell r="E52">
            <v>37774</v>
          </cell>
          <cell r="F52">
            <v>37775</v>
          </cell>
          <cell r="G52">
            <v>37894</v>
          </cell>
          <cell r="H52"/>
          <cell r="I52"/>
          <cell r="J52"/>
          <cell r="K52"/>
          <cell r="L52"/>
          <cell r="M52">
            <v>44</v>
          </cell>
          <cell r="N52"/>
          <cell r="O52"/>
          <cell r="P52"/>
          <cell r="Q52"/>
          <cell r="R52"/>
          <cell r="S52"/>
          <cell r="T52"/>
          <cell r="U52"/>
          <cell r="V52"/>
          <cell r="W52"/>
          <cell r="X52"/>
          <cell r="Y52"/>
          <cell r="Z52"/>
          <cell r="AA52"/>
          <cell r="AB52"/>
          <cell r="AC52">
            <v>113</v>
          </cell>
          <cell r="AD52">
            <v>756000</v>
          </cell>
          <cell r="AE52">
            <v>307140</v>
          </cell>
          <cell r="AF52">
            <v>0</v>
          </cell>
          <cell r="AG52">
            <v>0</v>
          </cell>
          <cell r="AH52">
            <v>0</v>
          </cell>
          <cell r="AI52">
            <v>0</v>
          </cell>
          <cell r="AJ52">
            <v>0</v>
          </cell>
          <cell r="AK52">
            <v>0</v>
          </cell>
          <cell r="AL52">
            <v>0</v>
          </cell>
          <cell r="AM52">
            <v>0</v>
          </cell>
          <cell r="AN52">
            <v>0</v>
          </cell>
          <cell r="AO52">
            <v>0</v>
          </cell>
          <cell r="AP52">
            <v>0</v>
          </cell>
          <cell r="AQ52">
            <v>0</v>
          </cell>
          <cell r="AR52">
            <v>760000</v>
          </cell>
          <cell r="AS52">
            <v>0</v>
          </cell>
          <cell r="AT52" t="str">
            <v>対象外</v>
          </cell>
          <cell r="AU52">
            <v>0</v>
          </cell>
          <cell r="AV52">
            <v>0</v>
          </cell>
          <cell r="AW52">
            <v>0</v>
          </cell>
          <cell r="AX52">
            <v>0</v>
          </cell>
          <cell r="AY52">
            <v>0</v>
          </cell>
          <cell r="AZ52">
            <v>0</v>
          </cell>
          <cell r="BA52">
            <v>0</v>
          </cell>
          <cell r="BB52">
            <v>0</v>
          </cell>
          <cell r="BC52">
            <v>0</v>
          </cell>
        </row>
        <row r="53">
          <cell r="A53">
            <v>52</v>
          </cell>
          <cell r="B53">
            <v>701</v>
          </cell>
          <cell r="C53" t="str">
            <v>（有）下北測量</v>
          </cell>
          <cell r="D53">
            <v>840000</v>
          </cell>
          <cell r="E53">
            <v>37770</v>
          </cell>
          <cell r="F53">
            <v>37771</v>
          </cell>
          <cell r="G53">
            <v>37870</v>
          </cell>
          <cell r="H53"/>
          <cell r="I53"/>
          <cell r="J53"/>
          <cell r="K53"/>
          <cell r="L53"/>
          <cell r="M53">
            <v>42</v>
          </cell>
          <cell r="N53">
            <v>37841</v>
          </cell>
          <cell r="O53">
            <v>1689450</v>
          </cell>
          <cell r="P53"/>
          <cell r="Q53"/>
          <cell r="R53"/>
          <cell r="S53"/>
          <cell r="T53"/>
          <cell r="U53"/>
          <cell r="V53"/>
          <cell r="W53"/>
          <cell r="X53"/>
          <cell r="Y53"/>
          <cell r="Z53">
            <v>849450</v>
          </cell>
          <cell r="AA53"/>
          <cell r="AB53"/>
          <cell r="AC53">
            <v>113</v>
          </cell>
          <cell r="AD53">
            <v>1689450</v>
          </cell>
          <cell r="AE53">
            <v>300701</v>
          </cell>
          <cell r="AF53">
            <v>0</v>
          </cell>
          <cell r="AG53">
            <v>0</v>
          </cell>
          <cell r="AH53">
            <v>0</v>
          </cell>
          <cell r="AI53">
            <v>0</v>
          </cell>
          <cell r="AJ53">
            <v>0</v>
          </cell>
          <cell r="AK53">
            <v>0</v>
          </cell>
          <cell r="AL53">
            <v>0</v>
          </cell>
          <cell r="AM53">
            <v>0</v>
          </cell>
          <cell r="AN53">
            <v>0</v>
          </cell>
          <cell r="AO53">
            <v>0</v>
          </cell>
          <cell r="AP53">
            <v>0</v>
          </cell>
          <cell r="AQ53">
            <v>0</v>
          </cell>
          <cell r="AR53">
            <v>861000</v>
          </cell>
          <cell r="AS53">
            <v>0</v>
          </cell>
          <cell r="AT53" t="str">
            <v>対象外</v>
          </cell>
          <cell r="AU53">
            <v>0</v>
          </cell>
          <cell r="AV53">
            <v>0</v>
          </cell>
          <cell r="AW53">
            <v>0</v>
          </cell>
          <cell r="AX53">
            <v>0</v>
          </cell>
          <cell r="AY53">
            <v>0</v>
          </cell>
          <cell r="AZ53">
            <v>0</v>
          </cell>
          <cell r="BA53">
            <v>0</v>
          </cell>
          <cell r="BB53">
            <v>0</v>
          </cell>
          <cell r="BC53">
            <v>0</v>
          </cell>
        </row>
        <row r="54">
          <cell r="A54">
            <v>53</v>
          </cell>
          <cell r="B54">
            <v>925</v>
          </cell>
          <cell r="C54" t="str">
            <v>（株）構造技研</v>
          </cell>
          <cell r="D54">
            <v>892500</v>
          </cell>
          <cell r="E54">
            <v>37775</v>
          </cell>
          <cell r="F54">
            <v>37776</v>
          </cell>
          <cell r="G54">
            <v>37865</v>
          </cell>
          <cell r="H54"/>
          <cell r="I54"/>
          <cell r="J54"/>
          <cell r="K54"/>
          <cell r="L54"/>
          <cell r="M54">
            <v>43</v>
          </cell>
          <cell r="N54">
            <v>37839</v>
          </cell>
          <cell r="O54">
            <v>1474200</v>
          </cell>
          <cell r="P54">
            <v>37925</v>
          </cell>
          <cell r="Q54"/>
          <cell r="R54"/>
          <cell r="S54"/>
          <cell r="T54"/>
          <cell r="U54"/>
          <cell r="V54"/>
          <cell r="W54"/>
          <cell r="X54"/>
          <cell r="Y54"/>
          <cell r="Z54">
            <v>581700</v>
          </cell>
          <cell r="AA54"/>
          <cell r="AB54"/>
          <cell r="AC54">
            <v>113</v>
          </cell>
          <cell r="AD54">
            <v>1474200</v>
          </cell>
          <cell r="AE54">
            <v>300925</v>
          </cell>
          <cell r="AF54">
            <v>0</v>
          </cell>
          <cell r="AG54">
            <v>0</v>
          </cell>
          <cell r="AH54">
            <v>0</v>
          </cell>
          <cell r="AI54">
            <v>0</v>
          </cell>
          <cell r="AJ54">
            <v>0</v>
          </cell>
          <cell r="AK54">
            <v>0</v>
          </cell>
          <cell r="AL54">
            <v>0</v>
          </cell>
          <cell r="AM54">
            <v>0</v>
          </cell>
          <cell r="AN54">
            <v>0</v>
          </cell>
          <cell r="AO54">
            <v>0</v>
          </cell>
          <cell r="AP54">
            <v>0</v>
          </cell>
          <cell r="AQ54">
            <v>0</v>
          </cell>
          <cell r="AR54">
            <v>966000</v>
          </cell>
          <cell r="AS54">
            <v>0</v>
          </cell>
          <cell r="AT54" t="str">
            <v>対象外</v>
          </cell>
          <cell r="AU54">
            <v>0</v>
          </cell>
          <cell r="AV54">
            <v>0</v>
          </cell>
          <cell r="AW54">
            <v>0</v>
          </cell>
          <cell r="AX54">
            <v>0</v>
          </cell>
          <cell r="AY54">
            <v>0</v>
          </cell>
          <cell r="AZ54">
            <v>0</v>
          </cell>
          <cell r="BA54">
            <v>0</v>
          </cell>
          <cell r="BB54">
            <v>0</v>
          </cell>
          <cell r="BC54">
            <v>0</v>
          </cell>
        </row>
        <row r="55">
          <cell r="A55">
            <v>54</v>
          </cell>
          <cell r="B55">
            <v>931</v>
          </cell>
          <cell r="C55" t="str">
            <v>砂防エンジニアリング（株）</v>
          </cell>
          <cell r="D55">
            <v>11518500</v>
          </cell>
          <cell r="E55">
            <v>37784</v>
          </cell>
          <cell r="F55">
            <v>37785</v>
          </cell>
          <cell r="G55">
            <v>38071</v>
          </cell>
          <cell r="H55">
            <v>1151850</v>
          </cell>
          <cell r="I55"/>
          <cell r="J55"/>
          <cell r="K55"/>
          <cell r="L55">
            <v>1</v>
          </cell>
          <cell r="M55">
            <v>45</v>
          </cell>
          <cell r="N55"/>
          <cell r="O55"/>
          <cell r="P55"/>
          <cell r="Q55"/>
          <cell r="R55"/>
          <cell r="S55"/>
          <cell r="T55"/>
          <cell r="U55"/>
          <cell r="V55"/>
          <cell r="W55"/>
          <cell r="X55"/>
          <cell r="Y55"/>
          <cell r="Z55"/>
          <cell r="AA55"/>
          <cell r="AB55"/>
          <cell r="AC55">
            <v>13</v>
          </cell>
          <cell r="AD55">
            <v>11518500</v>
          </cell>
          <cell r="AE55">
            <v>300931</v>
          </cell>
          <cell r="AF55">
            <v>0</v>
          </cell>
          <cell r="AG55">
            <v>0</v>
          </cell>
          <cell r="AH55">
            <v>0</v>
          </cell>
          <cell r="AI55">
            <v>0</v>
          </cell>
          <cell r="AJ55">
            <v>0</v>
          </cell>
          <cell r="AK55">
            <v>0</v>
          </cell>
          <cell r="AL55">
            <v>0</v>
          </cell>
          <cell r="AM55">
            <v>0</v>
          </cell>
          <cell r="AN55">
            <v>0</v>
          </cell>
          <cell r="AO55">
            <v>0</v>
          </cell>
          <cell r="AP55">
            <v>0</v>
          </cell>
          <cell r="AQ55">
            <v>0</v>
          </cell>
          <cell r="AR55">
            <v>12800000</v>
          </cell>
          <cell r="AS55">
            <v>0</v>
          </cell>
          <cell r="AT55" t="str">
            <v>対象外</v>
          </cell>
          <cell r="AU55">
            <v>0</v>
          </cell>
          <cell r="AV55">
            <v>0</v>
          </cell>
          <cell r="AW55">
            <v>0</v>
          </cell>
          <cell r="AX55">
            <v>0</v>
          </cell>
          <cell r="AY55">
            <v>0</v>
          </cell>
          <cell r="AZ55">
            <v>0</v>
          </cell>
          <cell r="BA55">
            <v>0</v>
          </cell>
          <cell r="BB55">
            <v>0</v>
          </cell>
          <cell r="BC55">
            <v>0</v>
          </cell>
        </row>
        <row r="56">
          <cell r="A56">
            <v>55</v>
          </cell>
          <cell r="B56">
            <v>911</v>
          </cell>
          <cell r="C56" t="str">
            <v>応用地質（株）</v>
          </cell>
          <cell r="D56">
            <v>4410000</v>
          </cell>
          <cell r="E56">
            <v>37782</v>
          </cell>
          <cell r="F56">
            <v>37783</v>
          </cell>
          <cell r="G56">
            <v>38071</v>
          </cell>
          <cell r="H56"/>
          <cell r="I56"/>
          <cell r="J56"/>
          <cell r="K56">
            <v>1</v>
          </cell>
          <cell r="L56"/>
          <cell r="M56">
            <v>43</v>
          </cell>
          <cell r="N56"/>
          <cell r="O56"/>
          <cell r="P56"/>
          <cell r="Q56"/>
          <cell r="R56"/>
          <cell r="S56"/>
          <cell r="T56"/>
          <cell r="U56"/>
          <cell r="V56"/>
          <cell r="W56"/>
          <cell r="X56"/>
          <cell r="Y56"/>
          <cell r="Z56"/>
          <cell r="AA56"/>
          <cell r="AB56"/>
          <cell r="AC56">
            <v>13</v>
          </cell>
          <cell r="AD56">
            <v>4410000</v>
          </cell>
          <cell r="AE56">
            <v>300911</v>
          </cell>
          <cell r="AF56">
            <v>0</v>
          </cell>
          <cell r="AG56">
            <v>0</v>
          </cell>
          <cell r="AH56">
            <v>0</v>
          </cell>
          <cell r="AI56">
            <v>0</v>
          </cell>
          <cell r="AJ56">
            <v>0</v>
          </cell>
          <cell r="AK56">
            <v>0</v>
          </cell>
          <cell r="AL56">
            <v>0</v>
          </cell>
          <cell r="AM56">
            <v>0</v>
          </cell>
          <cell r="AN56">
            <v>0</v>
          </cell>
          <cell r="AO56">
            <v>0</v>
          </cell>
          <cell r="AP56">
            <v>0</v>
          </cell>
          <cell r="AQ56">
            <v>0</v>
          </cell>
          <cell r="AR56">
            <v>4880000</v>
          </cell>
          <cell r="AS56">
            <v>0</v>
          </cell>
          <cell r="AT56" t="str">
            <v>対象外</v>
          </cell>
          <cell r="AU56">
            <v>0</v>
          </cell>
          <cell r="AV56">
            <v>0</v>
          </cell>
          <cell r="AW56">
            <v>0</v>
          </cell>
          <cell r="AX56">
            <v>0</v>
          </cell>
          <cell r="AY56">
            <v>0</v>
          </cell>
          <cell r="AZ56">
            <v>0</v>
          </cell>
          <cell r="BA56">
            <v>0</v>
          </cell>
          <cell r="BB56">
            <v>0</v>
          </cell>
          <cell r="BC56">
            <v>0</v>
          </cell>
        </row>
        <row r="57">
          <cell r="A57">
            <v>56</v>
          </cell>
          <cell r="B57">
            <v>302</v>
          </cell>
          <cell r="C57" t="str">
            <v>（株）コサカ技研</v>
          </cell>
          <cell r="D57">
            <v>4672500</v>
          </cell>
          <cell r="E57">
            <v>37783</v>
          </cell>
          <cell r="F57">
            <v>37784</v>
          </cell>
          <cell r="G57">
            <v>37883</v>
          </cell>
          <cell r="H57"/>
          <cell r="I57"/>
          <cell r="J57"/>
          <cell r="K57"/>
          <cell r="L57"/>
          <cell r="M57">
            <v>43</v>
          </cell>
          <cell r="N57">
            <v>37865</v>
          </cell>
          <cell r="O57">
            <v>4895100</v>
          </cell>
          <cell r="P57"/>
          <cell r="Q57"/>
          <cell r="R57"/>
          <cell r="S57"/>
          <cell r="T57"/>
          <cell r="U57"/>
          <cell r="V57"/>
          <cell r="W57"/>
          <cell r="X57"/>
          <cell r="Y57"/>
          <cell r="Z57">
            <v>222600</v>
          </cell>
          <cell r="AA57"/>
          <cell r="AB57"/>
          <cell r="AC57">
            <v>13</v>
          </cell>
          <cell r="AD57">
            <v>4895100</v>
          </cell>
          <cell r="AE57">
            <v>300302</v>
          </cell>
          <cell r="AF57">
            <v>0</v>
          </cell>
          <cell r="AG57">
            <v>0</v>
          </cell>
          <cell r="AH57">
            <v>0</v>
          </cell>
          <cell r="AI57">
            <v>0</v>
          </cell>
          <cell r="AJ57">
            <v>0</v>
          </cell>
          <cell r="AK57">
            <v>0</v>
          </cell>
          <cell r="AL57">
            <v>0</v>
          </cell>
          <cell r="AM57">
            <v>0</v>
          </cell>
          <cell r="AN57">
            <v>0</v>
          </cell>
          <cell r="AO57">
            <v>0</v>
          </cell>
          <cell r="AP57">
            <v>0</v>
          </cell>
          <cell r="AQ57">
            <v>0</v>
          </cell>
          <cell r="AR57">
            <v>5060000</v>
          </cell>
          <cell r="AS57">
            <v>0</v>
          </cell>
          <cell r="AT57" t="str">
            <v>対象外</v>
          </cell>
          <cell r="AU57">
            <v>0</v>
          </cell>
          <cell r="AV57">
            <v>0</v>
          </cell>
          <cell r="AW57">
            <v>0</v>
          </cell>
          <cell r="AX57">
            <v>0</v>
          </cell>
          <cell r="AY57">
            <v>0</v>
          </cell>
          <cell r="AZ57">
            <v>0</v>
          </cell>
          <cell r="BA57">
            <v>0</v>
          </cell>
          <cell r="BB57">
            <v>0</v>
          </cell>
          <cell r="BC57">
            <v>0</v>
          </cell>
        </row>
        <row r="58">
          <cell r="A58">
            <v>57</v>
          </cell>
          <cell r="B58">
            <v>701</v>
          </cell>
          <cell r="C58" t="str">
            <v>（有）下北測量</v>
          </cell>
          <cell r="D58">
            <v>4462500</v>
          </cell>
          <cell r="E58">
            <v>37781</v>
          </cell>
          <cell r="F58">
            <v>37782</v>
          </cell>
          <cell r="G58">
            <v>37955</v>
          </cell>
          <cell r="H58"/>
          <cell r="I58"/>
          <cell r="J58"/>
          <cell r="K58"/>
          <cell r="L58"/>
          <cell r="M58">
            <v>45</v>
          </cell>
          <cell r="N58">
            <v>37929</v>
          </cell>
          <cell r="O58">
            <v>6222300</v>
          </cell>
          <cell r="P58"/>
          <cell r="Q58"/>
          <cell r="R58"/>
          <cell r="S58"/>
          <cell r="T58"/>
          <cell r="U58"/>
          <cell r="V58"/>
          <cell r="W58"/>
          <cell r="X58"/>
          <cell r="Y58"/>
          <cell r="Z58">
            <v>1759800</v>
          </cell>
          <cell r="AA58"/>
          <cell r="AB58"/>
          <cell r="AC58">
            <v>13</v>
          </cell>
          <cell r="AD58">
            <v>6222300</v>
          </cell>
          <cell r="AE58">
            <v>300701</v>
          </cell>
          <cell r="AF58">
            <v>0</v>
          </cell>
          <cell r="AG58">
            <v>0</v>
          </cell>
          <cell r="AH58">
            <v>0</v>
          </cell>
          <cell r="AI58">
            <v>0</v>
          </cell>
          <cell r="AJ58">
            <v>0</v>
          </cell>
          <cell r="AK58">
            <v>0</v>
          </cell>
          <cell r="AL58">
            <v>0</v>
          </cell>
          <cell r="AM58">
            <v>0</v>
          </cell>
          <cell r="AN58">
            <v>0</v>
          </cell>
          <cell r="AO58">
            <v>0</v>
          </cell>
          <cell r="AP58">
            <v>0</v>
          </cell>
          <cell r="AQ58">
            <v>0</v>
          </cell>
          <cell r="AR58">
            <v>4630000</v>
          </cell>
          <cell r="AS58">
            <v>0</v>
          </cell>
          <cell r="AT58" t="str">
            <v>対象外</v>
          </cell>
          <cell r="AU58">
            <v>0</v>
          </cell>
          <cell r="AV58">
            <v>0</v>
          </cell>
          <cell r="AW58">
            <v>0</v>
          </cell>
          <cell r="AX58">
            <v>0</v>
          </cell>
          <cell r="AY58">
            <v>0</v>
          </cell>
          <cell r="AZ58">
            <v>0</v>
          </cell>
          <cell r="BA58">
            <v>0</v>
          </cell>
          <cell r="BB58">
            <v>0</v>
          </cell>
          <cell r="BC58">
            <v>0</v>
          </cell>
        </row>
        <row r="59">
          <cell r="A59">
            <v>58</v>
          </cell>
          <cell r="B59">
            <v>106</v>
          </cell>
          <cell r="C59" t="str">
            <v>（株）開発技研</v>
          </cell>
          <cell r="D59">
            <v>2992500</v>
          </cell>
          <cell r="E59">
            <v>37783</v>
          </cell>
          <cell r="F59">
            <v>37784</v>
          </cell>
          <cell r="G59">
            <v>37983</v>
          </cell>
          <cell r="H59"/>
          <cell r="I59"/>
          <cell r="J59"/>
          <cell r="K59"/>
          <cell r="L59"/>
          <cell r="M59">
            <v>43</v>
          </cell>
          <cell r="N59"/>
          <cell r="O59"/>
          <cell r="P59"/>
          <cell r="Q59"/>
          <cell r="R59"/>
          <cell r="S59"/>
          <cell r="T59"/>
          <cell r="U59"/>
          <cell r="V59"/>
          <cell r="W59"/>
          <cell r="X59"/>
          <cell r="Y59"/>
          <cell r="Z59"/>
          <cell r="AA59"/>
          <cell r="AB59"/>
          <cell r="AC59">
            <v>13</v>
          </cell>
          <cell r="AD59">
            <v>2992500</v>
          </cell>
          <cell r="AE59">
            <v>300106</v>
          </cell>
          <cell r="AF59">
            <v>0</v>
          </cell>
          <cell r="AG59">
            <v>0</v>
          </cell>
          <cell r="AH59">
            <v>0</v>
          </cell>
          <cell r="AI59">
            <v>0</v>
          </cell>
          <cell r="AJ59">
            <v>0</v>
          </cell>
          <cell r="AK59">
            <v>0</v>
          </cell>
          <cell r="AL59">
            <v>0</v>
          </cell>
          <cell r="AM59">
            <v>0</v>
          </cell>
          <cell r="AN59">
            <v>0</v>
          </cell>
          <cell r="AO59">
            <v>0</v>
          </cell>
          <cell r="AP59">
            <v>0</v>
          </cell>
          <cell r="AQ59">
            <v>0</v>
          </cell>
          <cell r="AR59">
            <v>3260000</v>
          </cell>
          <cell r="AS59">
            <v>0</v>
          </cell>
          <cell r="AT59" t="str">
            <v>対象外</v>
          </cell>
          <cell r="AU59">
            <v>0</v>
          </cell>
          <cell r="AV59">
            <v>0</v>
          </cell>
          <cell r="AW59">
            <v>0</v>
          </cell>
          <cell r="AX59">
            <v>0</v>
          </cell>
          <cell r="AY59">
            <v>0</v>
          </cell>
          <cell r="AZ59">
            <v>0</v>
          </cell>
          <cell r="BA59">
            <v>0</v>
          </cell>
          <cell r="BB59">
            <v>0</v>
          </cell>
          <cell r="BC59">
            <v>0</v>
          </cell>
        </row>
        <row r="60">
          <cell r="A60">
            <v>59</v>
          </cell>
          <cell r="B60">
            <v>7017</v>
          </cell>
          <cell r="C60" t="str">
            <v>川端建設（株）</v>
          </cell>
          <cell r="D60">
            <v>9712500</v>
          </cell>
          <cell r="E60">
            <v>37782</v>
          </cell>
          <cell r="F60">
            <v>37783</v>
          </cell>
          <cell r="G60">
            <v>37902</v>
          </cell>
          <cell r="H60">
            <v>971250</v>
          </cell>
          <cell r="I60" t="str">
            <v>東日本建設業保証㈱</v>
          </cell>
          <cell r="J60"/>
          <cell r="K60"/>
          <cell r="L60"/>
          <cell r="M60">
            <v>44</v>
          </cell>
          <cell r="N60">
            <v>37860</v>
          </cell>
          <cell r="O60">
            <v>8901900</v>
          </cell>
          <cell r="P60"/>
          <cell r="Q60"/>
          <cell r="R60"/>
          <cell r="S60"/>
          <cell r="T60"/>
          <cell r="U60"/>
          <cell r="V60"/>
          <cell r="W60"/>
          <cell r="X60"/>
          <cell r="Y60"/>
          <cell r="Z60">
            <v>-810600</v>
          </cell>
          <cell r="AA60"/>
          <cell r="AB60"/>
          <cell r="AC60">
            <v>15</v>
          </cell>
          <cell r="AD60">
            <v>8901900</v>
          </cell>
          <cell r="AE60">
            <v>17017</v>
          </cell>
          <cell r="AF60">
            <v>0</v>
          </cell>
          <cell r="AG60">
            <v>0</v>
          </cell>
          <cell r="AH60">
            <v>0</v>
          </cell>
          <cell r="AI60">
            <v>0</v>
          </cell>
          <cell r="AJ60">
            <v>0</v>
          </cell>
          <cell r="AK60">
            <v>0</v>
          </cell>
          <cell r="AL60">
            <v>0</v>
          </cell>
          <cell r="AM60">
            <v>0</v>
          </cell>
          <cell r="AN60">
            <v>0</v>
          </cell>
          <cell r="AO60">
            <v>0</v>
          </cell>
          <cell r="AP60">
            <v>0</v>
          </cell>
          <cell r="AQ60">
            <v>0</v>
          </cell>
          <cell r="AR60">
            <v>10100000</v>
          </cell>
          <cell r="AS60">
            <v>0</v>
          </cell>
          <cell r="AT60" t="str">
            <v>金額未満</v>
          </cell>
          <cell r="AU60">
            <v>0</v>
          </cell>
          <cell r="AV60">
            <v>0</v>
          </cell>
          <cell r="AW60">
            <v>0</v>
          </cell>
          <cell r="AX60">
            <v>0</v>
          </cell>
          <cell r="AY60">
            <v>0</v>
          </cell>
          <cell r="AZ60">
            <v>0</v>
          </cell>
          <cell r="BA60">
            <v>0</v>
          </cell>
          <cell r="BB60">
            <v>0</v>
          </cell>
          <cell r="BC60">
            <v>0</v>
          </cell>
        </row>
        <row r="61">
          <cell r="A61">
            <v>60</v>
          </cell>
          <cell r="B61">
            <v>7019</v>
          </cell>
          <cell r="C61" t="str">
            <v>（株）石鉢組</v>
          </cell>
          <cell r="D61">
            <v>15225000</v>
          </cell>
          <cell r="E61">
            <v>37782</v>
          </cell>
          <cell r="F61">
            <v>37783</v>
          </cell>
          <cell r="G61">
            <v>37932</v>
          </cell>
          <cell r="H61">
            <v>1522500</v>
          </cell>
          <cell r="I61" t="str">
            <v>東日本建設業保証㈱</v>
          </cell>
          <cell r="J61"/>
          <cell r="K61"/>
          <cell r="L61"/>
          <cell r="M61">
            <v>45</v>
          </cell>
          <cell r="N61">
            <v>37865</v>
          </cell>
          <cell r="O61">
            <v>20393100</v>
          </cell>
          <cell r="P61"/>
          <cell r="Q61"/>
          <cell r="R61"/>
          <cell r="S61"/>
          <cell r="T61"/>
          <cell r="U61"/>
          <cell r="V61"/>
          <cell r="W61"/>
          <cell r="X61"/>
          <cell r="Y61"/>
          <cell r="Z61">
            <v>5168100</v>
          </cell>
          <cell r="AA61"/>
          <cell r="AB61"/>
          <cell r="AC61">
            <v>15</v>
          </cell>
          <cell r="AD61">
            <v>20393100</v>
          </cell>
          <cell r="AE61">
            <v>17019</v>
          </cell>
          <cell r="AF61">
            <v>0</v>
          </cell>
          <cell r="AG61">
            <v>0</v>
          </cell>
          <cell r="AH61">
            <v>0</v>
          </cell>
          <cell r="AI61">
            <v>0</v>
          </cell>
          <cell r="AJ61">
            <v>0</v>
          </cell>
          <cell r="AK61">
            <v>0</v>
          </cell>
          <cell r="AL61">
            <v>0</v>
          </cell>
          <cell r="AM61">
            <v>0</v>
          </cell>
          <cell r="AN61">
            <v>0</v>
          </cell>
          <cell r="AO61">
            <v>0</v>
          </cell>
          <cell r="AP61">
            <v>0</v>
          </cell>
          <cell r="AQ61">
            <v>0</v>
          </cell>
          <cell r="AR61">
            <v>15600000</v>
          </cell>
          <cell r="AS61">
            <v>0</v>
          </cell>
          <cell r="AT61" t="str">
            <v>日数不足</v>
          </cell>
          <cell r="AU61">
            <v>0</v>
          </cell>
          <cell r="AV61">
            <v>0</v>
          </cell>
          <cell r="AW61">
            <v>0</v>
          </cell>
          <cell r="AX61">
            <v>0</v>
          </cell>
          <cell r="AY61">
            <v>0</v>
          </cell>
          <cell r="AZ61">
            <v>0</v>
          </cell>
          <cell r="BA61">
            <v>0</v>
          </cell>
          <cell r="BB61">
            <v>0</v>
          </cell>
          <cell r="BC61">
            <v>0</v>
          </cell>
        </row>
        <row r="62">
          <cell r="A62">
            <v>61</v>
          </cell>
          <cell r="B62">
            <v>7010</v>
          </cell>
          <cell r="C62" t="str">
            <v>（株）柴田組</v>
          </cell>
          <cell r="D62">
            <v>13755000</v>
          </cell>
          <cell r="E62">
            <v>37782</v>
          </cell>
          <cell r="F62">
            <v>37783</v>
          </cell>
          <cell r="G62">
            <v>37925</v>
          </cell>
          <cell r="H62">
            <v>1375500</v>
          </cell>
          <cell r="I62" t="str">
            <v>東日本建設業保証㈱</v>
          </cell>
          <cell r="J62"/>
          <cell r="K62"/>
          <cell r="L62"/>
          <cell r="M62">
            <v>42</v>
          </cell>
          <cell r="N62">
            <v>37834</v>
          </cell>
          <cell r="O62">
            <v>12564300</v>
          </cell>
          <cell r="P62"/>
          <cell r="Q62"/>
          <cell r="R62"/>
          <cell r="S62"/>
          <cell r="T62"/>
          <cell r="U62"/>
          <cell r="V62"/>
          <cell r="W62"/>
          <cell r="X62"/>
          <cell r="Y62"/>
          <cell r="Z62">
            <v>-1190700</v>
          </cell>
          <cell r="AA62"/>
          <cell r="AB62"/>
          <cell r="AC62">
            <v>15</v>
          </cell>
          <cell r="AD62">
            <v>12564300</v>
          </cell>
          <cell r="AE62">
            <v>17010</v>
          </cell>
          <cell r="AF62">
            <v>37784</v>
          </cell>
          <cell r="AG62" t="str">
            <v>大和工業（株）仙台支店</v>
          </cell>
          <cell r="AH62">
            <v>3780000</v>
          </cell>
          <cell r="AI62">
            <v>0</v>
          </cell>
          <cell r="AJ62">
            <v>0</v>
          </cell>
          <cell r="AK62">
            <v>0</v>
          </cell>
          <cell r="AL62">
            <v>0</v>
          </cell>
          <cell r="AM62">
            <v>0</v>
          </cell>
          <cell r="AN62">
            <v>0</v>
          </cell>
          <cell r="AO62">
            <v>0</v>
          </cell>
          <cell r="AP62">
            <v>0</v>
          </cell>
          <cell r="AQ62">
            <v>0</v>
          </cell>
          <cell r="AR62">
            <v>14100000</v>
          </cell>
          <cell r="AS62">
            <v>0</v>
          </cell>
          <cell r="AT62" t="str">
            <v>日数不足</v>
          </cell>
          <cell r="AU62">
            <v>0</v>
          </cell>
          <cell r="AV62">
            <v>0</v>
          </cell>
          <cell r="AW62">
            <v>0</v>
          </cell>
          <cell r="AX62">
            <v>0</v>
          </cell>
          <cell r="AY62">
            <v>0</v>
          </cell>
          <cell r="AZ62">
            <v>0</v>
          </cell>
          <cell r="BA62">
            <v>0</v>
          </cell>
          <cell r="BB62">
            <v>0</v>
          </cell>
          <cell r="BC62">
            <v>0</v>
          </cell>
        </row>
        <row r="63">
          <cell r="A63">
            <v>62</v>
          </cell>
          <cell r="B63">
            <v>7004</v>
          </cell>
          <cell r="C63" t="str">
            <v>大畑振興建設（株）</v>
          </cell>
          <cell r="D63">
            <v>21945000</v>
          </cell>
          <cell r="E63">
            <v>37782</v>
          </cell>
          <cell r="F63">
            <v>37783</v>
          </cell>
          <cell r="G63">
            <v>37942</v>
          </cell>
          <cell r="H63">
            <v>2194500</v>
          </cell>
          <cell r="I63" t="str">
            <v>東日本建設業保証㈱</v>
          </cell>
          <cell r="J63"/>
          <cell r="K63"/>
          <cell r="L63"/>
          <cell r="M63">
            <v>45</v>
          </cell>
          <cell r="N63">
            <v>37868</v>
          </cell>
          <cell r="O63">
            <v>28428750</v>
          </cell>
          <cell r="P63"/>
          <cell r="Q63"/>
          <cell r="R63"/>
          <cell r="S63"/>
          <cell r="T63"/>
          <cell r="U63"/>
          <cell r="V63"/>
          <cell r="W63"/>
          <cell r="X63"/>
          <cell r="Y63"/>
          <cell r="Z63">
            <v>6483750</v>
          </cell>
          <cell r="AA63"/>
          <cell r="AB63"/>
          <cell r="AC63">
            <v>15</v>
          </cell>
          <cell r="AD63">
            <v>28428750</v>
          </cell>
          <cell r="AE63">
            <v>17004</v>
          </cell>
          <cell r="AF63">
            <v>0</v>
          </cell>
          <cell r="AG63">
            <v>0</v>
          </cell>
          <cell r="AH63">
            <v>0</v>
          </cell>
          <cell r="AI63">
            <v>0</v>
          </cell>
          <cell r="AJ63">
            <v>0</v>
          </cell>
          <cell r="AK63">
            <v>0</v>
          </cell>
          <cell r="AL63">
            <v>0</v>
          </cell>
          <cell r="AM63">
            <v>0</v>
          </cell>
          <cell r="AN63">
            <v>0</v>
          </cell>
          <cell r="AO63">
            <v>0</v>
          </cell>
          <cell r="AP63">
            <v>0</v>
          </cell>
          <cell r="AQ63">
            <v>0</v>
          </cell>
          <cell r="AR63">
            <v>22400000</v>
          </cell>
          <cell r="AS63">
            <v>0</v>
          </cell>
          <cell r="AT63">
            <v>3</v>
          </cell>
          <cell r="AU63">
            <v>0</v>
          </cell>
          <cell r="AV63">
            <v>0</v>
          </cell>
          <cell r="AW63">
            <v>0</v>
          </cell>
          <cell r="AX63">
            <v>0</v>
          </cell>
          <cell r="AY63">
            <v>0</v>
          </cell>
          <cell r="AZ63">
            <v>0</v>
          </cell>
          <cell r="BA63">
            <v>0</v>
          </cell>
          <cell r="BB63">
            <v>0</v>
          </cell>
          <cell r="BC63">
            <v>0</v>
          </cell>
        </row>
        <row r="64">
          <cell r="A64">
            <v>63</v>
          </cell>
          <cell r="B64">
            <v>121</v>
          </cell>
          <cell r="C64" t="str">
            <v>（株）みちのく計画</v>
          </cell>
          <cell r="D64">
            <v>735000</v>
          </cell>
          <cell r="E64">
            <v>37781</v>
          </cell>
          <cell r="F64">
            <v>37782</v>
          </cell>
          <cell r="G64">
            <v>37841</v>
          </cell>
          <cell r="H64"/>
          <cell r="I64"/>
          <cell r="J64"/>
          <cell r="K64"/>
          <cell r="L64"/>
          <cell r="M64">
            <v>44</v>
          </cell>
          <cell r="N64"/>
          <cell r="O64"/>
          <cell r="P64"/>
          <cell r="Q64"/>
          <cell r="R64"/>
          <cell r="S64"/>
          <cell r="T64"/>
          <cell r="U64"/>
          <cell r="V64"/>
          <cell r="W64"/>
          <cell r="X64"/>
          <cell r="Y64"/>
          <cell r="Z64"/>
          <cell r="AA64"/>
          <cell r="AB64"/>
          <cell r="AC64">
            <v>113</v>
          </cell>
          <cell r="AD64">
            <v>735000</v>
          </cell>
          <cell r="AE64">
            <v>300121</v>
          </cell>
          <cell r="AF64">
            <v>0</v>
          </cell>
          <cell r="AG64">
            <v>0</v>
          </cell>
          <cell r="AH64">
            <v>0</v>
          </cell>
          <cell r="AI64">
            <v>0</v>
          </cell>
          <cell r="AJ64">
            <v>0</v>
          </cell>
          <cell r="AK64">
            <v>0</v>
          </cell>
          <cell r="AL64">
            <v>0</v>
          </cell>
          <cell r="AM64">
            <v>0</v>
          </cell>
          <cell r="AN64">
            <v>0</v>
          </cell>
          <cell r="AO64">
            <v>0</v>
          </cell>
          <cell r="AP64">
            <v>0</v>
          </cell>
          <cell r="AQ64">
            <v>0</v>
          </cell>
          <cell r="AR64">
            <v>787000</v>
          </cell>
          <cell r="AS64">
            <v>0</v>
          </cell>
          <cell r="AT64" t="str">
            <v>対象外</v>
          </cell>
          <cell r="AU64">
            <v>0</v>
          </cell>
          <cell r="AV64">
            <v>0</v>
          </cell>
          <cell r="AW64">
            <v>0</v>
          </cell>
          <cell r="AX64">
            <v>0</v>
          </cell>
          <cell r="AY64">
            <v>0</v>
          </cell>
          <cell r="AZ64">
            <v>0</v>
          </cell>
          <cell r="BA64">
            <v>0</v>
          </cell>
          <cell r="BB64">
            <v>0</v>
          </cell>
          <cell r="BC64">
            <v>0</v>
          </cell>
        </row>
        <row r="65">
          <cell r="A65">
            <v>64</v>
          </cell>
          <cell r="B65">
            <v>7012</v>
          </cell>
          <cell r="C65" t="str">
            <v>（株）中村組</v>
          </cell>
          <cell r="D65">
            <v>14700000</v>
          </cell>
          <cell r="E65">
            <v>37788</v>
          </cell>
          <cell r="F65">
            <v>37789</v>
          </cell>
          <cell r="G65">
            <v>37938</v>
          </cell>
          <cell r="H65">
            <v>1470000</v>
          </cell>
          <cell r="I65" t="str">
            <v>東日本建設業保証㈱</v>
          </cell>
          <cell r="J65"/>
          <cell r="K65"/>
          <cell r="L65"/>
          <cell r="M65">
            <v>45</v>
          </cell>
          <cell r="N65"/>
          <cell r="O65"/>
          <cell r="P65"/>
          <cell r="Q65"/>
          <cell r="R65"/>
          <cell r="S65"/>
          <cell r="T65"/>
          <cell r="U65"/>
          <cell r="V65"/>
          <cell r="W65"/>
          <cell r="X65"/>
          <cell r="Y65"/>
          <cell r="Z65"/>
          <cell r="AA65"/>
          <cell r="AB65"/>
          <cell r="AC65">
            <v>15</v>
          </cell>
          <cell r="AD65">
            <v>14700000</v>
          </cell>
          <cell r="AE65">
            <v>17012</v>
          </cell>
          <cell r="AF65">
            <v>0</v>
          </cell>
          <cell r="AG65">
            <v>0</v>
          </cell>
          <cell r="AH65">
            <v>0</v>
          </cell>
          <cell r="AI65">
            <v>0</v>
          </cell>
          <cell r="AJ65">
            <v>0</v>
          </cell>
          <cell r="AK65">
            <v>0</v>
          </cell>
          <cell r="AL65">
            <v>0</v>
          </cell>
          <cell r="AM65">
            <v>0</v>
          </cell>
          <cell r="AN65">
            <v>0</v>
          </cell>
          <cell r="AO65">
            <v>0</v>
          </cell>
          <cell r="AP65">
            <v>0</v>
          </cell>
          <cell r="AQ65">
            <v>0</v>
          </cell>
          <cell r="AR65">
            <v>15100000</v>
          </cell>
          <cell r="AS65">
            <v>0</v>
          </cell>
          <cell r="AT65" t="str">
            <v>日数不足</v>
          </cell>
          <cell r="AU65">
            <v>0</v>
          </cell>
          <cell r="AV65">
            <v>0</v>
          </cell>
          <cell r="AW65">
            <v>0</v>
          </cell>
          <cell r="AX65">
            <v>0</v>
          </cell>
          <cell r="AY65">
            <v>0</v>
          </cell>
          <cell r="AZ65">
            <v>0</v>
          </cell>
          <cell r="BA65">
            <v>0</v>
          </cell>
          <cell r="BB65">
            <v>0</v>
          </cell>
          <cell r="BC65">
            <v>0</v>
          </cell>
        </row>
        <row r="66">
          <cell r="A66">
            <v>65</v>
          </cell>
          <cell r="B66">
            <v>915</v>
          </cell>
          <cell r="C66" t="str">
            <v>（株）開発設計コンサルタント</v>
          </cell>
          <cell r="D66">
            <v>556500</v>
          </cell>
          <cell r="E66">
            <v>37790</v>
          </cell>
          <cell r="F66">
            <v>37791</v>
          </cell>
          <cell r="G66">
            <v>37880</v>
          </cell>
          <cell r="H66"/>
          <cell r="I66"/>
          <cell r="J66"/>
          <cell r="K66"/>
          <cell r="L66"/>
          <cell r="M66">
            <v>44</v>
          </cell>
          <cell r="N66"/>
          <cell r="O66"/>
          <cell r="P66"/>
          <cell r="Q66"/>
          <cell r="R66"/>
          <cell r="S66"/>
          <cell r="T66"/>
          <cell r="U66"/>
          <cell r="V66"/>
          <cell r="W66"/>
          <cell r="X66"/>
          <cell r="Y66"/>
          <cell r="Z66"/>
          <cell r="AA66"/>
          <cell r="AB66"/>
          <cell r="AC66">
            <v>113</v>
          </cell>
          <cell r="AD66">
            <v>556500</v>
          </cell>
          <cell r="AE66">
            <v>300915</v>
          </cell>
          <cell r="AF66">
            <v>0</v>
          </cell>
          <cell r="AG66">
            <v>0</v>
          </cell>
          <cell r="AH66">
            <v>0</v>
          </cell>
          <cell r="AI66">
            <v>0</v>
          </cell>
          <cell r="AJ66">
            <v>0</v>
          </cell>
          <cell r="AK66">
            <v>0</v>
          </cell>
          <cell r="AL66">
            <v>0</v>
          </cell>
          <cell r="AM66">
            <v>0</v>
          </cell>
          <cell r="AN66">
            <v>0</v>
          </cell>
          <cell r="AO66">
            <v>0</v>
          </cell>
          <cell r="AP66">
            <v>0</v>
          </cell>
          <cell r="AQ66">
            <v>0</v>
          </cell>
          <cell r="AR66">
            <v>577000</v>
          </cell>
          <cell r="AS66">
            <v>0</v>
          </cell>
          <cell r="AT66" t="str">
            <v>対象外</v>
          </cell>
          <cell r="AU66">
            <v>0</v>
          </cell>
          <cell r="AV66">
            <v>0</v>
          </cell>
          <cell r="AW66">
            <v>0</v>
          </cell>
          <cell r="AX66">
            <v>0</v>
          </cell>
          <cell r="AY66">
            <v>0</v>
          </cell>
          <cell r="AZ66">
            <v>0</v>
          </cell>
          <cell r="BA66">
            <v>0</v>
          </cell>
          <cell r="BB66">
            <v>0</v>
          </cell>
          <cell r="BC66">
            <v>0</v>
          </cell>
        </row>
        <row r="67">
          <cell r="A67">
            <v>66</v>
          </cell>
          <cell r="B67">
            <v>701</v>
          </cell>
          <cell r="C67" t="str">
            <v>（有）下北測量</v>
          </cell>
          <cell r="D67">
            <v>346500</v>
          </cell>
          <cell r="E67">
            <v>37784</v>
          </cell>
          <cell r="F67">
            <v>37785</v>
          </cell>
          <cell r="G67">
            <v>37874</v>
          </cell>
          <cell r="H67"/>
          <cell r="I67"/>
          <cell r="J67"/>
          <cell r="K67"/>
          <cell r="L67"/>
          <cell r="M67">
            <v>44</v>
          </cell>
          <cell r="N67"/>
          <cell r="O67"/>
          <cell r="P67"/>
          <cell r="Q67"/>
          <cell r="R67"/>
          <cell r="S67"/>
          <cell r="T67"/>
          <cell r="U67"/>
          <cell r="V67"/>
          <cell r="W67"/>
          <cell r="X67"/>
          <cell r="Y67"/>
          <cell r="Z67"/>
          <cell r="AA67"/>
          <cell r="AB67"/>
          <cell r="AC67">
            <v>113</v>
          </cell>
          <cell r="AD67">
            <v>346500</v>
          </cell>
          <cell r="AE67">
            <v>300701</v>
          </cell>
          <cell r="AF67">
            <v>0</v>
          </cell>
          <cell r="AG67">
            <v>0</v>
          </cell>
          <cell r="AH67">
            <v>0</v>
          </cell>
          <cell r="AI67">
            <v>0</v>
          </cell>
          <cell r="AJ67">
            <v>0</v>
          </cell>
          <cell r="AK67">
            <v>0</v>
          </cell>
          <cell r="AL67">
            <v>0</v>
          </cell>
          <cell r="AM67">
            <v>0</v>
          </cell>
          <cell r="AN67">
            <v>0</v>
          </cell>
          <cell r="AO67">
            <v>0</v>
          </cell>
          <cell r="AP67">
            <v>0</v>
          </cell>
          <cell r="AQ67">
            <v>0</v>
          </cell>
          <cell r="AR67">
            <v>357000</v>
          </cell>
          <cell r="AS67">
            <v>0</v>
          </cell>
          <cell r="AT67" t="str">
            <v>対象外</v>
          </cell>
          <cell r="AU67">
            <v>0</v>
          </cell>
          <cell r="AV67">
            <v>0</v>
          </cell>
          <cell r="AW67">
            <v>0</v>
          </cell>
          <cell r="AX67">
            <v>0</v>
          </cell>
          <cell r="AY67">
            <v>0</v>
          </cell>
          <cell r="AZ67">
            <v>0</v>
          </cell>
          <cell r="BA67">
            <v>0</v>
          </cell>
          <cell r="BB67">
            <v>0</v>
          </cell>
          <cell r="BC67">
            <v>0</v>
          </cell>
        </row>
        <row r="68">
          <cell r="A68">
            <v>67</v>
          </cell>
          <cell r="B68">
            <v>701</v>
          </cell>
          <cell r="C68" t="str">
            <v>（有）下北測量</v>
          </cell>
          <cell r="D68">
            <v>399000</v>
          </cell>
          <cell r="E68">
            <v>37784</v>
          </cell>
          <cell r="F68">
            <v>37785</v>
          </cell>
          <cell r="G68">
            <v>37814</v>
          </cell>
          <cell r="H68"/>
          <cell r="I68"/>
          <cell r="J68"/>
          <cell r="K68"/>
          <cell r="L68"/>
          <cell r="M68">
            <v>43</v>
          </cell>
          <cell r="N68"/>
          <cell r="O68"/>
          <cell r="P68"/>
          <cell r="Q68"/>
          <cell r="R68"/>
          <cell r="S68"/>
          <cell r="T68"/>
          <cell r="U68"/>
          <cell r="V68"/>
          <cell r="W68"/>
          <cell r="X68"/>
          <cell r="Y68"/>
          <cell r="Z68"/>
          <cell r="AA68"/>
          <cell r="AB68"/>
          <cell r="AC68">
            <v>113</v>
          </cell>
          <cell r="AD68">
            <v>399000</v>
          </cell>
          <cell r="AE68">
            <v>300701</v>
          </cell>
          <cell r="AF68">
            <v>0</v>
          </cell>
          <cell r="AG68">
            <v>0</v>
          </cell>
          <cell r="AH68">
            <v>0</v>
          </cell>
          <cell r="AI68">
            <v>0</v>
          </cell>
          <cell r="AJ68">
            <v>0</v>
          </cell>
          <cell r="AK68">
            <v>0</v>
          </cell>
          <cell r="AL68">
            <v>0</v>
          </cell>
          <cell r="AM68">
            <v>0</v>
          </cell>
          <cell r="AN68">
            <v>0</v>
          </cell>
          <cell r="AO68">
            <v>0</v>
          </cell>
          <cell r="AP68">
            <v>0</v>
          </cell>
          <cell r="AQ68">
            <v>0</v>
          </cell>
          <cell r="AR68">
            <v>399000</v>
          </cell>
          <cell r="AS68">
            <v>0</v>
          </cell>
          <cell r="AT68" t="str">
            <v>対象外</v>
          </cell>
          <cell r="AU68">
            <v>0</v>
          </cell>
          <cell r="AV68">
            <v>0</v>
          </cell>
          <cell r="AW68">
            <v>0</v>
          </cell>
          <cell r="AX68">
            <v>0</v>
          </cell>
          <cell r="AY68">
            <v>0</v>
          </cell>
          <cell r="AZ68">
            <v>0</v>
          </cell>
          <cell r="BA68">
            <v>0</v>
          </cell>
          <cell r="BB68">
            <v>0</v>
          </cell>
          <cell r="BC68">
            <v>0</v>
          </cell>
        </row>
        <row r="69">
          <cell r="A69">
            <v>68</v>
          </cell>
          <cell r="B69">
            <v>701</v>
          </cell>
          <cell r="C69" t="str">
            <v>（有）下北測量</v>
          </cell>
          <cell r="D69">
            <v>945000</v>
          </cell>
          <cell r="E69">
            <v>37784</v>
          </cell>
          <cell r="F69">
            <v>37785</v>
          </cell>
          <cell r="G69">
            <v>37844</v>
          </cell>
          <cell r="H69"/>
          <cell r="I69"/>
          <cell r="J69"/>
          <cell r="K69"/>
          <cell r="L69"/>
          <cell r="M69">
            <v>43</v>
          </cell>
          <cell r="N69">
            <v>37827</v>
          </cell>
          <cell r="O69">
            <v>822150</v>
          </cell>
          <cell r="P69"/>
          <cell r="Q69"/>
          <cell r="R69"/>
          <cell r="S69"/>
          <cell r="T69"/>
          <cell r="U69"/>
          <cell r="V69"/>
          <cell r="W69"/>
          <cell r="X69"/>
          <cell r="Y69"/>
          <cell r="Z69">
            <v>-122850</v>
          </cell>
          <cell r="AA69"/>
          <cell r="AB69"/>
          <cell r="AC69">
            <v>113</v>
          </cell>
          <cell r="AD69">
            <v>822150</v>
          </cell>
          <cell r="AE69">
            <v>300701</v>
          </cell>
          <cell r="AF69">
            <v>0</v>
          </cell>
          <cell r="AG69">
            <v>0</v>
          </cell>
          <cell r="AH69">
            <v>0</v>
          </cell>
          <cell r="AI69">
            <v>0</v>
          </cell>
          <cell r="AJ69">
            <v>0</v>
          </cell>
          <cell r="AK69">
            <v>0</v>
          </cell>
          <cell r="AL69">
            <v>0</v>
          </cell>
          <cell r="AM69">
            <v>0</v>
          </cell>
          <cell r="AN69">
            <v>0</v>
          </cell>
          <cell r="AO69">
            <v>0</v>
          </cell>
          <cell r="AP69">
            <v>0</v>
          </cell>
          <cell r="AQ69">
            <v>0</v>
          </cell>
          <cell r="AR69">
            <v>976000</v>
          </cell>
          <cell r="AS69">
            <v>0</v>
          </cell>
          <cell r="AT69" t="str">
            <v>対象外</v>
          </cell>
          <cell r="AU69">
            <v>0</v>
          </cell>
          <cell r="AV69">
            <v>0</v>
          </cell>
          <cell r="AW69">
            <v>0</v>
          </cell>
          <cell r="AX69">
            <v>0</v>
          </cell>
          <cell r="AY69">
            <v>0</v>
          </cell>
          <cell r="AZ69">
            <v>0</v>
          </cell>
          <cell r="BA69">
            <v>0</v>
          </cell>
          <cell r="BB69">
            <v>0</v>
          </cell>
          <cell r="BC69">
            <v>0</v>
          </cell>
        </row>
        <row r="70">
          <cell r="A70">
            <v>69</v>
          </cell>
          <cell r="B70">
            <v>308</v>
          </cell>
          <cell r="C70" t="str">
            <v>（株）八戸測量設計</v>
          </cell>
          <cell r="D70">
            <v>504000</v>
          </cell>
          <cell r="E70">
            <v>37789</v>
          </cell>
          <cell r="F70">
            <v>37790</v>
          </cell>
          <cell r="G70">
            <v>37849</v>
          </cell>
          <cell r="H70"/>
          <cell r="I70"/>
          <cell r="J70"/>
          <cell r="K70"/>
          <cell r="L70"/>
          <cell r="M70">
            <v>42</v>
          </cell>
          <cell r="N70"/>
          <cell r="O70"/>
          <cell r="P70"/>
          <cell r="Q70"/>
          <cell r="R70"/>
          <cell r="S70"/>
          <cell r="T70"/>
          <cell r="U70"/>
          <cell r="V70"/>
          <cell r="W70"/>
          <cell r="X70"/>
          <cell r="Y70"/>
          <cell r="Z70"/>
          <cell r="AA70"/>
          <cell r="AB70"/>
          <cell r="AC70">
            <v>113</v>
          </cell>
          <cell r="AD70">
            <v>504000</v>
          </cell>
          <cell r="AE70">
            <v>300308</v>
          </cell>
          <cell r="AF70">
            <v>0</v>
          </cell>
          <cell r="AG70">
            <v>0</v>
          </cell>
          <cell r="AH70">
            <v>0</v>
          </cell>
          <cell r="AI70">
            <v>0</v>
          </cell>
          <cell r="AJ70">
            <v>0</v>
          </cell>
          <cell r="AK70">
            <v>0</v>
          </cell>
          <cell r="AL70">
            <v>0</v>
          </cell>
          <cell r="AM70">
            <v>0</v>
          </cell>
          <cell r="AN70">
            <v>0</v>
          </cell>
          <cell r="AO70">
            <v>0</v>
          </cell>
          <cell r="AP70">
            <v>0</v>
          </cell>
          <cell r="AQ70">
            <v>0</v>
          </cell>
          <cell r="AR70">
            <v>525000</v>
          </cell>
          <cell r="AS70">
            <v>0</v>
          </cell>
          <cell r="AT70" t="str">
            <v>対象外</v>
          </cell>
          <cell r="AU70">
            <v>0</v>
          </cell>
          <cell r="AV70">
            <v>0</v>
          </cell>
          <cell r="AW70">
            <v>0</v>
          </cell>
          <cell r="AX70">
            <v>0</v>
          </cell>
          <cell r="AY70">
            <v>0</v>
          </cell>
          <cell r="AZ70">
            <v>0</v>
          </cell>
          <cell r="BA70">
            <v>0</v>
          </cell>
          <cell r="BB70">
            <v>0</v>
          </cell>
          <cell r="BC70">
            <v>0</v>
          </cell>
        </row>
        <row r="71">
          <cell r="A71">
            <v>70</v>
          </cell>
          <cell r="B71">
            <v>7002</v>
          </cell>
          <cell r="C71" t="str">
            <v>山内土木（株）</v>
          </cell>
          <cell r="D71">
            <v>756000</v>
          </cell>
          <cell r="E71">
            <v>37784</v>
          </cell>
          <cell r="F71">
            <v>37785</v>
          </cell>
          <cell r="G71">
            <v>37904</v>
          </cell>
          <cell r="H71"/>
          <cell r="I71"/>
          <cell r="J71"/>
          <cell r="K71"/>
          <cell r="L71"/>
          <cell r="M71">
            <v>44</v>
          </cell>
          <cell r="N71">
            <v>37895</v>
          </cell>
          <cell r="O71">
            <v>756000</v>
          </cell>
          <cell r="P71">
            <v>38024</v>
          </cell>
          <cell r="Q71"/>
          <cell r="R71"/>
          <cell r="S71"/>
          <cell r="T71"/>
          <cell r="U71"/>
          <cell r="V71"/>
          <cell r="W71"/>
          <cell r="X71"/>
          <cell r="Y71"/>
          <cell r="Z71">
            <v>0</v>
          </cell>
          <cell r="AA71"/>
          <cell r="AB71"/>
          <cell r="AC71">
            <v>115</v>
          </cell>
          <cell r="AD71">
            <v>756000</v>
          </cell>
          <cell r="AE71">
            <v>17002</v>
          </cell>
          <cell r="AF71">
            <v>0</v>
          </cell>
          <cell r="AG71">
            <v>0</v>
          </cell>
          <cell r="AH71">
            <v>0</v>
          </cell>
          <cell r="AI71">
            <v>0</v>
          </cell>
          <cell r="AJ71">
            <v>0</v>
          </cell>
          <cell r="AK71">
            <v>0</v>
          </cell>
          <cell r="AL71">
            <v>0</v>
          </cell>
          <cell r="AM71">
            <v>0</v>
          </cell>
          <cell r="AN71">
            <v>0</v>
          </cell>
          <cell r="AO71">
            <v>0</v>
          </cell>
          <cell r="AP71">
            <v>0</v>
          </cell>
          <cell r="AQ71">
            <v>0</v>
          </cell>
          <cell r="AR71">
            <v>763000</v>
          </cell>
          <cell r="AS71">
            <v>0</v>
          </cell>
          <cell r="AT71" t="str">
            <v>金額未満</v>
          </cell>
          <cell r="AU71">
            <v>0</v>
          </cell>
          <cell r="AV71">
            <v>0</v>
          </cell>
          <cell r="AW71">
            <v>0</v>
          </cell>
          <cell r="AX71">
            <v>0</v>
          </cell>
          <cell r="AY71">
            <v>0</v>
          </cell>
          <cell r="AZ71">
            <v>0</v>
          </cell>
          <cell r="BA71">
            <v>0</v>
          </cell>
          <cell r="BB71">
            <v>0</v>
          </cell>
          <cell r="BC71">
            <v>0</v>
          </cell>
        </row>
        <row r="72">
          <cell r="A72">
            <v>71</v>
          </cell>
          <cell r="B72">
            <v>101</v>
          </cell>
          <cell r="C72" t="str">
            <v>（財）青森県建設技術センター</v>
          </cell>
          <cell r="D72">
            <v>4200000</v>
          </cell>
          <cell r="E72">
            <v>37784</v>
          </cell>
          <cell r="F72">
            <v>37785</v>
          </cell>
          <cell r="G72">
            <v>37874</v>
          </cell>
          <cell r="H72"/>
          <cell r="I72"/>
          <cell r="J72"/>
          <cell r="K72"/>
          <cell r="L72"/>
          <cell r="M72">
            <v>42</v>
          </cell>
          <cell r="N72"/>
          <cell r="O72"/>
          <cell r="P72"/>
          <cell r="Q72"/>
          <cell r="R72"/>
          <cell r="S72"/>
          <cell r="T72"/>
          <cell r="U72"/>
          <cell r="V72"/>
          <cell r="W72"/>
          <cell r="X72"/>
          <cell r="Y72"/>
          <cell r="Z72"/>
          <cell r="AA72"/>
          <cell r="AB72"/>
          <cell r="AC72">
            <v>113</v>
          </cell>
          <cell r="AD72">
            <v>4200000</v>
          </cell>
          <cell r="AE72">
            <v>300101</v>
          </cell>
          <cell r="AF72">
            <v>0</v>
          </cell>
          <cell r="AG72">
            <v>0</v>
          </cell>
          <cell r="AH72">
            <v>0</v>
          </cell>
          <cell r="AI72">
            <v>0</v>
          </cell>
          <cell r="AJ72">
            <v>0</v>
          </cell>
          <cell r="AK72">
            <v>0</v>
          </cell>
          <cell r="AL72">
            <v>0</v>
          </cell>
          <cell r="AM72">
            <v>0</v>
          </cell>
          <cell r="AN72">
            <v>0</v>
          </cell>
          <cell r="AO72">
            <v>0</v>
          </cell>
          <cell r="AP72">
            <v>0</v>
          </cell>
          <cell r="AQ72">
            <v>0</v>
          </cell>
          <cell r="AR72">
            <v>4210000</v>
          </cell>
          <cell r="AS72">
            <v>0</v>
          </cell>
          <cell r="AT72" t="str">
            <v>対象外</v>
          </cell>
          <cell r="AU72">
            <v>0</v>
          </cell>
          <cell r="AV72">
            <v>0</v>
          </cell>
          <cell r="AW72">
            <v>0</v>
          </cell>
          <cell r="AX72">
            <v>0</v>
          </cell>
          <cell r="AY72">
            <v>0</v>
          </cell>
          <cell r="AZ72">
            <v>0</v>
          </cell>
          <cell r="BA72">
            <v>0</v>
          </cell>
          <cell r="BB72">
            <v>0</v>
          </cell>
          <cell r="BC72">
            <v>0</v>
          </cell>
        </row>
        <row r="73">
          <cell r="A73">
            <v>72</v>
          </cell>
          <cell r="B73">
            <v>601</v>
          </cell>
          <cell r="C73" t="str">
            <v>（株）小川ボーリング建設工業</v>
          </cell>
          <cell r="D73">
            <v>10605000</v>
          </cell>
          <cell r="E73">
            <v>37796</v>
          </cell>
          <cell r="F73">
            <v>37797</v>
          </cell>
          <cell r="G73">
            <v>37946</v>
          </cell>
          <cell r="H73"/>
          <cell r="I73"/>
          <cell r="J73"/>
          <cell r="K73">
            <v>1</v>
          </cell>
          <cell r="L73"/>
          <cell r="M73">
            <v>43</v>
          </cell>
          <cell r="N73">
            <v>37931</v>
          </cell>
          <cell r="O73">
            <v>10605000</v>
          </cell>
          <cell r="P73">
            <v>37976</v>
          </cell>
          <cell r="Q73"/>
          <cell r="R73"/>
          <cell r="S73"/>
          <cell r="T73"/>
          <cell r="U73"/>
          <cell r="V73"/>
          <cell r="W73"/>
          <cell r="X73"/>
          <cell r="Y73"/>
          <cell r="Z73">
            <v>0</v>
          </cell>
          <cell r="AA73"/>
          <cell r="AB73"/>
          <cell r="AC73">
            <v>13</v>
          </cell>
          <cell r="AD73">
            <v>10605000</v>
          </cell>
          <cell r="AE73">
            <v>300601</v>
          </cell>
          <cell r="AF73">
            <v>0</v>
          </cell>
          <cell r="AG73">
            <v>0</v>
          </cell>
          <cell r="AH73">
            <v>0</v>
          </cell>
          <cell r="AI73">
            <v>0</v>
          </cell>
          <cell r="AJ73">
            <v>0</v>
          </cell>
          <cell r="AK73">
            <v>0</v>
          </cell>
          <cell r="AL73">
            <v>0</v>
          </cell>
          <cell r="AM73">
            <v>0</v>
          </cell>
          <cell r="AN73">
            <v>0</v>
          </cell>
          <cell r="AO73">
            <v>0</v>
          </cell>
          <cell r="AP73">
            <v>0</v>
          </cell>
          <cell r="AQ73">
            <v>0</v>
          </cell>
          <cell r="AR73">
            <v>11200000</v>
          </cell>
          <cell r="AS73">
            <v>0</v>
          </cell>
          <cell r="AT73" t="str">
            <v>対象外</v>
          </cell>
          <cell r="AU73">
            <v>0</v>
          </cell>
          <cell r="AV73">
            <v>0</v>
          </cell>
          <cell r="AW73">
            <v>0</v>
          </cell>
          <cell r="AX73">
            <v>0</v>
          </cell>
          <cell r="AY73">
            <v>0</v>
          </cell>
          <cell r="AZ73">
            <v>0</v>
          </cell>
          <cell r="BA73">
            <v>0</v>
          </cell>
          <cell r="BB73">
            <v>0</v>
          </cell>
          <cell r="BC73">
            <v>0</v>
          </cell>
        </row>
        <row r="74">
          <cell r="A74">
            <v>73</v>
          </cell>
          <cell r="B74">
            <v>980</v>
          </cell>
          <cell r="C74" t="str">
            <v>（株）ドーコン</v>
          </cell>
          <cell r="D74">
            <v>25410000</v>
          </cell>
          <cell r="E74">
            <v>37792</v>
          </cell>
          <cell r="F74">
            <v>37793</v>
          </cell>
          <cell r="G74">
            <v>38032</v>
          </cell>
          <cell r="H74">
            <v>2541000</v>
          </cell>
          <cell r="I74"/>
          <cell r="J74" t="str">
            <v>北海道建設業信用保証株式会社</v>
          </cell>
          <cell r="K74"/>
          <cell r="L74"/>
          <cell r="M74">
            <v>43</v>
          </cell>
          <cell r="N74"/>
          <cell r="O74"/>
          <cell r="P74"/>
          <cell r="Q74"/>
          <cell r="R74"/>
          <cell r="S74"/>
          <cell r="T74"/>
          <cell r="U74"/>
          <cell r="V74"/>
          <cell r="W74"/>
          <cell r="X74"/>
          <cell r="Y74"/>
          <cell r="Z74"/>
          <cell r="AA74"/>
          <cell r="AB74"/>
          <cell r="AC74">
            <v>13</v>
          </cell>
          <cell r="AD74">
            <v>25410000</v>
          </cell>
          <cell r="AE74">
            <v>300980</v>
          </cell>
          <cell r="AF74">
            <v>0</v>
          </cell>
          <cell r="AG74">
            <v>0</v>
          </cell>
          <cell r="AH74">
            <v>0</v>
          </cell>
          <cell r="AI74">
            <v>0</v>
          </cell>
          <cell r="AJ74">
            <v>0</v>
          </cell>
          <cell r="AK74">
            <v>0</v>
          </cell>
          <cell r="AL74">
            <v>0</v>
          </cell>
          <cell r="AM74">
            <v>0</v>
          </cell>
          <cell r="AN74">
            <v>0</v>
          </cell>
          <cell r="AO74">
            <v>0</v>
          </cell>
          <cell r="AP74">
            <v>0</v>
          </cell>
          <cell r="AQ74">
            <v>0</v>
          </cell>
          <cell r="AR74">
            <v>27600000</v>
          </cell>
          <cell r="AS74">
            <v>0</v>
          </cell>
          <cell r="AT74" t="str">
            <v>対象外</v>
          </cell>
          <cell r="AU74">
            <v>0</v>
          </cell>
          <cell r="AV74">
            <v>0</v>
          </cell>
          <cell r="AW74">
            <v>0</v>
          </cell>
          <cell r="AX74">
            <v>0</v>
          </cell>
          <cell r="AY74">
            <v>0</v>
          </cell>
          <cell r="AZ74">
            <v>0</v>
          </cell>
          <cell r="BA74">
            <v>0</v>
          </cell>
          <cell r="BB74">
            <v>0</v>
          </cell>
          <cell r="BC74">
            <v>0</v>
          </cell>
        </row>
        <row r="75">
          <cell r="A75">
            <v>74</v>
          </cell>
          <cell r="B75">
            <v>931</v>
          </cell>
          <cell r="C75" t="str">
            <v>砂防エンジニアリング（株）</v>
          </cell>
          <cell r="D75">
            <v>5880000</v>
          </cell>
          <cell r="E75">
            <v>37798</v>
          </cell>
          <cell r="F75">
            <v>37799</v>
          </cell>
          <cell r="G75">
            <v>38066</v>
          </cell>
          <cell r="H75">
            <v>588000</v>
          </cell>
          <cell r="I75"/>
          <cell r="J75"/>
          <cell r="K75"/>
          <cell r="L75">
            <v>1</v>
          </cell>
          <cell r="M75">
            <v>45</v>
          </cell>
          <cell r="N75"/>
          <cell r="O75"/>
          <cell r="P75"/>
          <cell r="Q75"/>
          <cell r="R75"/>
          <cell r="S75"/>
          <cell r="T75"/>
          <cell r="U75"/>
          <cell r="V75"/>
          <cell r="W75"/>
          <cell r="X75"/>
          <cell r="Y75"/>
          <cell r="Z75"/>
          <cell r="AA75"/>
          <cell r="AB75"/>
          <cell r="AC75">
            <v>13</v>
          </cell>
          <cell r="AD75">
            <v>5880000</v>
          </cell>
          <cell r="AE75">
            <v>300931</v>
          </cell>
          <cell r="AF75">
            <v>0</v>
          </cell>
          <cell r="AG75">
            <v>0</v>
          </cell>
          <cell r="AH75">
            <v>0</v>
          </cell>
          <cell r="AI75">
            <v>0</v>
          </cell>
          <cell r="AJ75">
            <v>0</v>
          </cell>
          <cell r="AK75">
            <v>0</v>
          </cell>
          <cell r="AL75">
            <v>0</v>
          </cell>
          <cell r="AM75">
            <v>0</v>
          </cell>
          <cell r="AN75">
            <v>0</v>
          </cell>
          <cell r="AO75">
            <v>0</v>
          </cell>
          <cell r="AP75">
            <v>0</v>
          </cell>
          <cell r="AQ75">
            <v>0</v>
          </cell>
          <cell r="AR75">
            <v>6370000</v>
          </cell>
          <cell r="AS75">
            <v>0</v>
          </cell>
          <cell r="AT75" t="str">
            <v>対象外</v>
          </cell>
          <cell r="AU75">
            <v>0</v>
          </cell>
          <cell r="AV75">
            <v>0</v>
          </cell>
          <cell r="AW75">
            <v>0</v>
          </cell>
          <cell r="AX75">
            <v>0</v>
          </cell>
          <cell r="AY75">
            <v>0</v>
          </cell>
          <cell r="AZ75">
            <v>0</v>
          </cell>
          <cell r="BA75">
            <v>0</v>
          </cell>
          <cell r="BB75">
            <v>0</v>
          </cell>
          <cell r="BC75">
            <v>0</v>
          </cell>
        </row>
        <row r="76">
          <cell r="A76">
            <v>75</v>
          </cell>
          <cell r="B76">
            <v>975</v>
          </cell>
          <cell r="C76" t="str">
            <v>パシフィックコンサルタンツ（株）</v>
          </cell>
          <cell r="D76">
            <v>8788500</v>
          </cell>
          <cell r="E76">
            <v>37795</v>
          </cell>
          <cell r="F76">
            <v>37796</v>
          </cell>
          <cell r="G76">
            <v>38071</v>
          </cell>
          <cell r="H76">
            <v>879000</v>
          </cell>
          <cell r="I76"/>
          <cell r="J76"/>
          <cell r="K76">
            <v>1</v>
          </cell>
          <cell r="L76"/>
          <cell r="M76">
            <v>45</v>
          </cell>
          <cell r="N76"/>
          <cell r="O76"/>
          <cell r="P76"/>
          <cell r="Q76"/>
          <cell r="R76"/>
          <cell r="S76"/>
          <cell r="T76"/>
          <cell r="U76"/>
          <cell r="V76"/>
          <cell r="W76"/>
          <cell r="X76"/>
          <cell r="Y76"/>
          <cell r="Z76"/>
          <cell r="AA76"/>
          <cell r="AB76"/>
          <cell r="AC76">
            <v>13</v>
          </cell>
          <cell r="AD76">
            <v>8788500</v>
          </cell>
          <cell r="AE76">
            <v>300975</v>
          </cell>
          <cell r="AF76">
            <v>0</v>
          </cell>
          <cell r="AG76">
            <v>0</v>
          </cell>
          <cell r="AH76">
            <v>0</v>
          </cell>
          <cell r="AI76">
            <v>0</v>
          </cell>
          <cell r="AJ76">
            <v>0</v>
          </cell>
          <cell r="AK76">
            <v>0</v>
          </cell>
          <cell r="AL76">
            <v>0</v>
          </cell>
          <cell r="AM76">
            <v>0</v>
          </cell>
          <cell r="AN76">
            <v>0</v>
          </cell>
          <cell r="AO76">
            <v>0</v>
          </cell>
          <cell r="AP76">
            <v>0</v>
          </cell>
          <cell r="AQ76">
            <v>0</v>
          </cell>
          <cell r="AR76">
            <v>9660000</v>
          </cell>
          <cell r="AS76">
            <v>0</v>
          </cell>
          <cell r="AT76" t="str">
            <v>対象外</v>
          </cell>
          <cell r="AU76">
            <v>0</v>
          </cell>
          <cell r="AV76">
            <v>0</v>
          </cell>
          <cell r="AW76">
            <v>0</v>
          </cell>
          <cell r="AX76">
            <v>0</v>
          </cell>
          <cell r="AY76">
            <v>0</v>
          </cell>
          <cell r="AZ76">
            <v>0</v>
          </cell>
          <cell r="BA76">
            <v>0</v>
          </cell>
          <cell r="BB76">
            <v>0</v>
          </cell>
          <cell r="BC76">
            <v>0</v>
          </cell>
        </row>
        <row r="77">
          <cell r="A77">
            <v>76</v>
          </cell>
          <cell r="B77">
            <v>907</v>
          </cell>
          <cell r="C77" t="str">
            <v>エヌエス環境（株）</v>
          </cell>
          <cell r="D77">
            <v>945000</v>
          </cell>
          <cell r="E77">
            <v>37792</v>
          </cell>
          <cell r="F77">
            <v>37793</v>
          </cell>
          <cell r="G77">
            <v>37972</v>
          </cell>
          <cell r="H77"/>
          <cell r="I77"/>
          <cell r="J77"/>
          <cell r="K77">
            <v>1</v>
          </cell>
          <cell r="L77"/>
          <cell r="M77">
            <v>42</v>
          </cell>
          <cell r="N77">
            <v>37918</v>
          </cell>
          <cell r="O77">
            <v>1131900</v>
          </cell>
          <cell r="P77"/>
          <cell r="Q77"/>
          <cell r="R77"/>
          <cell r="S77"/>
          <cell r="T77"/>
          <cell r="U77"/>
          <cell r="V77"/>
          <cell r="W77"/>
          <cell r="X77"/>
          <cell r="Y77"/>
          <cell r="Z77">
            <v>186900</v>
          </cell>
          <cell r="AA77"/>
          <cell r="AB77"/>
          <cell r="AC77">
            <v>13</v>
          </cell>
          <cell r="AD77">
            <v>1131900</v>
          </cell>
          <cell r="AE77">
            <v>300907</v>
          </cell>
          <cell r="AF77">
            <v>0</v>
          </cell>
          <cell r="AG77">
            <v>0</v>
          </cell>
          <cell r="AH77">
            <v>0</v>
          </cell>
          <cell r="AI77">
            <v>0</v>
          </cell>
          <cell r="AJ77">
            <v>0</v>
          </cell>
          <cell r="AK77">
            <v>0</v>
          </cell>
          <cell r="AL77">
            <v>0</v>
          </cell>
          <cell r="AM77">
            <v>0</v>
          </cell>
          <cell r="AN77">
            <v>0</v>
          </cell>
          <cell r="AO77">
            <v>0</v>
          </cell>
          <cell r="AP77">
            <v>0</v>
          </cell>
          <cell r="AQ77">
            <v>0</v>
          </cell>
          <cell r="AR77">
            <v>1110000</v>
          </cell>
          <cell r="AS77">
            <v>0</v>
          </cell>
          <cell r="AT77" t="str">
            <v>対象外</v>
          </cell>
          <cell r="AU77">
            <v>0</v>
          </cell>
          <cell r="AV77">
            <v>0</v>
          </cell>
          <cell r="AW77">
            <v>0</v>
          </cell>
          <cell r="AX77">
            <v>0</v>
          </cell>
          <cell r="AY77">
            <v>0</v>
          </cell>
          <cell r="AZ77">
            <v>0</v>
          </cell>
          <cell r="BA77">
            <v>0</v>
          </cell>
          <cell r="BB77">
            <v>0</v>
          </cell>
          <cell r="BC77">
            <v>0</v>
          </cell>
        </row>
        <row r="78">
          <cell r="A78">
            <v>77</v>
          </cell>
          <cell r="B78">
            <v>911</v>
          </cell>
          <cell r="C78" t="str">
            <v>応用地質（株）</v>
          </cell>
          <cell r="D78">
            <v>6195000</v>
          </cell>
          <cell r="E78">
            <v>37792</v>
          </cell>
          <cell r="F78">
            <v>37793</v>
          </cell>
          <cell r="G78">
            <v>37972</v>
          </cell>
          <cell r="H78"/>
          <cell r="I78"/>
          <cell r="J78"/>
          <cell r="K78">
            <v>1</v>
          </cell>
          <cell r="L78"/>
          <cell r="M78">
            <v>42</v>
          </cell>
          <cell r="N78"/>
          <cell r="O78"/>
          <cell r="P78"/>
          <cell r="Q78"/>
          <cell r="R78"/>
          <cell r="S78"/>
          <cell r="T78"/>
          <cell r="U78"/>
          <cell r="V78"/>
          <cell r="W78"/>
          <cell r="X78"/>
          <cell r="Y78"/>
          <cell r="Z78"/>
          <cell r="AA78"/>
          <cell r="AB78"/>
          <cell r="AC78">
            <v>13</v>
          </cell>
          <cell r="AD78">
            <v>6195000</v>
          </cell>
          <cell r="AE78">
            <v>300911</v>
          </cell>
          <cell r="AF78">
            <v>0</v>
          </cell>
          <cell r="AG78">
            <v>0</v>
          </cell>
          <cell r="AH78">
            <v>0</v>
          </cell>
          <cell r="AI78">
            <v>0</v>
          </cell>
          <cell r="AJ78">
            <v>0</v>
          </cell>
          <cell r="AK78">
            <v>0</v>
          </cell>
          <cell r="AL78">
            <v>0</v>
          </cell>
          <cell r="AM78">
            <v>0</v>
          </cell>
          <cell r="AN78">
            <v>0</v>
          </cell>
          <cell r="AO78">
            <v>0</v>
          </cell>
          <cell r="AP78">
            <v>0</v>
          </cell>
          <cell r="AQ78">
            <v>0</v>
          </cell>
          <cell r="AR78">
            <v>6560000</v>
          </cell>
          <cell r="AS78">
            <v>0</v>
          </cell>
          <cell r="AT78" t="str">
            <v>対象外</v>
          </cell>
          <cell r="AU78">
            <v>0</v>
          </cell>
          <cell r="AV78">
            <v>0</v>
          </cell>
          <cell r="AW78">
            <v>0</v>
          </cell>
          <cell r="AX78">
            <v>0</v>
          </cell>
          <cell r="AY78">
            <v>0</v>
          </cell>
          <cell r="AZ78">
            <v>0</v>
          </cell>
          <cell r="BA78">
            <v>0</v>
          </cell>
          <cell r="BB78">
            <v>0</v>
          </cell>
          <cell r="BC78">
            <v>0</v>
          </cell>
        </row>
        <row r="79">
          <cell r="A79">
            <v>78</v>
          </cell>
          <cell r="B79">
            <v>969</v>
          </cell>
          <cell r="C79" t="str">
            <v>（株）日本水道設計社</v>
          </cell>
          <cell r="D79">
            <v>4725000</v>
          </cell>
          <cell r="E79">
            <v>37795</v>
          </cell>
          <cell r="F79">
            <v>37796</v>
          </cell>
          <cell r="G79">
            <v>37980</v>
          </cell>
          <cell r="H79">
            <v>473000</v>
          </cell>
          <cell r="I79"/>
          <cell r="J79"/>
          <cell r="K79">
            <v>1</v>
          </cell>
          <cell r="L79"/>
          <cell r="M79">
            <v>41</v>
          </cell>
          <cell r="N79"/>
          <cell r="O79"/>
          <cell r="P79"/>
          <cell r="Q79"/>
          <cell r="R79"/>
          <cell r="S79"/>
          <cell r="T79"/>
          <cell r="U79"/>
          <cell r="V79"/>
          <cell r="W79"/>
          <cell r="X79"/>
          <cell r="Y79"/>
          <cell r="Z79"/>
          <cell r="AA79"/>
          <cell r="AB79"/>
          <cell r="AC79">
            <v>13</v>
          </cell>
          <cell r="AD79">
            <v>4725000</v>
          </cell>
          <cell r="AE79">
            <v>300969</v>
          </cell>
          <cell r="AF79">
            <v>0</v>
          </cell>
          <cell r="AG79">
            <v>0</v>
          </cell>
          <cell r="AH79">
            <v>0</v>
          </cell>
          <cell r="AI79">
            <v>0</v>
          </cell>
          <cell r="AJ79">
            <v>0</v>
          </cell>
          <cell r="AK79">
            <v>0</v>
          </cell>
          <cell r="AL79">
            <v>0</v>
          </cell>
          <cell r="AM79">
            <v>0</v>
          </cell>
          <cell r="AN79">
            <v>0</v>
          </cell>
          <cell r="AO79">
            <v>0</v>
          </cell>
          <cell r="AP79">
            <v>0</v>
          </cell>
          <cell r="AQ79">
            <v>0</v>
          </cell>
          <cell r="AR79">
            <v>5210000</v>
          </cell>
          <cell r="AS79">
            <v>0</v>
          </cell>
          <cell r="AT79" t="str">
            <v>対象外</v>
          </cell>
          <cell r="AU79">
            <v>0</v>
          </cell>
          <cell r="AV79">
            <v>0</v>
          </cell>
          <cell r="AW79">
            <v>0</v>
          </cell>
          <cell r="AX79">
            <v>0</v>
          </cell>
          <cell r="AY79">
            <v>0</v>
          </cell>
          <cell r="AZ79">
            <v>0</v>
          </cell>
          <cell r="BA79">
            <v>0</v>
          </cell>
          <cell r="BB79">
            <v>0</v>
          </cell>
          <cell r="BC79">
            <v>0</v>
          </cell>
        </row>
        <row r="80">
          <cell r="A80">
            <v>79</v>
          </cell>
          <cell r="B80">
            <v>701</v>
          </cell>
          <cell r="C80" t="str">
            <v>（有）下北測量</v>
          </cell>
          <cell r="D80">
            <v>976500</v>
          </cell>
          <cell r="E80">
            <v>37795</v>
          </cell>
          <cell r="F80">
            <v>37796</v>
          </cell>
          <cell r="G80">
            <v>37895</v>
          </cell>
          <cell r="H80"/>
          <cell r="I80"/>
          <cell r="J80"/>
          <cell r="K80"/>
          <cell r="L80"/>
          <cell r="M80">
            <v>43</v>
          </cell>
          <cell r="N80">
            <v>37867</v>
          </cell>
          <cell r="O80">
            <v>1632750</v>
          </cell>
          <cell r="P80"/>
          <cell r="Q80"/>
          <cell r="R80"/>
          <cell r="S80"/>
          <cell r="T80"/>
          <cell r="U80"/>
          <cell r="V80"/>
          <cell r="W80"/>
          <cell r="X80"/>
          <cell r="Y80"/>
          <cell r="Z80">
            <v>656250</v>
          </cell>
          <cell r="AA80"/>
          <cell r="AB80"/>
          <cell r="AC80">
            <v>13</v>
          </cell>
          <cell r="AD80">
            <v>1632750</v>
          </cell>
          <cell r="AE80">
            <v>300701</v>
          </cell>
          <cell r="AF80">
            <v>0</v>
          </cell>
          <cell r="AG80">
            <v>0</v>
          </cell>
          <cell r="AH80">
            <v>0</v>
          </cell>
          <cell r="AI80">
            <v>0</v>
          </cell>
          <cell r="AJ80">
            <v>0</v>
          </cell>
          <cell r="AK80">
            <v>0</v>
          </cell>
          <cell r="AL80">
            <v>0</v>
          </cell>
          <cell r="AM80">
            <v>0</v>
          </cell>
          <cell r="AN80">
            <v>0</v>
          </cell>
          <cell r="AO80">
            <v>0</v>
          </cell>
          <cell r="AP80">
            <v>0</v>
          </cell>
          <cell r="AQ80">
            <v>0</v>
          </cell>
          <cell r="AR80">
            <v>1090000</v>
          </cell>
          <cell r="AS80">
            <v>0</v>
          </cell>
          <cell r="AT80" t="str">
            <v>対象外</v>
          </cell>
          <cell r="AU80">
            <v>0</v>
          </cell>
          <cell r="AV80">
            <v>0</v>
          </cell>
          <cell r="AW80">
            <v>0</v>
          </cell>
          <cell r="AX80">
            <v>0</v>
          </cell>
          <cell r="AY80">
            <v>0</v>
          </cell>
          <cell r="AZ80">
            <v>0</v>
          </cell>
          <cell r="BA80">
            <v>0</v>
          </cell>
          <cell r="BB80">
            <v>0</v>
          </cell>
          <cell r="BC80">
            <v>0</v>
          </cell>
        </row>
        <row r="81">
          <cell r="A81">
            <v>80</v>
          </cell>
          <cell r="B81">
            <v>701</v>
          </cell>
          <cell r="C81" t="str">
            <v>（有）下北測量</v>
          </cell>
          <cell r="D81">
            <v>5250000</v>
          </cell>
          <cell r="E81">
            <v>37797</v>
          </cell>
          <cell r="F81">
            <v>37798</v>
          </cell>
          <cell r="G81">
            <v>37897</v>
          </cell>
          <cell r="H81">
            <v>525000</v>
          </cell>
          <cell r="I81"/>
          <cell r="J81"/>
          <cell r="K81">
            <v>1</v>
          </cell>
          <cell r="L81"/>
          <cell r="M81">
            <v>45</v>
          </cell>
          <cell r="N81">
            <v>37895</v>
          </cell>
          <cell r="O81">
            <v>5786550</v>
          </cell>
          <cell r="P81">
            <v>37970</v>
          </cell>
          <cell r="Q81" t="str">
            <v>保証期間延長</v>
          </cell>
          <cell r="R81"/>
          <cell r="S81"/>
          <cell r="T81"/>
          <cell r="U81"/>
          <cell r="V81"/>
          <cell r="W81"/>
          <cell r="X81"/>
          <cell r="Y81"/>
          <cell r="Z81">
            <v>536550</v>
          </cell>
          <cell r="AA81"/>
          <cell r="AB81"/>
          <cell r="AC81">
            <v>13</v>
          </cell>
          <cell r="AD81">
            <v>5786550</v>
          </cell>
          <cell r="AE81">
            <v>300701</v>
          </cell>
          <cell r="AF81">
            <v>0</v>
          </cell>
          <cell r="AG81">
            <v>0</v>
          </cell>
          <cell r="AH81">
            <v>0</v>
          </cell>
          <cell r="AI81">
            <v>0</v>
          </cell>
          <cell r="AJ81">
            <v>0</v>
          </cell>
          <cell r="AK81">
            <v>0</v>
          </cell>
          <cell r="AL81">
            <v>0</v>
          </cell>
          <cell r="AM81">
            <v>0</v>
          </cell>
          <cell r="AN81">
            <v>0</v>
          </cell>
          <cell r="AO81">
            <v>0</v>
          </cell>
          <cell r="AP81">
            <v>0</v>
          </cell>
          <cell r="AQ81">
            <v>0</v>
          </cell>
          <cell r="AR81">
            <v>5430000</v>
          </cell>
          <cell r="AS81">
            <v>0</v>
          </cell>
          <cell r="AT81" t="str">
            <v>対象外</v>
          </cell>
          <cell r="AU81">
            <v>0</v>
          </cell>
          <cell r="AV81">
            <v>0</v>
          </cell>
          <cell r="AW81">
            <v>0</v>
          </cell>
          <cell r="AX81">
            <v>0</v>
          </cell>
          <cell r="AY81">
            <v>0</v>
          </cell>
          <cell r="AZ81">
            <v>0</v>
          </cell>
          <cell r="BA81">
            <v>0</v>
          </cell>
          <cell r="BB81">
            <v>0</v>
          </cell>
          <cell r="BC81">
            <v>0</v>
          </cell>
        </row>
        <row r="82">
          <cell r="A82">
            <v>81</v>
          </cell>
          <cell r="B82">
            <v>305</v>
          </cell>
          <cell r="C82" t="str">
            <v>（株）興和</v>
          </cell>
          <cell r="D82">
            <v>1470000</v>
          </cell>
          <cell r="E82">
            <v>37795</v>
          </cell>
          <cell r="F82">
            <v>37796</v>
          </cell>
          <cell r="G82">
            <v>37855</v>
          </cell>
          <cell r="H82">
            <v>73500</v>
          </cell>
          <cell r="I82"/>
          <cell r="J82"/>
          <cell r="K82">
            <v>1</v>
          </cell>
          <cell r="L82"/>
          <cell r="M82">
            <v>41</v>
          </cell>
          <cell r="N82">
            <v>37834</v>
          </cell>
          <cell r="O82">
            <v>1498350</v>
          </cell>
          <cell r="P82"/>
          <cell r="Q82" t="str">
            <v>保証金額不足</v>
          </cell>
          <cell r="R82"/>
          <cell r="S82"/>
          <cell r="T82"/>
          <cell r="U82"/>
          <cell r="V82"/>
          <cell r="W82"/>
          <cell r="X82"/>
          <cell r="Y82"/>
          <cell r="Z82">
            <v>28350</v>
          </cell>
          <cell r="AA82"/>
          <cell r="AB82"/>
          <cell r="AC82">
            <v>13</v>
          </cell>
          <cell r="AD82">
            <v>1498350</v>
          </cell>
          <cell r="AE82">
            <v>300305</v>
          </cell>
          <cell r="AF82">
            <v>0</v>
          </cell>
          <cell r="AG82">
            <v>0</v>
          </cell>
          <cell r="AH82">
            <v>0</v>
          </cell>
          <cell r="AI82">
            <v>0</v>
          </cell>
          <cell r="AJ82">
            <v>0</v>
          </cell>
          <cell r="AK82">
            <v>0</v>
          </cell>
          <cell r="AL82">
            <v>0</v>
          </cell>
          <cell r="AM82">
            <v>0</v>
          </cell>
          <cell r="AN82">
            <v>0</v>
          </cell>
          <cell r="AO82">
            <v>0</v>
          </cell>
          <cell r="AP82">
            <v>0</v>
          </cell>
          <cell r="AQ82">
            <v>0</v>
          </cell>
          <cell r="AR82">
            <v>1610000</v>
          </cell>
          <cell r="AS82">
            <v>0</v>
          </cell>
          <cell r="AT82" t="str">
            <v>対象外</v>
          </cell>
          <cell r="AU82">
            <v>0</v>
          </cell>
          <cell r="AV82">
            <v>0</v>
          </cell>
          <cell r="AW82">
            <v>0</v>
          </cell>
          <cell r="AX82">
            <v>0</v>
          </cell>
          <cell r="AY82">
            <v>0</v>
          </cell>
          <cell r="AZ82">
            <v>0</v>
          </cell>
          <cell r="BA82">
            <v>0</v>
          </cell>
          <cell r="BB82">
            <v>0</v>
          </cell>
          <cell r="BC82">
            <v>0</v>
          </cell>
        </row>
        <row r="83">
          <cell r="A83">
            <v>82</v>
          </cell>
          <cell r="B83">
            <v>7008</v>
          </cell>
          <cell r="C83" t="str">
            <v>（株）橋本建設工業</v>
          </cell>
          <cell r="D83">
            <v>29715000</v>
          </cell>
          <cell r="E83">
            <v>37796</v>
          </cell>
          <cell r="F83">
            <v>37797</v>
          </cell>
          <cell r="G83">
            <v>37945</v>
          </cell>
          <cell r="H83">
            <v>2971500</v>
          </cell>
          <cell r="I83" t="str">
            <v>東日本建設業保証㈱</v>
          </cell>
          <cell r="J83"/>
          <cell r="K83"/>
          <cell r="L83"/>
          <cell r="M83">
            <v>46</v>
          </cell>
          <cell r="N83">
            <v>37923</v>
          </cell>
          <cell r="O83">
            <v>29826300</v>
          </cell>
          <cell r="P83"/>
          <cell r="Q83"/>
          <cell r="R83"/>
          <cell r="S83"/>
          <cell r="T83"/>
          <cell r="U83"/>
          <cell r="V83"/>
          <cell r="W83"/>
          <cell r="X83"/>
          <cell r="Y83"/>
          <cell r="Z83">
            <v>111300</v>
          </cell>
          <cell r="AA83"/>
          <cell r="AB83"/>
          <cell r="AC83">
            <v>15</v>
          </cell>
          <cell r="AD83">
            <v>29826300</v>
          </cell>
          <cell r="AE83">
            <v>307008</v>
          </cell>
          <cell r="AF83">
            <v>37865</v>
          </cell>
          <cell r="AG83" t="str">
            <v>（株）庄子鉄工所</v>
          </cell>
          <cell r="AH83">
            <v>5250000</v>
          </cell>
          <cell r="AI83">
            <v>0</v>
          </cell>
          <cell r="AJ83">
            <v>0</v>
          </cell>
          <cell r="AK83">
            <v>0</v>
          </cell>
          <cell r="AL83">
            <v>0</v>
          </cell>
          <cell r="AM83">
            <v>0</v>
          </cell>
          <cell r="AN83">
            <v>0</v>
          </cell>
          <cell r="AO83">
            <v>0</v>
          </cell>
          <cell r="AP83">
            <v>0</v>
          </cell>
          <cell r="AQ83">
            <v>0</v>
          </cell>
          <cell r="AR83">
            <v>30500000</v>
          </cell>
          <cell r="AS83">
            <v>0</v>
          </cell>
          <cell r="AT83" t="str">
            <v>日数不足</v>
          </cell>
          <cell r="AU83">
            <v>0</v>
          </cell>
          <cell r="AV83">
            <v>0</v>
          </cell>
          <cell r="AW83">
            <v>0</v>
          </cell>
          <cell r="AX83">
            <v>0</v>
          </cell>
          <cell r="AY83">
            <v>0</v>
          </cell>
          <cell r="AZ83">
            <v>0</v>
          </cell>
          <cell r="BA83">
            <v>0</v>
          </cell>
          <cell r="BB83">
            <v>0</v>
          </cell>
          <cell r="BC83">
            <v>0</v>
          </cell>
        </row>
        <row r="84">
          <cell r="A84">
            <v>83</v>
          </cell>
          <cell r="B84">
            <v>7106</v>
          </cell>
          <cell r="C84" t="str">
            <v>（有）カワシタ電業</v>
          </cell>
          <cell r="D84">
            <v>1249500</v>
          </cell>
          <cell r="E84">
            <v>37796</v>
          </cell>
          <cell r="F84">
            <v>37797</v>
          </cell>
          <cell r="G84">
            <v>37945</v>
          </cell>
          <cell r="H84"/>
          <cell r="I84"/>
          <cell r="J84"/>
          <cell r="K84">
            <v>1</v>
          </cell>
          <cell r="L84"/>
          <cell r="M84">
            <v>51</v>
          </cell>
          <cell r="N84"/>
          <cell r="O84"/>
          <cell r="P84"/>
          <cell r="Q84"/>
          <cell r="R84"/>
          <cell r="S84"/>
          <cell r="T84"/>
          <cell r="U84"/>
          <cell r="V84"/>
          <cell r="W84"/>
          <cell r="X84"/>
          <cell r="Y84"/>
          <cell r="Z84"/>
          <cell r="AA84"/>
          <cell r="AB84"/>
          <cell r="AC84">
            <v>15</v>
          </cell>
          <cell r="AD84">
            <v>1249500</v>
          </cell>
          <cell r="AE84">
            <v>27106</v>
          </cell>
          <cell r="AF84">
            <v>0</v>
          </cell>
          <cell r="AG84">
            <v>0</v>
          </cell>
          <cell r="AH84">
            <v>0</v>
          </cell>
          <cell r="AI84">
            <v>0</v>
          </cell>
          <cell r="AJ84">
            <v>0</v>
          </cell>
          <cell r="AK84">
            <v>0</v>
          </cell>
          <cell r="AL84">
            <v>0</v>
          </cell>
          <cell r="AM84">
            <v>0</v>
          </cell>
          <cell r="AN84">
            <v>0</v>
          </cell>
          <cell r="AO84">
            <v>0</v>
          </cell>
          <cell r="AP84">
            <v>0</v>
          </cell>
          <cell r="AQ84">
            <v>0</v>
          </cell>
          <cell r="AR84">
            <v>1360000</v>
          </cell>
          <cell r="AS84">
            <v>0</v>
          </cell>
          <cell r="AT84" t="str">
            <v>金額未満</v>
          </cell>
          <cell r="AU84">
            <v>0</v>
          </cell>
          <cell r="AV84">
            <v>0</v>
          </cell>
          <cell r="AW84">
            <v>0</v>
          </cell>
          <cell r="AX84">
            <v>0</v>
          </cell>
          <cell r="AY84">
            <v>0</v>
          </cell>
          <cell r="AZ84">
            <v>0</v>
          </cell>
          <cell r="BA84">
            <v>0</v>
          </cell>
          <cell r="BB84">
            <v>0</v>
          </cell>
          <cell r="BC84">
            <v>0</v>
          </cell>
        </row>
        <row r="85">
          <cell r="A85">
            <v>84</v>
          </cell>
          <cell r="B85">
            <v>7120</v>
          </cell>
          <cell r="C85" t="str">
            <v>（有）スケカワ</v>
          </cell>
          <cell r="D85">
            <v>9555000</v>
          </cell>
          <cell r="E85">
            <v>37795</v>
          </cell>
          <cell r="F85">
            <v>37796</v>
          </cell>
          <cell r="G85">
            <v>37945</v>
          </cell>
          <cell r="H85"/>
          <cell r="I85"/>
          <cell r="J85"/>
          <cell r="K85">
            <v>1</v>
          </cell>
          <cell r="L85"/>
          <cell r="M85">
            <v>51</v>
          </cell>
          <cell r="N85"/>
          <cell r="O85"/>
          <cell r="P85"/>
          <cell r="Q85"/>
          <cell r="R85"/>
          <cell r="S85"/>
          <cell r="T85"/>
          <cell r="U85"/>
          <cell r="V85"/>
          <cell r="W85"/>
          <cell r="X85"/>
          <cell r="Y85"/>
          <cell r="Z85"/>
          <cell r="AA85"/>
          <cell r="AB85"/>
          <cell r="AC85">
            <v>15</v>
          </cell>
          <cell r="AD85">
            <v>9555000</v>
          </cell>
          <cell r="AE85">
            <v>87120</v>
          </cell>
          <cell r="AF85">
            <v>0</v>
          </cell>
          <cell r="AG85">
            <v>0</v>
          </cell>
          <cell r="AH85">
            <v>0</v>
          </cell>
          <cell r="AI85">
            <v>0</v>
          </cell>
          <cell r="AJ85">
            <v>0</v>
          </cell>
          <cell r="AK85">
            <v>0</v>
          </cell>
          <cell r="AL85">
            <v>0</v>
          </cell>
          <cell r="AM85">
            <v>0</v>
          </cell>
          <cell r="AN85">
            <v>0</v>
          </cell>
          <cell r="AO85">
            <v>0</v>
          </cell>
          <cell r="AP85">
            <v>0</v>
          </cell>
          <cell r="AQ85">
            <v>0</v>
          </cell>
          <cell r="AR85">
            <v>10000000</v>
          </cell>
          <cell r="AS85">
            <v>0</v>
          </cell>
          <cell r="AT85" t="str">
            <v>金額未満</v>
          </cell>
          <cell r="AU85">
            <v>0</v>
          </cell>
          <cell r="AV85">
            <v>0</v>
          </cell>
          <cell r="AW85">
            <v>0</v>
          </cell>
          <cell r="AX85">
            <v>0</v>
          </cell>
          <cell r="AY85">
            <v>0</v>
          </cell>
          <cell r="AZ85">
            <v>0</v>
          </cell>
          <cell r="BA85">
            <v>0</v>
          </cell>
          <cell r="BB85">
            <v>0</v>
          </cell>
          <cell r="BC85">
            <v>0</v>
          </cell>
        </row>
        <row r="86">
          <cell r="A86">
            <v>85</v>
          </cell>
          <cell r="B86">
            <v>7002</v>
          </cell>
          <cell r="C86" t="str">
            <v>山内土木（株）</v>
          </cell>
          <cell r="D86">
            <v>43575000</v>
          </cell>
          <cell r="E86">
            <v>37796</v>
          </cell>
          <cell r="F86">
            <v>37797</v>
          </cell>
          <cell r="G86">
            <v>37974</v>
          </cell>
          <cell r="H86">
            <v>4357500</v>
          </cell>
          <cell r="I86" t="str">
            <v>東日本建設業保証㈱</v>
          </cell>
          <cell r="J86"/>
          <cell r="K86"/>
          <cell r="L86"/>
          <cell r="M86">
            <v>46</v>
          </cell>
          <cell r="N86">
            <v>37895</v>
          </cell>
          <cell r="O86">
            <v>44108400</v>
          </cell>
          <cell r="P86"/>
          <cell r="Q86"/>
          <cell r="R86"/>
          <cell r="S86"/>
          <cell r="T86"/>
          <cell r="U86"/>
          <cell r="V86"/>
          <cell r="W86"/>
          <cell r="X86"/>
          <cell r="Y86"/>
          <cell r="Z86">
            <v>533400</v>
          </cell>
          <cell r="AA86"/>
          <cell r="AB86"/>
          <cell r="AC86">
            <v>15</v>
          </cell>
          <cell r="AD86">
            <v>44108400</v>
          </cell>
          <cell r="AE86">
            <v>97002</v>
          </cell>
          <cell r="AF86">
            <v>37813</v>
          </cell>
          <cell r="AG86" t="str">
            <v>東栄資材（株）、明成建販（株）、成和産業（株）、（株）木村鉄工所、（株）角弘、土岐左官工業</v>
          </cell>
          <cell r="AH86">
            <v>26880000</v>
          </cell>
          <cell r="AI86">
            <v>0</v>
          </cell>
          <cell r="AJ86">
            <v>0</v>
          </cell>
          <cell r="AK86">
            <v>0</v>
          </cell>
          <cell r="AL86">
            <v>0</v>
          </cell>
          <cell r="AM86">
            <v>0</v>
          </cell>
          <cell r="AN86">
            <v>0</v>
          </cell>
          <cell r="AO86">
            <v>0</v>
          </cell>
          <cell r="AP86">
            <v>0</v>
          </cell>
          <cell r="AQ86">
            <v>0</v>
          </cell>
          <cell r="AR86">
            <v>44500000</v>
          </cell>
          <cell r="AS86">
            <v>1</v>
          </cell>
          <cell r="AT86">
            <v>1</v>
          </cell>
          <cell r="AU86">
            <v>0</v>
          </cell>
          <cell r="AV86">
            <v>0</v>
          </cell>
          <cell r="AW86">
            <v>0</v>
          </cell>
          <cell r="AX86">
            <v>0</v>
          </cell>
          <cell r="AY86">
            <v>0</v>
          </cell>
          <cell r="AZ86">
            <v>0</v>
          </cell>
          <cell r="BA86">
            <v>0</v>
          </cell>
          <cell r="BB86">
            <v>0</v>
          </cell>
          <cell r="BC86">
            <v>0</v>
          </cell>
        </row>
        <row r="87">
          <cell r="A87">
            <v>86</v>
          </cell>
          <cell r="B87">
            <v>7008</v>
          </cell>
          <cell r="C87" t="str">
            <v>（株）橋本建設工業</v>
          </cell>
          <cell r="D87">
            <v>48825000</v>
          </cell>
          <cell r="E87">
            <v>37796</v>
          </cell>
          <cell r="F87">
            <v>37797</v>
          </cell>
          <cell r="G87">
            <v>37916</v>
          </cell>
          <cell r="H87">
            <v>4882500</v>
          </cell>
          <cell r="I87" t="str">
            <v>東日本建設業保証㈱</v>
          </cell>
          <cell r="J87"/>
          <cell r="K87"/>
          <cell r="L87"/>
          <cell r="M87">
            <v>45</v>
          </cell>
          <cell r="N87">
            <v>37894</v>
          </cell>
          <cell r="O87">
            <v>48599250</v>
          </cell>
          <cell r="P87">
            <v>37966</v>
          </cell>
          <cell r="Q87" t="str">
            <v>保証期間延長</v>
          </cell>
          <cell r="R87">
            <v>37929</v>
          </cell>
          <cell r="S87">
            <v>49509600</v>
          </cell>
          <cell r="T87"/>
          <cell r="U87"/>
          <cell r="V87"/>
          <cell r="W87"/>
          <cell r="X87"/>
          <cell r="Y87"/>
          <cell r="Z87">
            <v>-225750</v>
          </cell>
          <cell r="AA87">
            <v>910350</v>
          </cell>
          <cell r="AB87"/>
          <cell r="AC87">
            <v>15</v>
          </cell>
          <cell r="AD87">
            <v>49509600</v>
          </cell>
          <cell r="AE87">
            <v>17008</v>
          </cell>
          <cell r="AF87">
            <v>37876</v>
          </cell>
          <cell r="AG87" t="str">
            <v>（株）興陽設備</v>
          </cell>
          <cell r="AH87">
            <v>1239000</v>
          </cell>
          <cell r="AI87">
            <v>37883</v>
          </cell>
          <cell r="AJ87" t="str">
            <v>（株）角弘むつ支店</v>
          </cell>
          <cell r="AK87">
            <v>3469200</v>
          </cell>
          <cell r="AL87">
            <v>0</v>
          </cell>
          <cell r="AM87">
            <v>0</v>
          </cell>
          <cell r="AN87">
            <v>0</v>
          </cell>
          <cell r="AO87">
            <v>0</v>
          </cell>
          <cell r="AP87">
            <v>0</v>
          </cell>
          <cell r="AQ87">
            <v>0</v>
          </cell>
          <cell r="AR87">
            <v>49800000</v>
          </cell>
          <cell r="AS87">
            <v>0</v>
          </cell>
          <cell r="AT87">
            <v>3</v>
          </cell>
          <cell r="AU87">
            <v>0</v>
          </cell>
          <cell r="AV87">
            <v>0</v>
          </cell>
          <cell r="AW87">
            <v>0</v>
          </cell>
          <cell r="AX87">
            <v>0</v>
          </cell>
          <cell r="AY87">
            <v>0</v>
          </cell>
          <cell r="AZ87">
            <v>0</v>
          </cell>
          <cell r="BA87">
            <v>0</v>
          </cell>
          <cell r="BB87">
            <v>0</v>
          </cell>
          <cell r="BC87">
            <v>0</v>
          </cell>
        </row>
        <row r="88">
          <cell r="A88">
            <v>87</v>
          </cell>
          <cell r="B88">
            <v>7011</v>
          </cell>
          <cell r="C88" t="str">
            <v>磯沼建設（株）</v>
          </cell>
          <cell r="D88">
            <v>195300000</v>
          </cell>
          <cell r="E88">
            <v>37795</v>
          </cell>
          <cell r="F88">
            <v>37796</v>
          </cell>
          <cell r="G88">
            <v>38025</v>
          </cell>
          <cell r="H88">
            <v>19530000</v>
          </cell>
          <cell r="I88" t="str">
            <v>東日本建設業保証㈱</v>
          </cell>
          <cell r="J88"/>
          <cell r="K88"/>
          <cell r="L88"/>
          <cell r="M88">
            <v>45</v>
          </cell>
          <cell r="N88"/>
          <cell r="O88"/>
          <cell r="P88"/>
          <cell r="Q88"/>
          <cell r="R88"/>
          <cell r="S88"/>
          <cell r="T88"/>
          <cell r="U88"/>
          <cell r="V88"/>
          <cell r="W88"/>
          <cell r="X88"/>
          <cell r="Y88"/>
          <cell r="Z88"/>
          <cell r="AA88"/>
          <cell r="AB88"/>
          <cell r="AC88">
            <v>15</v>
          </cell>
          <cell r="AD88">
            <v>195300000</v>
          </cell>
          <cell r="AE88">
            <v>17011</v>
          </cell>
          <cell r="AF88">
            <v>0</v>
          </cell>
          <cell r="AG88">
            <v>0</v>
          </cell>
          <cell r="AH88">
            <v>0</v>
          </cell>
          <cell r="AI88">
            <v>0</v>
          </cell>
          <cell r="AJ88">
            <v>0</v>
          </cell>
          <cell r="AK88">
            <v>0</v>
          </cell>
          <cell r="AL88">
            <v>0</v>
          </cell>
          <cell r="AM88">
            <v>0</v>
          </cell>
          <cell r="AN88">
            <v>0</v>
          </cell>
          <cell r="AO88">
            <v>0</v>
          </cell>
          <cell r="AP88">
            <v>0</v>
          </cell>
          <cell r="AQ88">
            <v>0</v>
          </cell>
          <cell r="AR88">
            <v>198300000</v>
          </cell>
          <cell r="AS88">
            <v>0</v>
          </cell>
          <cell r="AT88">
            <v>3</v>
          </cell>
          <cell r="AU88">
            <v>0</v>
          </cell>
          <cell r="AV88">
            <v>0</v>
          </cell>
          <cell r="AW88">
            <v>0</v>
          </cell>
          <cell r="AX88">
            <v>0</v>
          </cell>
          <cell r="AY88">
            <v>0</v>
          </cell>
          <cell r="AZ88">
            <v>0</v>
          </cell>
          <cell r="BA88">
            <v>0</v>
          </cell>
          <cell r="BB88">
            <v>0</v>
          </cell>
          <cell r="BC88">
            <v>0</v>
          </cell>
        </row>
        <row r="89">
          <cell r="A89">
            <v>88</v>
          </cell>
          <cell r="B89">
            <v>701</v>
          </cell>
          <cell r="C89" t="str">
            <v>（有）下北測量</v>
          </cell>
          <cell r="D89">
            <v>672000</v>
          </cell>
          <cell r="E89">
            <v>37791</v>
          </cell>
          <cell r="F89">
            <v>37792</v>
          </cell>
          <cell r="G89">
            <v>37894</v>
          </cell>
          <cell r="H89"/>
          <cell r="I89"/>
          <cell r="J89"/>
          <cell r="K89"/>
          <cell r="L89"/>
          <cell r="M89">
            <v>45</v>
          </cell>
          <cell r="N89"/>
          <cell r="O89"/>
          <cell r="P89"/>
          <cell r="Q89"/>
          <cell r="R89"/>
          <cell r="S89"/>
          <cell r="T89"/>
          <cell r="U89"/>
          <cell r="V89"/>
          <cell r="W89"/>
          <cell r="X89"/>
          <cell r="Y89"/>
          <cell r="Z89"/>
          <cell r="AA89"/>
          <cell r="AB89"/>
          <cell r="AC89">
            <v>113</v>
          </cell>
          <cell r="AD89">
            <v>672000</v>
          </cell>
          <cell r="AE89">
            <v>300701</v>
          </cell>
          <cell r="AF89">
            <v>0</v>
          </cell>
          <cell r="AG89">
            <v>0</v>
          </cell>
          <cell r="AH89">
            <v>0</v>
          </cell>
          <cell r="AI89">
            <v>0</v>
          </cell>
          <cell r="AJ89">
            <v>0</v>
          </cell>
          <cell r="AK89">
            <v>0</v>
          </cell>
          <cell r="AL89">
            <v>0</v>
          </cell>
          <cell r="AM89">
            <v>0</v>
          </cell>
          <cell r="AN89">
            <v>0</v>
          </cell>
          <cell r="AO89">
            <v>0</v>
          </cell>
          <cell r="AP89">
            <v>0</v>
          </cell>
          <cell r="AQ89">
            <v>0</v>
          </cell>
          <cell r="AR89">
            <v>682000</v>
          </cell>
          <cell r="AS89">
            <v>0</v>
          </cell>
          <cell r="AT89" t="str">
            <v>対象外</v>
          </cell>
          <cell r="AU89">
            <v>0</v>
          </cell>
          <cell r="AV89">
            <v>0</v>
          </cell>
          <cell r="AW89">
            <v>0</v>
          </cell>
          <cell r="AX89">
            <v>0</v>
          </cell>
          <cell r="AY89">
            <v>0</v>
          </cell>
          <cell r="AZ89">
            <v>0</v>
          </cell>
          <cell r="BA89">
            <v>0</v>
          </cell>
          <cell r="BB89">
            <v>0</v>
          </cell>
          <cell r="BC89">
            <v>0</v>
          </cell>
        </row>
        <row r="90">
          <cell r="A90">
            <v>89</v>
          </cell>
          <cell r="B90">
            <v>9617</v>
          </cell>
          <cell r="C90" t="str">
            <v>（株）ピーエス三菱</v>
          </cell>
          <cell r="D90">
            <v>155925000</v>
          </cell>
          <cell r="E90">
            <v>37804</v>
          </cell>
          <cell r="F90">
            <v>37805</v>
          </cell>
          <cell r="G90">
            <v>38014</v>
          </cell>
          <cell r="H90"/>
          <cell r="I90"/>
          <cell r="J90"/>
          <cell r="K90"/>
          <cell r="L90">
            <v>1</v>
          </cell>
          <cell r="M90">
            <v>43</v>
          </cell>
          <cell r="N90"/>
          <cell r="O90"/>
          <cell r="P90"/>
          <cell r="Q90"/>
          <cell r="R90"/>
          <cell r="S90"/>
          <cell r="T90"/>
          <cell r="U90"/>
          <cell r="V90"/>
          <cell r="W90"/>
          <cell r="X90"/>
          <cell r="Y90"/>
          <cell r="Z90"/>
          <cell r="AA90"/>
          <cell r="AB90"/>
          <cell r="AC90">
            <v>15</v>
          </cell>
          <cell r="AD90">
            <v>155925000</v>
          </cell>
          <cell r="AE90">
            <v>19617</v>
          </cell>
          <cell r="AF90">
            <v>37880</v>
          </cell>
          <cell r="AG90" t="str">
            <v>山内土木（株）、第一舗道（株）、（株）工藤建機</v>
          </cell>
          <cell r="AH90">
            <v>34125000</v>
          </cell>
          <cell r="AI90">
            <v>0</v>
          </cell>
          <cell r="AJ90">
            <v>0</v>
          </cell>
          <cell r="AK90">
            <v>0</v>
          </cell>
          <cell r="AL90">
            <v>0</v>
          </cell>
          <cell r="AM90">
            <v>0</v>
          </cell>
          <cell r="AN90">
            <v>0</v>
          </cell>
          <cell r="AO90">
            <v>0</v>
          </cell>
          <cell r="AP90">
            <v>0</v>
          </cell>
          <cell r="AQ90">
            <v>0</v>
          </cell>
          <cell r="AR90">
            <v>164500000</v>
          </cell>
          <cell r="AS90">
            <v>0</v>
          </cell>
          <cell r="AT90">
            <v>3</v>
          </cell>
          <cell r="AU90">
            <v>0</v>
          </cell>
          <cell r="AV90">
            <v>0</v>
          </cell>
          <cell r="AW90">
            <v>0</v>
          </cell>
          <cell r="AX90">
            <v>0</v>
          </cell>
          <cell r="AY90">
            <v>0</v>
          </cell>
          <cell r="AZ90">
            <v>0</v>
          </cell>
          <cell r="BA90">
            <v>0</v>
          </cell>
          <cell r="BB90">
            <v>0</v>
          </cell>
          <cell r="BC90">
            <v>0</v>
          </cell>
        </row>
        <row r="91">
          <cell r="A91">
            <v>90</v>
          </cell>
          <cell r="B91">
            <v>302</v>
          </cell>
          <cell r="C91" t="str">
            <v>（株）コサカ技研</v>
          </cell>
          <cell r="D91">
            <v>2257500</v>
          </cell>
          <cell r="E91">
            <v>37804</v>
          </cell>
          <cell r="F91">
            <v>37805</v>
          </cell>
          <cell r="G91">
            <v>37894</v>
          </cell>
          <cell r="H91">
            <v>113000</v>
          </cell>
          <cell r="I91"/>
          <cell r="J91"/>
          <cell r="K91">
            <v>1</v>
          </cell>
          <cell r="L91"/>
          <cell r="M91">
            <v>44</v>
          </cell>
          <cell r="N91"/>
          <cell r="O91"/>
          <cell r="P91"/>
          <cell r="Q91"/>
          <cell r="R91"/>
          <cell r="S91"/>
          <cell r="T91"/>
          <cell r="U91"/>
          <cell r="V91"/>
          <cell r="W91"/>
          <cell r="X91"/>
          <cell r="Y91"/>
          <cell r="Z91"/>
          <cell r="AA91"/>
          <cell r="AB91"/>
          <cell r="AC91">
            <v>13</v>
          </cell>
          <cell r="AD91">
            <v>2257500</v>
          </cell>
          <cell r="AE91">
            <v>300302</v>
          </cell>
          <cell r="AF91">
            <v>0</v>
          </cell>
          <cell r="AG91">
            <v>0</v>
          </cell>
          <cell r="AH91">
            <v>0</v>
          </cell>
          <cell r="AI91">
            <v>0</v>
          </cell>
          <cell r="AJ91">
            <v>0</v>
          </cell>
          <cell r="AK91">
            <v>0</v>
          </cell>
          <cell r="AL91">
            <v>0</v>
          </cell>
          <cell r="AM91">
            <v>0</v>
          </cell>
          <cell r="AN91">
            <v>0</v>
          </cell>
          <cell r="AO91">
            <v>0</v>
          </cell>
          <cell r="AP91">
            <v>0</v>
          </cell>
          <cell r="AQ91">
            <v>0</v>
          </cell>
          <cell r="AR91">
            <v>2520000</v>
          </cell>
          <cell r="AS91">
            <v>0</v>
          </cell>
          <cell r="AT91" t="str">
            <v>対象外</v>
          </cell>
          <cell r="AU91">
            <v>0</v>
          </cell>
          <cell r="AV91">
            <v>0</v>
          </cell>
          <cell r="AW91">
            <v>0</v>
          </cell>
          <cell r="AX91">
            <v>0</v>
          </cell>
          <cell r="AY91">
            <v>0</v>
          </cell>
          <cell r="AZ91">
            <v>0</v>
          </cell>
          <cell r="BA91">
            <v>0</v>
          </cell>
          <cell r="BB91">
            <v>0</v>
          </cell>
          <cell r="BC91">
            <v>0</v>
          </cell>
        </row>
        <row r="92">
          <cell r="A92">
            <v>91</v>
          </cell>
          <cell r="B92">
            <v>7119</v>
          </cell>
          <cell r="C92" t="str">
            <v>（有）太陽設備工業</v>
          </cell>
          <cell r="D92">
            <v>4830000</v>
          </cell>
          <cell r="E92">
            <v>37802</v>
          </cell>
          <cell r="F92">
            <v>37803</v>
          </cell>
          <cell r="G92">
            <v>37952</v>
          </cell>
          <cell r="H92">
            <v>241500</v>
          </cell>
          <cell r="I92"/>
          <cell r="J92"/>
          <cell r="K92">
            <v>1</v>
          </cell>
          <cell r="L92"/>
          <cell r="M92">
            <v>42</v>
          </cell>
          <cell r="N92">
            <v>37925</v>
          </cell>
          <cell r="O92">
            <v>4830000</v>
          </cell>
          <cell r="P92">
            <v>38071</v>
          </cell>
          <cell r="Q92" t="str">
            <v>保証期間延長</v>
          </cell>
          <cell r="R92"/>
          <cell r="S92"/>
          <cell r="T92"/>
          <cell r="U92"/>
          <cell r="V92"/>
          <cell r="W92"/>
          <cell r="X92"/>
          <cell r="Y92"/>
          <cell r="Z92">
            <v>0</v>
          </cell>
          <cell r="AA92"/>
          <cell r="AB92"/>
          <cell r="AC92">
            <v>15</v>
          </cell>
          <cell r="AD92">
            <v>4830000</v>
          </cell>
          <cell r="AE92">
            <v>97119</v>
          </cell>
          <cell r="AF92">
            <v>0</v>
          </cell>
          <cell r="AG92">
            <v>0</v>
          </cell>
          <cell r="AH92">
            <v>0</v>
          </cell>
          <cell r="AI92">
            <v>0</v>
          </cell>
          <cell r="AJ92">
            <v>0</v>
          </cell>
          <cell r="AK92">
            <v>0</v>
          </cell>
          <cell r="AL92">
            <v>0</v>
          </cell>
          <cell r="AM92">
            <v>0</v>
          </cell>
          <cell r="AN92">
            <v>0</v>
          </cell>
          <cell r="AO92">
            <v>0</v>
          </cell>
          <cell r="AP92">
            <v>0</v>
          </cell>
          <cell r="AQ92">
            <v>0</v>
          </cell>
          <cell r="AR92">
            <v>4980000</v>
          </cell>
          <cell r="AS92">
            <v>0</v>
          </cell>
          <cell r="AT92" t="str">
            <v>金額未満</v>
          </cell>
          <cell r="AU92">
            <v>0</v>
          </cell>
          <cell r="AV92">
            <v>0</v>
          </cell>
          <cell r="AW92">
            <v>0</v>
          </cell>
          <cell r="AX92">
            <v>0</v>
          </cell>
          <cell r="AY92">
            <v>0</v>
          </cell>
          <cell r="AZ92">
            <v>0</v>
          </cell>
          <cell r="BA92">
            <v>0</v>
          </cell>
          <cell r="BB92">
            <v>0</v>
          </cell>
          <cell r="BC92">
            <v>0</v>
          </cell>
        </row>
        <row r="93">
          <cell r="A93">
            <v>92</v>
          </cell>
          <cell r="B93">
            <v>7013</v>
          </cell>
          <cell r="C93" t="str">
            <v>（株）浜中土木</v>
          </cell>
          <cell r="D93">
            <v>7623000</v>
          </cell>
          <cell r="E93">
            <v>37803</v>
          </cell>
          <cell r="F93">
            <v>37804</v>
          </cell>
          <cell r="G93">
            <v>37953</v>
          </cell>
          <cell r="H93">
            <v>762300</v>
          </cell>
          <cell r="I93" t="str">
            <v>東日本建設業保証㈱</v>
          </cell>
          <cell r="J93"/>
          <cell r="K93"/>
          <cell r="L93"/>
          <cell r="M93">
            <v>42</v>
          </cell>
          <cell r="N93">
            <v>37925</v>
          </cell>
          <cell r="O93">
            <v>7623000</v>
          </cell>
          <cell r="P93">
            <v>38071</v>
          </cell>
          <cell r="Q93" t="str">
            <v>保証期間延長</v>
          </cell>
          <cell r="R93"/>
          <cell r="S93"/>
          <cell r="T93"/>
          <cell r="U93"/>
          <cell r="V93"/>
          <cell r="W93"/>
          <cell r="X93"/>
          <cell r="Y93"/>
          <cell r="Z93">
            <v>0</v>
          </cell>
          <cell r="AA93"/>
          <cell r="AB93"/>
          <cell r="AC93">
            <v>15</v>
          </cell>
          <cell r="AD93">
            <v>7623000</v>
          </cell>
          <cell r="AE93">
            <v>97013</v>
          </cell>
          <cell r="AF93">
            <v>0</v>
          </cell>
          <cell r="AG93">
            <v>0</v>
          </cell>
          <cell r="AH93">
            <v>0</v>
          </cell>
          <cell r="AI93">
            <v>0</v>
          </cell>
          <cell r="AJ93">
            <v>0</v>
          </cell>
          <cell r="AK93">
            <v>0</v>
          </cell>
          <cell r="AL93">
            <v>0</v>
          </cell>
          <cell r="AM93">
            <v>0</v>
          </cell>
          <cell r="AN93">
            <v>0</v>
          </cell>
          <cell r="AO93">
            <v>0</v>
          </cell>
          <cell r="AP93">
            <v>0</v>
          </cell>
          <cell r="AQ93">
            <v>0</v>
          </cell>
          <cell r="AR93">
            <v>7820000</v>
          </cell>
          <cell r="AS93">
            <v>0</v>
          </cell>
          <cell r="AT93" t="str">
            <v>金額未満</v>
          </cell>
          <cell r="AU93">
            <v>0</v>
          </cell>
          <cell r="AV93">
            <v>0</v>
          </cell>
          <cell r="AW93">
            <v>0</v>
          </cell>
          <cell r="AX93">
            <v>0</v>
          </cell>
          <cell r="AY93">
            <v>0</v>
          </cell>
          <cell r="AZ93">
            <v>0</v>
          </cell>
          <cell r="BA93">
            <v>0</v>
          </cell>
          <cell r="BB93">
            <v>0</v>
          </cell>
          <cell r="BC93">
            <v>0</v>
          </cell>
        </row>
        <row r="94">
          <cell r="A94">
            <v>93</v>
          </cell>
          <cell r="B94">
            <v>7117</v>
          </cell>
          <cell r="C94" t="str">
            <v>（有）昭和管工</v>
          </cell>
          <cell r="D94">
            <v>22260000</v>
          </cell>
          <cell r="E94">
            <v>37803</v>
          </cell>
          <cell r="F94">
            <v>37804</v>
          </cell>
          <cell r="G94">
            <v>37953</v>
          </cell>
          <cell r="H94">
            <v>2226000</v>
          </cell>
          <cell r="I94" t="str">
            <v>東日本建設業保証㈱</v>
          </cell>
          <cell r="J94"/>
          <cell r="K94"/>
          <cell r="L94"/>
          <cell r="M94">
            <v>42</v>
          </cell>
          <cell r="N94">
            <v>37925</v>
          </cell>
          <cell r="O94">
            <v>22260000</v>
          </cell>
          <cell r="P94">
            <v>38071</v>
          </cell>
          <cell r="Q94" t="str">
            <v>保証期間延長</v>
          </cell>
          <cell r="R94"/>
          <cell r="S94"/>
          <cell r="T94"/>
          <cell r="U94"/>
          <cell r="V94"/>
          <cell r="W94"/>
          <cell r="X94"/>
          <cell r="Y94"/>
          <cell r="Z94">
            <v>0</v>
          </cell>
          <cell r="AA94"/>
          <cell r="AB94"/>
          <cell r="AC94">
            <v>15</v>
          </cell>
          <cell r="AD94">
            <v>22260000</v>
          </cell>
          <cell r="AE94">
            <v>97117</v>
          </cell>
          <cell r="AF94">
            <v>0</v>
          </cell>
          <cell r="AG94">
            <v>0</v>
          </cell>
          <cell r="AH94">
            <v>0</v>
          </cell>
          <cell r="AI94">
            <v>0</v>
          </cell>
          <cell r="AJ94">
            <v>0</v>
          </cell>
          <cell r="AK94">
            <v>0</v>
          </cell>
          <cell r="AL94">
            <v>0</v>
          </cell>
          <cell r="AM94">
            <v>0</v>
          </cell>
          <cell r="AN94">
            <v>0</v>
          </cell>
          <cell r="AO94">
            <v>0</v>
          </cell>
          <cell r="AP94">
            <v>0</v>
          </cell>
          <cell r="AQ94">
            <v>0</v>
          </cell>
          <cell r="AR94">
            <v>23500000</v>
          </cell>
          <cell r="AS94">
            <v>0</v>
          </cell>
          <cell r="AT94">
            <v>3</v>
          </cell>
          <cell r="AU94">
            <v>0</v>
          </cell>
          <cell r="AV94">
            <v>0</v>
          </cell>
          <cell r="AW94">
            <v>0</v>
          </cell>
          <cell r="AX94">
            <v>0</v>
          </cell>
          <cell r="AY94">
            <v>0</v>
          </cell>
          <cell r="AZ94">
            <v>0</v>
          </cell>
          <cell r="BA94">
            <v>0</v>
          </cell>
          <cell r="BB94">
            <v>0</v>
          </cell>
          <cell r="BC94">
            <v>0</v>
          </cell>
        </row>
        <row r="95">
          <cell r="A95">
            <v>94</v>
          </cell>
          <cell r="B95">
            <v>7118</v>
          </cell>
          <cell r="C95" t="str">
            <v>（株）新谷水道工業所</v>
          </cell>
          <cell r="D95">
            <v>17362800</v>
          </cell>
          <cell r="E95">
            <v>37802</v>
          </cell>
          <cell r="F95">
            <v>37803</v>
          </cell>
          <cell r="G95">
            <v>37942</v>
          </cell>
          <cell r="H95"/>
          <cell r="I95"/>
          <cell r="J95"/>
          <cell r="K95">
            <v>1</v>
          </cell>
          <cell r="L95"/>
          <cell r="M95">
            <v>42</v>
          </cell>
          <cell r="N95">
            <v>37925</v>
          </cell>
          <cell r="O95">
            <v>17362800</v>
          </cell>
          <cell r="P95">
            <v>38071</v>
          </cell>
          <cell r="Q95"/>
          <cell r="R95"/>
          <cell r="S95"/>
          <cell r="T95"/>
          <cell r="U95"/>
          <cell r="V95"/>
          <cell r="W95"/>
          <cell r="X95"/>
          <cell r="Y95"/>
          <cell r="Z95">
            <v>0</v>
          </cell>
          <cell r="AA95"/>
          <cell r="AB95"/>
          <cell r="AC95">
            <v>15</v>
          </cell>
          <cell r="AD95">
            <v>17362800</v>
          </cell>
          <cell r="AE95">
            <v>97118</v>
          </cell>
          <cell r="AF95">
            <v>0</v>
          </cell>
          <cell r="AG95">
            <v>0</v>
          </cell>
          <cell r="AH95">
            <v>0</v>
          </cell>
          <cell r="AI95">
            <v>0</v>
          </cell>
          <cell r="AJ95">
            <v>0</v>
          </cell>
          <cell r="AK95">
            <v>0</v>
          </cell>
          <cell r="AL95">
            <v>0</v>
          </cell>
          <cell r="AM95">
            <v>0</v>
          </cell>
          <cell r="AN95">
            <v>0</v>
          </cell>
          <cell r="AO95">
            <v>0</v>
          </cell>
          <cell r="AP95">
            <v>0</v>
          </cell>
          <cell r="AQ95">
            <v>0</v>
          </cell>
          <cell r="AR95">
            <v>17900000</v>
          </cell>
          <cell r="AS95">
            <v>0</v>
          </cell>
          <cell r="AT95">
            <v>3</v>
          </cell>
          <cell r="AU95">
            <v>0</v>
          </cell>
          <cell r="AV95">
            <v>0</v>
          </cell>
          <cell r="AW95">
            <v>0</v>
          </cell>
          <cell r="AX95">
            <v>0</v>
          </cell>
          <cell r="AY95">
            <v>0</v>
          </cell>
          <cell r="AZ95">
            <v>0</v>
          </cell>
          <cell r="BA95">
            <v>0</v>
          </cell>
          <cell r="BB95">
            <v>0</v>
          </cell>
          <cell r="BC95">
            <v>0</v>
          </cell>
        </row>
        <row r="96">
          <cell r="A96">
            <v>95</v>
          </cell>
          <cell r="B96">
            <v>7038</v>
          </cell>
          <cell r="C96" t="str">
            <v>（有）高久建設</v>
          </cell>
          <cell r="D96">
            <v>4284000</v>
          </cell>
          <cell r="E96">
            <v>37803</v>
          </cell>
          <cell r="F96">
            <v>37804</v>
          </cell>
          <cell r="G96">
            <v>37913</v>
          </cell>
          <cell r="H96"/>
          <cell r="I96"/>
          <cell r="J96"/>
          <cell r="K96"/>
          <cell r="L96"/>
          <cell r="M96">
            <v>43</v>
          </cell>
          <cell r="N96">
            <v>37895</v>
          </cell>
          <cell r="O96">
            <v>4585350</v>
          </cell>
          <cell r="P96"/>
          <cell r="Q96"/>
          <cell r="R96"/>
          <cell r="S96"/>
          <cell r="T96"/>
          <cell r="U96"/>
          <cell r="V96"/>
          <cell r="W96"/>
          <cell r="X96"/>
          <cell r="Y96"/>
          <cell r="Z96">
            <v>301350</v>
          </cell>
          <cell r="AA96"/>
          <cell r="AB96"/>
          <cell r="AC96">
            <v>15</v>
          </cell>
          <cell r="AD96">
            <v>4585350</v>
          </cell>
          <cell r="AE96">
            <v>17038</v>
          </cell>
          <cell r="AF96">
            <v>0</v>
          </cell>
          <cell r="AG96">
            <v>0</v>
          </cell>
          <cell r="AH96">
            <v>0</v>
          </cell>
          <cell r="AI96">
            <v>0</v>
          </cell>
          <cell r="AJ96">
            <v>0</v>
          </cell>
          <cell r="AK96">
            <v>0</v>
          </cell>
          <cell r="AL96">
            <v>0</v>
          </cell>
          <cell r="AM96">
            <v>0</v>
          </cell>
          <cell r="AN96">
            <v>0</v>
          </cell>
          <cell r="AO96">
            <v>0</v>
          </cell>
          <cell r="AP96">
            <v>0</v>
          </cell>
          <cell r="AQ96">
            <v>0</v>
          </cell>
          <cell r="AR96">
            <v>4500000</v>
          </cell>
          <cell r="AS96">
            <v>0</v>
          </cell>
          <cell r="AT96" t="str">
            <v>金額未満</v>
          </cell>
          <cell r="AU96">
            <v>0</v>
          </cell>
          <cell r="AV96">
            <v>0</v>
          </cell>
          <cell r="AW96">
            <v>0</v>
          </cell>
          <cell r="AX96">
            <v>0</v>
          </cell>
          <cell r="AY96">
            <v>0</v>
          </cell>
          <cell r="AZ96">
            <v>0</v>
          </cell>
          <cell r="BA96">
            <v>0</v>
          </cell>
          <cell r="BB96">
            <v>0</v>
          </cell>
          <cell r="BC96">
            <v>0</v>
          </cell>
        </row>
        <row r="97">
          <cell r="A97">
            <v>96</v>
          </cell>
          <cell r="B97">
            <v>7026</v>
          </cell>
          <cell r="C97" t="str">
            <v>（株）杉本建設</v>
          </cell>
          <cell r="D97">
            <v>10290000</v>
          </cell>
          <cell r="E97">
            <v>37803</v>
          </cell>
          <cell r="F97">
            <v>37804</v>
          </cell>
          <cell r="G97">
            <v>37953</v>
          </cell>
          <cell r="H97">
            <v>1029000</v>
          </cell>
          <cell r="I97" t="str">
            <v>東日本建設業保証㈱</v>
          </cell>
          <cell r="J97"/>
          <cell r="K97"/>
          <cell r="L97"/>
          <cell r="M97">
            <v>44</v>
          </cell>
          <cell r="N97">
            <v>37890</v>
          </cell>
          <cell r="O97">
            <v>10363500</v>
          </cell>
          <cell r="P97"/>
          <cell r="Q97"/>
          <cell r="R97"/>
          <cell r="S97"/>
          <cell r="T97"/>
          <cell r="U97"/>
          <cell r="V97"/>
          <cell r="W97"/>
          <cell r="X97"/>
          <cell r="Y97"/>
          <cell r="Z97">
            <v>73500</v>
          </cell>
          <cell r="AA97"/>
          <cell r="AB97"/>
          <cell r="AC97">
            <v>15</v>
          </cell>
          <cell r="AD97">
            <v>10363500</v>
          </cell>
          <cell r="AE97">
            <v>17026</v>
          </cell>
          <cell r="AF97">
            <v>0</v>
          </cell>
          <cell r="AG97">
            <v>0</v>
          </cell>
          <cell r="AH97">
            <v>0</v>
          </cell>
          <cell r="AI97">
            <v>0</v>
          </cell>
          <cell r="AJ97">
            <v>0</v>
          </cell>
          <cell r="AK97">
            <v>0</v>
          </cell>
          <cell r="AL97">
            <v>0</v>
          </cell>
          <cell r="AM97">
            <v>0</v>
          </cell>
          <cell r="AN97">
            <v>0</v>
          </cell>
          <cell r="AO97">
            <v>0</v>
          </cell>
          <cell r="AP97">
            <v>0</v>
          </cell>
          <cell r="AQ97">
            <v>0</v>
          </cell>
          <cell r="AR97">
            <v>10600000</v>
          </cell>
          <cell r="AS97">
            <v>0</v>
          </cell>
          <cell r="AT97" t="str">
            <v>日数不足</v>
          </cell>
          <cell r="AU97">
            <v>0</v>
          </cell>
          <cell r="AV97">
            <v>0</v>
          </cell>
          <cell r="AW97">
            <v>0</v>
          </cell>
          <cell r="AX97">
            <v>0</v>
          </cell>
          <cell r="AY97">
            <v>0</v>
          </cell>
          <cell r="AZ97">
            <v>0</v>
          </cell>
          <cell r="BA97">
            <v>0</v>
          </cell>
          <cell r="BB97">
            <v>0</v>
          </cell>
          <cell r="BC97">
            <v>0</v>
          </cell>
        </row>
        <row r="98">
          <cell r="A98">
            <v>97</v>
          </cell>
          <cell r="B98">
            <v>7008</v>
          </cell>
          <cell r="C98" t="str">
            <v>（株）橋本建設工業</v>
          </cell>
          <cell r="D98">
            <v>16653000</v>
          </cell>
          <cell r="E98">
            <v>37803</v>
          </cell>
          <cell r="F98">
            <v>37804</v>
          </cell>
          <cell r="G98">
            <v>37923</v>
          </cell>
          <cell r="H98">
            <v>1665300</v>
          </cell>
          <cell r="I98" t="str">
            <v>東日本建設業保証㈱</v>
          </cell>
          <cell r="J98"/>
          <cell r="K98"/>
          <cell r="L98"/>
          <cell r="M98">
            <v>42</v>
          </cell>
          <cell r="N98">
            <v>37894</v>
          </cell>
          <cell r="O98">
            <v>19744200</v>
          </cell>
          <cell r="P98"/>
          <cell r="Q98"/>
          <cell r="R98"/>
          <cell r="S98"/>
          <cell r="T98"/>
          <cell r="U98"/>
          <cell r="V98"/>
          <cell r="W98"/>
          <cell r="X98"/>
          <cell r="Y98"/>
          <cell r="Z98">
            <v>3091200</v>
          </cell>
          <cell r="AA98"/>
          <cell r="AB98"/>
          <cell r="AC98">
            <v>15</v>
          </cell>
          <cell r="AD98">
            <v>19744200</v>
          </cell>
          <cell r="AE98">
            <v>137008</v>
          </cell>
          <cell r="AF98">
            <v>37824</v>
          </cell>
          <cell r="AG98" t="str">
            <v>青森ニチレキ（株）</v>
          </cell>
          <cell r="AH98">
            <v>6258000</v>
          </cell>
          <cell r="AI98">
            <v>0</v>
          </cell>
          <cell r="AJ98">
            <v>0</v>
          </cell>
          <cell r="AK98">
            <v>0</v>
          </cell>
          <cell r="AL98">
            <v>0</v>
          </cell>
          <cell r="AM98">
            <v>0</v>
          </cell>
          <cell r="AN98">
            <v>0</v>
          </cell>
          <cell r="AO98">
            <v>0</v>
          </cell>
          <cell r="AP98">
            <v>0</v>
          </cell>
          <cell r="AQ98">
            <v>0</v>
          </cell>
          <cell r="AR98">
            <v>17000000</v>
          </cell>
          <cell r="AS98">
            <v>0</v>
          </cell>
          <cell r="AT98" t="str">
            <v>日数不足</v>
          </cell>
          <cell r="AU98">
            <v>0</v>
          </cell>
          <cell r="AV98">
            <v>0</v>
          </cell>
          <cell r="AW98">
            <v>0</v>
          </cell>
          <cell r="AX98">
            <v>0</v>
          </cell>
          <cell r="AY98">
            <v>0</v>
          </cell>
          <cell r="AZ98">
            <v>0</v>
          </cell>
          <cell r="BA98">
            <v>0</v>
          </cell>
          <cell r="BB98">
            <v>0</v>
          </cell>
          <cell r="BC98">
            <v>0</v>
          </cell>
        </row>
        <row r="99">
          <cell r="A99">
            <v>98</v>
          </cell>
          <cell r="B99">
            <v>7018</v>
          </cell>
          <cell r="C99" t="str">
            <v>（株）菊末産業</v>
          </cell>
          <cell r="D99">
            <v>44730000</v>
          </cell>
          <cell r="E99">
            <v>37803</v>
          </cell>
          <cell r="F99">
            <v>37804</v>
          </cell>
          <cell r="G99">
            <v>37988</v>
          </cell>
          <cell r="H99">
            <v>4473000</v>
          </cell>
          <cell r="I99" t="str">
            <v>東日本建設業保証㈱</v>
          </cell>
          <cell r="J99"/>
          <cell r="K99"/>
          <cell r="L99"/>
          <cell r="M99">
            <v>43</v>
          </cell>
          <cell r="N99"/>
          <cell r="O99"/>
          <cell r="P99"/>
          <cell r="Q99"/>
          <cell r="R99"/>
          <cell r="S99"/>
          <cell r="T99"/>
          <cell r="U99"/>
          <cell r="V99"/>
          <cell r="W99"/>
          <cell r="X99"/>
          <cell r="Y99"/>
          <cell r="Z99"/>
          <cell r="AA99"/>
          <cell r="AB99"/>
          <cell r="AC99">
            <v>15</v>
          </cell>
          <cell r="AD99">
            <v>44730000</v>
          </cell>
          <cell r="AE99">
            <v>17018</v>
          </cell>
          <cell r="AF99">
            <v>37811</v>
          </cell>
          <cell r="AG99" t="str">
            <v>川端建設（株）</v>
          </cell>
          <cell r="AH99">
            <v>8684550</v>
          </cell>
          <cell r="AI99">
            <v>37827</v>
          </cell>
          <cell r="AJ99" t="str">
            <v>丸井重機建設（株）</v>
          </cell>
          <cell r="AK99">
            <v>11445000</v>
          </cell>
          <cell r="AL99">
            <v>0</v>
          </cell>
          <cell r="AM99">
            <v>0</v>
          </cell>
          <cell r="AN99">
            <v>0</v>
          </cell>
          <cell r="AO99">
            <v>0</v>
          </cell>
          <cell r="AP99">
            <v>0</v>
          </cell>
          <cell r="AQ99">
            <v>0</v>
          </cell>
          <cell r="AR99">
            <v>45700000</v>
          </cell>
          <cell r="AS99">
            <v>0</v>
          </cell>
          <cell r="AT99">
            <v>3</v>
          </cell>
          <cell r="AU99">
            <v>0</v>
          </cell>
          <cell r="AV99">
            <v>0</v>
          </cell>
          <cell r="AW99">
            <v>0</v>
          </cell>
          <cell r="AX99">
            <v>0</v>
          </cell>
          <cell r="AY99">
            <v>0</v>
          </cell>
          <cell r="AZ99">
            <v>0</v>
          </cell>
          <cell r="BA99">
            <v>0</v>
          </cell>
          <cell r="BB99">
            <v>0</v>
          </cell>
          <cell r="BC99">
            <v>0</v>
          </cell>
        </row>
        <row r="100">
          <cell r="A100">
            <v>99</v>
          </cell>
          <cell r="B100">
            <v>7010</v>
          </cell>
          <cell r="C100" t="str">
            <v>（株）柴田組</v>
          </cell>
          <cell r="D100">
            <v>12285000</v>
          </cell>
          <cell r="E100">
            <v>37803</v>
          </cell>
          <cell r="F100">
            <v>37804</v>
          </cell>
          <cell r="G100">
            <v>37948</v>
          </cell>
          <cell r="H100">
            <v>1228500</v>
          </cell>
          <cell r="I100" t="str">
            <v>東日本建設業保証㈱</v>
          </cell>
          <cell r="J100"/>
          <cell r="K100"/>
          <cell r="L100"/>
          <cell r="M100">
            <v>45</v>
          </cell>
          <cell r="N100"/>
          <cell r="O100"/>
          <cell r="P100"/>
          <cell r="Q100"/>
          <cell r="R100"/>
          <cell r="S100"/>
          <cell r="T100"/>
          <cell r="U100"/>
          <cell r="V100"/>
          <cell r="W100"/>
          <cell r="X100"/>
          <cell r="Y100"/>
          <cell r="Z100"/>
          <cell r="AA100"/>
          <cell r="AB100"/>
          <cell r="AC100">
            <v>15</v>
          </cell>
          <cell r="AD100">
            <v>12285000</v>
          </cell>
          <cell r="AE100">
            <v>17010</v>
          </cell>
          <cell r="AF100">
            <v>37809</v>
          </cell>
          <cell r="AG100" t="str">
            <v>（株）中村組</v>
          </cell>
          <cell r="AH100">
            <v>10810800</v>
          </cell>
          <cell r="AI100">
            <v>0</v>
          </cell>
          <cell r="AJ100">
            <v>0</v>
          </cell>
          <cell r="AK100">
            <v>0</v>
          </cell>
          <cell r="AL100">
            <v>0</v>
          </cell>
          <cell r="AM100">
            <v>0</v>
          </cell>
          <cell r="AN100">
            <v>0</v>
          </cell>
          <cell r="AO100">
            <v>0</v>
          </cell>
          <cell r="AP100">
            <v>0</v>
          </cell>
          <cell r="AQ100">
            <v>0</v>
          </cell>
          <cell r="AR100">
            <v>12600000</v>
          </cell>
          <cell r="AS100">
            <v>0</v>
          </cell>
          <cell r="AT100" t="str">
            <v>日数不足</v>
          </cell>
          <cell r="AU100">
            <v>0</v>
          </cell>
          <cell r="AV100">
            <v>0</v>
          </cell>
          <cell r="AW100">
            <v>0</v>
          </cell>
          <cell r="AX100">
            <v>0</v>
          </cell>
          <cell r="AY100">
            <v>0</v>
          </cell>
          <cell r="AZ100">
            <v>0</v>
          </cell>
          <cell r="BA100">
            <v>0</v>
          </cell>
          <cell r="BB100">
            <v>0</v>
          </cell>
          <cell r="BC100">
            <v>0</v>
          </cell>
        </row>
        <row r="101">
          <cell r="A101">
            <v>100</v>
          </cell>
          <cell r="B101">
            <v>7013</v>
          </cell>
          <cell r="C101" t="str">
            <v>（株）浜中土木</v>
          </cell>
          <cell r="D101">
            <v>27930000</v>
          </cell>
          <cell r="E101">
            <v>37803</v>
          </cell>
          <cell r="F101">
            <v>37804</v>
          </cell>
          <cell r="G101">
            <v>37925</v>
          </cell>
          <cell r="H101">
            <v>2793000</v>
          </cell>
          <cell r="I101" t="str">
            <v>東日本建設業保証㈱</v>
          </cell>
          <cell r="J101"/>
          <cell r="K101"/>
          <cell r="L101"/>
          <cell r="M101">
            <v>41</v>
          </cell>
          <cell r="N101">
            <v>37909</v>
          </cell>
          <cell r="O101">
            <v>29872500</v>
          </cell>
          <cell r="P101"/>
          <cell r="Q101"/>
          <cell r="R101"/>
          <cell r="S101"/>
          <cell r="T101"/>
          <cell r="U101"/>
          <cell r="V101"/>
          <cell r="W101"/>
          <cell r="X101"/>
          <cell r="Y101"/>
          <cell r="Z101">
            <v>1942500</v>
          </cell>
          <cell r="AA101"/>
          <cell r="AB101"/>
          <cell r="AC101">
            <v>15</v>
          </cell>
          <cell r="AD101">
            <v>29872500</v>
          </cell>
          <cell r="AE101">
            <v>17013</v>
          </cell>
          <cell r="AF101">
            <v>37834</v>
          </cell>
          <cell r="AG101" t="str">
            <v>㈱工藤建機</v>
          </cell>
          <cell r="AH101">
            <v>6356700</v>
          </cell>
          <cell r="AI101">
            <v>37834</v>
          </cell>
          <cell r="AJ101" t="str">
            <v>共栄産業㈱</v>
          </cell>
          <cell r="AK101">
            <v>2131500</v>
          </cell>
          <cell r="AL101">
            <v>0</v>
          </cell>
          <cell r="AM101">
            <v>0</v>
          </cell>
          <cell r="AN101">
            <v>0</v>
          </cell>
          <cell r="AO101">
            <v>0</v>
          </cell>
          <cell r="AP101">
            <v>0</v>
          </cell>
          <cell r="AQ101">
            <v>0</v>
          </cell>
          <cell r="AR101">
            <v>28800000</v>
          </cell>
          <cell r="AS101">
            <v>0</v>
          </cell>
          <cell r="AT101" t="str">
            <v>日数不足</v>
          </cell>
          <cell r="AU101">
            <v>0</v>
          </cell>
          <cell r="AV101">
            <v>0</v>
          </cell>
          <cell r="AW101">
            <v>0</v>
          </cell>
          <cell r="AX101">
            <v>0</v>
          </cell>
          <cell r="AY101">
            <v>0</v>
          </cell>
          <cell r="AZ101">
            <v>0</v>
          </cell>
          <cell r="BA101">
            <v>0</v>
          </cell>
          <cell r="BB101">
            <v>0</v>
          </cell>
          <cell r="BC101">
            <v>0</v>
          </cell>
        </row>
        <row r="102">
          <cell r="A102">
            <v>101</v>
          </cell>
          <cell r="B102">
            <v>7002</v>
          </cell>
          <cell r="C102" t="str">
            <v>山内土木（株）</v>
          </cell>
          <cell r="D102">
            <v>30870000</v>
          </cell>
          <cell r="E102">
            <v>37803</v>
          </cell>
          <cell r="F102">
            <v>37804</v>
          </cell>
          <cell r="G102">
            <v>37963</v>
          </cell>
          <cell r="H102">
            <v>3087000</v>
          </cell>
          <cell r="I102" t="str">
            <v>東日本建設業保証㈱</v>
          </cell>
          <cell r="J102"/>
          <cell r="K102"/>
          <cell r="L102"/>
          <cell r="M102">
            <v>42</v>
          </cell>
          <cell r="N102">
            <v>37925</v>
          </cell>
          <cell r="O102">
            <v>30870000</v>
          </cell>
          <cell r="P102">
            <v>38071</v>
          </cell>
          <cell r="Q102" t="str">
            <v>保証期間延長</v>
          </cell>
          <cell r="R102"/>
          <cell r="S102"/>
          <cell r="T102"/>
          <cell r="U102"/>
          <cell r="V102"/>
          <cell r="W102"/>
          <cell r="X102"/>
          <cell r="Y102"/>
          <cell r="Z102">
            <v>0</v>
          </cell>
          <cell r="AA102"/>
          <cell r="AB102"/>
          <cell r="AC102">
            <v>15</v>
          </cell>
          <cell r="AD102">
            <v>30870000</v>
          </cell>
          <cell r="AE102">
            <v>17002</v>
          </cell>
          <cell r="AF102">
            <v>37826</v>
          </cell>
          <cell r="AG102" t="str">
            <v>(株）浜中土木、（株）青工</v>
          </cell>
          <cell r="AH102">
            <v>12306000</v>
          </cell>
          <cell r="AI102">
            <v>0</v>
          </cell>
          <cell r="AJ102">
            <v>0</v>
          </cell>
          <cell r="AK102">
            <v>0</v>
          </cell>
          <cell r="AL102">
            <v>0</v>
          </cell>
          <cell r="AM102">
            <v>0</v>
          </cell>
          <cell r="AN102">
            <v>0</v>
          </cell>
          <cell r="AO102">
            <v>0</v>
          </cell>
          <cell r="AP102">
            <v>0</v>
          </cell>
          <cell r="AQ102">
            <v>0</v>
          </cell>
          <cell r="AR102">
            <v>31500000</v>
          </cell>
          <cell r="AS102">
            <v>1</v>
          </cell>
          <cell r="AT102">
            <v>1</v>
          </cell>
          <cell r="AU102">
            <v>0</v>
          </cell>
          <cell r="AV102">
            <v>0</v>
          </cell>
          <cell r="AW102">
            <v>0</v>
          </cell>
          <cell r="AX102">
            <v>0</v>
          </cell>
          <cell r="AY102">
            <v>0</v>
          </cell>
          <cell r="AZ102">
            <v>0</v>
          </cell>
          <cell r="BA102">
            <v>0</v>
          </cell>
          <cell r="BB102">
            <v>0</v>
          </cell>
          <cell r="BC102">
            <v>0</v>
          </cell>
        </row>
        <row r="103">
          <cell r="A103">
            <v>102</v>
          </cell>
          <cell r="B103">
            <v>7006</v>
          </cell>
          <cell r="C103" t="str">
            <v>大見海事工業（株）</v>
          </cell>
          <cell r="D103">
            <v>33810000</v>
          </cell>
          <cell r="E103">
            <v>37803</v>
          </cell>
          <cell r="F103">
            <v>37804</v>
          </cell>
          <cell r="G103">
            <v>37943</v>
          </cell>
          <cell r="H103">
            <v>3381000</v>
          </cell>
          <cell r="I103" t="str">
            <v>東日本建設業保証㈱</v>
          </cell>
          <cell r="J103"/>
          <cell r="K103"/>
          <cell r="L103"/>
          <cell r="M103">
            <v>41</v>
          </cell>
          <cell r="N103"/>
          <cell r="O103"/>
          <cell r="P103"/>
          <cell r="Q103"/>
          <cell r="R103"/>
          <cell r="S103"/>
          <cell r="T103"/>
          <cell r="U103"/>
          <cell r="V103"/>
          <cell r="W103"/>
          <cell r="X103"/>
          <cell r="Y103"/>
          <cell r="Z103"/>
          <cell r="AA103"/>
          <cell r="AB103"/>
          <cell r="AC103">
            <v>15</v>
          </cell>
          <cell r="AD103">
            <v>33810000</v>
          </cell>
          <cell r="AE103">
            <v>17006</v>
          </cell>
          <cell r="AF103">
            <v>0</v>
          </cell>
          <cell r="AG103">
            <v>0</v>
          </cell>
          <cell r="AH103">
            <v>0</v>
          </cell>
          <cell r="AI103">
            <v>0</v>
          </cell>
          <cell r="AJ103">
            <v>0</v>
          </cell>
          <cell r="AK103">
            <v>0</v>
          </cell>
          <cell r="AL103">
            <v>0</v>
          </cell>
          <cell r="AM103">
            <v>0</v>
          </cell>
          <cell r="AN103">
            <v>0</v>
          </cell>
          <cell r="AO103">
            <v>0</v>
          </cell>
          <cell r="AP103">
            <v>0</v>
          </cell>
          <cell r="AQ103">
            <v>0</v>
          </cell>
          <cell r="AR103">
            <v>34800000</v>
          </cell>
          <cell r="AS103">
            <v>0</v>
          </cell>
          <cell r="AT103" t="str">
            <v>日数不足</v>
          </cell>
          <cell r="AU103">
            <v>0</v>
          </cell>
          <cell r="AV103">
            <v>0</v>
          </cell>
          <cell r="AW103">
            <v>0</v>
          </cell>
          <cell r="AX103">
            <v>0</v>
          </cell>
          <cell r="AY103">
            <v>0</v>
          </cell>
          <cell r="AZ103">
            <v>0</v>
          </cell>
          <cell r="BA103">
            <v>0</v>
          </cell>
          <cell r="BB103">
            <v>0</v>
          </cell>
          <cell r="BC103">
            <v>0</v>
          </cell>
        </row>
        <row r="104">
          <cell r="A104">
            <v>103</v>
          </cell>
          <cell r="B104">
            <v>7005</v>
          </cell>
          <cell r="C104" t="str">
            <v>細川建設（株）</v>
          </cell>
          <cell r="D104">
            <v>20370000</v>
          </cell>
          <cell r="E104">
            <v>37803</v>
          </cell>
          <cell r="F104">
            <v>37804</v>
          </cell>
          <cell r="G104">
            <v>37963</v>
          </cell>
          <cell r="H104">
            <v>2037000</v>
          </cell>
          <cell r="I104" t="str">
            <v>東日本建設業保証㈱</v>
          </cell>
          <cell r="J104"/>
          <cell r="K104"/>
          <cell r="L104"/>
          <cell r="M104">
            <v>43</v>
          </cell>
          <cell r="N104"/>
          <cell r="O104"/>
          <cell r="P104"/>
          <cell r="Q104"/>
          <cell r="R104"/>
          <cell r="S104"/>
          <cell r="T104"/>
          <cell r="U104"/>
          <cell r="V104"/>
          <cell r="W104"/>
          <cell r="X104"/>
          <cell r="Y104"/>
          <cell r="Z104"/>
          <cell r="AA104"/>
          <cell r="AB104"/>
          <cell r="AC104">
            <v>15</v>
          </cell>
          <cell r="AD104">
            <v>20370000</v>
          </cell>
          <cell r="AE104">
            <v>17005</v>
          </cell>
          <cell r="AF104">
            <v>37838</v>
          </cell>
          <cell r="AG104" t="str">
            <v>ライト工業（株）</v>
          </cell>
          <cell r="AH104">
            <v>1848000</v>
          </cell>
          <cell r="AI104">
            <v>0</v>
          </cell>
          <cell r="AJ104">
            <v>0</v>
          </cell>
          <cell r="AK104">
            <v>0</v>
          </cell>
          <cell r="AL104">
            <v>0</v>
          </cell>
          <cell r="AM104">
            <v>0</v>
          </cell>
          <cell r="AN104">
            <v>0</v>
          </cell>
          <cell r="AO104">
            <v>0</v>
          </cell>
          <cell r="AP104">
            <v>0</v>
          </cell>
          <cell r="AQ104">
            <v>0</v>
          </cell>
          <cell r="AR104">
            <v>21000000</v>
          </cell>
          <cell r="AS104">
            <v>0</v>
          </cell>
          <cell r="AT104">
            <v>3</v>
          </cell>
          <cell r="AU104">
            <v>0</v>
          </cell>
          <cell r="AV104">
            <v>0</v>
          </cell>
          <cell r="AW104">
            <v>0</v>
          </cell>
          <cell r="AX104">
            <v>0</v>
          </cell>
          <cell r="AY104">
            <v>0</v>
          </cell>
          <cell r="AZ104">
            <v>0</v>
          </cell>
          <cell r="BA104">
            <v>0</v>
          </cell>
          <cell r="BB104">
            <v>0</v>
          </cell>
          <cell r="BC104">
            <v>0</v>
          </cell>
        </row>
        <row r="105">
          <cell r="A105">
            <v>104</v>
          </cell>
          <cell r="B105">
            <v>7002</v>
          </cell>
          <cell r="C105" t="str">
            <v>山内土木（株）</v>
          </cell>
          <cell r="D105">
            <v>462000</v>
          </cell>
          <cell r="E105">
            <v>37798</v>
          </cell>
          <cell r="F105">
            <v>37799</v>
          </cell>
          <cell r="G105">
            <v>37925</v>
          </cell>
          <cell r="H105"/>
          <cell r="I105"/>
          <cell r="J105"/>
          <cell r="K105"/>
          <cell r="L105"/>
          <cell r="M105">
            <v>41</v>
          </cell>
          <cell r="N105"/>
          <cell r="O105"/>
          <cell r="P105"/>
          <cell r="Q105"/>
          <cell r="R105"/>
          <cell r="S105"/>
          <cell r="T105"/>
          <cell r="U105"/>
          <cell r="V105"/>
          <cell r="W105"/>
          <cell r="X105"/>
          <cell r="Y105"/>
          <cell r="Z105"/>
          <cell r="AA105"/>
          <cell r="AB105"/>
          <cell r="AC105">
            <v>113</v>
          </cell>
          <cell r="AD105">
            <v>462000</v>
          </cell>
          <cell r="AE105">
            <v>307002</v>
          </cell>
          <cell r="AF105">
            <v>0</v>
          </cell>
          <cell r="AG105">
            <v>0</v>
          </cell>
          <cell r="AH105">
            <v>0</v>
          </cell>
          <cell r="AI105">
            <v>0</v>
          </cell>
          <cell r="AJ105">
            <v>0</v>
          </cell>
          <cell r="AK105">
            <v>0</v>
          </cell>
          <cell r="AL105">
            <v>0</v>
          </cell>
          <cell r="AM105">
            <v>0</v>
          </cell>
          <cell r="AN105">
            <v>0</v>
          </cell>
          <cell r="AO105">
            <v>0</v>
          </cell>
          <cell r="AP105">
            <v>0</v>
          </cell>
          <cell r="AQ105">
            <v>0</v>
          </cell>
          <cell r="AR105">
            <v>479000</v>
          </cell>
          <cell r="AS105">
            <v>0</v>
          </cell>
          <cell r="AT105" t="str">
            <v>対象外</v>
          </cell>
          <cell r="AU105">
            <v>0</v>
          </cell>
          <cell r="AV105">
            <v>0</v>
          </cell>
          <cell r="AW105">
            <v>0</v>
          </cell>
          <cell r="AX105">
            <v>0</v>
          </cell>
          <cell r="AY105">
            <v>0</v>
          </cell>
          <cell r="AZ105">
            <v>0</v>
          </cell>
          <cell r="BA105">
            <v>0</v>
          </cell>
          <cell r="BB105">
            <v>0</v>
          </cell>
          <cell r="BC105">
            <v>0</v>
          </cell>
        </row>
        <row r="106">
          <cell r="A106">
            <v>105</v>
          </cell>
          <cell r="B106">
            <v>931</v>
          </cell>
          <cell r="C106" t="str">
            <v>砂防エンジニアリング（株）</v>
          </cell>
          <cell r="D106">
            <v>4609500</v>
          </cell>
          <cell r="E106">
            <v>37812</v>
          </cell>
          <cell r="F106">
            <v>37813</v>
          </cell>
          <cell r="G106">
            <v>38012</v>
          </cell>
          <cell r="H106">
            <v>460950</v>
          </cell>
          <cell r="I106"/>
          <cell r="J106"/>
          <cell r="K106"/>
          <cell r="L106">
            <v>1</v>
          </cell>
          <cell r="M106">
            <v>45</v>
          </cell>
          <cell r="N106"/>
          <cell r="O106"/>
          <cell r="P106"/>
          <cell r="Q106"/>
          <cell r="R106"/>
          <cell r="S106"/>
          <cell r="T106"/>
          <cell r="U106"/>
          <cell r="V106"/>
          <cell r="W106"/>
          <cell r="X106"/>
          <cell r="Y106"/>
          <cell r="Z106"/>
          <cell r="AA106"/>
          <cell r="AB106"/>
          <cell r="AC106">
            <v>13</v>
          </cell>
          <cell r="AD106">
            <v>4609500</v>
          </cell>
          <cell r="AE106">
            <v>300931</v>
          </cell>
          <cell r="AF106">
            <v>0</v>
          </cell>
          <cell r="AG106">
            <v>0</v>
          </cell>
          <cell r="AH106">
            <v>0</v>
          </cell>
          <cell r="AI106">
            <v>0</v>
          </cell>
          <cell r="AJ106">
            <v>0</v>
          </cell>
          <cell r="AK106">
            <v>0</v>
          </cell>
          <cell r="AL106">
            <v>0</v>
          </cell>
          <cell r="AM106">
            <v>0</v>
          </cell>
          <cell r="AN106">
            <v>0</v>
          </cell>
          <cell r="AO106">
            <v>0</v>
          </cell>
          <cell r="AP106">
            <v>0</v>
          </cell>
          <cell r="AQ106">
            <v>0</v>
          </cell>
          <cell r="AR106">
            <v>5000000</v>
          </cell>
          <cell r="AS106">
            <v>0</v>
          </cell>
          <cell r="AT106" t="str">
            <v>対象外</v>
          </cell>
          <cell r="AU106">
            <v>0</v>
          </cell>
          <cell r="AV106">
            <v>0</v>
          </cell>
          <cell r="AW106">
            <v>0</v>
          </cell>
          <cell r="AX106">
            <v>0</v>
          </cell>
          <cell r="AY106">
            <v>0</v>
          </cell>
          <cell r="AZ106">
            <v>0</v>
          </cell>
          <cell r="BA106">
            <v>0</v>
          </cell>
          <cell r="BB106">
            <v>0</v>
          </cell>
          <cell r="BC106">
            <v>0</v>
          </cell>
        </row>
        <row r="107">
          <cell r="A107">
            <v>106</v>
          </cell>
          <cell r="B107">
            <v>106</v>
          </cell>
          <cell r="C107" t="str">
            <v>（株）開発技研</v>
          </cell>
          <cell r="D107">
            <v>5250000</v>
          </cell>
          <cell r="E107">
            <v>37811</v>
          </cell>
          <cell r="F107">
            <v>37812</v>
          </cell>
          <cell r="G107">
            <v>37931</v>
          </cell>
          <cell r="H107">
            <v>525000</v>
          </cell>
          <cell r="I107" t="str">
            <v>東日本建設業保証㈱</v>
          </cell>
          <cell r="J107"/>
          <cell r="K107"/>
          <cell r="L107"/>
          <cell r="M107">
            <v>45</v>
          </cell>
          <cell r="N107">
            <v>37909</v>
          </cell>
          <cell r="O107">
            <v>6586650</v>
          </cell>
          <cell r="P107"/>
          <cell r="Q107"/>
          <cell r="R107"/>
          <cell r="S107"/>
          <cell r="T107"/>
          <cell r="U107"/>
          <cell r="V107"/>
          <cell r="W107"/>
          <cell r="X107"/>
          <cell r="Y107"/>
          <cell r="Z107">
            <v>1336650</v>
          </cell>
          <cell r="AA107"/>
          <cell r="AB107"/>
          <cell r="AC107">
            <v>13</v>
          </cell>
          <cell r="AD107">
            <v>6586650</v>
          </cell>
          <cell r="AE107">
            <v>300106</v>
          </cell>
          <cell r="AF107">
            <v>0</v>
          </cell>
          <cell r="AG107">
            <v>0</v>
          </cell>
          <cell r="AH107">
            <v>0</v>
          </cell>
          <cell r="AI107">
            <v>0</v>
          </cell>
          <cell r="AJ107">
            <v>0</v>
          </cell>
          <cell r="AK107">
            <v>0</v>
          </cell>
          <cell r="AL107">
            <v>0</v>
          </cell>
          <cell r="AM107">
            <v>0</v>
          </cell>
          <cell r="AN107">
            <v>0</v>
          </cell>
          <cell r="AO107">
            <v>0</v>
          </cell>
          <cell r="AP107">
            <v>0</v>
          </cell>
          <cell r="AQ107">
            <v>0</v>
          </cell>
          <cell r="AR107">
            <v>5560000</v>
          </cell>
          <cell r="AS107">
            <v>0</v>
          </cell>
          <cell r="AT107" t="str">
            <v>対象外</v>
          </cell>
          <cell r="AU107">
            <v>0</v>
          </cell>
          <cell r="AV107">
            <v>0</v>
          </cell>
          <cell r="AW107">
            <v>0</v>
          </cell>
          <cell r="AX107">
            <v>0</v>
          </cell>
          <cell r="AY107">
            <v>0</v>
          </cell>
          <cell r="AZ107">
            <v>0</v>
          </cell>
          <cell r="BA107">
            <v>0</v>
          </cell>
          <cell r="BB107">
            <v>0</v>
          </cell>
          <cell r="BC107">
            <v>0</v>
          </cell>
        </row>
        <row r="108">
          <cell r="A108">
            <v>107</v>
          </cell>
          <cell r="B108">
            <v>608</v>
          </cell>
          <cell r="C108" t="str">
            <v>（株）アイテック</v>
          </cell>
          <cell r="D108">
            <v>3675000</v>
          </cell>
          <cell r="E108">
            <v>37805</v>
          </cell>
          <cell r="F108">
            <v>37806</v>
          </cell>
          <cell r="G108">
            <v>37945</v>
          </cell>
          <cell r="H108"/>
          <cell r="I108"/>
          <cell r="J108"/>
          <cell r="K108">
            <v>1</v>
          </cell>
          <cell r="L108"/>
          <cell r="M108">
            <v>43</v>
          </cell>
          <cell r="N108"/>
          <cell r="O108"/>
          <cell r="P108"/>
          <cell r="Q108"/>
          <cell r="R108"/>
          <cell r="S108"/>
          <cell r="T108"/>
          <cell r="U108"/>
          <cell r="V108"/>
          <cell r="W108"/>
          <cell r="X108"/>
          <cell r="Y108"/>
          <cell r="Z108"/>
          <cell r="AA108"/>
          <cell r="AB108"/>
          <cell r="AC108">
            <v>13</v>
          </cell>
          <cell r="AD108">
            <v>3675000</v>
          </cell>
          <cell r="AE108">
            <v>300608</v>
          </cell>
          <cell r="AF108">
            <v>0</v>
          </cell>
          <cell r="AG108">
            <v>0</v>
          </cell>
          <cell r="AH108">
            <v>0</v>
          </cell>
          <cell r="AI108">
            <v>0</v>
          </cell>
          <cell r="AJ108">
            <v>0</v>
          </cell>
          <cell r="AK108">
            <v>0</v>
          </cell>
          <cell r="AL108">
            <v>0</v>
          </cell>
          <cell r="AM108">
            <v>0</v>
          </cell>
          <cell r="AN108">
            <v>0</v>
          </cell>
          <cell r="AO108">
            <v>0</v>
          </cell>
          <cell r="AP108">
            <v>0</v>
          </cell>
          <cell r="AQ108">
            <v>0</v>
          </cell>
          <cell r="AR108">
            <v>3940000</v>
          </cell>
          <cell r="AS108">
            <v>0</v>
          </cell>
          <cell r="AT108" t="str">
            <v>対象外</v>
          </cell>
          <cell r="AU108">
            <v>0</v>
          </cell>
          <cell r="AV108">
            <v>0</v>
          </cell>
          <cell r="AW108">
            <v>0</v>
          </cell>
          <cell r="AX108">
            <v>0</v>
          </cell>
          <cell r="AY108">
            <v>0</v>
          </cell>
          <cell r="AZ108">
            <v>0</v>
          </cell>
          <cell r="BA108">
            <v>0</v>
          </cell>
          <cell r="BB108">
            <v>0</v>
          </cell>
          <cell r="BC108">
            <v>0</v>
          </cell>
        </row>
        <row r="109">
          <cell r="A109">
            <v>108</v>
          </cell>
          <cell r="B109">
            <v>701</v>
          </cell>
          <cell r="C109" t="str">
            <v>（有）下北測量</v>
          </cell>
          <cell r="D109">
            <v>2520000</v>
          </cell>
          <cell r="E109">
            <v>37809</v>
          </cell>
          <cell r="F109">
            <v>37810</v>
          </cell>
          <cell r="G109">
            <v>37929</v>
          </cell>
          <cell r="H109"/>
          <cell r="I109"/>
          <cell r="J109"/>
          <cell r="K109"/>
          <cell r="L109"/>
          <cell r="M109">
            <v>43</v>
          </cell>
          <cell r="N109"/>
          <cell r="O109"/>
          <cell r="P109"/>
          <cell r="Q109"/>
          <cell r="R109"/>
          <cell r="S109"/>
          <cell r="T109"/>
          <cell r="U109"/>
          <cell r="V109"/>
          <cell r="W109"/>
          <cell r="X109"/>
          <cell r="Y109"/>
          <cell r="Z109"/>
          <cell r="AA109"/>
          <cell r="AB109"/>
          <cell r="AC109">
            <v>13</v>
          </cell>
          <cell r="AD109">
            <v>2520000</v>
          </cell>
          <cell r="AE109">
            <v>300701</v>
          </cell>
          <cell r="AF109">
            <v>0</v>
          </cell>
          <cell r="AG109">
            <v>0</v>
          </cell>
          <cell r="AH109">
            <v>0</v>
          </cell>
          <cell r="AI109">
            <v>0</v>
          </cell>
          <cell r="AJ109">
            <v>0</v>
          </cell>
          <cell r="AK109">
            <v>0</v>
          </cell>
          <cell r="AL109">
            <v>0</v>
          </cell>
          <cell r="AM109">
            <v>0</v>
          </cell>
          <cell r="AN109">
            <v>0</v>
          </cell>
          <cell r="AO109">
            <v>0</v>
          </cell>
          <cell r="AP109">
            <v>0</v>
          </cell>
          <cell r="AQ109">
            <v>0</v>
          </cell>
          <cell r="AR109">
            <v>2690000</v>
          </cell>
          <cell r="AS109">
            <v>0</v>
          </cell>
          <cell r="AT109" t="str">
            <v>対象外</v>
          </cell>
          <cell r="AU109">
            <v>0</v>
          </cell>
          <cell r="AV109">
            <v>0</v>
          </cell>
          <cell r="AW109">
            <v>0</v>
          </cell>
          <cell r="AX109">
            <v>0</v>
          </cell>
          <cell r="AY109">
            <v>0</v>
          </cell>
          <cell r="AZ109">
            <v>0</v>
          </cell>
          <cell r="BA109">
            <v>0</v>
          </cell>
          <cell r="BB109">
            <v>0</v>
          </cell>
          <cell r="BC109">
            <v>0</v>
          </cell>
        </row>
        <row r="110">
          <cell r="A110">
            <v>109</v>
          </cell>
          <cell r="B110">
            <v>7032</v>
          </cell>
          <cell r="C110" t="str">
            <v>（株）庭田組</v>
          </cell>
          <cell r="D110">
            <v>9817500</v>
          </cell>
          <cell r="E110">
            <v>37810</v>
          </cell>
          <cell r="F110">
            <v>37811</v>
          </cell>
          <cell r="G110">
            <v>37930</v>
          </cell>
          <cell r="H110">
            <v>981750</v>
          </cell>
          <cell r="I110" t="str">
            <v>東日本建設業保証㈱</v>
          </cell>
          <cell r="J110"/>
          <cell r="K110"/>
          <cell r="L110"/>
          <cell r="M110">
            <v>44</v>
          </cell>
          <cell r="N110">
            <v>37880</v>
          </cell>
          <cell r="O110">
            <v>11330550</v>
          </cell>
          <cell r="P110"/>
          <cell r="Q110"/>
          <cell r="R110"/>
          <cell r="S110"/>
          <cell r="T110"/>
          <cell r="U110"/>
          <cell r="V110"/>
          <cell r="W110"/>
          <cell r="X110"/>
          <cell r="Y110"/>
          <cell r="Z110">
            <v>1513050</v>
          </cell>
          <cell r="AA110"/>
          <cell r="AB110"/>
          <cell r="AC110">
            <v>15</v>
          </cell>
          <cell r="AD110">
            <v>11330550</v>
          </cell>
          <cell r="AE110">
            <v>17032</v>
          </cell>
          <cell r="AF110">
            <v>0</v>
          </cell>
          <cell r="AG110">
            <v>0</v>
          </cell>
          <cell r="AH110">
            <v>0</v>
          </cell>
          <cell r="AI110">
            <v>0</v>
          </cell>
          <cell r="AJ110">
            <v>0</v>
          </cell>
          <cell r="AK110">
            <v>0</v>
          </cell>
          <cell r="AL110">
            <v>0</v>
          </cell>
          <cell r="AM110">
            <v>0</v>
          </cell>
          <cell r="AN110">
            <v>0</v>
          </cell>
          <cell r="AO110">
            <v>0</v>
          </cell>
          <cell r="AP110">
            <v>0</v>
          </cell>
          <cell r="AQ110">
            <v>0</v>
          </cell>
          <cell r="AR110">
            <v>10200000</v>
          </cell>
          <cell r="AS110">
            <v>0</v>
          </cell>
          <cell r="AT110" t="str">
            <v>日数不足</v>
          </cell>
          <cell r="AU110">
            <v>0</v>
          </cell>
          <cell r="AV110">
            <v>0</v>
          </cell>
          <cell r="AW110">
            <v>0</v>
          </cell>
          <cell r="AX110">
            <v>0</v>
          </cell>
          <cell r="AY110">
            <v>0</v>
          </cell>
          <cell r="AZ110">
            <v>0</v>
          </cell>
          <cell r="BA110">
            <v>0</v>
          </cell>
          <cell r="BB110">
            <v>0</v>
          </cell>
          <cell r="BC110">
            <v>0</v>
          </cell>
        </row>
        <row r="111">
          <cell r="A111">
            <v>110</v>
          </cell>
          <cell r="B111">
            <v>7099</v>
          </cell>
          <cell r="C111" t="str">
            <v>（株）工藤電業社</v>
          </cell>
          <cell r="D111">
            <v>2782500</v>
          </cell>
          <cell r="E111">
            <v>37806</v>
          </cell>
          <cell r="F111">
            <v>37807</v>
          </cell>
          <cell r="G111">
            <v>37974</v>
          </cell>
          <cell r="H111">
            <v>279000</v>
          </cell>
          <cell r="I111"/>
          <cell r="J111"/>
          <cell r="K111">
            <v>1</v>
          </cell>
          <cell r="L111"/>
          <cell r="M111">
            <v>51</v>
          </cell>
          <cell r="N111">
            <v>37946</v>
          </cell>
          <cell r="O111">
            <v>3546900</v>
          </cell>
          <cell r="P111"/>
          <cell r="Q111"/>
          <cell r="R111"/>
          <cell r="S111"/>
          <cell r="T111"/>
          <cell r="U111"/>
          <cell r="V111"/>
          <cell r="W111"/>
          <cell r="X111"/>
          <cell r="Y111"/>
          <cell r="Z111">
            <v>764400</v>
          </cell>
          <cell r="AA111"/>
          <cell r="AB111"/>
          <cell r="AC111">
            <v>15</v>
          </cell>
          <cell r="AD111">
            <v>3546900</v>
          </cell>
          <cell r="AE111">
            <v>87099</v>
          </cell>
          <cell r="AF111">
            <v>0</v>
          </cell>
          <cell r="AG111">
            <v>0</v>
          </cell>
          <cell r="AH111">
            <v>0</v>
          </cell>
          <cell r="AI111">
            <v>0</v>
          </cell>
          <cell r="AJ111">
            <v>0</v>
          </cell>
          <cell r="AK111">
            <v>0</v>
          </cell>
          <cell r="AL111">
            <v>0</v>
          </cell>
          <cell r="AM111">
            <v>0</v>
          </cell>
          <cell r="AN111">
            <v>0</v>
          </cell>
          <cell r="AO111">
            <v>0</v>
          </cell>
          <cell r="AP111">
            <v>0</v>
          </cell>
          <cell r="AQ111">
            <v>0</v>
          </cell>
          <cell r="AR111">
            <v>3070000</v>
          </cell>
          <cell r="AS111">
            <v>0</v>
          </cell>
          <cell r="AT111" t="str">
            <v>金額未満</v>
          </cell>
          <cell r="AU111">
            <v>0</v>
          </cell>
          <cell r="AV111">
            <v>0</v>
          </cell>
          <cell r="AW111">
            <v>0</v>
          </cell>
          <cell r="AX111">
            <v>0</v>
          </cell>
          <cell r="AY111">
            <v>0</v>
          </cell>
          <cell r="AZ111">
            <v>0</v>
          </cell>
          <cell r="BA111">
            <v>0</v>
          </cell>
          <cell r="BB111">
            <v>0</v>
          </cell>
          <cell r="BC111">
            <v>0</v>
          </cell>
        </row>
        <row r="112">
          <cell r="A112">
            <v>111</v>
          </cell>
          <cell r="B112">
            <v>7115</v>
          </cell>
          <cell r="C112" t="str">
            <v>（株）大建設備</v>
          </cell>
          <cell r="D112">
            <v>15120000</v>
          </cell>
          <cell r="E112">
            <v>37806</v>
          </cell>
          <cell r="F112">
            <v>37807</v>
          </cell>
          <cell r="G112">
            <v>37974</v>
          </cell>
          <cell r="H112">
            <v>1512000</v>
          </cell>
          <cell r="I112" t="str">
            <v>東日本建設業保証㈱</v>
          </cell>
          <cell r="J112"/>
          <cell r="K112"/>
          <cell r="L112"/>
          <cell r="M112">
            <v>51</v>
          </cell>
          <cell r="N112"/>
          <cell r="O112"/>
          <cell r="P112"/>
          <cell r="Q112"/>
          <cell r="R112"/>
          <cell r="S112"/>
          <cell r="T112"/>
          <cell r="U112"/>
          <cell r="V112"/>
          <cell r="W112"/>
          <cell r="X112"/>
          <cell r="Y112"/>
          <cell r="Z112"/>
          <cell r="AA112"/>
          <cell r="AB112"/>
          <cell r="AC112">
            <v>15</v>
          </cell>
          <cell r="AD112">
            <v>15120000</v>
          </cell>
          <cell r="AE112">
            <v>97115</v>
          </cell>
          <cell r="AF112">
            <v>0</v>
          </cell>
          <cell r="AG112">
            <v>0</v>
          </cell>
          <cell r="AH112">
            <v>0</v>
          </cell>
          <cell r="AI112">
            <v>0</v>
          </cell>
          <cell r="AJ112">
            <v>0</v>
          </cell>
          <cell r="AK112">
            <v>0</v>
          </cell>
          <cell r="AL112">
            <v>0</v>
          </cell>
          <cell r="AM112">
            <v>0</v>
          </cell>
          <cell r="AN112">
            <v>0</v>
          </cell>
          <cell r="AO112">
            <v>0</v>
          </cell>
          <cell r="AP112">
            <v>0</v>
          </cell>
          <cell r="AQ112">
            <v>0</v>
          </cell>
          <cell r="AR112">
            <v>15700000</v>
          </cell>
          <cell r="AS112">
            <v>0</v>
          </cell>
          <cell r="AT112">
            <v>3</v>
          </cell>
          <cell r="AU112">
            <v>0</v>
          </cell>
          <cell r="AV112">
            <v>0</v>
          </cell>
          <cell r="AW112">
            <v>0</v>
          </cell>
          <cell r="AX112">
            <v>0</v>
          </cell>
          <cell r="AY112">
            <v>0</v>
          </cell>
          <cell r="AZ112">
            <v>0</v>
          </cell>
          <cell r="BA112">
            <v>0</v>
          </cell>
          <cell r="BB112">
            <v>0</v>
          </cell>
          <cell r="BC112">
            <v>0</v>
          </cell>
        </row>
        <row r="113">
          <cell r="A113">
            <v>112</v>
          </cell>
          <cell r="B113">
            <v>7055</v>
          </cell>
          <cell r="C113" t="str">
            <v>（株）菊池住設</v>
          </cell>
          <cell r="D113">
            <v>2205000</v>
          </cell>
          <cell r="E113">
            <v>37812</v>
          </cell>
          <cell r="F113">
            <v>37813</v>
          </cell>
          <cell r="G113">
            <v>37974</v>
          </cell>
          <cell r="H113"/>
          <cell r="I113"/>
          <cell r="J113"/>
          <cell r="K113"/>
          <cell r="L113"/>
          <cell r="M113">
            <v>51</v>
          </cell>
          <cell r="N113">
            <v>37929</v>
          </cell>
          <cell r="O113">
            <v>2283750</v>
          </cell>
          <cell r="P113"/>
          <cell r="Q113"/>
          <cell r="R113"/>
          <cell r="S113"/>
          <cell r="T113"/>
          <cell r="U113"/>
          <cell r="V113"/>
          <cell r="W113"/>
          <cell r="X113"/>
          <cell r="Y113"/>
          <cell r="Z113">
            <v>78750</v>
          </cell>
          <cell r="AA113"/>
          <cell r="AB113"/>
          <cell r="AC113">
            <v>15</v>
          </cell>
          <cell r="AD113">
            <v>2283750</v>
          </cell>
          <cell r="AE113">
            <v>97055</v>
          </cell>
          <cell r="AF113">
            <v>0</v>
          </cell>
          <cell r="AG113">
            <v>0</v>
          </cell>
          <cell r="AH113">
            <v>0</v>
          </cell>
          <cell r="AI113">
            <v>0</v>
          </cell>
          <cell r="AJ113">
            <v>0</v>
          </cell>
          <cell r="AK113">
            <v>0</v>
          </cell>
          <cell r="AL113">
            <v>0</v>
          </cell>
          <cell r="AM113">
            <v>0</v>
          </cell>
          <cell r="AN113">
            <v>0</v>
          </cell>
          <cell r="AO113">
            <v>0</v>
          </cell>
          <cell r="AP113">
            <v>0</v>
          </cell>
          <cell r="AQ113">
            <v>0</v>
          </cell>
          <cell r="AR113">
            <v>2380000</v>
          </cell>
          <cell r="AS113">
            <v>0</v>
          </cell>
          <cell r="AT113" t="str">
            <v>金額未満</v>
          </cell>
          <cell r="AU113">
            <v>0</v>
          </cell>
          <cell r="AV113">
            <v>0</v>
          </cell>
          <cell r="AW113">
            <v>0</v>
          </cell>
          <cell r="AX113">
            <v>0</v>
          </cell>
          <cell r="AY113">
            <v>0</v>
          </cell>
          <cell r="AZ113">
            <v>0</v>
          </cell>
          <cell r="BA113">
            <v>0</v>
          </cell>
          <cell r="BB113">
            <v>0</v>
          </cell>
          <cell r="BC113">
            <v>0</v>
          </cell>
        </row>
        <row r="114">
          <cell r="A114">
            <v>113</v>
          </cell>
          <cell r="B114">
            <v>7001</v>
          </cell>
          <cell r="C114" t="str">
            <v>野村建設（株）</v>
          </cell>
          <cell r="D114">
            <v>46200000</v>
          </cell>
          <cell r="E114">
            <v>37810</v>
          </cell>
          <cell r="F114">
            <v>37811</v>
          </cell>
          <cell r="G114">
            <v>37974</v>
          </cell>
          <cell r="H114">
            <v>4620000</v>
          </cell>
          <cell r="I114"/>
          <cell r="J114"/>
          <cell r="K114">
            <v>1</v>
          </cell>
          <cell r="L114"/>
          <cell r="M114">
            <v>51</v>
          </cell>
          <cell r="N114">
            <v>37929</v>
          </cell>
          <cell r="O114">
            <v>46652550</v>
          </cell>
          <cell r="P114"/>
          <cell r="Q114"/>
          <cell r="R114"/>
          <cell r="S114"/>
          <cell r="T114"/>
          <cell r="U114"/>
          <cell r="V114"/>
          <cell r="W114"/>
          <cell r="X114"/>
          <cell r="Y114"/>
          <cell r="Z114">
            <v>452550</v>
          </cell>
          <cell r="AA114"/>
          <cell r="AB114"/>
          <cell r="AC114">
            <v>15</v>
          </cell>
          <cell r="AD114">
            <v>46652550</v>
          </cell>
          <cell r="AE114">
            <v>27001</v>
          </cell>
          <cell r="AF114">
            <v>37837</v>
          </cell>
          <cell r="AG114" t="str">
            <v>（株）相馬土木、（有）泉商店、明成建販（株）、（株）中里ガラス工業、（有）下斗米板金工業所</v>
          </cell>
          <cell r="AH114">
            <v>24937500</v>
          </cell>
          <cell r="AI114">
            <v>37854</v>
          </cell>
          <cell r="AJ114" t="str">
            <v>佐々木正、工藤喜三郎、坪正春、（株）東通運輸、（有）菊池ウインドー</v>
          </cell>
          <cell r="AK114">
            <v>8746500</v>
          </cell>
          <cell r="AL114">
            <v>0</v>
          </cell>
          <cell r="AM114">
            <v>0</v>
          </cell>
          <cell r="AN114">
            <v>0</v>
          </cell>
          <cell r="AO114">
            <v>0</v>
          </cell>
          <cell r="AP114">
            <v>0</v>
          </cell>
          <cell r="AQ114">
            <v>0</v>
          </cell>
          <cell r="AR114">
            <v>47000000</v>
          </cell>
          <cell r="AS114">
            <v>2</v>
          </cell>
          <cell r="AT114">
            <v>2</v>
          </cell>
          <cell r="AU114">
            <v>0</v>
          </cell>
          <cell r="AV114">
            <v>0</v>
          </cell>
          <cell r="AW114">
            <v>0</v>
          </cell>
          <cell r="AX114">
            <v>0</v>
          </cell>
          <cell r="AY114">
            <v>0</v>
          </cell>
          <cell r="AZ114">
            <v>0</v>
          </cell>
          <cell r="BA114">
            <v>0</v>
          </cell>
          <cell r="BB114">
            <v>0</v>
          </cell>
          <cell r="BC114">
            <v>0</v>
          </cell>
        </row>
        <row r="115">
          <cell r="A115">
            <v>114</v>
          </cell>
          <cell r="B115">
            <v>7003</v>
          </cell>
          <cell r="C115" t="str">
            <v>杉山建設工業（株）</v>
          </cell>
          <cell r="D115">
            <v>11497500</v>
          </cell>
          <cell r="E115">
            <v>37810</v>
          </cell>
          <cell r="F115">
            <v>37811</v>
          </cell>
          <cell r="G115">
            <v>37960</v>
          </cell>
          <cell r="H115">
            <v>1149750</v>
          </cell>
          <cell r="I115" t="str">
            <v>東日本建設業保証㈱</v>
          </cell>
          <cell r="J115"/>
          <cell r="K115"/>
          <cell r="L115"/>
          <cell r="M115">
            <v>42</v>
          </cell>
          <cell r="N115">
            <v>37950</v>
          </cell>
          <cell r="O115">
            <v>11497500</v>
          </cell>
          <cell r="P115">
            <v>38017</v>
          </cell>
          <cell r="Q115" t="str">
            <v>保証期間延長</v>
          </cell>
          <cell r="R115"/>
          <cell r="S115"/>
          <cell r="T115"/>
          <cell r="U115"/>
          <cell r="V115"/>
          <cell r="W115"/>
          <cell r="X115"/>
          <cell r="Y115"/>
          <cell r="Z115">
            <v>0</v>
          </cell>
          <cell r="AA115"/>
          <cell r="AB115"/>
          <cell r="AC115">
            <v>15</v>
          </cell>
          <cell r="AD115">
            <v>11497500</v>
          </cell>
          <cell r="AE115">
            <v>17003</v>
          </cell>
          <cell r="AF115">
            <v>0</v>
          </cell>
          <cell r="AG115">
            <v>0</v>
          </cell>
          <cell r="AH115">
            <v>0</v>
          </cell>
          <cell r="AI115">
            <v>0</v>
          </cell>
          <cell r="AJ115">
            <v>0</v>
          </cell>
          <cell r="AK115">
            <v>0</v>
          </cell>
          <cell r="AL115">
            <v>0</v>
          </cell>
          <cell r="AM115">
            <v>0</v>
          </cell>
          <cell r="AN115">
            <v>0</v>
          </cell>
          <cell r="AO115">
            <v>0</v>
          </cell>
          <cell r="AP115">
            <v>0</v>
          </cell>
          <cell r="AQ115">
            <v>0</v>
          </cell>
          <cell r="AR115">
            <v>11800000</v>
          </cell>
          <cell r="AS115">
            <v>1</v>
          </cell>
          <cell r="AT115">
            <v>1</v>
          </cell>
          <cell r="AU115">
            <v>0</v>
          </cell>
          <cell r="AV115">
            <v>0</v>
          </cell>
          <cell r="AW115">
            <v>0</v>
          </cell>
          <cell r="AX115">
            <v>0</v>
          </cell>
          <cell r="AY115">
            <v>0</v>
          </cell>
          <cell r="AZ115">
            <v>0</v>
          </cell>
          <cell r="BA115">
            <v>0</v>
          </cell>
          <cell r="BB115">
            <v>0</v>
          </cell>
          <cell r="BC115">
            <v>0</v>
          </cell>
        </row>
        <row r="116">
          <cell r="A116">
            <v>115</v>
          </cell>
          <cell r="B116">
            <v>7010</v>
          </cell>
          <cell r="C116" t="str">
            <v>（株）柴田組</v>
          </cell>
          <cell r="D116">
            <v>33390000</v>
          </cell>
          <cell r="E116">
            <v>37810</v>
          </cell>
          <cell r="F116">
            <v>37811</v>
          </cell>
          <cell r="G116">
            <v>37975</v>
          </cell>
          <cell r="H116">
            <v>3339000</v>
          </cell>
          <cell r="I116" t="str">
            <v>東日本建設業保証㈱</v>
          </cell>
          <cell r="J116"/>
          <cell r="K116"/>
          <cell r="L116"/>
          <cell r="M116">
            <v>42</v>
          </cell>
          <cell r="N116">
            <v>37937</v>
          </cell>
          <cell r="O116">
            <v>31475850</v>
          </cell>
          <cell r="P116"/>
          <cell r="Q116"/>
          <cell r="R116"/>
          <cell r="S116"/>
          <cell r="T116"/>
          <cell r="U116"/>
          <cell r="V116"/>
          <cell r="W116"/>
          <cell r="X116"/>
          <cell r="Y116"/>
          <cell r="Z116">
            <v>-1914150</v>
          </cell>
          <cell r="AA116"/>
          <cell r="AB116"/>
          <cell r="AC116">
            <v>15</v>
          </cell>
          <cell r="AD116">
            <v>31475850</v>
          </cell>
          <cell r="AE116">
            <v>17010</v>
          </cell>
          <cell r="AF116">
            <v>0</v>
          </cell>
          <cell r="AG116">
            <v>0</v>
          </cell>
          <cell r="AH116">
            <v>0</v>
          </cell>
          <cell r="AI116">
            <v>0</v>
          </cell>
          <cell r="AJ116">
            <v>0</v>
          </cell>
          <cell r="AK116">
            <v>0</v>
          </cell>
          <cell r="AL116">
            <v>0</v>
          </cell>
          <cell r="AM116">
            <v>0</v>
          </cell>
          <cell r="AN116">
            <v>0</v>
          </cell>
          <cell r="AO116">
            <v>0</v>
          </cell>
          <cell r="AP116">
            <v>0</v>
          </cell>
          <cell r="AQ116">
            <v>0</v>
          </cell>
          <cell r="AR116">
            <v>34200000</v>
          </cell>
          <cell r="AS116">
            <v>1</v>
          </cell>
          <cell r="AT116">
            <v>1</v>
          </cell>
          <cell r="AU116">
            <v>0</v>
          </cell>
          <cell r="AV116">
            <v>0</v>
          </cell>
          <cell r="AW116">
            <v>0</v>
          </cell>
          <cell r="AX116">
            <v>0</v>
          </cell>
          <cell r="AY116">
            <v>0</v>
          </cell>
          <cell r="AZ116">
            <v>0</v>
          </cell>
          <cell r="BA116">
            <v>0</v>
          </cell>
          <cell r="BB116">
            <v>0</v>
          </cell>
          <cell r="BC116">
            <v>0</v>
          </cell>
        </row>
        <row r="117">
          <cell r="A117">
            <v>116</v>
          </cell>
          <cell r="B117">
            <v>7002</v>
          </cell>
          <cell r="C117" t="str">
            <v>山内土木（株）</v>
          </cell>
          <cell r="D117">
            <v>42315000</v>
          </cell>
          <cell r="E117">
            <v>37810</v>
          </cell>
          <cell r="F117">
            <v>37811</v>
          </cell>
          <cell r="G117">
            <v>37975</v>
          </cell>
          <cell r="H117">
            <v>4231500</v>
          </cell>
          <cell r="I117" t="str">
            <v>東日本建設業保証㈱</v>
          </cell>
          <cell r="J117"/>
          <cell r="K117"/>
          <cell r="L117"/>
          <cell r="M117">
            <v>42</v>
          </cell>
          <cell r="N117">
            <v>37937</v>
          </cell>
          <cell r="O117">
            <v>39596550</v>
          </cell>
          <cell r="P117"/>
          <cell r="Q117"/>
          <cell r="R117"/>
          <cell r="S117"/>
          <cell r="T117"/>
          <cell r="U117"/>
          <cell r="V117"/>
          <cell r="W117"/>
          <cell r="X117"/>
          <cell r="Y117"/>
          <cell r="Z117">
            <v>-2718450</v>
          </cell>
          <cell r="AA117"/>
          <cell r="AB117"/>
          <cell r="AC117">
            <v>15</v>
          </cell>
          <cell r="AD117">
            <v>39596550</v>
          </cell>
          <cell r="AE117">
            <v>17002</v>
          </cell>
          <cell r="AF117">
            <v>37827</v>
          </cell>
          <cell r="AG117" t="str">
            <v>(株）鹿内組</v>
          </cell>
          <cell r="AH117">
            <v>11550000</v>
          </cell>
          <cell r="AI117">
            <v>0</v>
          </cell>
          <cell r="AJ117">
            <v>0</v>
          </cell>
          <cell r="AK117">
            <v>0</v>
          </cell>
          <cell r="AL117">
            <v>0</v>
          </cell>
          <cell r="AM117">
            <v>0</v>
          </cell>
          <cell r="AN117">
            <v>0</v>
          </cell>
          <cell r="AO117">
            <v>0</v>
          </cell>
          <cell r="AP117">
            <v>0</v>
          </cell>
          <cell r="AQ117">
            <v>0</v>
          </cell>
          <cell r="AR117">
            <v>43200000</v>
          </cell>
          <cell r="AS117">
            <v>1</v>
          </cell>
          <cell r="AT117">
            <v>1</v>
          </cell>
          <cell r="AU117">
            <v>0</v>
          </cell>
          <cell r="AV117">
            <v>0</v>
          </cell>
          <cell r="AW117">
            <v>0</v>
          </cell>
          <cell r="AX117">
            <v>0</v>
          </cell>
          <cell r="AY117">
            <v>0</v>
          </cell>
          <cell r="AZ117">
            <v>0</v>
          </cell>
          <cell r="BA117">
            <v>0</v>
          </cell>
          <cell r="BB117">
            <v>0</v>
          </cell>
          <cell r="BC117">
            <v>0</v>
          </cell>
        </row>
        <row r="118">
          <cell r="A118">
            <v>117</v>
          </cell>
          <cell r="B118">
            <v>7006</v>
          </cell>
          <cell r="C118" t="str">
            <v>大見海事工業（株）</v>
          </cell>
          <cell r="D118">
            <v>11445000</v>
          </cell>
          <cell r="E118">
            <v>37810</v>
          </cell>
          <cell r="F118">
            <v>37811</v>
          </cell>
          <cell r="G118">
            <v>37930</v>
          </cell>
          <cell r="H118">
            <v>1144500</v>
          </cell>
          <cell r="I118" t="str">
            <v>東日本建設業保証㈱</v>
          </cell>
          <cell r="J118"/>
          <cell r="K118"/>
          <cell r="L118"/>
          <cell r="M118">
            <v>41</v>
          </cell>
          <cell r="N118"/>
          <cell r="O118"/>
          <cell r="P118"/>
          <cell r="Q118"/>
          <cell r="R118"/>
          <cell r="S118"/>
          <cell r="T118"/>
          <cell r="U118"/>
          <cell r="V118"/>
          <cell r="W118"/>
          <cell r="X118"/>
          <cell r="Y118"/>
          <cell r="Z118"/>
          <cell r="AA118"/>
          <cell r="AB118"/>
          <cell r="AC118">
            <v>15</v>
          </cell>
          <cell r="AD118">
            <v>11445000</v>
          </cell>
          <cell r="AE118">
            <v>147006</v>
          </cell>
          <cell r="AF118">
            <v>0</v>
          </cell>
          <cell r="AG118">
            <v>0</v>
          </cell>
          <cell r="AH118">
            <v>0</v>
          </cell>
          <cell r="AI118">
            <v>0</v>
          </cell>
          <cell r="AJ118">
            <v>0</v>
          </cell>
          <cell r="AK118">
            <v>0</v>
          </cell>
          <cell r="AL118">
            <v>0</v>
          </cell>
          <cell r="AM118">
            <v>0</v>
          </cell>
          <cell r="AN118">
            <v>0</v>
          </cell>
          <cell r="AO118">
            <v>0</v>
          </cell>
          <cell r="AP118">
            <v>0</v>
          </cell>
          <cell r="AQ118">
            <v>0</v>
          </cell>
          <cell r="AR118">
            <v>11800000</v>
          </cell>
          <cell r="AS118">
            <v>0</v>
          </cell>
          <cell r="AT118" t="str">
            <v>日数不足</v>
          </cell>
          <cell r="AU118">
            <v>0</v>
          </cell>
          <cell r="AV118">
            <v>0</v>
          </cell>
          <cell r="AW118">
            <v>0</v>
          </cell>
          <cell r="AX118">
            <v>0</v>
          </cell>
          <cell r="AY118">
            <v>0</v>
          </cell>
          <cell r="AZ118">
            <v>0</v>
          </cell>
          <cell r="BA118">
            <v>0</v>
          </cell>
          <cell r="BB118">
            <v>0</v>
          </cell>
          <cell r="BC118">
            <v>0</v>
          </cell>
        </row>
        <row r="119">
          <cell r="A119">
            <v>118</v>
          </cell>
          <cell r="B119">
            <v>7005</v>
          </cell>
          <cell r="C119" t="str">
            <v>細川建設（株）</v>
          </cell>
          <cell r="D119">
            <v>97545000</v>
          </cell>
          <cell r="E119">
            <v>37810</v>
          </cell>
          <cell r="F119">
            <v>37811</v>
          </cell>
          <cell r="G119">
            <v>38025</v>
          </cell>
          <cell r="H119">
            <v>9754500</v>
          </cell>
          <cell r="I119" t="str">
            <v>東日本建設業保証㈱</v>
          </cell>
          <cell r="J119"/>
          <cell r="K119"/>
          <cell r="L119"/>
          <cell r="M119">
            <v>43</v>
          </cell>
          <cell r="N119"/>
          <cell r="O119"/>
          <cell r="P119"/>
          <cell r="Q119"/>
          <cell r="R119"/>
          <cell r="S119"/>
          <cell r="T119"/>
          <cell r="U119"/>
          <cell r="V119"/>
          <cell r="W119"/>
          <cell r="X119"/>
          <cell r="Y119"/>
          <cell r="Z119"/>
          <cell r="AA119"/>
          <cell r="AB119"/>
          <cell r="AC119">
            <v>15</v>
          </cell>
          <cell r="AD119">
            <v>97545000</v>
          </cell>
          <cell r="AE119">
            <v>17005</v>
          </cell>
          <cell r="AF119">
            <v>37826</v>
          </cell>
          <cell r="AG119" t="str">
            <v>（株）工藤建設工業</v>
          </cell>
          <cell r="AH119">
            <v>29925000</v>
          </cell>
          <cell r="AI119">
            <v>0</v>
          </cell>
          <cell r="AJ119">
            <v>0</v>
          </cell>
          <cell r="AK119">
            <v>0</v>
          </cell>
          <cell r="AL119">
            <v>0</v>
          </cell>
          <cell r="AM119">
            <v>0</v>
          </cell>
          <cell r="AN119">
            <v>0</v>
          </cell>
          <cell r="AO119">
            <v>0</v>
          </cell>
          <cell r="AP119">
            <v>0</v>
          </cell>
          <cell r="AQ119">
            <v>0</v>
          </cell>
          <cell r="AR119">
            <v>99600000</v>
          </cell>
          <cell r="AS119">
            <v>0</v>
          </cell>
          <cell r="AT119">
            <v>3</v>
          </cell>
          <cell r="AU119">
            <v>0</v>
          </cell>
          <cell r="AV119">
            <v>0</v>
          </cell>
          <cell r="AW119">
            <v>0</v>
          </cell>
          <cell r="AX119">
            <v>0</v>
          </cell>
          <cell r="AY119">
            <v>0</v>
          </cell>
          <cell r="AZ119">
            <v>0</v>
          </cell>
          <cell r="BA119">
            <v>0</v>
          </cell>
          <cell r="BB119">
            <v>0</v>
          </cell>
          <cell r="BC119">
            <v>0</v>
          </cell>
        </row>
        <row r="120">
          <cell r="A120">
            <v>119</v>
          </cell>
          <cell r="B120">
            <v>7001</v>
          </cell>
          <cell r="C120" t="str">
            <v>野村建設（株）</v>
          </cell>
          <cell r="D120">
            <v>82110000</v>
          </cell>
          <cell r="E120">
            <v>37810</v>
          </cell>
          <cell r="F120">
            <v>37811</v>
          </cell>
          <cell r="G120">
            <v>37990</v>
          </cell>
          <cell r="H120">
            <v>8211000</v>
          </cell>
          <cell r="I120"/>
          <cell r="J120"/>
          <cell r="K120">
            <v>1</v>
          </cell>
          <cell r="L120"/>
          <cell r="M120">
            <v>41</v>
          </cell>
          <cell r="N120">
            <v>37874</v>
          </cell>
          <cell r="O120">
            <v>84858900</v>
          </cell>
          <cell r="P120"/>
          <cell r="Q120"/>
          <cell r="R120"/>
          <cell r="S120"/>
          <cell r="T120"/>
          <cell r="U120"/>
          <cell r="V120"/>
          <cell r="W120"/>
          <cell r="X120"/>
          <cell r="Y120"/>
          <cell r="Z120">
            <v>2748900</v>
          </cell>
          <cell r="AA120"/>
          <cell r="AB120"/>
          <cell r="AC120">
            <v>15</v>
          </cell>
          <cell r="AD120">
            <v>84858900</v>
          </cell>
          <cell r="AE120">
            <v>17001</v>
          </cell>
          <cell r="AF120">
            <v>37830</v>
          </cell>
          <cell r="AG120" t="str">
            <v>㈱細川産業</v>
          </cell>
          <cell r="AH120">
            <v>27300000</v>
          </cell>
          <cell r="AI120">
            <v>37830</v>
          </cell>
          <cell r="AJ120" t="str">
            <v>東名工業㈲</v>
          </cell>
          <cell r="AK120">
            <v>23835000</v>
          </cell>
          <cell r="AL120" t="str">
            <v>平成15年８月８日</v>
          </cell>
          <cell r="AM120" t="str">
            <v>新潟建工㈱</v>
          </cell>
          <cell r="AN120">
            <v>3780000</v>
          </cell>
          <cell r="AO120">
            <v>37841</v>
          </cell>
          <cell r="AP120" t="str">
            <v>㈲田沢鉄筋工業</v>
          </cell>
          <cell r="AQ120">
            <v>2572500</v>
          </cell>
          <cell r="AR120">
            <v>83600000</v>
          </cell>
          <cell r="AS120">
            <v>0</v>
          </cell>
          <cell r="AT120">
            <v>3</v>
          </cell>
          <cell r="AU120">
            <v>37886</v>
          </cell>
          <cell r="AV120" t="str">
            <v>㈲佐京海事</v>
          </cell>
          <cell r="AW120">
            <v>2205000</v>
          </cell>
          <cell r="AX120">
            <v>0</v>
          </cell>
          <cell r="AY120">
            <v>0</v>
          </cell>
          <cell r="AZ120">
            <v>0</v>
          </cell>
          <cell r="BA120">
            <v>0</v>
          </cell>
          <cell r="BB120">
            <v>0</v>
          </cell>
          <cell r="BC120">
            <v>0</v>
          </cell>
        </row>
        <row r="121">
          <cell r="A121">
            <v>120</v>
          </cell>
          <cell r="B121">
            <v>7002</v>
          </cell>
          <cell r="C121" t="str">
            <v>山内土木（株）</v>
          </cell>
          <cell r="D121">
            <v>103425000</v>
          </cell>
          <cell r="E121">
            <v>37810</v>
          </cell>
          <cell r="F121">
            <v>37811</v>
          </cell>
          <cell r="G121">
            <v>37974</v>
          </cell>
          <cell r="H121">
            <v>10342500</v>
          </cell>
          <cell r="I121" t="str">
            <v>東日本建設業保証㈱</v>
          </cell>
          <cell r="J121"/>
          <cell r="K121"/>
          <cell r="L121"/>
          <cell r="M121">
            <v>46</v>
          </cell>
          <cell r="N121">
            <v>37951</v>
          </cell>
          <cell r="O121">
            <v>105491400</v>
          </cell>
          <cell r="P121"/>
          <cell r="Q121"/>
          <cell r="R121"/>
          <cell r="S121"/>
          <cell r="T121"/>
          <cell r="U121"/>
          <cell r="V121"/>
          <cell r="W121"/>
          <cell r="X121"/>
          <cell r="Y121"/>
          <cell r="Z121">
            <v>2066400</v>
          </cell>
          <cell r="AA121"/>
          <cell r="AB121"/>
          <cell r="AC121">
            <v>15</v>
          </cell>
          <cell r="AD121">
            <v>105491400</v>
          </cell>
          <cell r="AE121">
            <v>27002</v>
          </cell>
          <cell r="AF121">
            <v>37851</v>
          </cell>
          <cell r="AG121" t="str">
            <v>東栄資材（株）、（株）アテックインテリア、（有）千葉塗装、成和産業（株）、（株）角弘、明成建販（株）</v>
          </cell>
          <cell r="AH121">
            <v>48310500</v>
          </cell>
          <cell r="AI121">
            <v>0</v>
          </cell>
          <cell r="AJ121">
            <v>0</v>
          </cell>
          <cell r="AK121">
            <v>0</v>
          </cell>
          <cell r="AL121">
            <v>0</v>
          </cell>
          <cell r="AM121">
            <v>0</v>
          </cell>
          <cell r="AN121">
            <v>0</v>
          </cell>
          <cell r="AO121">
            <v>0</v>
          </cell>
          <cell r="AP121">
            <v>0</v>
          </cell>
          <cell r="AQ121">
            <v>0</v>
          </cell>
          <cell r="AR121">
            <v>105000000</v>
          </cell>
          <cell r="AS121">
            <v>1</v>
          </cell>
          <cell r="AT121">
            <v>1</v>
          </cell>
          <cell r="AU121">
            <v>0</v>
          </cell>
          <cell r="AV121">
            <v>0</v>
          </cell>
          <cell r="AW121">
            <v>0</v>
          </cell>
          <cell r="AX121">
            <v>0</v>
          </cell>
          <cell r="AY121">
            <v>0</v>
          </cell>
          <cell r="AZ121">
            <v>0</v>
          </cell>
          <cell r="BA121">
            <v>0</v>
          </cell>
          <cell r="BB121">
            <v>0</v>
          </cell>
          <cell r="BC121">
            <v>0</v>
          </cell>
        </row>
        <row r="122">
          <cell r="A122">
            <v>121</v>
          </cell>
          <cell r="B122">
            <v>7006</v>
          </cell>
          <cell r="C122" t="str">
            <v>大見海事工業（株）</v>
          </cell>
          <cell r="D122">
            <v>4515000</v>
          </cell>
          <cell r="E122">
            <v>37810</v>
          </cell>
          <cell r="F122">
            <v>37811</v>
          </cell>
          <cell r="G122">
            <v>37930</v>
          </cell>
          <cell r="H122"/>
          <cell r="I122"/>
          <cell r="J122"/>
          <cell r="K122"/>
          <cell r="L122"/>
          <cell r="M122">
            <v>41</v>
          </cell>
          <cell r="N122"/>
          <cell r="O122"/>
          <cell r="P122"/>
          <cell r="Q122"/>
          <cell r="R122"/>
          <cell r="S122"/>
          <cell r="T122"/>
          <cell r="U122"/>
          <cell r="V122"/>
          <cell r="W122"/>
          <cell r="X122"/>
          <cell r="Y122"/>
          <cell r="Z122"/>
          <cell r="AA122"/>
          <cell r="AB122"/>
          <cell r="AC122">
            <v>15</v>
          </cell>
          <cell r="AD122">
            <v>4515000</v>
          </cell>
          <cell r="AE122">
            <v>17006</v>
          </cell>
          <cell r="AF122">
            <v>0</v>
          </cell>
          <cell r="AG122">
            <v>0</v>
          </cell>
          <cell r="AH122">
            <v>0</v>
          </cell>
          <cell r="AI122">
            <v>0</v>
          </cell>
          <cell r="AJ122">
            <v>0</v>
          </cell>
          <cell r="AK122">
            <v>0</v>
          </cell>
          <cell r="AL122">
            <v>0</v>
          </cell>
          <cell r="AM122">
            <v>0</v>
          </cell>
          <cell r="AN122">
            <v>0</v>
          </cell>
          <cell r="AO122">
            <v>0</v>
          </cell>
          <cell r="AP122">
            <v>0</v>
          </cell>
          <cell r="AQ122">
            <v>0</v>
          </cell>
          <cell r="AR122">
            <v>4690000</v>
          </cell>
          <cell r="AS122">
            <v>0</v>
          </cell>
          <cell r="AT122" t="str">
            <v>金額未満</v>
          </cell>
          <cell r="AU122">
            <v>0</v>
          </cell>
          <cell r="AV122">
            <v>0</v>
          </cell>
          <cell r="AW122">
            <v>0</v>
          </cell>
          <cell r="AX122">
            <v>0</v>
          </cell>
          <cell r="AY122">
            <v>0</v>
          </cell>
          <cell r="AZ122">
            <v>0</v>
          </cell>
          <cell r="BA122">
            <v>0</v>
          </cell>
          <cell r="BB122">
            <v>0</v>
          </cell>
          <cell r="BC122">
            <v>0</v>
          </cell>
        </row>
        <row r="123">
          <cell r="A123">
            <v>122</v>
          </cell>
          <cell r="B123">
            <v>701</v>
          </cell>
          <cell r="C123" t="str">
            <v>（有）下北測量</v>
          </cell>
          <cell r="D123">
            <v>231000</v>
          </cell>
          <cell r="E123">
            <v>37805</v>
          </cell>
          <cell r="F123">
            <v>37806</v>
          </cell>
          <cell r="G123">
            <v>37863</v>
          </cell>
          <cell r="H123"/>
          <cell r="I123"/>
          <cell r="J123"/>
          <cell r="K123"/>
          <cell r="L123"/>
          <cell r="M123">
            <v>42</v>
          </cell>
          <cell r="N123"/>
          <cell r="O123"/>
          <cell r="P123"/>
          <cell r="Q123"/>
          <cell r="R123"/>
          <cell r="S123"/>
          <cell r="T123"/>
          <cell r="U123"/>
          <cell r="V123"/>
          <cell r="W123"/>
          <cell r="X123"/>
          <cell r="Y123"/>
          <cell r="Z123"/>
          <cell r="AA123"/>
          <cell r="AB123"/>
          <cell r="AC123">
            <v>113</v>
          </cell>
          <cell r="AD123">
            <v>231000</v>
          </cell>
          <cell r="AE123">
            <v>300701</v>
          </cell>
          <cell r="AF123">
            <v>0</v>
          </cell>
          <cell r="AG123">
            <v>0</v>
          </cell>
          <cell r="AH123">
            <v>0</v>
          </cell>
          <cell r="AI123">
            <v>0</v>
          </cell>
          <cell r="AJ123">
            <v>0</v>
          </cell>
          <cell r="AK123">
            <v>0</v>
          </cell>
          <cell r="AL123">
            <v>0</v>
          </cell>
          <cell r="AM123">
            <v>0</v>
          </cell>
          <cell r="AN123">
            <v>0</v>
          </cell>
          <cell r="AO123">
            <v>0</v>
          </cell>
          <cell r="AP123">
            <v>0</v>
          </cell>
          <cell r="AQ123">
            <v>0</v>
          </cell>
          <cell r="AR123">
            <v>252000</v>
          </cell>
          <cell r="AS123">
            <v>0</v>
          </cell>
          <cell r="AT123" t="str">
            <v>対象外</v>
          </cell>
          <cell r="AU123">
            <v>0</v>
          </cell>
          <cell r="AV123">
            <v>0</v>
          </cell>
          <cell r="AW123">
            <v>0</v>
          </cell>
          <cell r="AX123">
            <v>0</v>
          </cell>
          <cell r="AY123">
            <v>0</v>
          </cell>
          <cell r="AZ123">
            <v>0</v>
          </cell>
          <cell r="BA123">
            <v>0</v>
          </cell>
          <cell r="BB123">
            <v>0</v>
          </cell>
          <cell r="BC123">
            <v>0</v>
          </cell>
        </row>
        <row r="124">
          <cell r="A124">
            <v>123</v>
          </cell>
          <cell r="B124">
            <v>7028</v>
          </cell>
          <cell r="C124" t="str">
            <v>高松建設工業（株）</v>
          </cell>
          <cell r="D124">
            <v>9975000</v>
          </cell>
          <cell r="E124">
            <v>37817</v>
          </cell>
          <cell r="F124">
            <v>37818</v>
          </cell>
          <cell r="G124">
            <v>38017</v>
          </cell>
          <cell r="H124">
            <v>997500</v>
          </cell>
          <cell r="I124" t="str">
            <v>東日本建設業保証㈱</v>
          </cell>
          <cell r="J124"/>
          <cell r="K124"/>
          <cell r="L124"/>
          <cell r="M124">
            <v>44</v>
          </cell>
          <cell r="N124"/>
          <cell r="O124"/>
          <cell r="P124"/>
          <cell r="Q124"/>
          <cell r="R124"/>
          <cell r="S124"/>
          <cell r="T124"/>
          <cell r="U124"/>
          <cell r="V124"/>
          <cell r="W124"/>
          <cell r="X124"/>
          <cell r="Y124"/>
          <cell r="Z124"/>
          <cell r="AA124"/>
          <cell r="AB124"/>
          <cell r="AC124">
            <v>15</v>
          </cell>
          <cell r="AD124">
            <v>9975000</v>
          </cell>
          <cell r="AE124">
            <v>17028</v>
          </cell>
          <cell r="AF124">
            <v>0</v>
          </cell>
          <cell r="AG124">
            <v>0</v>
          </cell>
          <cell r="AH124">
            <v>0</v>
          </cell>
          <cell r="AI124">
            <v>0</v>
          </cell>
          <cell r="AJ124">
            <v>0</v>
          </cell>
          <cell r="AK124">
            <v>0</v>
          </cell>
          <cell r="AL124">
            <v>0</v>
          </cell>
          <cell r="AM124">
            <v>0</v>
          </cell>
          <cell r="AN124">
            <v>0</v>
          </cell>
          <cell r="AO124">
            <v>0</v>
          </cell>
          <cell r="AP124">
            <v>0</v>
          </cell>
          <cell r="AQ124">
            <v>0</v>
          </cell>
          <cell r="AR124">
            <v>10300000</v>
          </cell>
          <cell r="AS124">
            <v>0</v>
          </cell>
          <cell r="AT124" t="str">
            <v>金額未満</v>
          </cell>
          <cell r="AU124">
            <v>0</v>
          </cell>
          <cell r="AV124">
            <v>0</v>
          </cell>
          <cell r="AW124">
            <v>0</v>
          </cell>
          <cell r="AX124">
            <v>0</v>
          </cell>
          <cell r="AY124">
            <v>0</v>
          </cell>
          <cell r="AZ124">
            <v>0</v>
          </cell>
          <cell r="BA124">
            <v>0</v>
          </cell>
          <cell r="BB124">
            <v>0</v>
          </cell>
          <cell r="BC124">
            <v>0</v>
          </cell>
        </row>
        <row r="125">
          <cell r="A125">
            <v>124</v>
          </cell>
          <cell r="B125">
            <v>7043</v>
          </cell>
          <cell r="C125" t="str">
            <v>（有）渋田産業</v>
          </cell>
          <cell r="D125">
            <v>19005000</v>
          </cell>
          <cell r="E125">
            <v>37817</v>
          </cell>
          <cell r="F125">
            <v>37818</v>
          </cell>
          <cell r="G125">
            <v>38007</v>
          </cell>
          <cell r="H125">
            <v>1901000</v>
          </cell>
          <cell r="I125"/>
          <cell r="J125"/>
          <cell r="K125">
            <v>1</v>
          </cell>
          <cell r="L125"/>
          <cell r="M125">
            <v>45</v>
          </cell>
          <cell r="N125"/>
          <cell r="O125"/>
          <cell r="P125"/>
          <cell r="Q125"/>
          <cell r="R125"/>
          <cell r="S125"/>
          <cell r="T125"/>
          <cell r="U125"/>
          <cell r="V125"/>
          <cell r="W125"/>
          <cell r="X125"/>
          <cell r="Y125"/>
          <cell r="Z125"/>
          <cell r="AA125"/>
          <cell r="AB125"/>
          <cell r="AC125">
            <v>15</v>
          </cell>
          <cell r="AD125">
            <v>19005000</v>
          </cell>
          <cell r="AE125">
            <v>17043</v>
          </cell>
          <cell r="AF125">
            <v>37839</v>
          </cell>
          <cell r="AG125" t="str">
            <v>（有）柴田建工</v>
          </cell>
          <cell r="AH125">
            <v>6615000</v>
          </cell>
          <cell r="AI125">
            <v>0</v>
          </cell>
          <cell r="AJ125">
            <v>0</v>
          </cell>
          <cell r="AK125">
            <v>0</v>
          </cell>
          <cell r="AL125">
            <v>0</v>
          </cell>
          <cell r="AM125">
            <v>0</v>
          </cell>
          <cell r="AN125">
            <v>0</v>
          </cell>
          <cell r="AO125">
            <v>0</v>
          </cell>
          <cell r="AP125">
            <v>0</v>
          </cell>
          <cell r="AQ125">
            <v>0</v>
          </cell>
          <cell r="AR125">
            <v>19500000</v>
          </cell>
          <cell r="AS125">
            <v>0</v>
          </cell>
          <cell r="AT125">
            <v>3</v>
          </cell>
          <cell r="AU125">
            <v>0</v>
          </cell>
          <cell r="AV125">
            <v>0</v>
          </cell>
          <cell r="AW125">
            <v>0</v>
          </cell>
          <cell r="AX125">
            <v>0</v>
          </cell>
          <cell r="AY125">
            <v>0</v>
          </cell>
          <cell r="AZ125">
            <v>0</v>
          </cell>
          <cell r="BA125">
            <v>0</v>
          </cell>
          <cell r="BB125">
            <v>0</v>
          </cell>
          <cell r="BC125">
            <v>0</v>
          </cell>
        </row>
        <row r="126">
          <cell r="A126">
            <v>125</v>
          </cell>
          <cell r="B126">
            <v>7016</v>
          </cell>
          <cell r="C126" t="str">
            <v>（株）鹿内組</v>
          </cell>
          <cell r="D126">
            <v>15802500</v>
          </cell>
          <cell r="E126">
            <v>37817</v>
          </cell>
          <cell r="F126">
            <v>37818</v>
          </cell>
          <cell r="G126">
            <v>37977</v>
          </cell>
          <cell r="H126">
            <v>1580250</v>
          </cell>
          <cell r="I126" t="str">
            <v>東日本建設業保証㈱</v>
          </cell>
          <cell r="J126"/>
          <cell r="K126"/>
          <cell r="L126"/>
          <cell r="M126">
            <v>45</v>
          </cell>
          <cell r="N126">
            <v>37900</v>
          </cell>
          <cell r="O126">
            <v>17415300</v>
          </cell>
          <cell r="P126"/>
          <cell r="Q126"/>
          <cell r="R126"/>
          <cell r="S126"/>
          <cell r="T126"/>
          <cell r="U126"/>
          <cell r="V126"/>
          <cell r="W126"/>
          <cell r="X126"/>
          <cell r="Y126"/>
          <cell r="Z126">
            <v>1612800</v>
          </cell>
          <cell r="AA126"/>
          <cell r="AB126"/>
          <cell r="AC126">
            <v>15</v>
          </cell>
          <cell r="AD126">
            <v>17415300</v>
          </cell>
          <cell r="AE126">
            <v>17016</v>
          </cell>
          <cell r="AF126">
            <v>0</v>
          </cell>
          <cell r="AG126">
            <v>0</v>
          </cell>
          <cell r="AH126">
            <v>0</v>
          </cell>
          <cell r="AI126">
            <v>0</v>
          </cell>
          <cell r="AJ126">
            <v>0</v>
          </cell>
          <cell r="AK126">
            <v>0</v>
          </cell>
          <cell r="AL126">
            <v>0</v>
          </cell>
          <cell r="AM126">
            <v>0</v>
          </cell>
          <cell r="AN126">
            <v>0</v>
          </cell>
          <cell r="AO126">
            <v>0</v>
          </cell>
          <cell r="AP126">
            <v>0</v>
          </cell>
          <cell r="AQ126">
            <v>0</v>
          </cell>
          <cell r="AR126">
            <v>16200000</v>
          </cell>
          <cell r="AS126">
            <v>1</v>
          </cell>
          <cell r="AT126">
            <v>1</v>
          </cell>
          <cell r="AU126">
            <v>0</v>
          </cell>
          <cell r="AV126">
            <v>0</v>
          </cell>
          <cell r="AW126">
            <v>0</v>
          </cell>
          <cell r="AX126">
            <v>0</v>
          </cell>
          <cell r="AY126">
            <v>0</v>
          </cell>
          <cell r="AZ126">
            <v>0</v>
          </cell>
          <cell r="BA126">
            <v>0</v>
          </cell>
          <cell r="BB126">
            <v>0</v>
          </cell>
          <cell r="BC126">
            <v>0</v>
          </cell>
        </row>
        <row r="127">
          <cell r="A127">
            <v>126</v>
          </cell>
          <cell r="B127">
            <v>7003</v>
          </cell>
          <cell r="C127" t="str">
            <v>杉山建設工業（株）</v>
          </cell>
          <cell r="D127">
            <v>19425000</v>
          </cell>
          <cell r="E127">
            <v>37817</v>
          </cell>
          <cell r="F127">
            <v>37818</v>
          </cell>
          <cell r="G127">
            <v>37955</v>
          </cell>
          <cell r="H127">
            <v>1942500</v>
          </cell>
          <cell r="I127" t="str">
            <v>東日本建設業保証㈱</v>
          </cell>
          <cell r="J127"/>
          <cell r="K127"/>
          <cell r="L127"/>
          <cell r="M127">
            <v>42</v>
          </cell>
          <cell r="N127"/>
          <cell r="O127"/>
          <cell r="P127"/>
          <cell r="Q127"/>
          <cell r="R127"/>
          <cell r="S127"/>
          <cell r="T127"/>
          <cell r="U127"/>
          <cell r="V127"/>
          <cell r="W127"/>
          <cell r="X127"/>
          <cell r="Y127"/>
          <cell r="Z127"/>
          <cell r="AA127"/>
          <cell r="AB127"/>
          <cell r="AC127">
            <v>15</v>
          </cell>
          <cell r="AD127">
            <v>19425000</v>
          </cell>
          <cell r="AE127">
            <v>17003</v>
          </cell>
          <cell r="AF127">
            <v>37865</v>
          </cell>
          <cell r="AG127" t="str">
            <v>川端建設（株）</v>
          </cell>
          <cell r="AH127">
            <v>8137500</v>
          </cell>
          <cell r="AI127">
            <v>0</v>
          </cell>
          <cell r="AJ127">
            <v>0</v>
          </cell>
          <cell r="AK127">
            <v>0</v>
          </cell>
          <cell r="AL127">
            <v>0</v>
          </cell>
          <cell r="AM127">
            <v>0</v>
          </cell>
          <cell r="AN127">
            <v>0</v>
          </cell>
          <cell r="AO127">
            <v>0</v>
          </cell>
          <cell r="AP127">
            <v>0</v>
          </cell>
          <cell r="AQ127">
            <v>0</v>
          </cell>
          <cell r="AR127">
            <v>19800000</v>
          </cell>
          <cell r="AS127">
            <v>0</v>
          </cell>
          <cell r="AT127" t="str">
            <v>日数不足</v>
          </cell>
          <cell r="AU127">
            <v>0</v>
          </cell>
          <cell r="AV127">
            <v>0</v>
          </cell>
          <cell r="AW127">
            <v>0</v>
          </cell>
          <cell r="AX127">
            <v>0</v>
          </cell>
          <cell r="AY127">
            <v>0</v>
          </cell>
          <cell r="AZ127">
            <v>0</v>
          </cell>
          <cell r="BA127">
            <v>0</v>
          </cell>
          <cell r="BB127">
            <v>0</v>
          </cell>
          <cell r="BC127">
            <v>0</v>
          </cell>
        </row>
        <row r="128">
          <cell r="A128">
            <v>127</v>
          </cell>
          <cell r="B128">
            <v>7057</v>
          </cell>
          <cell r="C128" t="str">
            <v>（有）坪組</v>
          </cell>
          <cell r="D128">
            <v>2328000</v>
          </cell>
          <cell r="E128">
            <v>37817</v>
          </cell>
          <cell r="F128">
            <v>37818</v>
          </cell>
          <cell r="G128">
            <v>37902</v>
          </cell>
          <cell r="H128"/>
          <cell r="I128"/>
          <cell r="J128"/>
          <cell r="K128">
            <v>1</v>
          </cell>
          <cell r="L128"/>
          <cell r="M128">
            <v>43</v>
          </cell>
          <cell r="N128">
            <v>37882</v>
          </cell>
          <cell r="O128">
            <v>2461200</v>
          </cell>
          <cell r="P128"/>
          <cell r="Q128"/>
          <cell r="R128"/>
          <cell r="S128"/>
          <cell r="T128"/>
          <cell r="U128"/>
          <cell r="V128"/>
          <cell r="W128"/>
          <cell r="X128"/>
          <cell r="Y128"/>
          <cell r="Z128">
            <v>133200</v>
          </cell>
          <cell r="AA128"/>
          <cell r="AB128"/>
          <cell r="AC128">
            <v>15</v>
          </cell>
          <cell r="AD128">
            <v>2461200</v>
          </cell>
          <cell r="AE128">
            <v>17057</v>
          </cell>
          <cell r="AF128">
            <v>0</v>
          </cell>
          <cell r="AG128">
            <v>0</v>
          </cell>
          <cell r="AH128">
            <v>0</v>
          </cell>
          <cell r="AI128">
            <v>0</v>
          </cell>
          <cell r="AJ128">
            <v>0</v>
          </cell>
          <cell r="AK128">
            <v>0</v>
          </cell>
          <cell r="AL128">
            <v>0</v>
          </cell>
          <cell r="AM128">
            <v>0</v>
          </cell>
          <cell r="AN128">
            <v>0</v>
          </cell>
          <cell r="AO128">
            <v>0</v>
          </cell>
          <cell r="AP128">
            <v>0</v>
          </cell>
          <cell r="AQ128">
            <v>0</v>
          </cell>
          <cell r="AR128">
            <v>2910000</v>
          </cell>
          <cell r="AS128">
            <v>0</v>
          </cell>
          <cell r="AT128" t="str">
            <v>金額未満</v>
          </cell>
          <cell r="AU128">
            <v>0</v>
          </cell>
          <cell r="AV128">
            <v>0</v>
          </cell>
          <cell r="AW128">
            <v>0</v>
          </cell>
          <cell r="AX128">
            <v>0</v>
          </cell>
          <cell r="AY128">
            <v>0</v>
          </cell>
          <cell r="AZ128">
            <v>0</v>
          </cell>
          <cell r="BA128">
            <v>0</v>
          </cell>
          <cell r="BB128">
            <v>0</v>
          </cell>
          <cell r="BC128">
            <v>0</v>
          </cell>
        </row>
        <row r="129">
          <cell r="A129">
            <v>128</v>
          </cell>
          <cell r="B129">
            <v>7046</v>
          </cell>
          <cell r="C129" t="str">
            <v>（株）ヤマカツ</v>
          </cell>
          <cell r="D129">
            <v>6615000</v>
          </cell>
          <cell r="E129">
            <v>37817</v>
          </cell>
          <cell r="F129">
            <v>37818</v>
          </cell>
          <cell r="G129">
            <v>38071</v>
          </cell>
          <cell r="H129"/>
          <cell r="I129"/>
          <cell r="J129"/>
          <cell r="K129">
            <v>1</v>
          </cell>
          <cell r="L129"/>
          <cell r="M129">
            <v>43</v>
          </cell>
          <cell r="N129"/>
          <cell r="O129"/>
          <cell r="P129"/>
          <cell r="Q129"/>
          <cell r="R129"/>
          <cell r="S129"/>
          <cell r="T129"/>
          <cell r="U129"/>
          <cell r="V129"/>
          <cell r="W129"/>
          <cell r="X129"/>
          <cell r="Y129"/>
          <cell r="Z129"/>
          <cell r="AA129"/>
          <cell r="AB129"/>
          <cell r="AC129">
            <v>15</v>
          </cell>
          <cell r="AD129">
            <v>6615000</v>
          </cell>
          <cell r="AE129">
            <v>237046</v>
          </cell>
          <cell r="AF129">
            <v>0</v>
          </cell>
          <cell r="AG129">
            <v>0</v>
          </cell>
          <cell r="AH129">
            <v>0</v>
          </cell>
          <cell r="AI129">
            <v>0</v>
          </cell>
          <cell r="AJ129">
            <v>0</v>
          </cell>
          <cell r="AK129">
            <v>0</v>
          </cell>
          <cell r="AL129">
            <v>0</v>
          </cell>
          <cell r="AM129">
            <v>0</v>
          </cell>
          <cell r="AN129">
            <v>0</v>
          </cell>
          <cell r="AO129">
            <v>0</v>
          </cell>
          <cell r="AP129">
            <v>0</v>
          </cell>
          <cell r="AQ129">
            <v>0</v>
          </cell>
          <cell r="AR129">
            <v>6880000</v>
          </cell>
          <cell r="AS129">
            <v>0</v>
          </cell>
          <cell r="AT129" t="str">
            <v>金額未満</v>
          </cell>
          <cell r="AU129">
            <v>0</v>
          </cell>
          <cell r="AV129">
            <v>0</v>
          </cell>
          <cell r="AW129">
            <v>0</v>
          </cell>
          <cell r="AX129">
            <v>0</v>
          </cell>
          <cell r="AY129">
            <v>0</v>
          </cell>
          <cell r="AZ129">
            <v>0</v>
          </cell>
          <cell r="BA129">
            <v>0</v>
          </cell>
          <cell r="BB129">
            <v>0</v>
          </cell>
          <cell r="BC129">
            <v>0</v>
          </cell>
        </row>
        <row r="130">
          <cell r="A130">
            <v>129</v>
          </cell>
          <cell r="B130">
            <v>7140</v>
          </cell>
          <cell r="C130" t="str">
            <v>（有）成田造園</v>
          </cell>
          <cell r="D130">
            <v>4777500</v>
          </cell>
          <cell r="E130">
            <v>37819</v>
          </cell>
          <cell r="F130">
            <v>37820</v>
          </cell>
          <cell r="G130">
            <v>38071</v>
          </cell>
          <cell r="H130"/>
          <cell r="I130"/>
          <cell r="J130"/>
          <cell r="K130"/>
          <cell r="L130"/>
          <cell r="M130">
            <v>43</v>
          </cell>
          <cell r="N130"/>
          <cell r="O130"/>
          <cell r="P130"/>
          <cell r="Q130"/>
          <cell r="R130"/>
          <cell r="S130"/>
          <cell r="T130"/>
          <cell r="U130"/>
          <cell r="V130"/>
          <cell r="W130"/>
          <cell r="X130"/>
          <cell r="Y130"/>
          <cell r="Z130"/>
          <cell r="AA130"/>
          <cell r="AB130"/>
          <cell r="AC130">
            <v>15</v>
          </cell>
          <cell r="AD130">
            <v>4777500</v>
          </cell>
          <cell r="AE130">
            <v>237140</v>
          </cell>
          <cell r="AF130">
            <v>0</v>
          </cell>
          <cell r="AG130">
            <v>0</v>
          </cell>
          <cell r="AH130">
            <v>0</v>
          </cell>
          <cell r="AI130">
            <v>0</v>
          </cell>
          <cell r="AJ130">
            <v>0</v>
          </cell>
          <cell r="AK130">
            <v>0</v>
          </cell>
          <cell r="AL130">
            <v>0</v>
          </cell>
          <cell r="AM130">
            <v>0</v>
          </cell>
          <cell r="AN130">
            <v>0</v>
          </cell>
          <cell r="AO130">
            <v>0</v>
          </cell>
          <cell r="AP130">
            <v>0</v>
          </cell>
          <cell r="AQ130">
            <v>0</v>
          </cell>
          <cell r="AR130">
            <v>5030000</v>
          </cell>
          <cell r="AS130">
            <v>0</v>
          </cell>
          <cell r="AT130" t="str">
            <v>金額未満</v>
          </cell>
          <cell r="AU130">
            <v>0</v>
          </cell>
          <cell r="AV130">
            <v>0</v>
          </cell>
          <cell r="AW130">
            <v>0</v>
          </cell>
          <cell r="AX130">
            <v>0</v>
          </cell>
          <cell r="AY130">
            <v>0</v>
          </cell>
          <cell r="AZ130">
            <v>0</v>
          </cell>
          <cell r="BA130">
            <v>0</v>
          </cell>
          <cell r="BB130">
            <v>0</v>
          </cell>
          <cell r="BC130">
            <v>0</v>
          </cell>
        </row>
        <row r="131">
          <cell r="A131">
            <v>130</v>
          </cell>
          <cell r="B131">
            <v>7010</v>
          </cell>
          <cell r="C131" t="str">
            <v>（株）柴田組</v>
          </cell>
          <cell r="D131">
            <v>4557000</v>
          </cell>
          <cell r="E131">
            <v>37817</v>
          </cell>
          <cell r="F131">
            <v>37818</v>
          </cell>
          <cell r="G131">
            <v>37965</v>
          </cell>
          <cell r="H131"/>
          <cell r="I131"/>
          <cell r="J131"/>
          <cell r="K131"/>
          <cell r="L131"/>
          <cell r="M131">
            <v>42</v>
          </cell>
          <cell r="N131"/>
          <cell r="O131"/>
          <cell r="P131"/>
          <cell r="Q131"/>
          <cell r="R131"/>
          <cell r="S131"/>
          <cell r="T131"/>
          <cell r="U131"/>
          <cell r="V131"/>
          <cell r="W131"/>
          <cell r="X131"/>
          <cell r="Y131"/>
          <cell r="Z131"/>
          <cell r="AA131"/>
          <cell r="AB131"/>
          <cell r="AC131">
            <v>15</v>
          </cell>
          <cell r="AD131">
            <v>4557000</v>
          </cell>
          <cell r="AE131">
            <v>307010</v>
          </cell>
          <cell r="AF131">
            <v>37824</v>
          </cell>
          <cell r="AG131" t="str">
            <v>(株）杉本建設</v>
          </cell>
          <cell r="AH131">
            <v>2499000</v>
          </cell>
          <cell r="AI131">
            <v>0</v>
          </cell>
          <cell r="AJ131">
            <v>0</v>
          </cell>
          <cell r="AK131">
            <v>0</v>
          </cell>
          <cell r="AL131">
            <v>0</v>
          </cell>
          <cell r="AM131">
            <v>0</v>
          </cell>
          <cell r="AN131">
            <v>0</v>
          </cell>
          <cell r="AO131">
            <v>0</v>
          </cell>
          <cell r="AP131">
            <v>0</v>
          </cell>
          <cell r="AQ131">
            <v>0</v>
          </cell>
          <cell r="AR131">
            <v>4680000</v>
          </cell>
          <cell r="AS131">
            <v>0</v>
          </cell>
          <cell r="AT131" t="str">
            <v>金額未満</v>
          </cell>
          <cell r="AU131">
            <v>0</v>
          </cell>
          <cell r="AV131">
            <v>0</v>
          </cell>
          <cell r="AW131">
            <v>0</v>
          </cell>
          <cell r="AX131">
            <v>0</v>
          </cell>
          <cell r="AY131">
            <v>0</v>
          </cell>
          <cell r="AZ131">
            <v>0</v>
          </cell>
          <cell r="BA131">
            <v>0</v>
          </cell>
          <cell r="BB131">
            <v>0</v>
          </cell>
          <cell r="BC131">
            <v>0</v>
          </cell>
        </row>
        <row r="132">
          <cell r="A132">
            <v>131</v>
          </cell>
          <cell r="B132">
            <v>7002</v>
          </cell>
          <cell r="C132" t="str">
            <v>山内土木（株）</v>
          </cell>
          <cell r="D132">
            <v>4200000</v>
          </cell>
          <cell r="E132">
            <v>37817</v>
          </cell>
          <cell r="F132">
            <v>37818</v>
          </cell>
          <cell r="G132">
            <v>37967</v>
          </cell>
          <cell r="H132"/>
          <cell r="I132"/>
          <cell r="J132"/>
          <cell r="K132"/>
          <cell r="L132"/>
          <cell r="M132">
            <v>42</v>
          </cell>
          <cell r="N132">
            <v>37931</v>
          </cell>
          <cell r="O132">
            <v>5069400</v>
          </cell>
          <cell r="P132"/>
          <cell r="Q132"/>
          <cell r="R132"/>
          <cell r="S132"/>
          <cell r="T132"/>
          <cell r="U132"/>
          <cell r="V132"/>
          <cell r="W132"/>
          <cell r="X132"/>
          <cell r="Y132"/>
          <cell r="Z132">
            <v>869400</v>
          </cell>
          <cell r="AA132"/>
          <cell r="AB132"/>
          <cell r="AC132">
            <v>15</v>
          </cell>
          <cell r="AD132">
            <v>5069400</v>
          </cell>
          <cell r="AE132">
            <v>17002</v>
          </cell>
          <cell r="AF132">
            <v>37890</v>
          </cell>
          <cell r="AG132" t="str">
            <v>(有）鳥山建設</v>
          </cell>
          <cell r="AH132">
            <v>2310000</v>
          </cell>
          <cell r="AI132">
            <v>0</v>
          </cell>
          <cell r="AJ132">
            <v>0</v>
          </cell>
          <cell r="AK132">
            <v>0</v>
          </cell>
          <cell r="AL132">
            <v>0</v>
          </cell>
          <cell r="AM132">
            <v>0</v>
          </cell>
          <cell r="AN132">
            <v>0</v>
          </cell>
          <cell r="AO132">
            <v>0</v>
          </cell>
          <cell r="AP132">
            <v>0</v>
          </cell>
          <cell r="AQ132">
            <v>0</v>
          </cell>
          <cell r="AR132">
            <v>4400000</v>
          </cell>
          <cell r="AS132">
            <v>0</v>
          </cell>
          <cell r="AT132" t="str">
            <v>金額未満</v>
          </cell>
          <cell r="AU132">
            <v>0</v>
          </cell>
          <cell r="AV132">
            <v>0</v>
          </cell>
          <cell r="AW132">
            <v>0</v>
          </cell>
          <cell r="AX132">
            <v>0</v>
          </cell>
          <cell r="AY132">
            <v>0</v>
          </cell>
          <cell r="AZ132">
            <v>0</v>
          </cell>
          <cell r="BA132">
            <v>0</v>
          </cell>
          <cell r="BB132">
            <v>0</v>
          </cell>
          <cell r="BC132">
            <v>0</v>
          </cell>
        </row>
        <row r="133">
          <cell r="A133">
            <v>132</v>
          </cell>
          <cell r="B133">
            <v>7001</v>
          </cell>
          <cell r="C133" t="str">
            <v>野村建設（株）</v>
          </cell>
          <cell r="D133">
            <v>4095000</v>
          </cell>
          <cell r="E133">
            <v>37817</v>
          </cell>
          <cell r="F133">
            <v>37818</v>
          </cell>
          <cell r="G133">
            <v>37927</v>
          </cell>
          <cell r="H133"/>
          <cell r="I133"/>
          <cell r="J133"/>
          <cell r="K133"/>
          <cell r="L133"/>
          <cell r="M133">
            <v>41</v>
          </cell>
          <cell r="N133"/>
          <cell r="O133"/>
          <cell r="P133"/>
          <cell r="Q133"/>
          <cell r="R133"/>
          <cell r="S133"/>
          <cell r="T133"/>
          <cell r="U133"/>
          <cell r="V133"/>
          <cell r="W133"/>
          <cell r="X133"/>
          <cell r="Y133"/>
          <cell r="Z133"/>
          <cell r="AA133"/>
          <cell r="AB133"/>
          <cell r="AC133">
            <v>15</v>
          </cell>
          <cell r="AD133">
            <v>4095000</v>
          </cell>
          <cell r="AE133">
            <v>17001</v>
          </cell>
          <cell r="AF133">
            <v>0</v>
          </cell>
          <cell r="AG133">
            <v>0</v>
          </cell>
          <cell r="AH133">
            <v>0</v>
          </cell>
          <cell r="AI133">
            <v>0</v>
          </cell>
          <cell r="AJ133">
            <v>0</v>
          </cell>
          <cell r="AK133">
            <v>0</v>
          </cell>
          <cell r="AL133">
            <v>0</v>
          </cell>
          <cell r="AM133">
            <v>0</v>
          </cell>
          <cell r="AN133">
            <v>0</v>
          </cell>
          <cell r="AO133">
            <v>0</v>
          </cell>
          <cell r="AP133">
            <v>0</v>
          </cell>
          <cell r="AQ133">
            <v>0</v>
          </cell>
          <cell r="AR133">
            <v>4160000</v>
          </cell>
          <cell r="AS133">
            <v>0</v>
          </cell>
          <cell r="AT133" t="str">
            <v>金額未満</v>
          </cell>
          <cell r="AU133">
            <v>0</v>
          </cell>
          <cell r="AV133">
            <v>0</v>
          </cell>
          <cell r="AW133">
            <v>0</v>
          </cell>
          <cell r="AX133">
            <v>0</v>
          </cell>
          <cell r="AY133">
            <v>0</v>
          </cell>
          <cell r="AZ133">
            <v>0</v>
          </cell>
          <cell r="BA133">
            <v>0</v>
          </cell>
          <cell r="BB133">
            <v>0</v>
          </cell>
          <cell r="BC133">
            <v>0</v>
          </cell>
        </row>
        <row r="134">
          <cell r="A134">
            <v>133</v>
          </cell>
          <cell r="B134">
            <v>701</v>
          </cell>
          <cell r="C134" t="str">
            <v>（有）下北測量</v>
          </cell>
          <cell r="D134">
            <v>892500</v>
          </cell>
          <cell r="E134">
            <v>37812</v>
          </cell>
          <cell r="F134">
            <v>37813</v>
          </cell>
          <cell r="G134">
            <v>37902</v>
          </cell>
          <cell r="H134"/>
          <cell r="I134"/>
          <cell r="J134"/>
          <cell r="K134"/>
          <cell r="L134"/>
          <cell r="M134">
            <v>43</v>
          </cell>
          <cell r="N134">
            <v>37893</v>
          </cell>
          <cell r="O134">
            <v>892500</v>
          </cell>
          <cell r="P134">
            <v>37933</v>
          </cell>
          <cell r="Q134"/>
          <cell r="R134"/>
          <cell r="S134"/>
          <cell r="T134"/>
          <cell r="U134"/>
          <cell r="V134"/>
          <cell r="W134"/>
          <cell r="X134"/>
          <cell r="Y134"/>
          <cell r="Z134">
            <v>0</v>
          </cell>
          <cell r="AA134"/>
          <cell r="AB134"/>
          <cell r="AC134">
            <v>113</v>
          </cell>
          <cell r="AD134">
            <v>892500</v>
          </cell>
          <cell r="AE134">
            <v>140701</v>
          </cell>
          <cell r="AF134">
            <v>0</v>
          </cell>
          <cell r="AG134">
            <v>0</v>
          </cell>
          <cell r="AH134">
            <v>0</v>
          </cell>
          <cell r="AI134">
            <v>0</v>
          </cell>
          <cell r="AJ134">
            <v>0</v>
          </cell>
          <cell r="AK134">
            <v>0</v>
          </cell>
          <cell r="AL134">
            <v>0</v>
          </cell>
          <cell r="AM134">
            <v>0</v>
          </cell>
          <cell r="AN134">
            <v>0</v>
          </cell>
          <cell r="AO134">
            <v>0</v>
          </cell>
          <cell r="AP134">
            <v>0</v>
          </cell>
          <cell r="AQ134">
            <v>0</v>
          </cell>
          <cell r="AR134">
            <v>924000</v>
          </cell>
          <cell r="AS134">
            <v>0</v>
          </cell>
          <cell r="AT134" t="str">
            <v>対象外</v>
          </cell>
          <cell r="AU134">
            <v>0</v>
          </cell>
          <cell r="AV134">
            <v>0</v>
          </cell>
          <cell r="AW134">
            <v>0</v>
          </cell>
          <cell r="AX134">
            <v>0</v>
          </cell>
          <cell r="AY134">
            <v>0</v>
          </cell>
          <cell r="AZ134">
            <v>0</v>
          </cell>
          <cell r="BA134">
            <v>0</v>
          </cell>
          <cell r="BB134">
            <v>0</v>
          </cell>
          <cell r="BC134">
            <v>0</v>
          </cell>
        </row>
        <row r="135">
          <cell r="A135">
            <v>134</v>
          </cell>
          <cell r="B135">
            <v>101</v>
          </cell>
          <cell r="C135" t="str">
            <v>（財）青森県建設技術センター</v>
          </cell>
          <cell r="D135">
            <v>1785000</v>
          </cell>
          <cell r="E135">
            <v>37812</v>
          </cell>
          <cell r="F135">
            <v>37813</v>
          </cell>
          <cell r="G135">
            <v>37874</v>
          </cell>
          <cell r="H135"/>
          <cell r="I135"/>
          <cell r="J135"/>
          <cell r="K135"/>
          <cell r="L135"/>
          <cell r="M135">
            <v>42</v>
          </cell>
          <cell r="N135"/>
          <cell r="O135"/>
          <cell r="P135"/>
          <cell r="Q135"/>
          <cell r="R135"/>
          <cell r="S135"/>
          <cell r="T135"/>
          <cell r="U135"/>
          <cell r="V135"/>
          <cell r="W135"/>
          <cell r="X135"/>
          <cell r="Y135"/>
          <cell r="Z135"/>
          <cell r="AA135"/>
          <cell r="AB135"/>
          <cell r="AC135">
            <v>113</v>
          </cell>
          <cell r="AD135">
            <v>1785000</v>
          </cell>
          <cell r="AE135">
            <v>300101</v>
          </cell>
          <cell r="AF135">
            <v>0</v>
          </cell>
          <cell r="AG135">
            <v>0</v>
          </cell>
          <cell r="AH135">
            <v>0</v>
          </cell>
          <cell r="AI135">
            <v>0</v>
          </cell>
          <cell r="AJ135">
            <v>0</v>
          </cell>
          <cell r="AK135">
            <v>0</v>
          </cell>
          <cell r="AL135">
            <v>0</v>
          </cell>
          <cell r="AM135">
            <v>0</v>
          </cell>
          <cell r="AN135">
            <v>0</v>
          </cell>
          <cell r="AO135">
            <v>0</v>
          </cell>
          <cell r="AP135">
            <v>0</v>
          </cell>
          <cell r="AQ135">
            <v>0</v>
          </cell>
          <cell r="AR135">
            <v>1790000</v>
          </cell>
          <cell r="AS135">
            <v>0</v>
          </cell>
          <cell r="AT135" t="str">
            <v>対象外</v>
          </cell>
          <cell r="AU135">
            <v>0</v>
          </cell>
          <cell r="AV135">
            <v>0</v>
          </cell>
          <cell r="AW135">
            <v>0</v>
          </cell>
          <cell r="AX135">
            <v>0</v>
          </cell>
          <cell r="AY135">
            <v>0</v>
          </cell>
          <cell r="AZ135">
            <v>0</v>
          </cell>
          <cell r="BA135">
            <v>0</v>
          </cell>
          <cell r="BB135">
            <v>0</v>
          </cell>
          <cell r="BC135">
            <v>0</v>
          </cell>
        </row>
        <row r="136">
          <cell r="A136">
            <v>135</v>
          </cell>
          <cell r="B136">
            <v>975</v>
          </cell>
          <cell r="C136" t="str">
            <v>パシフィックコンサルタンツ（株）</v>
          </cell>
          <cell r="D136">
            <v>4851000</v>
          </cell>
          <cell r="E136">
            <v>37825</v>
          </cell>
          <cell r="F136">
            <v>37826</v>
          </cell>
          <cell r="G136">
            <v>38066</v>
          </cell>
          <cell r="H136"/>
          <cell r="I136"/>
          <cell r="J136"/>
          <cell r="K136"/>
          <cell r="L136"/>
          <cell r="M136">
            <v>45</v>
          </cell>
          <cell r="N136"/>
          <cell r="O136"/>
          <cell r="P136"/>
          <cell r="Q136"/>
          <cell r="R136"/>
          <cell r="S136"/>
          <cell r="T136"/>
          <cell r="U136"/>
          <cell r="V136"/>
          <cell r="W136"/>
          <cell r="X136"/>
          <cell r="Y136"/>
          <cell r="Z136"/>
          <cell r="AA136"/>
          <cell r="AB136"/>
          <cell r="AC136">
            <v>13</v>
          </cell>
          <cell r="AD136">
            <v>4851000</v>
          </cell>
          <cell r="AE136">
            <v>300975</v>
          </cell>
          <cell r="AF136">
            <v>0</v>
          </cell>
          <cell r="AG136">
            <v>0</v>
          </cell>
          <cell r="AH136">
            <v>0</v>
          </cell>
          <cell r="AI136">
            <v>0</v>
          </cell>
          <cell r="AJ136">
            <v>0</v>
          </cell>
          <cell r="AK136">
            <v>0</v>
          </cell>
          <cell r="AL136">
            <v>0</v>
          </cell>
          <cell r="AM136">
            <v>0</v>
          </cell>
          <cell r="AN136">
            <v>0</v>
          </cell>
          <cell r="AO136">
            <v>0</v>
          </cell>
          <cell r="AP136">
            <v>0</v>
          </cell>
          <cell r="AQ136">
            <v>0</v>
          </cell>
          <cell r="AR136">
            <v>5230000</v>
          </cell>
          <cell r="AS136">
            <v>0</v>
          </cell>
          <cell r="AT136" t="str">
            <v>対象外</v>
          </cell>
          <cell r="AU136">
            <v>0</v>
          </cell>
          <cell r="AV136">
            <v>0</v>
          </cell>
          <cell r="AW136">
            <v>0</v>
          </cell>
          <cell r="AX136">
            <v>0</v>
          </cell>
          <cell r="AY136">
            <v>0</v>
          </cell>
          <cell r="AZ136">
            <v>0</v>
          </cell>
          <cell r="BA136">
            <v>0</v>
          </cell>
          <cell r="BB136">
            <v>0</v>
          </cell>
          <cell r="BC136">
            <v>0</v>
          </cell>
        </row>
        <row r="137">
          <cell r="A137">
            <v>136</v>
          </cell>
          <cell r="B137">
            <v>701</v>
          </cell>
          <cell r="C137" t="str">
            <v>（有）下北測量</v>
          </cell>
          <cell r="D137">
            <v>3517500</v>
          </cell>
          <cell r="E137">
            <v>37825</v>
          </cell>
          <cell r="F137">
            <v>37826</v>
          </cell>
          <cell r="G137">
            <v>37915</v>
          </cell>
          <cell r="H137"/>
          <cell r="I137"/>
          <cell r="J137"/>
          <cell r="K137"/>
          <cell r="L137"/>
          <cell r="M137">
            <v>43</v>
          </cell>
          <cell r="N137">
            <v>37889</v>
          </cell>
          <cell r="O137">
            <v>3724350</v>
          </cell>
          <cell r="P137"/>
          <cell r="Q137"/>
          <cell r="R137"/>
          <cell r="S137"/>
          <cell r="T137"/>
          <cell r="U137"/>
          <cell r="V137"/>
          <cell r="W137"/>
          <cell r="X137"/>
          <cell r="Y137"/>
          <cell r="Z137">
            <v>206850</v>
          </cell>
          <cell r="AA137"/>
          <cell r="AB137"/>
          <cell r="AC137">
            <v>13</v>
          </cell>
          <cell r="AD137">
            <v>3724350</v>
          </cell>
          <cell r="AE137">
            <v>300701</v>
          </cell>
          <cell r="AF137">
            <v>0</v>
          </cell>
          <cell r="AG137">
            <v>0</v>
          </cell>
          <cell r="AH137">
            <v>0</v>
          </cell>
          <cell r="AI137">
            <v>0</v>
          </cell>
          <cell r="AJ137">
            <v>0</v>
          </cell>
          <cell r="AK137">
            <v>0</v>
          </cell>
          <cell r="AL137">
            <v>0</v>
          </cell>
          <cell r="AM137">
            <v>0</v>
          </cell>
          <cell r="AN137">
            <v>0</v>
          </cell>
          <cell r="AO137">
            <v>0</v>
          </cell>
          <cell r="AP137">
            <v>0</v>
          </cell>
          <cell r="AQ137">
            <v>0</v>
          </cell>
          <cell r="AR137">
            <v>3730000</v>
          </cell>
          <cell r="AS137">
            <v>0</v>
          </cell>
          <cell r="AT137" t="str">
            <v>対象外</v>
          </cell>
          <cell r="AU137">
            <v>0</v>
          </cell>
          <cell r="AV137">
            <v>0</v>
          </cell>
          <cell r="AW137">
            <v>0</v>
          </cell>
          <cell r="AX137">
            <v>0</v>
          </cell>
          <cell r="AY137">
            <v>0</v>
          </cell>
          <cell r="AZ137">
            <v>0</v>
          </cell>
          <cell r="BA137">
            <v>0</v>
          </cell>
          <cell r="BB137">
            <v>0</v>
          </cell>
          <cell r="BC137">
            <v>0</v>
          </cell>
        </row>
        <row r="138">
          <cell r="A138">
            <v>137</v>
          </cell>
          <cell r="B138">
            <v>608</v>
          </cell>
          <cell r="C138" t="str">
            <v>（株）アイテック</v>
          </cell>
          <cell r="D138">
            <v>1995000</v>
          </cell>
          <cell r="E138">
            <v>37819</v>
          </cell>
          <cell r="F138">
            <v>37820</v>
          </cell>
          <cell r="G138">
            <v>37909</v>
          </cell>
          <cell r="H138"/>
          <cell r="I138"/>
          <cell r="J138"/>
          <cell r="K138">
            <v>1</v>
          </cell>
          <cell r="L138"/>
          <cell r="M138">
            <v>43</v>
          </cell>
          <cell r="N138">
            <v>37889</v>
          </cell>
          <cell r="O138">
            <v>2051700</v>
          </cell>
          <cell r="P138"/>
          <cell r="Q138"/>
          <cell r="R138"/>
          <cell r="S138"/>
          <cell r="T138"/>
          <cell r="U138"/>
          <cell r="V138"/>
          <cell r="W138"/>
          <cell r="X138"/>
          <cell r="Y138"/>
          <cell r="Z138">
            <v>56700</v>
          </cell>
          <cell r="AA138"/>
          <cell r="AB138"/>
          <cell r="AC138">
            <v>13</v>
          </cell>
          <cell r="AD138">
            <v>2051700</v>
          </cell>
          <cell r="AE138">
            <v>300608</v>
          </cell>
          <cell r="AF138">
            <v>0</v>
          </cell>
          <cell r="AG138">
            <v>0</v>
          </cell>
          <cell r="AH138">
            <v>0</v>
          </cell>
          <cell r="AI138">
            <v>0</v>
          </cell>
          <cell r="AJ138">
            <v>0</v>
          </cell>
          <cell r="AK138">
            <v>0</v>
          </cell>
          <cell r="AL138">
            <v>0</v>
          </cell>
          <cell r="AM138">
            <v>0</v>
          </cell>
          <cell r="AN138">
            <v>0</v>
          </cell>
          <cell r="AO138">
            <v>0</v>
          </cell>
          <cell r="AP138">
            <v>0</v>
          </cell>
          <cell r="AQ138">
            <v>0</v>
          </cell>
          <cell r="AR138">
            <v>2190000</v>
          </cell>
          <cell r="AS138">
            <v>0</v>
          </cell>
          <cell r="AT138" t="str">
            <v>対象外</v>
          </cell>
          <cell r="AU138">
            <v>0</v>
          </cell>
          <cell r="AV138">
            <v>0</v>
          </cell>
          <cell r="AW138">
            <v>0</v>
          </cell>
          <cell r="AX138">
            <v>0</v>
          </cell>
          <cell r="AY138">
            <v>0</v>
          </cell>
          <cell r="AZ138">
            <v>0</v>
          </cell>
          <cell r="BA138">
            <v>0</v>
          </cell>
          <cell r="BB138">
            <v>0</v>
          </cell>
          <cell r="BC138">
            <v>0</v>
          </cell>
        </row>
        <row r="139">
          <cell r="A139">
            <v>138</v>
          </cell>
          <cell r="B139">
            <v>701</v>
          </cell>
          <cell r="C139" t="str">
            <v>（有）下北測量</v>
          </cell>
          <cell r="D139">
            <v>3412500</v>
          </cell>
          <cell r="E139">
            <v>37825</v>
          </cell>
          <cell r="F139">
            <v>37826</v>
          </cell>
          <cell r="G139">
            <v>38025</v>
          </cell>
          <cell r="H139"/>
          <cell r="I139"/>
          <cell r="J139"/>
          <cell r="K139"/>
          <cell r="L139"/>
          <cell r="M139">
            <v>43</v>
          </cell>
          <cell r="N139"/>
          <cell r="O139"/>
          <cell r="P139"/>
          <cell r="Q139"/>
          <cell r="R139"/>
          <cell r="S139"/>
          <cell r="T139"/>
          <cell r="U139"/>
          <cell r="V139"/>
          <cell r="W139"/>
          <cell r="X139"/>
          <cell r="Y139"/>
          <cell r="Z139"/>
          <cell r="AA139"/>
          <cell r="AB139"/>
          <cell r="AC139">
            <v>13</v>
          </cell>
          <cell r="AD139">
            <v>3412500</v>
          </cell>
          <cell r="AE139">
            <v>300701</v>
          </cell>
          <cell r="AF139">
            <v>0</v>
          </cell>
          <cell r="AG139">
            <v>0</v>
          </cell>
          <cell r="AH139">
            <v>0</v>
          </cell>
          <cell r="AI139">
            <v>0</v>
          </cell>
          <cell r="AJ139">
            <v>0</v>
          </cell>
          <cell r="AK139">
            <v>0</v>
          </cell>
          <cell r="AL139">
            <v>0</v>
          </cell>
          <cell r="AM139">
            <v>0</v>
          </cell>
          <cell r="AN139">
            <v>0</v>
          </cell>
          <cell r="AO139">
            <v>0</v>
          </cell>
          <cell r="AP139">
            <v>0</v>
          </cell>
          <cell r="AQ139">
            <v>0</v>
          </cell>
          <cell r="AR139">
            <v>3610000</v>
          </cell>
          <cell r="AS139">
            <v>0</v>
          </cell>
          <cell r="AT139" t="str">
            <v>対象外</v>
          </cell>
          <cell r="AU139">
            <v>0</v>
          </cell>
          <cell r="AV139">
            <v>0</v>
          </cell>
          <cell r="AW139">
            <v>0</v>
          </cell>
          <cell r="AX139">
            <v>0</v>
          </cell>
          <cell r="AY139">
            <v>0</v>
          </cell>
          <cell r="AZ139">
            <v>0</v>
          </cell>
          <cell r="BA139">
            <v>0</v>
          </cell>
          <cell r="BB139">
            <v>0</v>
          </cell>
          <cell r="BC139">
            <v>0</v>
          </cell>
        </row>
        <row r="140">
          <cell r="A140">
            <v>139</v>
          </cell>
          <cell r="B140">
            <v>602</v>
          </cell>
          <cell r="C140" t="str">
            <v>（有）三栄測量設計事務所</v>
          </cell>
          <cell r="D140">
            <v>2257500</v>
          </cell>
          <cell r="E140">
            <v>37824</v>
          </cell>
          <cell r="F140">
            <v>37825</v>
          </cell>
          <cell r="G140">
            <v>37904</v>
          </cell>
          <cell r="H140"/>
          <cell r="I140"/>
          <cell r="J140"/>
          <cell r="K140"/>
          <cell r="L140"/>
          <cell r="M140">
            <v>41</v>
          </cell>
          <cell r="N140">
            <v>37894</v>
          </cell>
          <cell r="O140">
            <v>2751000</v>
          </cell>
          <cell r="P140"/>
          <cell r="Q140"/>
          <cell r="R140"/>
          <cell r="S140"/>
          <cell r="T140"/>
          <cell r="U140"/>
          <cell r="V140"/>
          <cell r="W140"/>
          <cell r="X140"/>
          <cell r="Y140"/>
          <cell r="Z140">
            <v>493500</v>
          </cell>
          <cell r="AA140"/>
          <cell r="AB140"/>
          <cell r="AC140">
            <v>13</v>
          </cell>
          <cell r="AD140">
            <v>2751000</v>
          </cell>
          <cell r="AE140">
            <v>300602</v>
          </cell>
          <cell r="AF140">
            <v>0</v>
          </cell>
          <cell r="AG140">
            <v>0</v>
          </cell>
          <cell r="AH140">
            <v>0</v>
          </cell>
          <cell r="AI140">
            <v>0</v>
          </cell>
          <cell r="AJ140">
            <v>0</v>
          </cell>
          <cell r="AK140">
            <v>0</v>
          </cell>
          <cell r="AL140">
            <v>0</v>
          </cell>
          <cell r="AM140">
            <v>0</v>
          </cell>
          <cell r="AN140">
            <v>0</v>
          </cell>
          <cell r="AO140">
            <v>0</v>
          </cell>
          <cell r="AP140">
            <v>0</v>
          </cell>
          <cell r="AQ140">
            <v>0</v>
          </cell>
          <cell r="AR140">
            <v>2440000</v>
          </cell>
          <cell r="AS140">
            <v>0</v>
          </cell>
          <cell r="AT140" t="str">
            <v>対象外</v>
          </cell>
          <cell r="AU140">
            <v>0</v>
          </cell>
          <cell r="AV140">
            <v>0</v>
          </cell>
          <cell r="AW140">
            <v>0</v>
          </cell>
          <cell r="AX140">
            <v>0</v>
          </cell>
          <cell r="AY140">
            <v>0</v>
          </cell>
          <cell r="AZ140">
            <v>0</v>
          </cell>
          <cell r="BA140">
            <v>0</v>
          </cell>
          <cell r="BB140">
            <v>0</v>
          </cell>
          <cell r="BC140">
            <v>0</v>
          </cell>
        </row>
        <row r="141">
          <cell r="A141">
            <v>140</v>
          </cell>
          <cell r="B141">
            <v>7079</v>
          </cell>
          <cell r="C141" t="str">
            <v>（有）駒谷工業</v>
          </cell>
          <cell r="D141">
            <v>1995000</v>
          </cell>
          <cell r="E141">
            <v>37824</v>
          </cell>
          <cell r="F141">
            <v>37825</v>
          </cell>
          <cell r="G141">
            <v>37924</v>
          </cell>
          <cell r="H141"/>
          <cell r="I141"/>
          <cell r="J141"/>
          <cell r="K141">
            <v>1</v>
          </cell>
          <cell r="L141"/>
          <cell r="M141">
            <v>42</v>
          </cell>
          <cell r="N141">
            <v>37896</v>
          </cell>
          <cell r="O141">
            <v>2245950</v>
          </cell>
          <cell r="P141"/>
          <cell r="Q141"/>
          <cell r="R141"/>
          <cell r="S141"/>
          <cell r="T141"/>
          <cell r="U141"/>
          <cell r="V141"/>
          <cell r="W141"/>
          <cell r="X141"/>
          <cell r="Y141"/>
          <cell r="Z141">
            <v>250950</v>
          </cell>
          <cell r="AA141"/>
          <cell r="AB141"/>
          <cell r="AC141">
            <v>15</v>
          </cell>
          <cell r="AD141">
            <v>2245950</v>
          </cell>
          <cell r="AE141">
            <v>17079</v>
          </cell>
          <cell r="AF141">
            <v>0</v>
          </cell>
          <cell r="AG141">
            <v>0</v>
          </cell>
          <cell r="AH141">
            <v>0</v>
          </cell>
          <cell r="AI141">
            <v>0</v>
          </cell>
          <cell r="AJ141">
            <v>0</v>
          </cell>
          <cell r="AK141">
            <v>0</v>
          </cell>
          <cell r="AL141">
            <v>0</v>
          </cell>
          <cell r="AM141">
            <v>0</v>
          </cell>
          <cell r="AN141">
            <v>0</v>
          </cell>
          <cell r="AO141">
            <v>0</v>
          </cell>
          <cell r="AP141">
            <v>0</v>
          </cell>
          <cell r="AQ141">
            <v>0</v>
          </cell>
          <cell r="AR141">
            <v>2160000</v>
          </cell>
          <cell r="AS141">
            <v>0</v>
          </cell>
          <cell r="AT141" t="str">
            <v>金額未満</v>
          </cell>
          <cell r="AU141">
            <v>0</v>
          </cell>
          <cell r="AV141">
            <v>0</v>
          </cell>
          <cell r="AW141">
            <v>0</v>
          </cell>
          <cell r="AX141">
            <v>0</v>
          </cell>
          <cell r="AY141">
            <v>0</v>
          </cell>
          <cell r="AZ141">
            <v>0</v>
          </cell>
          <cell r="BA141">
            <v>0</v>
          </cell>
          <cell r="BB141">
            <v>0</v>
          </cell>
          <cell r="BC141">
            <v>0</v>
          </cell>
        </row>
        <row r="142">
          <cell r="A142">
            <v>141</v>
          </cell>
          <cell r="B142">
            <v>7037</v>
          </cell>
          <cell r="C142" t="str">
            <v>（株）相馬土木</v>
          </cell>
          <cell r="D142">
            <v>9607500</v>
          </cell>
          <cell r="E142">
            <v>37824</v>
          </cell>
          <cell r="F142">
            <v>37825</v>
          </cell>
          <cell r="G142">
            <v>37955</v>
          </cell>
          <cell r="H142">
            <v>960750</v>
          </cell>
          <cell r="I142" t="str">
            <v>東日本建設業保証㈱</v>
          </cell>
          <cell r="J142"/>
          <cell r="K142"/>
          <cell r="L142"/>
          <cell r="M142">
            <v>42</v>
          </cell>
          <cell r="N142">
            <v>37914</v>
          </cell>
          <cell r="O142">
            <v>10067400</v>
          </cell>
          <cell r="P142"/>
          <cell r="Q142"/>
          <cell r="R142"/>
          <cell r="S142"/>
          <cell r="T142"/>
          <cell r="U142"/>
          <cell r="V142"/>
          <cell r="W142"/>
          <cell r="X142"/>
          <cell r="Y142"/>
          <cell r="Z142">
            <v>459900</v>
          </cell>
          <cell r="AA142"/>
          <cell r="AB142"/>
          <cell r="AC142">
            <v>15</v>
          </cell>
          <cell r="AD142">
            <v>10067400</v>
          </cell>
          <cell r="AE142">
            <v>17037</v>
          </cell>
          <cell r="AF142">
            <v>0</v>
          </cell>
          <cell r="AG142">
            <v>0</v>
          </cell>
          <cell r="AH142">
            <v>0</v>
          </cell>
          <cell r="AI142">
            <v>0</v>
          </cell>
          <cell r="AJ142">
            <v>0</v>
          </cell>
          <cell r="AK142">
            <v>0</v>
          </cell>
          <cell r="AL142">
            <v>0</v>
          </cell>
          <cell r="AM142">
            <v>0</v>
          </cell>
          <cell r="AN142">
            <v>0</v>
          </cell>
          <cell r="AO142">
            <v>0</v>
          </cell>
          <cell r="AP142">
            <v>0</v>
          </cell>
          <cell r="AQ142">
            <v>0</v>
          </cell>
          <cell r="AR142">
            <v>9900000</v>
          </cell>
          <cell r="AS142">
            <v>0</v>
          </cell>
          <cell r="AT142" t="str">
            <v>日数不足</v>
          </cell>
          <cell r="AU142">
            <v>0</v>
          </cell>
          <cell r="AV142">
            <v>0</v>
          </cell>
          <cell r="AW142">
            <v>0</v>
          </cell>
          <cell r="AX142">
            <v>0</v>
          </cell>
          <cell r="AY142">
            <v>0</v>
          </cell>
          <cell r="AZ142">
            <v>0</v>
          </cell>
          <cell r="BA142">
            <v>0</v>
          </cell>
          <cell r="BB142">
            <v>0</v>
          </cell>
          <cell r="BC142">
            <v>0</v>
          </cell>
        </row>
        <row r="143">
          <cell r="A143">
            <v>142</v>
          </cell>
          <cell r="B143">
            <v>7077</v>
          </cell>
          <cell r="C143" t="str">
            <v>（株）瀬川組</v>
          </cell>
          <cell r="D143">
            <v>9618000</v>
          </cell>
          <cell r="E143">
            <v>37824</v>
          </cell>
          <cell r="F143">
            <v>37825</v>
          </cell>
          <cell r="G143">
            <v>37955</v>
          </cell>
          <cell r="H143">
            <v>961800</v>
          </cell>
          <cell r="I143" t="str">
            <v>東日本建設業保証㈱</v>
          </cell>
          <cell r="J143"/>
          <cell r="K143"/>
          <cell r="L143"/>
          <cell r="M143">
            <v>42</v>
          </cell>
          <cell r="N143">
            <v>37918</v>
          </cell>
          <cell r="O143">
            <v>11132100</v>
          </cell>
          <cell r="P143"/>
          <cell r="Q143"/>
          <cell r="R143"/>
          <cell r="S143"/>
          <cell r="T143"/>
          <cell r="U143"/>
          <cell r="V143"/>
          <cell r="W143"/>
          <cell r="X143"/>
          <cell r="Y143"/>
          <cell r="Z143">
            <v>1514100</v>
          </cell>
          <cell r="AA143"/>
          <cell r="AB143"/>
          <cell r="AC143">
            <v>15</v>
          </cell>
          <cell r="AD143">
            <v>11132100</v>
          </cell>
          <cell r="AE143">
            <v>17077</v>
          </cell>
          <cell r="AF143">
            <v>37869</v>
          </cell>
          <cell r="AG143" t="str">
            <v>（有）誠和建設</v>
          </cell>
          <cell r="AH143">
            <v>3622500</v>
          </cell>
          <cell r="AI143">
            <v>0</v>
          </cell>
          <cell r="AJ143">
            <v>0</v>
          </cell>
          <cell r="AK143">
            <v>0</v>
          </cell>
          <cell r="AL143">
            <v>0</v>
          </cell>
          <cell r="AM143">
            <v>0</v>
          </cell>
          <cell r="AN143">
            <v>0</v>
          </cell>
          <cell r="AO143">
            <v>0</v>
          </cell>
          <cell r="AP143">
            <v>0</v>
          </cell>
          <cell r="AQ143">
            <v>0</v>
          </cell>
          <cell r="AR143">
            <v>9920000</v>
          </cell>
          <cell r="AS143">
            <v>0</v>
          </cell>
          <cell r="AT143" t="str">
            <v>日数不足</v>
          </cell>
          <cell r="AU143">
            <v>0</v>
          </cell>
          <cell r="AV143">
            <v>0</v>
          </cell>
          <cell r="AW143">
            <v>0</v>
          </cell>
          <cell r="AX143">
            <v>0</v>
          </cell>
          <cell r="AY143">
            <v>0</v>
          </cell>
          <cell r="AZ143">
            <v>0</v>
          </cell>
          <cell r="BA143">
            <v>0</v>
          </cell>
          <cell r="BB143">
            <v>0</v>
          </cell>
          <cell r="BC143">
            <v>0</v>
          </cell>
        </row>
        <row r="144">
          <cell r="A144">
            <v>143</v>
          </cell>
          <cell r="B144">
            <v>7008</v>
          </cell>
          <cell r="C144" t="str">
            <v>（株）橋本建設工業</v>
          </cell>
          <cell r="D144">
            <v>18795000</v>
          </cell>
          <cell r="E144">
            <v>37824</v>
          </cell>
          <cell r="F144">
            <v>37825</v>
          </cell>
          <cell r="G144">
            <v>37854</v>
          </cell>
          <cell r="H144">
            <v>1879500</v>
          </cell>
          <cell r="I144" t="str">
            <v>東日本建設業保証㈱</v>
          </cell>
          <cell r="J144"/>
          <cell r="K144"/>
          <cell r="L144"/>
          <cell r="M144">
            <v>45</v>
          </cell>
          <cell r="N144"/>
          <cell r="O144"/>
          <cell r="P144"/>
          <cell r="Q144"/>
          <cell r="R144"/>
          <cell r="S144"/>
          <cell r="T144"/>
          <cell r="U144"/>
          <cell r="V144"/>
          <cell r="W144"/>
          <cell r="X144"/>
          <cell r="Y144"/>
          <cell r="Z144"/>
          <cell r="AA144"/>
          <cell r="AB144"/>
          <cell r="AC144">
            <v>15</v>
          </cell>
          <cell r="AD144">
            <v>18795000</v>
          </cell>
          <cell r="AE144">
            <v>17008</v>
          </cell>
          <cell r="AF144">
            <v>0</v>
          </cell>
          <cell r="AG144">
            <v>0</v>
          </cell>
          <cell r="AH144">
            <v>0</v>
          </cell>
          <cell r="AI144">
            <v>0</v>
          </cell>
          <cell r="AJ144">
            <v>0</v>
          </cell>
          <cell r="AK144">
            <v>0</v>
          </cell>
          <cell r="AL144">
            <v>0</v>
          </cell>
          <cell r="AM144">
            <v>0</v>
          </cell>
          <cell r="AN144">
            <v>0</v>
          </cell>
          <cell r="AO144">
            <v>0</v>
          </cell>
          <cell r="AP144">
            <v>0</v>
          </cell>
          <cell r="AQ144">
            <v>0</v>
          </cell>
          <cell r="AR144">
            <v>19100000</v>
          </cell>
          <cell r="AS144">
            <v>0</v>
          </cell>
          <cell r="AT144" t="str">
            <v>日数不足</v>
          </cell>
          <cell r="AU144">
            <v>0</v>
          </cell>
          <cell r="AV144">
            <v>0</v>
          </cell>
          <cell r="AW144">
            <v>0</v>
          </cell>
          <cell r="AX144">
            <v>0</v>
          </cell>
          <cell r="AY144">
            <v>0</v>
          </cell>
          <cell r="AZ144">
            <v>0</v>
          </cell>
          <cell r="BA144">
            <v>0</v>
          </cell>
          <cell r="BB144">
            <v>0</v>
          </cell>
          <cell r="BC144">
            <v>0</v>
          </cell>
        </row>
        <row r="145">
          <cell r="A145">
            <v>144</v>
          </cell>
          <cell r="B145">
            <v>911</v>
          </cell>
          <cell r="C145" t="str">
            <v>応用地質（株）</v>
          </cell>
          <cell r="D145">
            <v>2016000</v>
          </cell>
          <cell r="E145">
            <v>37827</v>
          </cell>
          <cell r="F145">
            <v>37828</v>
          </cell>
          <cell r="G145">
            <v>37987</v>
          </cell>
          <cell r="H145"/>
          <cell r="I145"/>
          <cell r="J145"/>
          <cell r="K145"/>
          <cell r="L145"/>
          <cell r="M145">
            <v>44</v>
          </cell>
          <cell r="N145"/>
          <cell r="O145"/>
          <cell r="P145"/>
          <cell r="Q145"/>
          <cell r="R145"/>
          <cell r="S145"/>
          <cell r="T145"/>
          <cell r="U145"/>
          <cell r="V145"/>
          <cell r="W145"/>
          <cell r="X145"/>
          <cell r="Y145"/>
          <cell r="Z145"/>
          <cell r="AA145"/>
          <cell r="AB145"/>
          <cell r="AC145">
            <v>13</v>
          </cell>
          <cell r="AD145">
            <v>2016000</v>
          </cell>
          <cell r="AE145">
            <v>300911</v>
          </cell>
          <cell r="AF145">
            <v>0</v>
          </cell>
          <cell r="AG145">
            <v>0</v>
          </cell>
          <cell r="AH145">
            <v>0</v>
          </cell>
          <cell r="AI145">
            <v>0</v>
          </cell>
          <cell r="AJ145">
            <v>0</v>
          </cell>
          <cell r="AK145">
            <v>0</v>
          </cell>
          <cell r="AL145">
            <v>0</v>
          </cell>
          <cell r="AM145">
            <v>0</v>
          </cell>
          <cell r="AN145">
            <v>0</v>
          </cell>
          <cell r="AO145">
            <v>0</v>
          </cell>
          <cell r="AP145">
            <v>0</v>
          </cell>
          <cell r="AQ145">
            <v>0</v>
          </cell>
          <cell r="AR145">
            <v>2520000</v>
          </cell>
          <cell r="AS145">
            <v>0</v>
          </cell>
          <cell r="AT145" t="str">
            <v>対象外</v>
          </cell>
          <cell r="AU145">
            <v>0</v>
          </cell>
          <cell r="AV145">
            <v>0</v>
          </cell>
          <cell r="AW145">
            <v>0</v>
          </cell>
          <cell r="AX145">
            <v>0</v>
          </cell>
          <cell r="AY145">
            <v>0</v>
          </cell>
          <cell r="AZ145">
            <v>0</v>
          </cell>
          <cell r="BA145">
            <v>0</v>
          </cell>
          <cell r="BB145">
            <v>0</v>
          </cell>
          <cell r="BC145">
            <v>0</v>
          </cell>
        </row>
        <row r="146">
          <cell r="A146">
            <v>145</v>
          </cell>
          <cell r="B146">
            <v>112</v>
          </cell>
          <cell r="C146" t="str">
            <v>（株）しんとう計測</v>
          </cell>
          <cell r="D146">
            <v>2257500</v>
          </cell>
          <cell r="E146">
            <v>37830</v>
          </cell>
          <cell r="F146">
            <v>37831</v>
          </cell>
          <cell r="G146">
            <v>37910</v>
          </cell>
          <cell r="H146"/>
          <cell r="I146"/>
          <cell r="J146"/>
          <cell r="K146"/>
          <cell r="L146"/>
          <cell r="M146">
            <v>44</v>
          </cell>
          <cell r="N146">
            <v>37888</v>
          </cell>
          <cell r="O146">
            <v>2524200</v>
          </cell>
          <cell r="P146"/>
          <cell r="Q146"/>
          <cell r="R146"/>
          <cell r="S146"/>
          <cell r="T146"/>
          <cell r="U146"/>
          <cell r="V146"/>
          <cell r="W146"/>
          <cell r="X146"/>
          <cell r="Y146"/>
          <cell r="Z146">
            <v>266700</v>
          </cell>
          <cell r="AA146"/>
          <cell r="AB146"/>
          <cell r="AC146">
            <v>13</v>
          </cell>
          <cell r="AD146">
            <v>2524200</v>
          </cell>
          <cell r="AE146">
            <v>300112</v>
          </cell>
          <cell r="AF146">
            <v>0</v>
          </cell>
          <cell r="AG146">
            <v>0</v>
          </cell>
          <cell r="AH146">
            <v>0</v>
          </cell>
          <cell r="AI146">
            <v>0</v>
          </cell>
          <cell r="AJ146">
            <v>0</v>
          </cell>
          <cell r="AK146">
            <v>0</v>
          </cell>
          <cell r="AL146">
            <v>0</v>
          </cell>
          <cell r="AM146">
            <v>0</v>
          </cell>
          <cell r="AN146">
            <v>0</v>
          </cell>
          <cell r="AO146">
            <v>0</v>
          </cell>
          <cell r="AP146">
            <v>0</v>
          </cell>
          <cell r="AQ146">
            <v>0</v>
          </cell>
          <cell r="AR146">
            <v>2390000</v>
          </cell>
          <cell r="AS146">
            <v>0</v>
          </cell>
          <cell r="AT146" t="str">
            <v>対象外</v>
          </cell>
          <cell r="AU146">
            <v>0</v>
          </cell>
          <cell r="AV146">
            <v>0</v>
          </cell>
          <cell r="AW146">
            <v>0</v>
          </cell>
          <cell r="AX146">
            <v>0</v>
          </cell>
          <cell r="AY146">
            <v>0</v>
          </cell>
          <cell r="AZ146">
            <v>0</v>
          </cell>
          <cell r="BA146">
            <v>0</v>
          </cell>
          <cell r="BB146">
            <v>0</v>
          </cell>
          <cell r="BC146">
            <v>0</v>
          </cell>
        </row>
        <row r="147">
          <cell r="A147">
            <v>146</v>
          </cell>
          <cell r="B147">
            <v>701</v>
          </cell>
          <cell r="C147" t="str">
            <v>（有）下北測量</v>
          </cell>
          <cell r="D147">
            <v>1207500</v>
          </cell>
          <cell r="E147">
            <v>37832</v>
          </cell>
          <cell r="F147">
            <v>37833</v>
          </cell>
          <cell r="G147">
            <v>38012</v>
          </cell>
          <cell r="H147"/>
          <cell r="I147"/>
          <cell r="J147"/>
          <cell r="K147"/>
          <cell r="L147"/>
          <cell r="M147">
            <v>45</v>
          </cell>
          <cell r="N147"/>
          <cell r="O147"/>
          <cell r="P147"/>
          <cell r="Q147"/>
          <cell r="R147"/>
          <cell r="S147"/>
          <cell r="T147"/>
          <cell r="U147"/>
          <cell r="V147"/>
          <cell r="W147"/>
          <cell r="X147"/>
          <cell r="Y147"/>
          <cell r="Z147"/>
          <cell r="AA147"/>
          <cell r="AB147"/>
          <cell r="AC147">
            <v>13</v>
          </cell>
          <cell r="AD147">
            <v>1207500</v>
          </cell>
          <cell r="AE147">
            <v>300701</v>
          </cell>
          <cell r="AF147">
            <v>0</v>
          </cell>
          <cell r="AG147">
            <v>0</v>
          </cell>
          <cell r="AH147">
            <v>0</v>
          </cell>
          <cell r="AI147">
            <v>0</v>
          </cell>
          <cell r="AJ147">
            <v>0</v>
          </cell>
          <cell r="AK147">
            <v>0</v>
          </cell>
          <cell r="AL147">
            <v>0</v>
          </cell>
          <cell r="AM147">
            <v>0</v>
          </cell>
          <cell r="AN147">
            <v>0</v>
          </cell>
          <cell r="AO147">
            <v>0</v>
          </cell>
          <cell r="AP147">
            <v>0</v>
          </cell>
          <cell r="AQ147">
            <v>0</v>
          </cell>
          <cell r="AR147">
            <v>1360000</v>
          </cell>
          <cell r="AS147">
            <v>0</v>
          </cell>
          <cell r="AT147" t="str">
            <v>対象外</v>
          </cell>
          <cell r="AU147">
            <v>0</v>
          </cell>
          <cell r="AV147">
            <v>0</v>
          </cell>
          <cell r="AW147">
            <v>0</v>
          </cell>
          <cell r="AX147">
            <v>0</v>
          </cell>
          <cell r="AY147">
            <v>0</v>
          </cell>
          <cell r="AZ147">
            <v>0</v>
          </cell>
          <cell r="BA147">
            <v>0</v>
          </cell>
          <cell r="BB147">
            <v>0</v>
          </cell>
          <cell r="BC147">
            <v>0</v>
          </cell>
        </row>
        <row r="148">
          <cell r="A148">
            <v>147</v>
          </cell>
          <cell r="B148">
            <v>7057</v>
          </cell>
          <cell r="C148" t="str">
            <v>（有）坪組</v>
          </cell>
          <cell r="D148">
            <v>9240000</v>
          </cell>
          <cell r="E148">
            <v>37831</v>
          </cell>
          <cell r="F148">
            <v>37832</v>
          </cell>
          <cell r="G148">
            <v>37951</v>
          </cell>
          <cell r="H148"/>
          <cell r="I148"/>
          <cell r="J148"/>
          <cell r="K148">
            <v>1</v>
          </cell>
          <cell r="L148"/>
          <cell r="M148">
            <v>42</v>
          </cell>
          <cell r="N148">
            <v>37923</v>
          </cell>
          <cell r="O148">
            <v>9971850</v>
          </cell>
          <cell r="P148"/>
          <cell r="Q148"/>
          <cell r="R148"/>
          <cell r="S148"/>
          <cell r="T148"/>
          <cell r="U148"/>
          <cell r="V148"/>
          <cell r="W148"/>
          <cell r="X148"/>
          <cell r="Y148"/>
          <cell r="Z148">
            <v>731850</v>
          </cell>
          <cell r="AA148"/>
          <cell r="AB148"/>
          <cell r="AC148">
            <v>15</v>
          </cell>
          <cell r="AD148">
            <v>9971850</v>
          </cell>
          <cell r="AE148">
            <v>17057</v>
          </cell>
          <cell r="AF148">
            <v>0</v>
          </cell>
          <cell r="AG148">
            <v>0</v>
          </cell>
          <cell r="AH148">
            <v>0</v>
          </cell>
          <cell r="AI148">
            <v>0</v>
          </cell>
          <cell r="AJ148">
            <v>0</v>
          </cell>
          <cell r="AK148">
            <v>0</v>
          </cell>
          <cell r="AL148">
            <v>0</v>
          </cell>
          <cell r="AM148">
            <v>0</v>
          </cell>
          <cell r="AN148">
            <v>0</v>
          </cell>
          <cell r="AO148">
            <v>0</v>
          </cell>
          <cell r="AP148">
            <v>0</v>
          </cell>
          <cell r="AQ148">
            <v>0</v>
          </cell>
          <cell r="AR148">
            <v>9860000</v>
          </cell>
          <cell r="AS148">
            <v>0</v>
          </cell>
          <cell r="AT148" t="str">
            <v>金額未満</v>
          </cell>
          <cell r="AU148">
            <v>0</v>
          </cell>
          <cell r="AV148">
            <v>0</v>
          </cell>
          <cell r="AW148">
            <v>0</v>
          </cell>
          <cell r="AX148">
            <v>0</v>
          </cell>
          <cell r="AY148">
            <v>0</v>
          </cell>
          <cell r="AZ148">
            <v>0</v>
          </cell>
          <cell r="BA148">
            <v>0</v>
          </cell>
          <cell r="BB148">
            <v>0</v>
          </cell>
          <cell r="BC148">
            <v>0</v>
          </cell>
        </row>
        <row r="149">
          <cell r="A149">
            <v>148</v>
          </cell>
          <cell r="B149">
            <v>7066</v>
          </cell>
          <cell r="C149" t="str">
            <v>（有）熊谷工務店</v>
          </cell>
          <cell r="D149">
            <v>3486000</v>
          </cell>
          <cell r="E149">
            <v>37831</v>
          </cell>
          <cell r="F149">
            <v>37832</v>
          </cell>
          <cell r="G149">
            <v>37931</v>
          </cell>
          <cell r="H149"/>
          <cell r="I149"/>
          <cell r="J149"/>
          <cell r="K149"/>
          <cell r="L149"/>
          <cell r="M149">
            <v>42</v>
          </cell>
          <cell r="N149">
            <v>37914</v>
          </cell>
          <cell r="O149">
            <v>4675650</v>
          </cell>
          <cell r="P149"/>
          <cell r="Q149"/>
          <cell r="R149"/>
          <cell r="S149"/>
          <cell r="T149"/>
          <cell r="U149"/>
          <cell r="V149"/>
          <cell r="W149"/>
          <cell r="X149"/>
          <cell r="Y149"/>
          <cell r="Z149">
            <v>1189650</v>
          </cell>
          <cell r="AA149"/>
          <cell r="AB149"/>
          <cell r="AC149">
            <v>15</v>
          </cell>
          <cell r="AD149">
            <v>4675650</v>
          </cell>
          <cell r="AE149">
            <v>17066</v>
          </cell>
          <cell r="AF149">
            <v>0</v>
          </cell>
          <cell r="AG149">
            <v>0</v>
          </cell>
          <cell r="AH149">
            <v>0</v>
          </cell>
          <cell r="AI149">
            <v>0</v>
          </cell>
          <cell r="AJ149">
            <v>0</v>
          </cell>
          <cell r="AK149">
            <v>0</v>
          </cell>
          <cell r="AL149">
            <v>0</v>
          </cell>
          <cell r="AM149">
            <v>0</v>
          </cell>
          <cell r="AN149">
            <v>0</v>
          </cell>
          <cell r="AO149">
            <v>0</v>
          </cell>
          <cell r="AP149">
            <v>0</v>
          </cell>
          <cell r="AQ149">
            <v>0</v>
          </cell>
          <cell r="AR149">
            <v>3600000</v>
          </cell>
          <cell r="AS149">
            <v>0</v>
          </cell>
          <cell r="AT149" t="str">
            <v>金額未満</v>
          </cell>
          <cell r="AU149">
            <v>0</v>
          </cell>
          <cell r="AV149">
            <v>0</v>
          </cell>
          <cell r="AW149">
            <v>0</v>
          </cell>
          <cell r="AX149">
            <v>0</v>
          </cell>
          <cell r="AY149">
            <v>0</v>
          </cell>
          <cell r="AZ149">
            <v>0</v>
          </cell>
          <cell r="BA149">
            <v>0</v>
          </cell>
          <cell r="BB149">
            <v>0</v>
          </cell>
          <cell r="BC149">
            <v>0</v>
          </cell>
        </row>
        <row r="150">
          <cell r="A150">
            <v>149</v>
          </cell>
          <cell r="B150">
            <v>7045</v>
          </cell>
          <cell r="C150" t="str">
            <v>（有）川下土建</v>
          </cell>
          <cell r="D150">
            <v>12837300</v>
          </cell>
          <cell r="E150">
            <v>37831</v>
          </cell>
          <cell r="F150">
            <v>37832</v>
          </cell>
          <cell r="G150">
            <v>37955</v>
          </cell>
          <cell r="H150">
            <v>1283730</v>
          </cell>
          <cell r="I150" t="str">
            <v>東日本建設業保証㈱</v>
          </cell>
          <cell r="J150"/>
          <cell r="K150"/>
          <cell r="L150"/>
          <cell r="M150">
            <v>42</v>
          </cell>
          <cell r="N150">
            <v>37931</v>
          </cell>
          <cell r="O150">
            <v>14901600</v>
          </cell>
          <cell r="P150"/>
          <cell r="Q150"/>
          <cell r="R150"/>
          <cell r="S150"/>
          <cell r="T150"/>
          <cell r="U150"/>
          <cell r="V150"/>
          <cell r="W150"/>
          <cell r="X150"/>
          <cell r="Y150"/>
          <cell r="Z150">
            <v>2064300</v>
          </cell>
          <cell r="AA150"/>
          <cell r="AB150"/>
          <cell r="AC150">
            <v>15</v>
          </cell>
          <cell r="AD150">
            <v>14901600</v>
          </cell>
          <cell r="AE150">
            <v>17045</v>
          </cell>
          <cell r="AF150">
            <v>0</v>
          </cell>
          <cell r="AG150">
            <v>0</v>
          </cell>
          <cell r="AH150">
            <v>0</v>
          </cell>
          <cell r="AI150">
            <v>0</v>
          </cell>
          <cell r="AJ150">
            <v>0</v>
          </cell>
          <cell r="AK150">
            <v>0</v>
          </cell>
          <cell r="AL150">
            <v>0</v>
          </cell>
          <cell r="AM150">
            <v>0</v>
          </cell>
          <cell r="AN150">
            <v>0</v>
          </cell>
          <cell r="AO150">
            <v>0</v>
          </cell>
          <cell r="AP150">
            <v>0</v>
          </cell>
          <cell r="AQ150">
            <v>0</v>
          </cell>
          <cell r="AR150">
            <v>13100000</v>
          </cell>
          <cell r="AS150">
            <v>0</v>
          </cell>
          <cell r="AT150" t="str">
            <v>日数不足</v>
          </cell>
          <cell r="AU150">
            <v>0</v>
          </cell>
          <cell r="AV150">
            <v>0</v>
          </cell>
          <cell r="AW150">
            <v>0</v>
          </cell>
          <cell r="AX150">
            <v>0</v>
          </cell>
          <cell r="AY150">
            <v>0</v>
          </cell>
          <cell r="AZ150">
            <v>0</v>
          </cell>
          <cell r="BA150">
            <v>0</v>
          </cell>
          <cell r="BB150">
            <v>0</v>
          </cell>
          <cell r="BC150">
            <v>0</v>
          </cell>
        </row>
        <row r="151">
          <cell r="A151">
            <v>150</v>
          </cell>
          <cell r="B151">
            <v>7025</v>
          </cell>
          <cell r="C151" t="str">
            <v>（株）室組</v>
          </cell>
          <cell r="D151">
            <v>12967500</v>
          </cell>
          <cell r="E151">
            <v>37831</v>
          </cell>
          <cell r="F151">
            <v>37832</v>
          </cell>
          <cell r="G151">
            <v>37955</v>
          </cell>
          <cell r="H151">
            <v>1296750</v>
          </cell>
          <cell r="I151" t="str">
            <v>東日本建設業保証㈱</v>
          </cell>
          <cell r="J151"/>
          <cell r="K151"/>
          <cell r="L151"/>
          <cell r="M151">
            <v>42</v>
          </cell>
          <cell r="N151">
            <v>37943</v>
          </cell>
          <cell r="O151">
            <v>15937950</v>
          </cell>
          <cell r="P151"/>
          <cell r="Q151"/>
          <cell r="R151"/>
          <cell r="S151"/>
          <cell r="T151"/>
          <cell r="U151"/>
          <cell r="V151"/>
          <cell r="W151"/>
          <cell r="X151"/>
          <cell r="Y151"/>
          <cell r="Z151">
            <v>2970450</v>
          </cell>
          <cell r="AA151"/>
          <cell r="AB151"/>
          <cell r="AC151">
            <v>15</v>
          </cell>
          <cell r="AD151">
            <v>15937950</v>
          </cell>
          <cell r="AE151">
            <v>17025</v>
          </cell>
          <cell r="AF151">
            <v>0</v>
          </cell>
          <cell r="AG151">
            <v>0</v>
          </cell>
          <cell r="AH151">
            <v>0</v>
          </cell>
          <cell r="AI151">
            <v>0</v>
          </cell>
          <cell r="AJ151">
            <v>0</v>
          </cell>
          <cell r="AK151">
            <v>0</v>
          </cell>
          <cell r="AL151">
            <v>0</v>
          </cell>
          <cell r="AM151">
            <v>0</v>
          </cell>
          <cell r="AN151">
            <v>0</v>
          </cell>
          <cell r="AO151">
            <v>0</v>
          </cell>
          <cell r="AP151">
            <v>0</v>
          </cell>
          <cell r="AQ151">
            <v>0</v>
          </cell>
          <cell r="AR151">
            <v>13300000</v>
          </cell>
          <cell r="AS151">
            <v>0</v>
          </cell>
          <cell r="AT151" t="str">
            <v>日数不足</v>
          </cell>
          <cell r="AU151">
            <v>0</v>
          </cell>
          <cell r="AV151">
            <v>0</v>
          </cell>
          <cell r="AW151">
            <v>0</v>
          </cell>
          <cell r="AX151">
            <v>0</v>
          </cell>
          <cell r="AY151">
            <v>0</v>
          </cell>
          <cell r="AZ151">
            <v>0</v>
          </cell>
          <cell r="BA151">
            <v>0</v>
          </cell>
          <cell r="BB151">
            <v>0</v>
          </cell>
          <cell r="BC151">
            <v>0</v>
          </cell>
        </row>
        <row r="152">
          <cell r="A152">
            <v>151</v>
          </cell>
          <cell r="B152">
            <v>7017</v>
          </cell>
          <cell r="C152" t="str">
            <v>川端建設（株）</v>
          </cell>
          <cell r="D152">
            <v>22000000</v>
          </cell>
          <cell r="E152">
            <v>37831</v>
          </cell>
          <cell r="F152">
            <v>37832</v>
          </cell>
          <cell r="G152">
            <v>38001</v>
          </cell>
          <cell r="H152">
            <v>2200000</v>
          </cell>
          <cell r="I152" t="str">
            <v>東日本建設業保証㈱</v>
          </cell>
          <cell r="J152"/>
          <cell r="K152"/>
          <cell r="L152"/>
          <cell r="M152">
            <v>41</v>
          </cell>
          <cell r="N152"/>
          <cell r="O152"/>
          <cell r="P152"/>
          <cell r="Q152"/>
          <cell r="R152"/>
          <cell r="S152"/>
          <cell r="T152"/>
          <cell r="U152"/>
          <cell r="V152"/>
          <cell r="W152"/>
          <cell r="X152"/>
          <cell r="Y152"/>
          <cell r="Z152"/>
          <cell r="AA152"/>
          <cell r="AB152"/>
          <cell r="AC152">
            <v>15</v>
          </cell>
          <cell r="AD152">
            <v>22000000</v>
          </cell>
          <cell r="AE152">
            <v>17017</v>
          </cell>
          <cell r="AF152">
            <v>37851</v>
          </cell>
          <cell r="AG152" t="str">
            <v>杉本建設㈱</v>
          </cell>
          <cell r="AH152">
            <v>7871891</v>
          </cell>
          <cell r="AI152">
            <v>37918</v>
          </cell>
          <cell r="AJ152" t="str">
            <v>㈱アイビック青森営業所</v>
          </cell>
          <cell r="AK152">
            <v>1680000</v>
          </cell>
          <cell r="AL152">
            <v>0</v>
          </cell>
          <cell r="AM152">
            <v>0</v>
          </cell>
          <cell r="AN152">
            <v>0</v>
          </cell>
          <cell r="AO152">
            <v>0</v>
          </cell>
          <cell r="AP152">
            <v>0</v>
          </cell>
          <cell r="AQ152">
            <v>0</v>
          </cell>
          <cell r="AR152">
            <v>27500000</v>
          </cell>
          <cell r="AS152">
            <v>0</v>
          </cell>
          <cell r="AT152">
            <v>3</v>
          </cell>
          <cell r="AU152">
            <v>0</v>
          </cell>
          <cell r="AV152">
            <v>0</v>
          </cell>
          <cell r="AW152">
            <v>0</v>
          </cell>
          <cell r="AX152">
            <v>0</v>
          </cell>
          <cell r="AY152">
            <v>0</v>
          </cell>
          <cell r="AZ152">
            <v>0</v>
          </cell>
          <cell r="BA152">
            <v>0</v>
          </cell>
          <cell r="BB152">
            <v>0</v>
          </cell>
          <cell r="BC152">
            <v>0</v>
          </cell>
        </row>
        <row r="153">
          <cell r="A153">
            <v>152</v>
          </cell>
          <cell r="B153">
            <v>7002</v>
          </cell>
          <cell r="C153" t="str">
            <v>山内土木（株）</v>
          </cell>
          <cell r="D153">
            <v>63525000</v>
          </cell>
          <cell r="E153">
            <v>37831</v>
          </cell>
          <cell r="F153">
            <v>37832</v>
          </cell>
          <cell r="G153">
            <v>38011</v>
          </cell>
          <cell r="H153">
            <v>6352500</v>
          </cell>
          <cell r="I153" t="str">
            <v>東日本建設業保証㈱</v>
          </cell>
          <cell r="J153"/>
          <cell r="K153"/>
          <cell r="L153"/>
          <cell r="M153">
            <v>41</v>
          </cell>
          <cell r="N153">
            <v>37875</v>
          </cell>
          <cell r="O153">
            <v>65201850</v>
          </cell>
          <cell r="P153"/>
          <cell r="Q153"/>
          <cell r="R153"/>
          <cell r="S153"/>
          <cell r="T153"/>
          <cell r="U153"/>
          <cell r="V153"/>
          <cell r="W153"/>
          <cell r="X153"/>
          <cell r="Y153"/>
          <cell r="Z153">
            <v>1676850</v>
          </cell>
          <cell r="AA153"/>
          <cell r="AB153"/>
          <cell r="AC153">
            <v>15</v>
          </cell>
          <cell r="AD153">
            <v>65201850</v>
          </cell>
          <cell r="AE153">
            <v>17002</v>
          </cell>
          <cell r="AF153">
            <v>37838</v>
          </cell>
          <cell r="AG153" t="str">
            <v>㈲北栄航業</v>
          </cell>
          <cell r="AH153">
            <v>7875000</v>
          </cell>
          <cell r="AI153">
            <v>0</v>
          </cell>
          <cell r="AJ153">
            <v>0</v>
          </cell>
          <cell r="AK153">
            <v>0</v>
          </cell>
          <cell r="AL153">
            <v>0</v>
          </cell>
          <cell r="AM153">
            <v>0</v>
          </cell>
          <cell r="AN153">
            <v>0</v>
          </cell>
          <cell r="AO153">
            <v>0</v>
          </cell>
          <cell r="AP153">
            <v>0</v>
          </cell>
          <cell r="AQ153">
            <v>0</v>
          </cell>
          <cell r="AR153">
            <v>64800000</v>
          </cell>
          <cell r="AS153">
            <v>0</v>
          </cell>
          <cell r="AT153">
            <v>3</v>
          </cell>
          <cell r="AU153">
            <v>0</v>
          </cell>
          <cell r="AV153">
            <v>0</v>
          </cell>
          <cell r="AW153">
            <v>0</v>
          </cell>
          <cell r="AX153">
            <v>0</v>
          </cell>
          <cell r="AY153">
            <v>0</v>
          </cell>
          <cell r="AZ153">
            <v>0</v>
          </cell>
          <cell r="BA153">
            <v>0</v>
          </cell>
          <cell r="BB153">
            <v>0</v>
          </cell>
          <cell r="BC153">
            <v>0</v>
          </cell>
        </row>
        <row r="154">
          <cell r="A154">
            <v>153</v>
          </cell>
          <cell r="B154">
            <v>7006</v>
          </cell>
          <cell r="C154" t="str">
            <v>大見海事工業（株）</v>
          </cell>
          <cell r="D154">
            <v>36540000</v>
          </cell>
          <cell r="E154">
            <v>37831</v>
          </cell>
          <cell r="F154">
            <v>37832</v>
          </cell>
          <cell r="G154">
            <v>37981</v>
          </cell>
          <cell r="H154">
            <v>3654000</v>
          </cell>
          <cell r="I154" t="str">
            <v>東日本建設業保証㈱</v>
          </cell>
          <cell r="J154"/>
          <cell r="K154"/>
          <cell r="L154"/>
          <cell r="M154">
            <v>41</v>
          </cell>
          <cell r="N154"/>
          <cell r="O154"/>
          <cell r="P154"/>
          <cell r="Q154"/>
          <cell r="R154"/>
          <cell r="S154"/>
          <cell r="T154"/>
          <cell r="U154"/>
          <cell r="V154"/>
          <cell r="W154"/>
          <cell r="X154"/>
          <cell r="Y154"/>
          <cell r="Z154"/>
          <cell r="AA154"/>
          <cell r="AB154"/>
          <cell r="AC154">
            <v>15</v>
          </cell>
          <cell r="AD154">
            <v>36540000</v>
          </cell>
          <cell r="AE154">
            <v>17006</v>
          </cell>
          <cell r="AF154">
            <v>0</v>
          </cell>
          <cell r="AG154">
            <v>0</v>
          </cell>
          <cell r="AH154">
            <v>0</v>
          </cell>
          <cell r="AI154">
            <v>0</v>
          </cell>
          <cell r="AJ154">
            <v>0</v>
          </cell>
          <cell r="AK154">
            <v>0</v>
          </cell>
          <cell r="AL154">
            <v>0</v>
          </cell>
          <cell r="AM154">
            <v>0</v>
          </cell>
          <cell r="AN154">
            <v>0</v>
          </cell>
          <cell r="AO154">
            <v>0</v>
          </cell>
          <cell r="AP154">
            <v>0</v>
          </cell>
          <cell r="AQ154">
            <v>0</v>
          </cell>
          <cell r="AR154">
            <v>37500000</v>
          </cell>
          <cell r="AS154">
            <v>0</v>
          </cell>
          <cell r="AT154" t="str">
            <v>日数不足</v>
          </cell>
          <cell r="AU154">
            <v>0</v>
          </cell>
          <cell r="AV154">
            <v>0</v>
          </cell>
          <cell r="AW154">
            <v>0</v>
          </cell>
          <cell r="AX154">
            <v>0</v>
          </cell>
          <cell r="AY154">
            <v>0</v>
          </cell>
          <cell r="AZ154">
            <v>0</v>
          </cell>
          <cell r="BA154">
            <v>0</v>
          </cell>
          <cell r="BB154">
            <v>0</v>
          </cell>
          <cell r="BC154">
            <v>0</v>
          </cell>
        </row>
        <row r="155">
          <cell r="A155">
            <v>154</v>
          </cell>
          <cell r="B155">
            <v>7005</v>
          </cell>
          <cell r="C155" t="str">
            <v>細川建設（株）</v>
          </cell>
          <cell r="D155">
            <v>26670000</v>
          </cell>
          <cell r="E155">
            <v>37831</v>
          </cell>
          <cell r="F155">
            <v>37832</v>
          </cell>
          <cell r="G155">
            <v>38017</v>
          </cell>
          <cell r="H155">
            <v>2667000</v>
          </cell>
          <cell r="I155" t="str">
            <v>東日本建設業保証㈱</v>
          </cell>
          <cell r="J155"/>
          <cell r="K155"/>
          <cell r="L155"/>
          <cell r="M155">
            <v>41</v>
          </cell>
          <cell r="N155"/>
          <cell r="O155"/>
          <cell r="P155"/>
          <cell r="Q155"/>
          <cell r="R155"/>
          <cell r="S155"/>
          <cell r="T155"/>
          <cell r="U155"/>
          <cell r="V155"/>
          <cell r="W155"/>
          <cell r="X155"/>
          <cell r="Y155"/>
          <cell r="Z155"/>
          <cell r="AA155"/>
          <cell r="AB155"/>
          <cell r="AC155">
            <v>15</v>
          </cell>
          <cell r="AD155">
            <v>26670000</v>
          </cell>
          <cell r="AE155">
            <v>17005</v>
          </cell>
          <cell r="AF155">
            <v>0</v>
          </cell>
          <cell r="AG155">
            <v>0</v>
          </cell>
          <cell r="AH155">
            <v>0</v>
          </cell>
          <cell r="AI155">
            <v>0</v>
          </cell>
          <cell r="AJ155">
            <v>0</v>
          </cell>
          <cell r="AK155">
            <v>0</v>
          </cell>
          <cell r="AL155">
            <v>0</v>
          </cell>
          <cell r="AM155">
            <v>0</v>
          </cell>
          <cell r="AN155">
            <v>0</v>
          </cell>
          <cell r="AO155">
            <v>0</v>
          </cell>
          <cell r="AP155">
            <v>0</v>
          </cell>
          <cell r="AQ155">
            <v>0</v>
          </cell>
          <cell r="AR155">
            <v>27500000</v>
          </cell>
          <cell r="AS155">
            <v>0</v>
          </cell>
          <cell r="AT155">
            <v>3</v>
          </cell>
          <cell r="AU155">
            <v>0</v>
          </cell>
          <cell r="AV155">
            <v>0</v>
          </cell>
          <cell r="AW155">
            <v>0</v>
          </cell>
          <cell r="AX155">
            <v>0</v>
          </cell>
          <cell r="AY155">
            <v>0</v>
          </cell>
          <cell r="AZ155">
            <v>0</v>
          </cell>
          <cell r="BA155">
            <v>0</v>
          </cell>
          <cell r="BB155">
            <v>0</v>
          </cell>
          <cell r="BC155">
            <v>0</v>
          </cell>
        </row>
        <row r="156">
          <cell r="A156">
            <v>155</v>
          </cell>
          <cell r="B156">
            <v>111</v>
          </cell>
          <cell r="C156" t="str">
            <v>（株）コンテック東日本</v>
          </cell>
          <cell r="D156">
            <v>777000</v>
          </cell>
          <cell r="E156">
            <v>37831</v>
          </cell>
          <cell r="F156">
            <v>37832</v>
          </cell>
          <cell r="G156">
            <v>37921</v>
          </cell>
          <cell r="H156"/>
          <cell r="I156"/>
          <cell r="J156"/>
          <cell r="K156"/>
          <cell r="L156"/>
          <cell r="M156">
            <v>43</v>
          </cell>
          <cell r="N156">
            <v>37881</v>
          </cell>
          <cell r="O156">
            <v>827400</v>
          </cell>
          <cell r="P156"/>
          <cell r="Q156"/>
          <cell r="R156"/>
          <cell r="S156"/>
          <cell r="T156"/>
          <cell r="U156"/>
          <cell r="V156"/>
          <cell r="W156"/>
          <cell r="X156"/>
          <cell r="Y156"/>
          <cell r="Z156">
            <v>50400</v>
          </cell>
          <cell r="AA156"/>
          <cell r="AB156"/>
          <cell r="AC156">
            <v>113</v>
          </cell>
          <cell r="AD156">
            <v>827400</v>
          </cell>
          <cell r="AE156">
            <v>300111</v>
          </cell>
          <cell r="AF156">
            <v>0</v>
          </cell>
          <cell r="AG156">
            <v>0</v>
          </cell>
          <cell r="AH156">
            <v>0</v>
          </cell>
          <cell r="AI156">
            <v>0</v>
          </cell>
          <cell r="AJ156">
            <v>0</v>
          </cell>
          <cell r="AK156">
            <v>0</v>
          </cell>
          <cell r="AL156">
            <v>0</v>
          </cell>
          <cell r="AM156">
            <v>0</v>
          </cell>
          <cell r="AN156">
            <v>0</v>
          </cell>
          <cell r="AO156">
            <v>0</v>
          </cell>
          <cell r="AP156">
            <v>0</v>
          </cell>
          <cell r="AQ156">
            <v>0</v>
          </cell>
          <cell r="AR156">
            <v>798000</v>
          </cell>
          <cell r="AS156">
            <v>0</v>
          </cell>
          <cell r="AT156" t="str">
            <v>対象外</v>
          </cell>
          <cell r="AU156">
            <v>0</v>
          </cell>
          <cell r="AV156">
            <v>0</v>
          </cell>
          <cell r="AW156">
            <v>0</v>
          </cell>
          <cell r="AX156">
            <v>0</v>
          </cell>
          <cell r="AY156">
            <v>0</v>
          </cell>
          <cell r="AZ156">
            <v>0</v>
          </cell>
          <cell r="BA156">
            <v>0</v>
          </cell>
          <cell r="BB156">
            <v>0</v>
          </cell>
          <cell r="BC156">
            <v>0</v>
          </cell>
        </row>
        <row r="157">
          <cell r="A157">
            <v>156</v>
          </cell>
          <cell r="B157">
            <v>121</v>
          </cell>
          <cell r="C157" t="str">
            <v>（株）みちのく計画</v>
          </cell>
          <cell r="D157">
            <v>735000</v>
          </cell>
          <cell r="E157">
            <v>37831</v>
          </cell>
          <cell r="F157">
            <v>37832</v>
          </cell>
          <cell r="G157">
            <v>37891</v>
          </cell>
          <cell r="H157"/>
          <cell r="I157"/>
          <cell r="J157"/>
          <cell r="K157"/>
          <cell r="L157"/>
          <cell r="M157">
            <v>43</v>
          </cell>
          <cell r="N157"/>
          <cell r="O157"/>
          <cell r="P157"/>
          <cell r="Q157"/>
          <cell r="R157"/>
          <cell r="S157"/>
          <cell r="T157"/>
          <cell r="U157"/>
          <cell r="V157"/>
          <cell r="W157"/>
          <cell r="X157"/>
          <cell r="Y157"/>
          <cell r="Z157"/>
          <cell r="AA157"/>
          <cell r="AB157"/>
          <cell r="AC157">
            <v>113</v>
          </cell>
          <cell r="AD157">
            <v>735000</v>
          </cell>
          <cell r="AE157">
            <v>300121</v>
          </cell>
          <cell r="AF157">
            <v>0</v>
          </cell>
          <cell r="AG157">
            <v>0</v>
          </cell>
          <cell r="AH157">
            <v>0</v>
          </cell>
          <cell r="AI157">
            <v>0</v>
          </cell>
          <cell r="AJ157">
            <v>0</v>
          </cell>
          <cell r="AK157">
            <v>0</v>
          </cell>
          <cell r="AL157">
            <v>0</v>
          </cell>
          <cell r="AM157">
            <v>0</v>
          </cell>
          <cell r="AN157">
            <v>0</v>
          </cell>
          <cell r="AO157">
            <v>0</v>
          </cell>
          <cell r="AP157">
            <v>0</v>
          </cell>
          <cell r="AQ157">
            <v>0</v>
          </cell>
          <cell r="AR157">
            <v>798000</v>
          </cell>
          <cell r="AS157">
            <v>0</v>
          </cell>
          <cell r="AT157" t="str">
            <v>対象外</v>
          </cell>
          <cell r="AU157">
            <v>0</v>
          </cell>
          <cell r="AV157">
            <v>0</v>
          </cell>
          <cell r="AW157">
            <v>0</v>
          </cell>
          <cell r="AX157">
            <v>0</v>
          </cell>
          <cell r="AY157">
            <v>0</v>
          </cell>
          <cell r="AZ157">
            <v>0</v>
          </cell>
          <cell r="BA157">
            <v>0</v>
          </cell>
          <cell r="BB157">
            <v>0</v>
          </cell>
          <cell r="BC157">
            <v>0</v>
          </cell>
        </row>
        <row r="158">
          <cell r="A158">
            <v>157</v>
          </cell>
          <cell r="B158">
            <v>701</v>
          </cell>
          <cell r="C158" t="str">
            <v>（有）下北測量</v>
          </cell>
          <cell r="D158">
            <v>441000</v>
          </cell>
          <cell r="E158">
            <v>37826</v>
          </cell>
          <cell r="F158">
            <v>37827</v>
          </cell>
          <cell r="G158">
            <v>37926</v>
          </cell>
          <cell r="H158"/>
          <cell r="I158"/>
          <cell r="J158"/>
          <cell r="K158"/>
          <cell r="L158"/>
          <cell r="M158">
            <v>44</v>
          </cell>
          <cell r="N158"/>
          <cell r="O158"/>
          <cell r="P158"/>
          <cell r="Q158"/>
          <cell r="R158"/>
          <cell r="S158"/>
          <cell r="T158"/>
          <cell r="U158"/>
          <cell r="V158"/>
          <cell r="W158"/>
          <cell r="X158"/>
          <cell r="Y158"/>
          <cell r="Z158"/>
          <cell r="AA158"/>
          <cell r="AB158"/>
          <cell r="AC158">
            <v>113</v>
          </cell>
          <cell r="AD158">
            <v>441000</v>
          </cell>
          <cell r="AE158">
            <v>300701</v>
          </cell>
          <cell r="AF158">
            <v>0</v>
          </cell>
          <cell r="AG158">
            <v>0</v>
          </cell>
          <cell r="AH158">
            <v>0</v>
          </cell>
          <cell r="AI158">
            <v>0</v>
          </cell>
          <cell r="AJ158">
            <v>0</v>
          </cell>
          <cell r="AK158">
            <v>0</v>
          </cell>
          <cell r="AL158">
            <v>0</v>
          </cell>
          <cell r="AM158">
            <v>0</v>
          </cell>
          <cell r="AN158">
            <v>0</v>
          </cell>
          <cell r="AO158">
            <v>0</v>
          </cell>
          <cell r="AP158">
            <v>0</v>
          </cell>
          <cell r="AQ158">
            <v>0</v>
          </cell>
          <cell r="AR158">
            <v>462000</v>
          </cell>
          <cell r="AS158">
            <v>0</v>
          </cell>
          <cell r="AT158" t="str">
            <v>対象外</v>
          </cell>
          <cell r="AU158">
            <v>0</v>
          </cell>
          <cell r="AV158">
            <v>0</v>
          </cell>
          <cell r="AW158">
            <v>0</v>
          </cell>
          <cell r="AX158">
            <v>0</v>
          </cell>
          <cell r="AY158">
            <v>0</v>
          </cell>
          <cell r="AZ158">
            <v>0</v>
          </cell>
          <cell r="BA158">
            <v>0</v>
          </cell>
          <cell r="BB158">
            <v>0</v>
          </cell>
          <cell r="BC158">
            <v>0</v>
          </cell>
        </row>
        <row r="159">
          <cell r="A159">
            <v>158</v>
          </cell>
          <cell r="B159">
            <v>701</v>
          </cell>
          <cell r="C159" t="str">
            <v>（有）下北測量</v>
          </cell>
          <cell r="D159">
            <v>378000</v>
          </cell>
          <cell r="E159">
            <v>37826</v>
          </cell>
          <cell r="F159">
            <v>37827</v>
          </cell>
          <cell r="G159">
            <v>37866</v>
          </cell>
          <cell r="H159"/>
          <cell r="I159"/>
          <cell r="J159"/>
          <cell r="K159"/>
          <cell r="L159"/>
          <cell r="M159">
            <v>44</v>
          </cell>
          <cell r="N159">
            <v>37851</v>
          </cell>
          <cell r="O159">
            <v>396900</v>
          </cell>
          <cell r="P159"/>
          <cell r="Q159"/>
          <cell r="R159"/>
          <cell r="S159"/>
          <cell r="T159"/>
          <cell r="U159"/>
          <cell r="V159"/>
          <cell r="W159"/>
          <cell r="X159"/>
          <cell r="Y159"/>
          <cell r="Z159">
            <v>18900</v>
          </cell>
          <cell r="AA159"/>
          <cell r="AB159"/>
          <cell r="AC159">
            <v>113</v>
          </cell>
          <cell r="AD159">
            <v>396900</v>
          </cell>
          <cell r="AE159">
            <v>300701</v>
          </cell>
          <cell r="AF159">
            <v>0</v>
          </cell>
          <cell r="AG159">
            <v>0</v>
          </cell>
          <cell r="AH159">
            <v>0</v>
          </cell>
          <cell r="AI159">
            <v>0</v>
          </cell>
          <cell r="AJ159">
            <v>0</v>
          </cell>
          <cell r="AK159">
            <v>0</v>
          </cell>
          <cell r="AL159">
            <v>0</v>
          </cell>
          <cell r="AM159">
            <v>0</v>
          </cell>
          <cell r="AN159">
            <v>0</v>
          </cell>
          <cell r="AO159">
            <v>0</v>
          </cell>
          <cell r="AP159">
            <v>0</v>
          </cell>
          <cell r="AQ159">
            <v>0</v>
          </cell>
          <cell r="AR159">
            <v>399000</v>
          </cell>
          <cell r="AS159">
            <v>0</v>
          </cell>
          <cell r="AT159" t="str">
            <v>対象外</v>
          </cell>
          <cell r="AU159">
            <v>0</v>
          </cell>
          <cell r="AV159">
            <v>0</v>
          </cell>
          <cell r="AW159">
            <v>0</v>
          </cell>
          <cell r="AX159">
            <v>0</v>
          </cell>
          <cell r="AY159">
            <v>0</v>
          </cell>
          <cell r="AZ159">
            <v>0</v>
          </cell>
          <cell r="BA159">
            <v>0</v>
          </cell>
          <cell r="BB159">
            <v>0</v>
          </cell>
          <cell r="BC159">
            <v>0</v>
          </cell>
        </row>
        <row r="160">
          <cell r="A160">
            <v>159</v>
          </cell>
          <cell r="B160">
            <v>701</v>
          </cell>
          <cell r="C160" t="str">
            <v>（有）下北測量</v>
          </cell>
          <cell r="D160">
            <v>2362500</v>
          </cell>
          <cell r="E160">
            <v>37839</v>
          </cell>
          <cell r="F160">
            <v>37840</v>
          </cell>
          <cell r="G160">
            <v>37929</v>
          </cell>
          <cell r="H160"/>
          <cell r="I160"/>
          <cell r="J160"/>
          <cell r="K160"/>
          <cell r="L160"/>
          <cell r="M160">
            <v>43</v>
          </cell>
          <cell r="N160" t="str">
            <v>平成15年10月20</v>
          </cell>
          <cell r="O160">
            <v>2694300</v>
          </cell>
          <cell r="P160">
            <v>37959</v>
          </cell>
          <cell r="Q160"/>
          <cell r="R160"/>
          <cell r="S160"/>
          <cell r="T160"/>
          <cell r="U160"/>
          <cell r="V160"/>
          <cell r="W160"/>
          <cell r="X160"/>
          <cell r="Y160"/>
          <cell r="Z160">
            <v>331800</v>
          </cell>
          <cell r="AA160"/>
          <cell r="AB160"/>
          <cell r="AC160">
            <v>13</v>
          </cell>
          <cell r="AD160">
            <v>2694300</v>
          </cell>
          <cell r="AE160">
            <v>300701</v>
          </cell>
          <cell r="AF160">
            <v>0</v>
          </cell>
          <cell r="AG160">
            <v>0</v>
          </cell>
          <cell r="AH160">
            <v>0</v>
          </cell>
          <cell r="AI160">
            <v>0</v>
          </cell>
          <cell r="AJ160">
            <v>0</v>
          </cell>
          <cell r="AK160">
            <v>0</v>
          </cell>
          <cell r="AL160">
            <v>0</v>
          </cell>
          <cell r="AM160">
            <v>0</v>
          </cell>
          <cell r="AN160">
            <v>0</v>
          </cell>
          <cell r="AO160">
            <v>0</v>
          </cell>
          <cell r="AP160">
            <v>0</v>
          </cell>
          <cell r="AQ160">
            <v>0</v>
          </cell>
          <cell r="AR160">
            <v>2540000</v>
          </cell>
          <cell r="AS160">
            <v>0</v>
          </cell>
          <cell r="AT160" t="str">
            <v>対象外</v>
          </cell>
          <cell r="AU160">
            <v>0</v>
          </cell>
          <cell r="AV160">
            <v>0</v>
          </cell>
          <cell r="AW160">
            <v>0</v>
          </cell>
          <cell r="AX160">
            <v>0</v>
          </cell>
          <cell r="AY160">
            <v>0</v>
          </cell>
          <cell r="AZ160">
            <v>0</v>
          </cell>
          <cell r="BA160">
            <v>0</v>
          </cell>
          <cell r="BB160">
            <v>0</v>
          </cell>
          <cell r="BC160">
            <v>0</v>
          </cell>
        </row>
        <row r="161">
          <cell r="A161">
            <v>160</v>
          </cell>
          <cell r="B161">
            <v>701</v>
          </cell>
          <cell r="C161" t="str">
            <v>（有）下北測量</v>
          </cell>
          <cell r="D161">
            <v>1207500</v>
          </cell>
          <cell r="E161">
            <v>37839</v>
          </cell>
          <cell r="F161">
            <v>37840</v>
          </cell>
          <cell r="G161">
            <v>37899</v>
          </cell>
          <cell r="H161"/>
          <cell r="I161"/>
          <cell r="J161"/>
          <cell r="K161"/>
          <cell r="L161"/>
          <cell r="M161">
            <v>43</v>
          </cell>
          <cell r="N161"/>
          <cell r="O161"/>
          <cell r="P161"/>
          <cell r="Q161"/>
          <cell r="R161"/>
          <cell r="S161"/>
          <cell r="T161"/>
          <cell r="U161"/>
          <cell r="V161"/>
          <cell r="W161"/>
          <cell r="X161"/>
          <cell r="Y161"/>
          <cell r="Z161"/>
          <cell r="AA161"/>
          <cell r="AB161"/>
          <cell r="AC161">
            <v>13</v>
          </cell>
          <cell r="AD161">
            <v>1207500</v>
          </cell>
          <cell r="AE161">
            <v>300701</v>
          </cell>
          <cell r="AF161">
            <v>0</v>
          </cell>
          <cell r="AG161">
            <v>0</v>
          </cell>
          <cell r="AH161">
            <v>0</v>
          </cell>
          <cell r="AI161">
            <v>0</v>
          </cell>
          <cell r="AJ161">
            <v>0</v>
          </cell>
          <cell r="AK161">
            <v>0</v>
          </cell>
          <cell r="AL161">
            <v>0</v>
          </cell>
          <cell r="AM161">
            <v>0</v>
          </cell>
          <cell r="AN161">
            <v>0</v>
          </cell>
          <cell r="AO161">
            <v>0</v>
          </cell>
          <cell r="AP161">
            <v>0</v>
          </cell>
          <cell r="AQ161">
            <v>0</v>
          </cell>
          <cell r="AR161">
            <v>1360000</v>
          </cell>
          <cell r="AS161">
            <v>0</v>
          </cell>
          <cell r="AT161" t="str">
            <v>対象外</v>
          </cell>
          <cell r="AU161">
            <v>0</v>
          </cell>
          <cell r="AV161">
            <v>0</v>
          </cell>
          <cell r="AW161">
            <v>0</v>
          </cell>
          <cell r="AX161">
            <v>0</v>
          </cell>
          <cell r="AY161">
            <v>0</v>
          </cell>
          <cell r="AZ161">
            <v>0</v>
          </cell>
          <cell r="BA161">
            <v>0</v>
          </cell>
          <cell r="BB161">
            <v>0</v>
          </cell>
          <cell r="BC161">
            <v>0</v>
          </cell>
        </row>
        <row r="162">
          <cell r="A162">
            <v>161</v>
          </cell>
          <cell r="B162">
            <v>7002</v>
          </cell>
          <cell r="C162" t="str">
            <v>山内土木（株）</v>
          </cell>
          <cell r="D162">
            <v>21000000</v>
          </cell>
          <cell r="E162">
            <v>37838</v>
          </cell>
          <cell r="F162">
            <v>37839</v>
          </cell>
          <cell r="G162">
            <v>37955</v>
          </cell>
          <cell r="H162">
            <v>2100000</v>
          </cell>
          <cell r="I162" t="str">
            <v>東日本建設業保証㈱</v>
          </cell>
          <cell r="J162"/>
          <cell r="K162"/>
          <cell r="L162"/>
          <cell r="M162">
            <v>42</v>
          </cell>
          <cell r="N162">
            <v>37932</v>
          </cell>
          <cell r="O162">
            <v>23542050</v>
          </cell>
          <cell r="P162"/>
          <cell r="Q162"/>
          <cell r="R162"/>
          <cell r="S162"/>
          <cell r="T162"/>
          <cell r="U162"/>
          <cell r="V162"/>
          <cell r="W162"/>
          <cell r="X162"/>
          <cell r="Y162"/>
          <cell r="Z162">
            <v>2542050</v>
          </cell>
          <cell r="AA162"/>
          <cell r="AB162"/>
          <cell r="AC162">
            <v>15</v>
          </cell>
          <cell r="AD162">
            <v>23542050</v>
          </cell>
          <cell r="AE162">
            <v>17002</v>
          </cell>
          <cell r="AF162">
            <v>0</v>
          </cell>
          <cell r="AG162">
            <v>0</v>
          </cell>
          <cell r="AH162">
            <v>0</v>
          </cell>
          <cell r="AI162">
            <v>0</v>
          </cell>
          <cell r="AJ162">
            <v>0</v>
          </cell>
          <cell r="AK162">
            <v>0</v>
          </cell>
          <cell r="AL162">
            <v>0</v>
          </cell>
          <cell r="AM162">
            <v>0</v>
          </cell>
          <cell r="AN162">
            <v>0</v>
          </cell>
          <cell r="AO162">
            <v>0</v>
          </cell>
          <cell r="AP162">
            <v>0</v>
          </cell>
          <cell r="AQ162">
            <v>0</v>
          </cell>
          <cell r="AR162">
            <v>21700000</v>
          </cell>
          <cell r="AS162">
            <v>0</v>
          </cell>
          <cell r="AT162" t="str">
            <v>日数不足</v>
          </cell>
          <cell r="AU162">
            <v>0</v>
          </cell>
          <cell r="AV162">
            <v>0</v>
          </cell>
          <cell r="AW162">
            <v>0</v>
          </cell>
          <cell r="AX162">
            <v>0</v>
          </cell>
          <cell r="AY162">
            <v>0</v>
          </cell>
          <cell r="AZ162">
            <v>0</v>
          </cell>
          <cell r="BA162">
            <v>0</v>
          </cell>
          <cell r="BB162">
            <v>0</v>
          </cell>
          <cell r="BC162">
            <v>0</v>
          </cell>
        </row>
        <row r="163">
          <cell r="A163">
            <v>162</v>
          </cell>
          <cell r="B163">
            <v>7006</v>
          </cell>
          <cell r="C163" t="str">
            <v>大見海事工業（株）</v>
          </cell>
          <cell r="D163">
            <v>10185000</v>
          </cell>
          <cell r="E163">
            <v>37838</v>
          </cell>
          <cell r="F163">
            <v>37839</v>
          </cell>
          <cell r="G163">
            <v>37958</v>
          </cell>
          <cell r="H163">
            <v>1018500</v>
          </cell>
          <cell r="I163" t="str">
            <v>東日本建設業保証㈱</v>
          </cell>
          <cell r="J163"/>
          <cell r="K163"/>
          <cell r="L163"/>
          <cell r="M163">
            <v>41</v>
          </cell>
          <cell r="N163"/>
          <cell r="O163"/>
          <cell r="P163"/>
          <cell r="Q163"/>
          <cell r="R163"/>
          <cell r="S163"/>
          <cell r="T163"/>
          <cell r="U163"/>
          <cell r="V163"/>
          <cell r="W163"/>
          <cell r="X163"/>
          <cell r="Y163"/>
          <cell r="Z163"/>
          <cell r="AA163"/>
          <cell r="AB163"/>
          <cell r="AC163">
            <v>15</v>
          </cell>
          <cell r="AD163">
            <v>10185000</v>
          </cell>
          <cell r="AE163">
            <v>17006</v>
          </cell>
          <cell r="AF163">
            <v>0</v>
          </cell>
          <cell r="AG163">
            <v>0</v>
          </cell>
          <cell r="AH163">
            <v>0</v>
          </cell>
          <cell r="AI163">
            <v>0</v>
          </cell>
          <cell r="AJ163">
            <v>0</v>
          </cell>
          <cell r="AK163">
            <v>0</v>
          </cell>
          <cell r="AL163">
            <v>0</v>
          </cell>
          <cell r="AM163">
            <v>0</v>
          </cell>
          <cell r="AN163">
            <v>0</v>
          </cell>
          <cell r="AO163">
            <v>0</v>
          </cell>
          <cell r="AP163">
            <v>0</v>
          </cell>
          <cell r="AQ163">
            <v>0</v>
          </cell>
          <cell r="AR163">
            <v>10500000</v>
          </cell>
          <cell r="AS163">
            <v>0</v>
          </cell>
          <cell r="AT163" t="str">
            <v>日数不足</v>
          </cell>
          <cell r="AU163">
            <v>0</v>
          </cell>
          <cell r="AV163">
            <v>0</v>
          </cell>
          <cell r="AW163">
            <v>0</v>
          </cell>
          <cell r="AX163">
            <v>0</v>
          </cell>
          <cell r="AY163">
            <v>0</v>
          </cell>
          <cell r="AZ163">
            <v>0</v>
          </cell>
          <cell r="BA163">
            <v>0</v>
          </cell>
          <cell r="BB163">
            <v>0</v>
          </cell>
          <cell r="BC163">
            <v>0</v>
          </cell>
        </row>
        <row r="164">
          <cell r="A164">
            <v>163</v>
          </cell>
          <cell r="B164">
            <v>301</v>
          </cell>
          <cell r="C164" t="str">
            <v>佐藤技術（株）</v>
          </cell>
          <cell r="D164">
            <v>924000</v>
          </cell>
          <cell r="E164">
            <v>37833</v>
          </cell>
          <cell r="F164">
            <v>37834</v>
          </cell>
          <cell r="G164">
            <v>37923</v>
          </cell>
          <cell r="H164"/>
          <cell r="I164"/>
          <cell r="J164"/>
          <cell r="K164"/>
          <cell r="L164"/>
          <cell r="M164">
            <v>43</v>
          </cell>
          <cell r="N164"/>
          <cell r="O164"/>
          <cell r="P164"/>
          <cell r="Q164"/>
          <cell r="R164"/>
          <cell r="S164"/>
          <cell r="T164"/>
          <cell r="U164"/>
          <cell r="V164"/>
          <cell r="W164"/>
          <cell r="X164"/>
          <cell r="Y164"/>
          <cell r="Z164"/>
          <cell r="AA164"/>
          <cell r="AB164"/>
          <cell r="AC164">
            <v>113</v>
          </cell>
          <cell r="AD164">
            <v>924000</v>
          </cell>
          <cell r="AE164">
            <v>300301</v>
          </cell>
          <cell r="AF164">
            <v>0</v>
          </cell>
          <cell r="AG164">
            <v>0</v>
          </cell>
          <cell r="AH164">
            <v>0</v>
          </cell>
          <cell r="AI164">
            <v>0</v>
          </cell>
          <cell r="AJ164">
            <v>0</v>
          </cell>
          <cell r="AK164">
            <v>0</v>
          </cell>
          <cell r="AL164">
            <v>0</v>
          </cell>
          <cell r="AM164">
            <v>0</v>
          </cell>
          <cell r="AN164">
            <v>0</v>
          </cell>
          <cell r="AO164">
            <v>0</v>
          </cell>
          <cell r="AP164">
            <v>0</v>
          </cell>
          <cell r="AQ164">
            <v>0</v>
          </cell>
          <cell r="AR164">
            <v>945000</v>
          </cell>
          <cell r="AS164">
            <v>0</v>
          </cell>
          <cell r="AT164" t="str">
            <v>対象外</v>
          </cell>
          <cell r="AU164">
            <v>0</v>
          </cell>
          <cell r="AV164">
            <v>0</v>
          </cell>
          <cell r="AW164">
            <v>0</v>
          </cell>
          <cell r="AX164">
            <v>0</v>
          </cell>
          <cell r="AY164">
            <v>0</v>
          </cell>
          <cell r="AZ164">
            <v>0</v>
          </cell>
          <cell r="BA164">
            <v>0</v>
          </cell>
          <cell r="BB164">
            <v>0</v>
          </cell>
          <cell r="BC164">
            <v>0</v>
          </cell>
        </row>
        <row r="165">
          <cell r="A165">
            <v>164</v>
          </cell>
          <cell r="B165">
            <v>701</v>
          </cell>
          <cell r="C165" t="str">
            <v>（有）下北測量</v>
          </cell>
          <cell r="D165">
            <v>378000</v>
          </cell>
          <cell r="E165">
            <v>37833</v>
          </cell>
          <cell r="F165">
            <v>37834</v>
          </cell>
          <cell r="G165">
            <v>38033</v>
          </cell>
          <cell r="H165"/>
          <cell r="I165"/>
          <cell r="J165"/>
          <cell r="K165"/>
          <cell r="L165"/>
          <cell r="M165">
            <v>44</v>
          </cell>
          <cell r="N165"/>
          <cell r="O165"/>
          <cell r="P165"/>
          <cell r="Q165"/>
          <cell r="R165"/>
          <cell r="S165"/>
          <cell r="T165"/>
          <cell r="U165"/>
          <cell r="V165"/>
          <cell r="W165"/>
          <cell r="X165"/>
          <cell r="Y165"/>
          <cell r="Z165"/>
          <cell r="AA165"/>
          <cell r="AB165"/>
          <cell r="AC165">
            <v>113</v>
          </cell>
          <cell r="AD165">
            <v>378000</v>
          </cell>
          <cell r="AE165">
            <v>300701</v>
          </cell>
          <cell r="AF165">
            <v>0</v>
          </cell>
          <cell r="AG165">
            <v>0</v>
          </cell>
          <cell r="AH165">
            <v>0</v>
          </cell>
          <cell r="AI165">
            <v>0</v>
          </cell>
          <cell r="AJ165">
            <v>0</v>
          </cell>
          <cell r="AK165">
            <v>0</v>
          </cell>
          <cell r="AL165">
            <v>0</v>
          </cell>
          <cell r="AM165">
            <v>0</v>
          </cell>
          <cell r="AN165">
            <v>0</v>
          </cell>
          <cell r="AO165">
            <v>0</v>
          </cell>
          <cell r="AP165">
            <v>0</v>
          </cell>
          <cell r="AQ165">
            <v>0</v>
          </cell>
          <cell r="AR165">
            <v>388000</v>
          </cell>
          <cell r="AS165">
            <v>0</v>
          </cell>
          <cell r="AT165" t="str">
            <v>対象外</v>
          </cell>
          <cell r="AU165">
            <v>0</v>
          </cell>
          <cell r="AV165">
            <v>0</v>
          </cell>
          <cell r="AW165">
            <v>0</v>
          </cell>
          <cell r="AX165">
            <v>0</v>
          </cell>
          <cell r="AY165">
            <v>0</v>
          </cell>
          <cell r="AZ165">
            <v>0</v>
          </cell>
          <cell r="BA165">
            <v>0</v>
          </cell>
          <cell r="BB165">
            <v>0</v>
          </cell>
          <cell r="BC165">
            <v>0</v>
          </cell>
        </row>
        <row r="166">
          <cell r="A166">
            <v>165</v>
          </cell>
          <cell r="B166">
            <v>302</v>
          </cell>
          <cell r="C166" t="str">
            <v>（株）コサカ技研</v>
          </cell>
          <cell r="D166">
            <v>535500</v>
          </cell>
          <cell r="E166">
            <v>37837</v>
          </cell>
          <cell r="F166">
            <v>37838</v>
          </cell>
          <cell r="G166">
            <v>37877</v>
          </cell>
          <cell r="H166"/>
          <cell r="I166"/>
          <cell r="J166"/>
          <cell r="K166"/>
          <cell r="L166"/>
          <cell r="M166">
            <v>45</v>
          </cell>
          <cell r="N166"/>
          <cell r="O166"/>
          <cell r="P166"/>
          <cell r="Q166"/>
          <cell r="R166"/>
          <cell r="S166"/>
          <cell r="T166"/>
          <cell r="U166"/>
          <cell r="V166"/>
          <cell r="W166"/>
          <cell r="X166"/>
          <cell r="Y166"/>
          <cell r="Z166"/>
          <cell r="AA166"/>
          <cell r="AB166"/>
          <cell r="AC166">
            <v>113</v>
          </cell>
          <cell r="AD166">
            <v>535500</v>
          </cell>
          <cell r="AE166">
            <v>300302</v>
          </cell>
          <cell r="AF166">
            <v>0</v>
          </cell>
          <cell r="AG166">
            <v>0</v>
          </cell>
          <cell r="AH166">
            <v>0</v>
          </cell>
          <cell r="AI166">
            <v>0</v>
          </cell>
          <cell r="AJ166">
            <v>0</v>
          </cell>
          <cell r="AK166">
            <v>0</v>
          </cell>
          <cell r="AL166">
            <v>0</v>
          </cell>
          <cell r="AM166">
            <v>0</v>
          </cell>
          <cell r="AN166">
            <v>0</v>
          </cell>
          <cell r="AO166">
            <v>0</v>
          </cell>
          <cell r="AP166">
            <v>0</v>
          </cell>
          <cell r="AQ166">
            <v>0</v>
          </cell>
          <cell r="AR166">
            <v>556000</v>
          </cell>
          <cell r="AS166">
            <v>0</v>
          </cell>
          <cell r="AT166" t="str">
            <v>対象外</v>
          </cell>
          <cell r="AU166">
            <v>0</v>
          </cell>
          <cell r="AV166">
            <v>0</v>
          </cell>
          <cell r="AW166">
            <v>0</v>
          </cell>
          <cell r="AX166">
            <v>0</v>
          </cell>
          <cell r="AY166">
            <v>0</v>
          </cell>
          <cell r="AZ166">
            <v>0</v>
          </cell>
          <cell r="BA166">
            <v>0</v>
          </cell>
          <cell r="BB166">
            <v>0</v>
          </cell>
          <cell r="BC166">
            <v>0</v>
          </cell>
        </row>
        <row r="167">
          <cell r="A167">
            <v>166</v>
          </cell>
          <cell r="B167">
            <v>101</v>
          </cell>
          <cell r="C167" t="str">
            <v>（財）青森県建設技術センター</v>
          </cell>
          <cell r="D167">
            <v>6436500</v>
          </cell>
          <cell r="E167">
            <v>37833</v>
          </cell>
          <cell r="F167">
            <v>37834</v>
          </cell>
          <cell r="G167">
            <v>38044</v>
          </cell>
          <cell r="H167"/>
          <cell r="I167"/>
          <cell r="J167"/>
          <cell r="K167"/>
          <cell r="L167"/>
          <cell r="M167">
            <v>43</v>
          </cell>
          <cell r="N167"/>
          <cell r="O167"/>
          <cell r="P167"/>
          <cell r="Q167"/>
          <cell r="R167"/>
          <cell r="S167"/>
          <cell r="T167"/>
          <cell r="U167"/>
          <cell r="V167"/>
          <cell r="W167"/>
          <cell r="X167"/>
          <cell r="Y167"/>
          <cell r="Z167"/>
          <cell r="AA167"/>
          <cell r="AB167"/>
          <cell r="AC167">
            <v>113</v>
          </cell>
          <cell r="AD167">
            <v>6436500</v>
          </cell>
          <cell r="AE167">
            <v>300101</v>
          </cell>
          <cell r="AF167">
            <v>0</v>
          </cell>
          <cell r="AG167">
            <v>0</v>
          </cell>
          <cell r="AH167">
            <v>0</v>
          </cell>
          <cell r="AI167">
            <v>0</v>
          </cell>
          <cell r="AJ167">
            <v>0</v>
          </cell>
          <cell r="AK167">
            <v>0</v>
          </cell>
          <cell r="AL167">
            <v>0</v>
          </cell>
          <cell r="AM167">
            <v>0</v>
          </cell>
          <cell r="AN167">
            <v>0</v>
          </cell>
          <cell r="AO167">
            <v>0</v>
          </cell>
          <cell r="AP167">
            <v>0</v>
          </cell>
          <cell r="AQ167">
            <v>0</v>
          </cell>
          <cell r="AR167">
            <v>6440000</v>
          </cell>
          <cell r="AS167">
            <v>0</v>
          </cell>
          <cell r="AT167" t="str">
            <v>対象外</v>
          </cell>
          <cell r="AU167">
            <v>0</v>
          </cell>
          <cell r="AV167">
            <v>0</v>
          </cell>
          <cell r="AW167">
            <v>0</v>
          </cell>
          <cell r="AX167">
            <v>0</v>
          </cell>
          <cell r="AY167">
            <v>0</v>
          </cell>
          <cell r="AZ167">
            <v>0</v>
          </cell>
          <cell r="BA167">
            <v>0</v>
          </cell>
          <cell r="BB167">
            <v>0</v>
          </cell>
          <cell r="BC167">
            <v>0</v>
          </cell>
        </row>
        <row r="168">
          <cell r="A168">
            <v>167</v>
          </cell>
          <cell r="B168">
            <v>9770</v>
          </cell>
          <cell r="C168" t="str">
            <v>ライト工業（株）</v>
          </cell>
          <cell r="D168">
            <v>43575000</v>
          </cell>
          <cell r="E168">
            <v>37844</v>
          </cell>
          <cell r="F168">
            <v>37845</v>
          </cell>
          <cell r="G168">
            <v>38029</v>
          </cell>
          <cell r="H168"/>
          <cell r="I168"/>
          <cell r="J168"/>
          <cell r="K168"/>
          <cell r="L168">
            <v>1</v>
          </cell>
          <cell r="M168">
            <v>43</v>
          </cell>
          <cell r="N168">
            <v>37943</v>
          </cell>
          <cell r="O168">
            <v>48353550</v>
          </cell>
          <cell r="P168"/>
          <cell r="Q168"/>
          <cell r="R168"/>
          <cell r="S168"/>
          <cell r="T168"/>
          <cell r="U168"/>
          <cell r="V168"/>
          <cell r="W168"/>
          <cell r="X168"/>
          <cell r="Y168"/>
          <cell r="Z168">
            <v>4778550</v>
          </cell>
          <cell r="AA168"/>
          <cell r="AB168"/>
          <cell r="AC168">
            <v>15</v>
          </cell>
          <cell r="AD168">
            <v>48353550</v>
          </cell>
          <cell r="AE168">
            <v>59770</v>
          </cell>
          <cell r="AF168">
            <v>37867</v>
          </cell>
          <cell r="AG168" t="str">
            <v>藤元工業（株）、（株）シンワ</v>
          </cell>
          <cell r="AH168">
            <v>17115000</v>
          </cell>
          <cell r="AI168">
            <v>0</v>
          </cell>
          <cell r="AJ168">
            <v>0</v>
          </cell>
          <cell r="AK168">
            <v>0</v>
          </cell>
          <cell r="AL168">
            <v>0</v>
          </cell>
          <cell r="AM168">
            <v>0</v>
          </cell>
          <cell r="AN168">
            <v>0</v>
          </cell>
          <cell r="AO168">
            <v>0</v>
          </cell>
          <cell r="AP168">
            <v>0</v>
          </cell>
          <cell r="AQ168">
            <v>0</v>
          </cell>
          <cell r="AR168">
            <v>45200000</v>
          </cell>
          <cell r="AS168">
            <v>1</v>
          </cell>
          <cell r="AT168">
            <v>1</v>
          </cell>
          <cell r="AU168">
            <v>0</v>
          </cell>
          <cell r="AV168">
            <v>0</v>
          </cell>
          <cell r="AW168">
            <v>0</v>
          </cell>
          <cell r="AX168">
            <v>0</v>
          </cell>
          <cell r="AY168">
            <v>0</v>
          </cell>
          <cell r="AZ168">
            <v>0</v>
          </cell>
          <cell r="BA168">
            <v>0</v>
          </cell>
          <cell r="BB168">
            <v>0</v>
          </cell>
          <cell r="BC168">
            <v>0</v>
          </cell>
        </row>
        <row r="169">
          <cell r="A169">
            <v>168</v>
          </cell>
          <cell r="B169">
            <v>701</v>
          </cell>
          <cell r="C169" t="str">
            <v>（有）下北測量</v>
          </cell>
          <cell r="D169">
            <v>2415000</v>
          </cell>
          <cell r="E169">
            <v>37845</v>
          </cell>
          <cell r="F169">
            <v>37846</v>
          </cell>
          <cell r="G169">
            <v>38066</v>
          </cell>
          <cell r="H169"/>
          <cell r="I169"/>
          <cell r="J169"/>
          <cell r="K169"/>
          <cell r="L169"/>
          <cell r="M169">
            <v>45</v>
          </cell>
          <cell r="N169"/>
          <cell r="O169"/>
          <cell r="P169"/>
          <cell r="Q169"/>
          <cell r="R169"/>
          <cell r="S169"/>
          <cell r="T169"/>
          <cell r="U169"/>
          <cell r="V169"/>
          <cell r="W169"/>
          <cell r="X169"/>
          <cell r="Y169"/>
          <cell r="Z169"/>
          <cell r="AA169"/>
          <cell r="AB169"/>
          <cell r="AC169">
            <v>13</v>
          </cell>
          <cell r="AD169">
            <v>2415000</v>
          </cell>
          <cell r="AE169">
            <v>300701</v>
          </cell>
          <cell r="AF169">
            <v>0</v>
          </cell>
          <cell r="AG169">
            <v>0</v>
          </cell>
          <cell r="AH169">
            <v>0</v>
          </cell>
          <cell r="AI169">
            <v>0</v>
          </cell>
          <cell r="AJ169">
            <v>0</v>
          </cell>
          <cell r="AK169">
            <v>0</v>
          </cell>
          <cell r="AL169">
            <v>0</v>
          </cell>
          <cell r="AM169">
            <v>0</v>
          </cell>
          <cell r="AN169">
            <v>0</v>
          </cell>
          <cell r="AO169">
            <v>0</v>
          </cell>
          <cell r="AP169">
            <v>0</v>
          </cell>
          <cell r="AQ169">
            <v>0</v>
          </cell>
          <cell r="AR169">
            <v>2640000</v>
          </cell>
          <cell r="AS169">
            <v>0</v>
          </cell>
          <cell r="AT169" t="str">
            <v>対象外</v>
          </cell>
          <cell r="AU169">
            <v>0</v>
          </cell>
          <cell r="AV169">
            <v>0</v>
          </cell>
          <cell r="AW169">
            <v>0</v>
          </cell>
          <cell r="AX169">
            <v>0</v>
          </cell>
          <cell r="AY169">
            <v>0</v>
          </cell>
          <cell r="AZ169">
            <v>0</v>
          </cell>
          <cell r="BA169">
            <v>0</v>
          </cell>
          <cell r="BB169">
            <v>0</v>
          </cell>
          <cell r="BC169">
            <v>0</v>
          </cell>
        </row>
        <row r="170">
          <cell r="A170">
            <v>169</v>
          </cell>
          <cell r="B170">
            <v>701</v>
          </cell>
          <cell r="C170" t="str">
            <v>（有）下北測量</v>
          </cell>
          <cell r="D170">
            <v>1050000</v>
          </cell>
          <cell r="E170">
            <v>37845</v>
          </cell>
          <cell r="F170">
            <v>37846</v>
          </cell>
          <cell r="G170">
            <v>37905</v>
          </cell>
          <cell r="H170"/>
          <cell r="I170"/>
          <cell r="J170"/>
          <cell r="K170"/>
          <cell r="L170"/>
          <cell r="M170">
            <v>45</v>
          </cell>
          <cell r="N170"/>
          <cell r="O170"/>
          <cell r="P170"/>
          <cell r="Q170"/>
          <cell r="R170"/>
          <cell r="S170"/>
          <cell r="T170"/>
          <cell r="U170"/>
          <cell r="V170"/>
          <cell r="W170"/>
          <cell r="X170"/>
          <cell r="Y170"/>
          <cell r="Z170"/>
          <cell r="AA170"/>
          <cell r="AB170"/>
          <cell r="AC170">
            <v>13</v>
          </cell>
          <cell r="AD170">
            <v>1050000</v>
          </cell>
          <cell r="AE170">
            <v>300701</v>
          </cell>
          <cell r="AF170">
            <v>0</v>
          </cell>
          <cell r="AG170">
            <v>0</v>
          </cell>
          <cell r="AH170">
            <v>0</v>
          </cell>
          <cell r="AI170">
            <v>0</v>
          </cell>
          <cell r="AJ170">
            <v>0</v>
          </cell>
          <cell r="AK170">
            <v>0</v>
          </cell>
          <cell r="AL170">
            <v>0</v>
          </cell>
          <cell r="AM170">
            <v>0</v>
          </cell>
          <cell r="AN170">
            <v>0</v>
          </cell>
          <cell r="AO170">
            <v>0</v>
          </cell>
          <cell r="AP170">
            <v>0</v>
          </cell>
          <cell r="AQ170">
            <v>0</v>
          </cell>
          <cell r="AR170">
            <v>1220000</v>
          </cell>
          <cell r="AS170">
            <v>0</v>
          </cell>
          <cell r="AT170" t="str">
            <v>対象外</v>
          </cell>
          <cell r="AU170">
            <v>0</v>
          </cell>
          <cell r="AV170">
            <v>0</v>
          </cell>
          <cell r="AW170">
            <v>0</v>
          </cell>
          <cell r="AX170">
            <v>0</v>
          </cell>
          <cell r="AY170">
            <v>0</v>
          </cell>
          <cell r="AZ170">
            <v>0</v>
          </cell>
          <cell r="BA170">
            <v>0</v>
          </cell>
          <cell r="BB170">
            <v>0</v>
          </cell>
          <cell r="BC170">
            <v>0</v>
          </cell>
        </row>
        <row r="171">
          <cell r="A171">
            <v>170</v>
          </cell>
          <cell r="B171">
            <v>7052</v>
          </cell>
          <cell r="C171" t="str">
            <v>（有）中村工務店</v>
          </cell>
          <cell r="D171">
            <v>1281000</v>
          </cell>
          <cell r="E171">
            <v>37844</v>
          </cell>
          <cell r="F171">
            <v>37845</v>
          </cell>
          <cell r="G171">
            <v>37944</v>
          </cell>
          <cell r="H171"/>
          <cell r="I171"/>
          <cell r="J171"/>
          <cell r="K171">
            <v>1</v>
          </cell>
          <cell r="L171"/>
          <cell r="M171">
            <v>42</v>
          </cell>
          <cell r="N171">
            <v>37886</v>
          </cell>
          <cell r="O171">
            <v>1346100</v>
          </cell>
          <cell r="P171"/>
          <cell r="Q171"/>
          <cell r="R171"/>
          <cell r="S171"/>
          <cell r="T171"/>
          <cell r="U171"/>
          <cell r="V171"/>
          <cell r="W171"/>
          <cell r="X171"/>
          <cell r="Y171"/>
          <cell r="Z171">
            <v>65100</v>
          </cell>
          <cell r="AA171"/>
          <cell r="AB171"/>
          <cell r="AC171">
            <v>15</v>
          </cell>
          <cell r="AD171">
            <v>1346100</v>
          </cell>
          <cell r="AE171">
            <v>17052</v>
          </cell>
          <cell r="AF171">
            <v>0</v>
          </cell>
          <cell r="AG171">
            <v>0</v>
          </cell>
          <cell r="AH171">
            <v>0</v>
          </cell>
          <cell r="AI171">
            <v>0</v>
          </cell>
          <cell r="AJ171">
            <v>0</v>
          </cell>
          <cell r="AK171">
            <v>0</v>
          </cell>
          <cell r="AL171">
            <v>0</v>
          </cell>
          <cell r="AM171">
            <v>0</v>
          </cell>
          <cell r="AN171">
            <v>0</v>
          </cell>
          <cell r="AO171">
            <v>0</v>
          </cell>
          <cell r="AP171">
            <v>0</v>
          </cell>
          <cell r="AQ171">
            <v>0</v>
          </cell>
          <cell r="AR171">
            <v>1350000</v>
          </cell>
          <cell r="AS171">
            <v>0</v>
          </cell>
          <cell r="AT171" t="str">
            <v>金額未満</v>
          </cell>
          <cell r="AU171">
            <v>0</v>
          </cell>
          <cell r="AV171">
            <v>0</v>
          </cell>
          <cell r="AW171">
            <v>0</v>
          </cell>
          <cell r="AX171">
            <v>0</v>
          </cell>
          <cell r="AY171">
            <v>0</v>
          </cell>
          <cell r="AZ171">
            <v>0</v>
          </cell>
          <cell r="BA171">
            <v>0</v>
          </cell>
          <cell r="BB171">
            <v>0</v>
          </cell>
          <cell r="BC171">
            <v>0</v>
          </cell>
        </row>
        <row r="172">
          <cell r="A172">
            <v>171</v>
          </cell>
          <cell r="B172">
            <v>7035</v>
          </cell>
          <cell r="C172" t="str">
            <v>（株）丹内土木</v>
          </cell>
          <cell r="D172">
            <v>3129000</v>
          </cell>
          <cell r="E172">
            <v>37844</v>
          </cell>
          <cell r="F172">
            <v>37845</v>
          </cell>
          <cell r="G172">
            <v>37954</v>
          </cell>
          <cell r="H172"/>
          <cell r="I172"/>
          <cell r="J172"/>
          <cell r="K172"/>
          <cell r="L172"/>
          <cell r="M172">
            <v>44</v>
          </cell>
          <cell r="N172">
            <v>37900</v>
          </cell>
          <cell r="O172">
            <v>3103800</v>
          </cell>
          <cell r="P172"/>
          <cell r="Q172"/>
          <cell r="R172"/>
          <cell r="S172"/>
          <cell r="T172"/>
          <cell r="U172"/>
          <cell r="V172"/>
          <cell r="W172"/>
          <cell r="X172"/>
          <cell r="Y172"/>
          <cell r="Z172">
            <v>-25200</v>
          </cell>
          <cell r="AA172"/>
          <cell r="AB172"/>
          <cell r="AC172">
            <v>15</v>
          </cell>
          <cell r="AD172">
            <v>3103800</v>
          </cell>
          <cell r="AE172">
            <v>17035</v>
          </cell>
          <cell r="AF172">
            <v>0</v>
          </cell>
          <cell r="AG172">
            <v>0</v>
          </cell>
          <cell r="AH172">
            <v>0</v>
          </cell>
          <cell r="AI172">
            <v>0</v>
          </cell>
          <cell r="AJ172">
            <v>0</v>
          </cell>
          <cell r="AK172">
            <v>0</v>
          </cell>
          <cell r="AL172">
            <v>0</v>
          </cell>
          <cell r="AM172">
            <v>0</v>
          </cell>
          <cell r="AN172">
            <v>0</v>
          </cell>
          <cell r="AO172">
            <v>0</v>
          </cell>
          <cell r="AP172">
            <v>0</v>
          </cell>
          <cell r="AQ172">
            <v>0</v>
          </cell>
          <cell r="AR172">
            <v>3270000</v>
          </cell>
          <cell r="AS172">
            <v>0</v>
          </cell>
          <cell r="AT172" t="str">
            <v>金額未満</v>
          </cell>
          <cell r="AU172">
            <v>0</v>
          </cell>
          <cell r="AV172">
            <v>0</v>
          </cell>
          <cell r="AW172">
            <v>0</v>
          </cell>
          <cell r="AX172">
            <v>0</v>
          </cell>
          <cell r="AY172">
            <v>0</v>
          </cell>
          <cell r="AZ172">
            <v>0</v>
          </cell>
          <cell r="BA172">
            <v>0</v>
          </cell>
          <cell r="BB172">
            <v>0</v>
          </cell>
          <cell r="BC172">
            <v>0</v>
          </cell>
        </row>
        <row r="173">
          <cell r="A173">
            <v>172</v>
          </cell>
          <cell r="B173">
            <v>7031</v>
          </cell>
          <cell r="C173" t="str">
            <v>（株）大むつ興業</v>
          </cell>
          <cell r="D173">
            <v>9744000</v>
          </cell>
          <cell r="E173">
            <v>37844</v>
          </cell>
          <cell r="F173">
            <v>37845</v>
          </cell>
          <cell r="G173">
            <v>38024</v>
          </cell>
          <cell r="H173">
            <v>974400</v>
          </cell>
          <cell r="I173" t="str">
            <v>東日本建設業保証㈱</v>
          </cell>
          <cell r="J173"/>
          <cell r="K173"/>
          <cell r="L173"/>
          <cell r="M173">
            <v>44</v>
          </cell>
          <cell r="N173"/>
          <cell r="O173"/>
          <cell r="P173"/>
          <cell r="Q173"/>
          <cell r="R173"/>
          <cell r="S173"/>
          <cell r="T173"/>
          <cell r="U173"/>
          <cell r="V173"/>
          <cell r="W173"/>
          <cell r="X173"/>
          <cell r="Y173"/>
          <cell r="Z173"/>
          <cell r="AA173"/>
          <cell r="AB173"/>
          <cell r="AC173">
            <v>15</v>
          </cell>
          <cell r="AD173">
            <v>9744000</v>
          </cell>
          <cell r="AE173">
            <v>17031</v>
          </cell>
          <cell r="AF173">
            <v>0</v>
          </cell>
          <cell r="AG173">
            <v>0</v>
          </cell>
          <cell r="AH173">
            <v>0</v>
          </cell>
          <cell r="AI173">
            <v>0</v>
          </cell>
          <cell r="AJ173">
            <v>0</v>
          </cell>
          <cell r="AK173">
            <v>0</v>
          </cell>
          <cell r="AL173">
            <v>0</v>
          </cell>
          <cell r="AM173">
            <v>0</v>
          </cell>
          <cell r="AN173">
            <v>0</v>
          </cell>
          <cell r="AO173">
            <v>0</v>
          </cell>
          <cell r="AP173">
            <v>0</v>
          </cell>
          <cell r="AQ173">
            <v>0</v>
          </cell>
          <cell r="AR173">
            <v>10000000</v>
          </cell>
          <cell r="AS173">
            <v>0</v>
          </cell>
          <cell r="AT173" t="str">
            <v>金額未満</v>
          </cell>
          <cell r="AU173">
            <v>0</v>
          </cell>
          <cell r="AV173">
            <v>0</v>
          </cell>
          <cell r="AW173">
            <v>0</v>
          </cell>
          <cell r="AX173">
            <v>0</v>
          </cell>
          <cell r="AY173">
            <v>0</v>
          </cell>
          <cell r="AZ173">
            <v>0</v>
          </cell>
          <cell r="BA173">
            <v>0</v>
          </cell>
          <cell r="BB173">
            <v>0</v>
          </cell>
          <cell r="BC173">
            <v>0</v>
          </cell>
        </row>
        <row r="174">
          <cell r="A174">
            <v>173</v>
          </cell>
          <cell r="B174">
            <v>7008</v>
          </cell>
          <cell r="C174" t="str">
            <v>（株）橋本建設工業</v>
          </cell>
          <cell r="D174">
            <v>3465000</v>
          </cell>
          <cell r="E174">
            <v>37844</v>
          </cell>
          <cell r="F174">
            <v>37845</v>
          </cell>
          <cell r="G174">
            <v>37923</v>
          </cell>
          <cell r="H174"/>
          <cell r="I174"/>
          <cell r="J174"/>
          <cell r="K174"/>
          <cell r="L174"/>
          <cell r="M174">
            <v>42</v>
          </cell>
          <cell r="N174">
            <v>37894</v>
          </cell>
          <cell r="O174">
            <v>4017300</v>
          </cell>
          <cell r="P174"/>
          <cell r="Q174"/>
          <cell r="R174"/>
          <cell r="S174"/>
          <cell r="T174"/>
          <cell r="U174"/>
          <cell r="V174"/>
          <cell r="W174"/>
          <cell r="X174"/>
          <cell r="Y174"/>
          <cell r="Z174">
            <v>552300</v>
          </cell>
          <cell r="AA174"/>
          <cell r="AB174"/>
          <cell r="AC174">
            <v>15</v>
          </cell>
          <cell r="AD174">
            <v>4017300</v>
          </cell>
          <cell r="AE174">
            <v>137008</v>
          </cell>
          <cell r="AF174">
            <v>0</v>
          </cell>
          <cell r="AG174">
            <v>0</v>
          </cell>
          <cell r="AH174">
            <v>0</v>
          </cell>
          <cell r="AI174">
            <v>0</v>
          </cell>
          <cell r="AJ174">
            <v>0</v>
          </cell>
          <cell r="AK174">
            <v>0</v>
          </cell>
          <cell r="AL174">
            <v>0</v>
          </cell>
          <cell r="AM174">
            <v>0</v>
          </cell>
          <cell r="AN174">
            <v>0</v>
          </cell>
          <cell r="AO174">
            <v>0</v>
          </cell>
          <cell r="AP174">
            <v>0</v>
          </cell>
          <cell r="AQ174">
            <v>0</v>
          </cell>
          <cell r="AR174">
            <v>3520000</v>
          </cell>
          <cell r="AS174">
            <v>0</v>
          </cell>
          <cell r="AT174" t="str">
            <v>金額未満</v>
          </cell>
          <cell r="AU174">
            <v>0</v>
          </cell>
          <cell r="AV174">
            <v>0</v>
          </cell>
          <cell r="AW174">
            <v>0</v>
          </cell>
          <cell r="AX174">
            <v>0</v>
          </cell>
          <cell r="AY174">
            <v>0</v>
          </cell>
          <cell r="AZ174">
            <v>0</v>
          </cell>
          <cell r="BA174">
            <v>0</v>
          </cell>
          <cell r="BB174">
            <v>0</v>
          </cell>
          <cell r="BC174">
            <v>0</v>
          </cell>
        </row>
        <row r="175">
          <cell r="A175">
            <v>174</v>
          </cell>
          <cell r="B175">
            <v>9608</v>
          </cell>
          <cell r="C175" t="str">
            <v>（株）日立ビルシステム</v>
          </cell>
          <cell r="D175">
            <v>1050000</v>
          </cell>
          <cell r="E175">
            <v>37845</v>
          </cell>
          <cell r="F175">
            <v>37846</v>
          </cell>
          <cell r="G175">
            <v>37945</v>
          </cell>
          <cell r="H175"/>
          <cell r="I175"/>
          <cell r="J175"/>
          <cell r="K175"/>
          <cell r="L175"/>
          <cell r="M175">
            <v>44</v>
          </cell>
          <cell r="N175"/>
          <cell r="O175"/>
          <cell r="P175"/>
          <cell r="Q175"/>
          <cell r="R175"/>
          <cell r="S175"/>
          <cell r="T175"/>
          <cell r="U175"/>
          <cell r="V175"/>
          <cell r="W175"/>
          <cell r="X175"/>
          <cell r="Y175"/>
          <cell r="Z175"/>
          <cell r="AA175"/>
          <cell r="AB175"/>
          <cell r="AC175">
            <v>115</v>
          </cell>
          <cell r="AD175">
            <v>1050000</v>
          </cell>
          <cell r="AE175">
            <v>209608</v>
          </cell>
          <cell r="AF175">
            <v>0</v>
          </cell>
          <cell r="AG175">
            <v>0</v>
          </cell>
          <cell r="AH175">
            <v>0</v>
          </cell>
          <cell r="AI175">
            <v>0</v>
          </cell>
          <cell r="AJ175">
            <v>0</v>
          </cell>
          <cell r="AK175">
            <v>0</v>
          </cell>
          <cell r="AL175">
            <v>0</v>
          </cell>
          <cell r="AM175">
            <v>0</v>
          </cell>
          <cell r="AN175">
            <v>0</v>
          </cell>
          <cell r="AO175">
            <v>0</v>
          </cell>
          <cell r="AP175">
            <v>0</v>
          </cell>
          <cell r="AQ175">
            <v>0</v>
          </cell>
          <cell r="AR175">
            <v>1200000</v>
          </cell>
          <cell r="AS175">
            <v>0</v>
          </cell>
          <cell r="AT175" t="str">
            <v>金額未満</v>
          </cell>
          <cell r="AU175">
            <v>0</v>
          </cell>
          <cell r="AV175">
            <v>0</v>
          </cell>
          <cell r="AW175">
            <v>0</v>
          </cell>
          <cell r="AX175">
            <v>0</v>
          </cell>
          <cell r="AY175">
            <v>0</v>
          </cell>
          <cell r="AZ175">
            <v>0</v>
          </cell>
          <cell r="BA175">
            <v>0</v>
          </cell>
          <cell r="BB175">
            <v>0</v>
          </cell>
          <cell r="BC175">
            <v>0</v>
          </cell>
        </row>
        <row r="176">
          <cell r="A176">
            <v>175</v>
          </cell>
          <cell r="B176">
            <v>990</v>
          </cell>
          <cell r="C176" t="str">
            <v>（株）ゼニライトブイ</v>
          </cell>
          <cell r="D176">
            <v>1207500</v>
          </cell>
          <cell r="E176">
            <v>37840</v>
          </cell>
          <cell r="F176">
            <v>37841</v>
          </cell>
          <cell r="G176">
            <v>38071</v>
          </cell>
          <cell r="H176"/>
          <cell r="I176"/>
          <cell r="J176"/>
          <cell r="K176"/>
          <cell r="L176"/>
          <cell r="M176">
            <v>41</v>
          </cell>
          <cell r="N176"/>
          <cell r="O176"/>
          <cell r="P176"/>
          <cell r="Q176"/>
          <cell r="R176"/>
          <cell r="S176"/>
          <cell r="T176"/>
          <cell r="U176"/>
          <cell r="V176"/>
          <cell r="W176"/>
          <cell r="X176"/>
          <cell r="Y176"/>
          <cell r="Z176"/>
          <cell r="AA176"/>
          <cell r="AB176"/>
          <cell r="AC176">
            <v>113</v>
          </cell>
          <cell r="AD176">
            <v>1207500</v>
          </cell>
          <cell r="AE176">
            <v>300990</v>
          </cell>
          <cell r="AF176">
            <v>0</v>
          </cell>
          <cell r="AG176">
            <v>0</v>
          </cell>
          <cell r="AH176">
            <v>0</v>
          </cell>
          <cell r="AI176">
            <v>0</v>
          </cell>
          <cell r="AJ176">
            <v>0</v>
          </cell>
          <cell r="AK176">
            <v>0</v>
          </cell>
          <cell r="AL176">
            <v>0</v>
          </cell>
          <cell r="AM176">
            <v>0</v>
          </cell>
          <cell r="AN176">
            <v>0</v>
          </cell>
          <cell r="AO176">
            <v>0</v>
          </cell>
          <cell r="AP176">
            <v>0</v>
          </cell>
          <cell r="AQ176">
            <v>0</v>
          </cell>
          <cell r="AR176">
            <v>1230000</v>
          </cell>
          <cell r="AS176">
            <v>0</v>
          </cell>
          <cell r="AT176" t="str">
            <v>対象外</v>
          </cell>
          <cell r="AU176">
            <v>0</v>
          </cell>
          <cell r="AV176">
            <v>0</v>
          </cell>
          <cell r="AW176">
            <v>0</v>
          </cell>
          <cell r="AX176">
            <v>0</v>
          </cell>
          <cell r="AY176">
            <v>0</v>
          </cell>
          <cell r="AZ176">
            <v>0</v>
          </cell>
          <cell r="BA176">
            <v>0</v>
          </cell>
          <cell r="BB176">
            <v>0</v>
          </cell>
          <cell r="BC176">
            <v>0</v>
          </cell>
        </row>
        <row r="177">
          <cell r="A177">
            <v>176</v>
          </cell>
          <cell r="B177">
            <v>101</v>
          </cell>
          <cell r="C177" t="str">
            <v>（財）青森県建設技術センター</v>
          </cell>
          <cell r="D177">
            <v>6741000</v>
          </cell>
          <cell r="E177">
            <v>37844</v>
          </cell>
          <cell r="F177">
            <v>37845</v>
          </cell>
          <cell r="G177">
            <v>38066</v>
          </cell>
          <cell r="H177"/>
          <cell r="I177"/>
          <cell r="J177"/>
          <cell r="K177"/>
          <cell r="L177"/>
          <cell r="M177">
            <v>45</v>
          </cell>
          <cell r="N177"/>
          <cell r="O177"/>
          <cell r="P177"/>
          <cell r="Q177"/>
          <cell r="R177"/>
          <cell r="S177"/>
          <cell r="T177"/>
          <cell r="U177"/>
          <cell r="V177"/>
          <cell r="W177"/>
          <cell r="X177"/>
          <cell r="Y177"/>
          <cell r="Z177"/>
          <cell r="AA177"/>
          <cell r="AB177"/>
          <cell r="AC177">
            <v>113</v>
          </cell>
          <cell r="AD177">
            <v>6741000</v>
          </cell>
          <cell r="AE177">
            <v>300101</v>
          </cell>
          <cell r="AF177">
            <v>0</v>
          </cell>
          <cell r="AG177">
            <v>0</v>
          </cell>
          <cell r="AH177">
            <v>0</v>
          </cell>
          <cell r="AI177">
            <v>0</v>
          </cell>
          <cell r="AJ177">
            <v>0</v>
          </cell>
          <cell r="AK177">
            <v>0</v>
          </cell>
          <cell r="AL177">
            <v>0</v>
          </cell>
          <cell r="AM177">
            <v>0</v>
          </cell>
          <cell r="AN177">
            <v>0</v>
          </cell>
          <cell r="AO177">
            <v>0</v>
          </cell>
          <cell r="AP177">
            <v>0</v>
          </cell>
          <cell r="AQ177">
            <v>0</v>
          </cell>
          <cell r="AR177">
            <v>6750000</v>
          </cell>
          <cell r="AS177">
            <v>0</v>
          </cell>
          <cell r="AT177" t="str">
            <v>対象外</v>
          </cell>
          <cell r="AU177">
            <v>0</v>
          </cell>
          <cell r="AV177">
            <v>0</v>
          </cell>
          <cell r="AW177">
            <v>0</v>
          </cell>
          <cell r="AX177">
            <v>0</v>
          </cell>
          <cell r="AY177">
            <v>0</v>
          </cell>
          <cell r="AZ177">
            <v>0</v>
          </cell>
          <cell r="BA177">
            <v>0</v>
          </cell>
          <cell r="BB177">
            <v>0</v>
          </cell>
          <cell r="BC177">
            <v>0</v>
          </cell>
        </row>
        <row r="178">
          <cell r="A178">
            <v>177</v>
          </cell>
          <cell r="B178">
            <v>976</v>
          </cell>
          <cell r="C178" t="str">
            <v>（株）パスコ</v>
          </cell>
          <cell r="D178">
            <v>8715000</v>
          </cell>
          <cell r="E178">
            <v>37855</v>
          </cell>
          <cell r="F178">
            <v>37856</v>
          </cell>
          <cell r="G178">
            <v>38066</v>
          </cell>
          <cell r="H178">
            <v>872000</v>
          </cell>
          <cell r="I178"/>
          <cell r="J178"/>
          <cell r="K178">
            <v>1</v>
          </cell>
          <cell r="L178"/>
          <cell r="M178">
            <v>45</v>
          </cell>
          <cell r="N178"/>
          <cell r="O178"/>
          <cell r="P178"/>
          <cell r="Q178"/>
          <cell r="R178"/>
          <cell r="S178"/>
          <cell r="T178"/>
          <cell r="U178"/>
          <cell r="V178"/>
          <cell r="W178"/>
          <cell r="X178"/>
          <cell r="Y178"/>
          <cell r="Z178"/>
          <cell r="AA178"/>
          <cell r="AB178"/>
          <cell r="AC178">
            <v>13</v>
          </cell>
          <cell r="AD178">
            <v>8715000</v>
          </cell>
          <cell r="AE178">
            <v>300976</v>
          </cell>
          <cell r="AF178">
            <v>0</v>
          </cell>
          <cell r="AG178">
            <v>0</v>
          </cell>
          <cell r="AH178">
            <v>0</v>
          </cell>
          <cell r="AI178">
            <v>0</v>
          </cell>
          <cell r="AJ178">
            <v>0</v>
          </cell>
          <cell r="AK178">
            <v>0</v>
          </cell>
          <cell r="AL178">
            <v>0</v>
          </cell>
          <cell r="AM178">
            <v>0</v>
          </cell>
          <cell r="AN178">
            <v>0</v>
          </cell>
          <cell r="AO178">
            <v>0</v>
          </cell>
          <cell r="AP178">
            <v>0</v>
          </cell>
          <cell r="AQ178">
            <v>0</v>
          </cell>
          <cell r="AR178">
            <v>9740000</v>
          </cell>
          <cell r="AS178">
            <v>0</v>
          </cell>
          <cell r="AT178" t="str">
            <v>対象外</v>
          </cell>
          <cell r="AU178">
            <v>0</v>
          </cell>
          <cell r="AV178">
            <v>0</v>
          </cell>
          <cell r="AW178">
            <v>0</v>
          </cell>
          <cell r="AX178">
            <v>0</v>
          </cell>
          <cell r="AY178">
            <v>0</v>
          </cell>
          <cell r="AZ178">
            <v>0</v>
          </cell>
          <cell r="BA178">
            <v>0</v>
          </cell>
          <cell r="BB178">
            <v>0</v>
          </cell>
          <cell r="BC178">
            <v>0</v>
          </cell>
        </row>
        <row r="179">
          <cell r="A179">
            <v>178</v>
          </cell>
          <cell r="B179">
            <v>948</v>
          </cell>
          <cell r="C179" t="str">
            <v>（株）テクノ長谷</v>
          </cell>
          <cell r="D179">
            <v>2415000</v>
          </cell>
          <cell r="E179">
            <v>37859</v>
          </cell>
          <cell r="F179">
            <v>37860</v>
          </cell>
          <cell r="G179">
            <v>37949</v>
          </cell>
          <cell r="H179">
            <v>242000</v>
          </cell>
          <cell r="I179"/>
          <cell r="J179"/>
          <cell r="K179">
            <v>1</v>
          </cell>
          <cell r="L179"/>
          <cell r="M179">
            <v>44</v>
          </cell>
          <cell r="N179">
            <v>37946</v>
          </cell>
          <cell r="O179">
            <v>3152100</v>
          </cell>
          <cell r="P179">
            <v>37979</v>
          </cell>
          <cell r="Q179" t="str">
            <v>保証期間延長</v>
          </cell>
          <cell r="R179"/>
          <cell r="S179"/>
          <cell r="T179"/>
          <cell r="U179"/>
          <cell r="V179"/>
          <cell r="W179"/>
          <cell r="X179"/>
          <cell r="Y179"/>
          <cell r="Z179">
            <v>737100</v>
          </cell>
          <cell r="AA179"/>
          <cell r="AB179"/>
          <cell r="AC179">
            <v>13</v>
          </cell>
          <cell r="AD179">
            <v>3152100</v>
          </cell>
          <cell r="AE179">
            <v>300948</v>
          </cell>
          <cell r="AF179">
            <v>0</v>
          </cell>
          <cell r="AG179">
            <v>0</v>
          </cell>
          <cell r="AH179">
            <v>0</v>
          </cell>
          <cell r="AI179">
            <v>0</v>
          </cell>
          <cell r="AJ179">
            <v>0</v>
          </cell>
          <cell r="AK179">
            <v>0</v>
          </cell>
          <cell r="AL179">
            <v>0</v>
          </cell>
          <cell r="AM179">
            <v>0</v>
          </cell>
          <cell r="AN179">
            <v>0</v>
          </cell>
          <cell r="AO179">
            <v>0</v>
          </cell>
          <cell r="AP179">
            <v>0</v>
          </cell>
          <cell r="AQ179">
            <v>0</v>
          </cell>
          <cell r="AR179">
            <v>2610000</v>
          </cell>
          <cell r="AS179">
            <v>0</v>
          </cell>
          <cell r="AT179" t="str">
            <v>対象外</v>
          </cell>
          <cell r="AU179">
            <v>0</v>
          </cell>
          <cell r="AV179">
            <v>0</v>
          </cell>
          <cell r="AW179">
            <v>0</v>
          </cell>
          <cell r="AX179">
            <v>0</v>
          </cell>
          <cell r="AY179">
            <v>0</v>
          </cell>
          <cell r="AZ179">
            <v>0</v>
          </cell>
          <cell r="BA179">
            <v>0</v>
          </cell>
          <cell r="BB179">
            <v>0</v>
          </cell>
          <cell r="BC179">
            <v>0</v>
          </cell>
        </row>
        <row r="180">
          <cell r="A180">
            <v>179</v>
          </cell>
          <cell r="B180">
            <v>701</v>
          </cell>
          <cell r="C180" t="str">
            <v>（有）下北測量</v>
          </cell>
          <cell r="D180">
            <v>945000</v>
          </cell>
          <cell r="E180">
            <v>37860</v>
          </cell>
          <cell r="F180">
            <v>37861</v>
          </cell>
          <cell r="G180">
            <v>37950</v>
          </cell>
          <cell r="H180"/>
          <cell r="I180"/>
          <cell r="J180"/>
          <cell r="K180"/>
          <cell r="L180"/>
          <cell r="M180">
            <v>44</v>
          </cell>
          <cell r="N180">
            <v>37935</v>
          </cell>
          <cell r="O180">
            <v>1187550</v>
          </cell>
          <cell r="P180">
            <v>37980</v>
          </cell>
          <cell r="Q180"/>
          <cell r="R180"/>
          <cell r="S180"/>
          <cell r="T180"/>
          <cell r="U180"/>
          <cell r="V180"/>
          <cell r="W180"/>
          <cell r="X180"/>
          <cell r="Y180"/>
          <cell r="Z180">
            <v>242550</v>
          </cell>
          <cell r="AA180"/>
          <cell r="AB180"/>
          <cell r="AC180">
            <v>13</v>
          </cell>
          <cell r="AD180">
            <v>1187550</v>
          </cell>
          <cell r="AE180">
            <v>300701</v>
          </cell>
          <cell r="AF180">
            <v>0</v>
          </cell>
          <cell r="AG180">
            <v>0</v>
          </cell>
          <cell r="AH180">
            <v>0</v>
          </cell>
          <cell r="AI180">
            <v>0</v>
          </cell>
          <cell r="AJ180">
            <v>0</v>
          </cell>
          <cell r="AK180">
            <v>0</v>
          </cell>
          <cell r="AL180">
            <v>0</v>
          </cell>
          <cell r="AM180">
            <v>0</v>
          </cell>
          <cell r="AN180">
            <v>0</v>
          </cell>
          <cell r="AO180">
            <v>0</v>
          </cell>
          <cell r="AP180">
            <v>0</v>
          </cell>
          <cell r="AQ180">
            <v>0</v>
          </cell>
          <cell r="AR180">
            <v>1060000</v>
          </cell>
          <cell r="AS180">
            <v>0</v>
          </cell>
          <cell r="AT180" t="str">
            <v>対象外</v>
          </cell>
          <cell r="AU180">
            <v>0</v>
          </cell>
          <cell r="AV180">
            <v>0</v>
          </cell>
          <cell r="AW180">
            <v>0</v>
          </cell>
          <cell r="AX180">
            <v>0</v>
          </cell>
          <cell r="AY180">
            <v>0</v>
          </cell>
          <cell r="AZ180">
            <v>0</v>
          </cell>
          <cell r="BA180">
            <v>0</v>
          </cell>
          <cell r="BB180">
            <v>0</v>
          </cell>
          <cell r="BC180">
            <v>0</v>
          </cell>
        </row>
        <row r="181">
          <cell r="A181">
            <v>180</v>
          </cell>
          <cell r="B181">
            <v>701</v>
          </cell>
          <cell r="C181" t="str">
            <v>（有）下北測量</v>
          </cell>
          <cell r="D181">
            <v>2940000</v>
          </cell>
          <cell r="E181">
            <v>37860</v>
          </cell>
          <cell r="F181">
            <v>37861</v>
          </cell>
          <cell r="G181">
            <v>38037</v>
          </cell>
          <cell r="H181"/>
          <cell r="I181"/>
          <cell r="J181"/>
          <cell r="K181"/>
          <cell r="L181"/>
          <cell r="M181">
            <v>44</v>
          </cell>
          <cell r="N181"/>
          <cell r="O181"/>
          <cell r="P181"/>
          <cell r="Q181"/>
          <cell r="R181"/>
          <cell r="S181"/>
          <cell r="T181"/>
          <cell r="U181"/>
          <cell r="V181"/>
          <cell r="W181"/>
          <cell r="X181"/>
          <cell r="Y181"/>
          <cell r="Z181"/>
          <cell r="AA181"/>
          <cell r="AB181"/>
          <cell r="AC181">
            <v>13</v>
          </cell>
          <cell r="AD181">
            <v>2940000</v>
          </cell>
          <cell r="AE181">
            <v>300701</v>
          </cell>
          <cell r="AF181">
            <v>0</v>
          </cell>
          <cell r="AG181">
            <v>0</v>
          </cell>
          <cell r="AH181">
            <v>0</v>
          </cell>
          <cell r="AI181">
            <v>0</v>
          </cell>
          <cell r="AJ181">
            <v>0</v>
          </cell>
          <cell r="AK181">
            <v>0</v>
          </cell>
          <cell r="AL181">
            <v>0</v>
          </cell>
          <cell r="AM181">
            <v>0</v>
          </cell>
          <cell r="AN181">
            <v>0</v>
          </cell>
          <cell r="AO181">
            <v>0</v>
          </cell>
          <cell r="AP181">
            <v>0</v>
          </cell>
          <cell r="AQ181">
            <v>0</v>
          </cell>
          <cell r="AR181">
            <v>3100000</v>
          </cell>
          <cell r="AS181">
            <v>0</v>
          </cell>
          <cell r="AT181" t="str">
            <v>対象外</v>
          </cell>
          <cell r="AU181">
            <v>0</v>
          </cell>
          <cell r="AV181">
            <v>0</v>
          </cell>
          <cell r="AW181">
            <v>0</v>
          </cell>
          <cell r="AX181">
            <v>0</v>
          </cell>
          <cell r="AY181">
            <v>0</v>
          </cell>
          <cell r="AZ181">
            <v>0</v>
          </cell>
          <cell r="BA181">
            <v>0</v>
          </cell>
          <cell r="BB181">
            <v>0</v>
          </cell>
          <cell r="BC181">
            <v>0</v>
          </cell>
        </row>
        <row r="182">
          <cell r="A182">
            <v>181</v>
          </cell>
          <cell r="B182">
            <v>111</v>
          </cell>
          <cell r="C182" t="str">
            <v>（株）コンテック東日本</v>
          </cell>
          <cell r="D182">
            <v>2688000</v>
          </cell>
          <cell r="E182">
            <v>37858</v>
          </cell>
          <cell r="F182">
            <v>37859</v>
          </cell>
          <cell r="G182">
            <v>37948</v>
          </cell>
          <cell r="H182"/>
          <cell r="I182"/>
          <cell r="J182"/>
          <cell r="K182"/>
          <cell r="L182"/>
          <cell r="M182">
            <v>43</v>
          </cell>
          <cell r="N182"/>
          <cell r="O182"/>
          <cell r="P182"/>
          <cell r="Q182"/>
          <cell r="R182"/>
          <cell r="S182"/>
          <cell r="T182"/>
          <cell r="U182"/>
          <cell r="V182"/>
          <cell r="W182"/>
          <cell r="X182"/>
          <cell r="Y182"/>
          <cell r="Z182"/>
          <cell r="AA182"/>
          <cell r="AB182"/>
          <cell r="AC182">
            <v>13</v>
          </cell>
          <cell r="AD182">
            <v>2688000</v>
          </cell>
          <cell r="AE182">
            <v>300111</v>
          </cell>
          <cell r="AF182">
            <v>0</v>
          </cell>
          <cell r="AG182">
            <v>0</v>
          </cell>
          <cell r="AH182">
            <v>0</v>
          </cell>
          <cell r="AI182">
            <v>0</v>
          </cell>
          <cell r="AJ182">
            <v>0</v>
          </cell>
          <cell r="AK182">
            <v>0</v>
          </cell>
          <cell r="AL182">
            <v>0</v>
          </cell>
          <cell r="AM182">
            <v>0</v>
          </cell>
          <cell r="AN182">
            <v>0</v>
          </cell>
          <cell r="AO182">
            <v>0</v>
          </cell>
          <cell r="AP182">
            <v>0</v>
          </cell>
          <cell r="AQ182">
            <v>0</v>
          </cell>
          <cell r="AR182">
            <v>2900000</v>
          </cell>
          <cell r="AS182">
            <v>0</v>
          </cell>
          <cell r="AT182" t="str">
            <v>対象外</v>
          </cell>
          <cell r="AU182">
            <v>0</v>
          </cell>
          <cell r="AV182">
            <v>0</v>
          </cell>
          <cell r="AW182">
            <v>0</v>
          </cell>
          <cell r="AX182">
            <v>0</v>
          </cell>
          <cell r="AY182">
            <v>0</v>
          </cell>
          <cell r="AZ182">
            <v>0</v>
          </cell>
          <cell r="BA182">
            <v>0</v>
          </cell>
          <cell r="BB182">
            <v>0</v>
          </cell>
          <cell r="BC182">
            <v>0</v>
          </cell>
        </row>
        <row r="183">
          <cell r="A183">
            <v>182</v>
          </cell>
          <cell r="B183">
            <v>7046</v>
          </cell>
          <cell r="C183" t="str">
            <v>（株）ヤマカツ</v>
          </cell>
          <cell r="D183">
            <v>1260000</v>
          </cell>
          <cell r="E183">
            <v>37859</v>
          </cell>
          <cell r="F183">
            <v>37860</v>
          </cell>
          <cell r="G183">
            <v>37959</v>
          </cell>
          <cell r="H183"/>
          <cell r="I183"/>
          <cell r="J183"/>
          <cell r="K183"/>
          <cell r="L183"/>
          <cell r="M183">
            <v>44</v>
          </cell>
          <cell r="N183">
            <v>37895</v>
          </cell>
          <cell r="O183">
            <v>1190700</v>
          </cell>
          <cell r="P183"/>
          <cell r="Q183"/>
          <cell r="R183"/>
          <cell r="S183"/>
          <cell r="T183"/>
          <cell r="U183"/>
          <cell r="V183"/>
          <cell r="W183"/>
          <cell r="X183"/>
          <cell r="Y183"/>
          <cell r="Z183">
            <v>-69300</v>
          </cell>
          <cell r="AA183"/>
          <cell r="AB183"/>
          <cell r="AC183">
            <v>13</v>
          </cell>
          <cell r="AD183">
            <v>1190700</v>
          </cell>
          <cell r="AE183">
            <v>307046</v>
          </cell>
          <cell r="AF183">
            <v>0</v>
          </cell>
          <cell r="AG183">
            <v>0</v>
          </cell>
          <cell r="AH183">
            <v>0</v>
          </cell>
          <cell r="AI183">
            <v>0</v>
          </cell>
          <cell r="AJ183">
            <v>0</v>
          </cell>
          <cell r="AK183">
            <v>0</v>
          </cell>
          <cell r="AL183">
            <v>0</v>
          </cell>
          <cell r="AM183">
            <v>0</v>
          </cell>
          <cell r="AN183">
            <v>0</v>
          </cell>
          <cell r="AO183">
            <v>0</v>
          </cell>
          <cell r="AP183">
            <v>0</v>
          </cell>
          <cell r="AQ183">
            <v>0</v>
          </cell>
          <cell r="AR183">
            <v>1420000</v>
          </cell>
          <cell r="AS183">
            <v>0</v>
          </cell>
          <cell r="AT183" t="str">
            <v>対象外</v>
          </cell>
          <cell r="AU183">
            <v>0</v>
          </cell>
          <cell r="AV183">
            <v>0</v>
          </cell>
          <cell r="AW183">
            <v>0</v>
          </cell>
          <cell r="AX183">
            <v>0</v>
          </cell>
          <cell r="AY183">
            <v>0</v>
          </cell>
          <cell r="AZ183">
            <v>0</v>
          </cell>
          <cell r="BA183">
            <v>0</v>
          </cell>
          <cell r="BB183">
            <v>0</v>
          </cell>
          <cell r="BC183">
            <v>0</v>
          </cell>
        </row>
        <row r="184">
          <cell r="A184">
            <v>183</v>
          </cell>
          <cell r="B184">
            <v>7064</v>
          </cell>
          <cell r="C184" t="str">
            <v>（有）鳥山建設</v>
          </cell>
          <cell r="D184">
            <v>5491500</v>
          </cell>
          <cell r="E184">
            <v>37859</v>
          </cell>
          <cell r="F184">
            <v>37860</v>
          </cell>
          <cell r="G184">
            <v>38039</v>
          </cell>
          <cell r="H184">
            <v>550000</v>
          </cell>
          <cell r="I184"/>
          <cell r="J184"/>
          <cell r="K184">
            <v>1</v>
          </cell>
          <cell r="L184"/>
          <cell r="M184">
            <v>44</v>
          </cell>
          <cell r="N184"/>
          <cell r="O184"/>
          <cell r="P184"/>
          <cell r="Q184"/>
          <cell r="R184"/>
          <cell r="S184"/>
          <cell r="T184"/>
          <cell r="U184"/>
          <cell r="V184"/>
          <cell r="W184"/>
          <cell r="X184"/>
          <cell r="Y184"/>
          <cell r="Z184"/>
          <cell r="AA184"/>
          <cell r="AB184"/>
          <cell r="AC184">
            <v>15</v>
          </cell>
          <cell r="AD184">
            <v>5491500</v>
          </cell>
          <cell r="AE184">
            <v>17064</v>
          </cell>
          <cell r="AF184">
            <v>0</v>
          </cell>
          <cell r="AG184">
            <v>0</v>
          </cell>
          <cell r="AH184">
            <v>0</v>
          </cell>
          <cell r="AI184">
            <v>0</v>
          </cell>
          <cell r="AJ184">
            <v>0</v>
          </cell>
          <cell r="AK184">
            <v>0</v>
          </cell>
          <cell r="AL184">
            <v>0</v>
          </cell>
          <cell r="AM184">
            <v>0</v>
          </cell>
          <cell r="AN184">
            <v>0</v>
          </cell>
          <cell r="AO184">
            <v>0</v>
          </cell>
          <cell r="AP184">
            <v>0</v>
          </cell>
          <cell r="AQ184">
            <v>0</v>
          </cell>
          <cell r="AR184">
            <v>5670000</v>
          </cell>
          <cell r="AS184">
            <v>0</v>
          </cell>
          <cell r="AT184" t="str">
            <v>金額未満</v>
          </cell>
          <cell r="AU184">
            <v>0</v>
          </cell>
          <cell r="AV184">
            <v>0</v>
          </cell>
          <cell r="AW184">
            <v>0</v>
          </cell>
          <cell r="AX184">
            <v>0</v>
          </cell>
          <cell r="AY184">
            <v>0</v>
          </cell>
          <cell r="AZ184">
            <v>0</v>
          </cell>
          <cell r="BA184">
            <v>0</v>
          </cell>
          <cell r="BB184">
            <v>0</v>
          </cell>
          <cell r="BC184">
            <v>0</v>
          </cell>
        </row>
        <row r="185">
          <cell r="A185">
            <v>184</v>
          </cell>
          <cell r="B185">
            <v>7002</v>
          </cell>
          <cell r="C185" t="str">
            <v>山内土木（株）</v>
          </cell>
          <cell r="D185">
            <v>14385000</v>
          </cell>
          <cell r="E185">
            <v>37859</v>
          </cell>
          <cell r="F185">
            <v>37860</v>
          </cell>
          <cell r="G185">
            <v>37994</v>
          </cell>
          <cell r="H185">
            <v>1438500</v>
          </cell>
          <cell r="I185" t="str">
            <v>東日本建設業保証㈱</v>
          </cell>
          <cell r="J185"/>
          <cell r="K185"/>
          <cell r="L185"/>
          <cell r="M185">
            <v>43</v>
          </cell>
          <cell r="N185">
            <v>37929</v>
          </cell>
          <cell r="O185">
            <v>15448650</v>
          </cell>
          <cell r="P185"/>
          <cell r="Q185"/>
          <cell r="R185"/>
          <cell r="S185"/>
          <cell r="T185"/>
          <cell r="U185"/>
          <cell r="V185"/>
          <cell r="W185"/>
          <cell r="X185"/>
          <cell r="Y185"/>
          <cell r="Z185">
            <v>1063650</v>
          </cell>
          <cell r="AA185"/>
          <cell r="AB185"/>
          <cell r="AC185">
            <v>15</v>
          </cell>
          <cell r="AD185">
            <v>15448650</v>
          </cell>
          <cell r="AE185">
            <v>17002</v>
          </cell>
          <cell r="AF185">
            <v>0</v>
          </cell>
          <cell r="AG185">
            <v>0</v>
          </cell>
          <cell r="AH185">
            <v>0</v>
          </cell>
          <cell r="AI185">
            <v>0</v>
          </cell>
          <cell r="AJ185">
            <v>0</v>
          </cell>
          <cell r="AK185">
            <v>0</v>
          </cell>
          <cell r="AL185">
            <v>0</v>
          </cell>
          <cell r="AM185">
            <v>0</v>
          </cell>
          <cell r="AN185">
            <v>0</v>
          </cell>
          <cell r="AO185">
            <v>0</v>
          </cell>
          <cell r="AP185">
            <v>0</v>
          </cell>
          <cell r="AQ185">
            <v>0</v>
          </cell>
          <cell r="AR185">
            <v>14800000</v>
          </cell>
          <cell r="AS185">
            <v>0</v>
          </cell>
          <cell r="AT185" t="str">
            <v>日数不足</v>
          </cell>
          <cell r="AU185">
            <v>0</v>
          </cell>
          <cell r="AV185">
            <v>0</v>
          </cell>
          <cell r="AW185">
            <v>0</v>
          </cell>
          <cell r="AX185">
            <v>0</v>
          </cell>
          <cell r="AY185">
            <v>0</v>
          </cell>
          <cell r="AZ185">
            <v>0</v>
          </cell>
          <cell r="BA185">
            <v>0</v>
          </cell>
          <cell r="BB185">
            <v>0</v>
          </cell>
          <cell r="BC185">
            <v>0</v>
          </cell>
        </row>
        <row r="186">
          <cell r="A186">
            <v>185</v>
          </cell>
          <cell r="B186">
            <v>7141</v>
          </cell>
          <cell r="C186" t="str">
            <v>（有）誠和建設</v>
          </cell>
          <cell r="D186">
            <v>2037000</v>
          </cell>
          <cell r="E186">
            <v>37859</v>
          </cell>
          <cell r="F186">
            <v>37860</v>
          </cell>
          <cell r="G186">
            <v>37959</v>
          </cell>
          <cell r="H186"/>
          <cell r="I186"/>
          <cell r="J186"/>
          <cell r="K186"/>
          <cell r="L186"/>
          <cell r="M186">
            <v>44</v>
          </cell>
          <cell r="N186">
            <v>37890</v>
          </cell>
          <cell r="O186">
            <v>2001300</v>
          </cell>
          <cell r="P186"/>
          <cell r="Q186"/>
          <cell r="R186"/>
          <cell r="S186"/>
          <cell r="T186"/>
          <cell r="U186"/>
          <cell r="V186"/>
          <cell r="W186"/>
          <cell r="X186"/>
          <cell r="Y186"/>
          <cell r="Z186">
            <v>-35700</v>
          </cell>
          <cell r="AA186"/>
          <cell r="AB186"/>
          <cell r="AC186">
            <v>15</v>
          </cell>
          <cell r="AD186">
            <v>2001300</v>
          </cell>
          <cell r="AE186">
            <v>17141</v>
          </cell>
          <cell r="AF186">
            <v>0</v>
          </cell>
          <cell r="AG186">
            <v>0</v>
          </cell>
          <cell r="AH186">
            <v>0</v>
          </cell>
          <cell r="AI186">
            <v>0</v>
          </cell>
          <cell r="AJ186">
            <v>0</v>
          </cell>
          <cell r="AK186">
            <v>0</v>
          </cell>
          <cell r="AL186">
            <v>0</v>
          </cell>
          <cell r="AM186">
            <v>0</v>
          </cell>
          <cell r="AN186">
            <v>0</v>
          </cell>
          <cell r="AO186">
            <v>0</v>
          </cell>
          <cell r="AP186">
            <v>0</v>
          </cell>
          <cell r="AQ186">
            <v>0</v>
          </cell>
          <cell r="AR186">
            <v>2130000</v>
          </cell>
          <cell r="AS186">
            <v>0</v>
          </cell>
          <cell r="AT186" t="str">
            <v>金額未満</v>
          </cell>
          <cell r="AU186">
            <v>0</v>
          </cell>
          <cell r="AV186">
            <v>0</v>
          </cell>
          <cell r="AW186">
            <v>0</v>
          </cell>
          <cell r="AX186">
            <v>0</v>
          </cell>
          <cell r="AY186">
            <v>0</v>
          </cell>
          <cell r="AZ186">
            <v>0</v>
          </cell>
          <cell r="BA186">
            <v>0</v>
          </cell>
          <cell r="BB186">
            <v>0</v>
          </cell>
          <cell r="BC186">
            <v>0</v>
          </cell>
        </row>
        <row r="187">
          <cell r="A187">
            <v>186</v>
          </cell>
          <cell r="B187">
            <v>7059</v>
          </cell>
          <cell r="C187" t="str">
            <v>下北土木技術（有）</v>
          </cell>
          <cell r="D187">
            <v>7560000</v>
          </cell>
          <cell r="E187">
            <v>37859</v>
          </cell>
          <cell r="F187">
            <v>37860</v>
          </cell>
          <cell r="G187">
            <v>37979</v>
          </cell>
          <cell r="H187"/>
          <cell r="I187"/>
          <cell r="J187"/>
          <cell r="K187">
            <v>1</v>
          </cell>
          <cell r="L187"/>
          <cell r="M187">
            <v>42</v>
          </cell>
          <cell r="N187">
            <v>37930</v>
          </cell>
          <cell r="O187">
            <v>8154300</v>
          </cell>
          <cell r="P187"/>
          <cell r="Q187"/>
          <cell r="R187"/>
          <cell r="S187"/>
          <cell r="T187"/>
          <cell r="U187"/>
          <cell r="V187"/>
          <cell r="W187"/>
          <cell r="X187"/>
          <cell r="Y187"/>
          <cell r="Z187">
            <v>594300</v>
          </cell>
          <cell r="AA187"/>
          <cell r="AB187"/>
          <cell r="AC187">
            <v>15</v>
          </cell>
          <cell r="AD187">
            <v>8154300</v>
          </cell>
          <cell r="AE187">
            <v>17059</v>
          </cell>
          <cell r="AF187">
            <v>37889</v>
          </cell>
          <cell r="AG187" t="str">
            <v>浦田建設（株）</v>
          </cell>
          <cell r="AH187">
            <v>1971900</v>
          </cell>
          <cell r="AI187">
            <v>0</v>
          </cell>
          <cell r="AJ187">
            <v>0</v>
          </cell>
          <cell r="AK187">
            <v>0</v>
          </cell>
          <cell r="AL187">
            <v>0</v>
          </cell>
          <cell r="AM187">
            <v>0</v>
          </cell>
          <cell r="AN187">
            <v>0</v>
          </cell>
          <cell r="AO187">
            <v>0</v>
          </cell>
          <cell r="AP187">
            <v>0</v>
          </cell>
          <cell r="AQ187">
            <v>0</v>
          </cell>
          <cell r="AR187">
            <v>7800000</v>
          </cell>
          <cell r="AS187">
            <v>0</v>
          </cell>
          <cell r="AT187" t="str">
            <v>金額未満</v>
          </cell>
          <cell r="AU187">
            <v>0</v>
          </cell>
          <cell r="AV187">
            <v>0</v>
          </cell>
          <cell r="AW187">
            <v>0</v>
          </cell>
          <cell r="AX187">
            <v>0</v>
          </cell>
          <cell r="AY187">
            <v>0</v>
          </cell>
          <cell r="AZ187">
            <v>0</v>
          </cell>
          <cell r="BA187">
            <v>0</v>
          </cell>
          <cell r="BB187">
            <v>0</v>
          </cell>
          <cell r="BC187">
            <v>0</v>
          </cell>
        </row>
        <row r="188">
          <cell r="A188">
            <v>187</v>
          </cell>
          <cell r="B188">
            <v>7013</v>
          </cell>
          <cell r="C188" t="str">
            <v>（株）浜中土木</v>
          </cell>
          <cell r="D188">
            <v>20265000</v>
          </cell>
          <cell r="E188">
            <v>37859</v>
          </cell>
          <cell r="F188">
            <v>37860</v>
          </cell>
          <cell r="G188">
            <v>38009</v>
          </cell>
          <cell r="H188">
            <v>2026500</v>
          </cell>
          <cell r="I188" t="str">
            <v>東日本建設業保証㈱</v>
          </cell>
          <cell r="J188"/>
          <cell r="K188"/>
          <cell r="L188"/>
          <cell r="M188">
            <v>44</v>
          </cell>
          <cell r="N188"/>
          <cell r="O188"/>
          <cell r="P188"/>
          <cell r="Q188"/>
          <cell r="R188"/>
          <cell r="S188"/>
          <cell r="T188"/>
          <cell r="U188"/>
          <cell r="V188"/>
          <cell r="W188"/>
          <cell r="X188"/>
          <cell r="Y188"/>
          <cell r="Z188"/>
          <cell r="AA188"/>
          <cell r="AB188"/>
          <cell r="AC188">
            <v>15</v>
          </cell>
          <cell r="AD188">
            <v>20265000</v>
          </cell>
          <cell r="AE188">
            <v>17013</v>
          </cell>
          <cell r="AF188">
            <v>0</v>
          </cell>
          <cell r="AG188">
            <v>0</v>
          </cell>
          <cell r="AH188">
            <v>0</v>
          </cell>
          <cell r="AI188">
            <v>0</v>
          </cell>
          <cell r="AJ188">
            <v>0</v>
          </cell>
          <cell r="AK188">
            <v>0</v>
          </cell>
          <cell r="AL188">
            <v>0</v>
          </cell>
          <cell r="AM188">
            <v>0</v>
          </cell>
          <cell r="AN188">
            <v>0</v>
          </cell>
          <cell r="AO188">
            <v>0</v>
          </cell>
          <cell r="AP188">
            <v>0</v>
          </cell>
          <cell r="AQ188">
            <v>0</v>
          </cell>
          <cell r="AR188">
            <v>20900000</v>
          </cell>
          <cell r="AS188">
            <v>0</v>
          </cell>
          <cell r="AT188" t="str">
            <v>日数不足</v>
          </cell>
          <cell r="AU188">
            <v>0</v>
          </cell>
          <cell r="AV188">
            <v>0</v>
          </cell>
          <cell r="AW188">
            <v>0</v>
          </cell>
          <cell r="AX188">
            <v>0</v>
          </cell>
          <cell r="AY188">
            <v>0</v>
          </cell>
          <cell r="AZ188">
            <v>0</v>
          </cell>
          <cell r="BA188">
            <v>0</v>
          </cell>
          <cell r="BB188">
            <v>0</v>
          </cell>
          <cell r="BC188">
            <v>0</v>
          </cell>
        </row>
        <row r="189">
          <cell r="A189">
            <v>188</v>
          </cell>
          <cell r="B189">
            <v>7004</v>
          </cell>
          <cell r="C189" t="str">
            <v>大畑振興建設（株）</v>
          </cell>
          <cell r="D189">
            <v>24465000</v>
          </cell>
          <cell r="E189">
            <v>37859</v>
          </cell>
          <cell r="F189">
            <v>37860</v>
          </cell>
          <cell r="G189">
            <v>38071</v>
          </cell>
          <cell r="H189">
            <v>2446500</v>
          </cell>
          <cell r="I189" t="str">
            <v>東日本建設業保証㈱</v>
          </cell>
          <cell r="J189"/>
          <cell r="K189"/>
          <cell r="L189"/>
          <cell r="M189">
            <v>44</v>
          </cell>
          <cell r="N189"/>
          <cell r="O189"/>
          <cell r="P189"/>
          <cell r="Q189"/>
          <cell r="R189"/>
          <cell r="S189"/>
          <cell r="T189"/>
          <cell r="U189"/>
          <cell r="V189"/>
          <cell r="W189"/>
          <cell r="X189"/>
          <cell r="Y189"/>
          <cell r="Z189"/>
          <cell r="AA189"/>
          <cell r="AB189"/>
          <cell r="AC189">
            <v>15</v>
          </cell>
          <cell r="AD189">
            <v>24465000</v>
          </cell>
          <cell r="AE189">
            <v>17004</v>
          </cell>
          <cell r="AF189">
            <v>0</v>
          </cell>
          <cell r="AG189">
            <v>0</v>
          </cell>
          <cell r="AH189">
            <v>0</v>
          </cell>
          <cell r="AI189">
            <v>0</v>
          </cell>
          <cell r="AJ189">
            <v>0</v>
          </cell>
          <cell r="AK189">
            <v>0</v>
          </cell>
          <cell r="AL189">
            <v>0</v>
          </cell>
          <cell r="AM189">
            <v>0</v>
          </cell>
          <cell r="AN189">
            <v>0</v>
          </cell>
          <cell r="AO189">
            <v>0</v>
          </cell>
          <cell r="AP189">
            <v>0</v>
          </cell>
          <cell r="AQ189">
            <v>0</v>
          </cell>
          <cell r="AR189">
            <v>24900000</v>
          </cell>
          <cell r="AS189">
            <v>0</v>
          </cell>
          <cell r="AT189">
            <v>3</v>
          </cell>
          <cell r="AU189">
            <v>0</v>
          </cell>
          <cell r="AV189">
            <v>0</v>
          </cell>
          <cell r="AW189">
            <v>0</v>
          </cell>
          <cell r="AX189">
            <v>0</v>
          </cell>
          <cell r="AY189">
            <v>0</v>
          </cell>
          <cell r="AZ189">
            <v>0</v>
          </cell>
          <cell r="BA189">
            <v>0</v>
          </cell>
          <cell r="BB189">
            <v>0</v>
          </cell>
          <cell r="BC189">
            <v>0</v>
          </cell>
        </row>
        <row r="190">
          <cell r="A190">
            <v>189</v>
          </cell>
          <cell r="B190">
            <v>7002</v>
          </cell>
          <cell r="C190" t="str">
            <v>山内土木（株）</v>
          </cell>
          <cell r="D190">
            <v>63840000</v>
          </cell>
          <cell r="E190">
            <v>37859</v>
          </cell>
          <cell r="F190">
            <v>37860</v>
          </cell>
          <cell r="G190">
            <v>38039</v>
          </cell>
          <cell r="H190">
            <v>6384000</v>
          </cell>
          <cell r="I190" t="str">
            <v>東日本建設業保証㈱</v>
          </cell>
          <cell r="J190"/>
          <cell r="K190"/>
          <cell r="L190"/>
          <cell r="M190">
            <v>43</v>
          </cell>
          <cell r="N190">
            <v>37943</v>
          </cell>
          <cell r="O190">
            <v>69149850</v>
          </cell>
          <cell r="P190"/>
          <cell r="Q190"/>
          <cell r="R190"/>
          <cell r="S190"/>
          <cell r="T190"/>
          <cell r="U190"/>
          <cell r="V190"/>
          <cell r="W190"/>
          <cell r="X190"/>
          <cell r="Y190"/>
          <cell r="Z190">
            <v>5309850</v>
          </cell>
          <cell r="AA190"/>
          <cell r="AB190"/>
          <cell r="AC190">
            <v>15</v>
          </cell>
          <cell r="AD190">
            <v>69149850</v>
          </cell>
          <cell r="AE190">
            <v>137002</v>
          </cell>
          <cell r="AF190">
            <v>37874</v>
          </cell>
          <cell r="AG190" t="str">
            <v>（株）中村組</v>
          </cell>
          <cell r="AH190">
            <v>4462500</v>
          </cell>
          <cell r="AI190">
            <v>37908</v>
          </cell>
          <cell r="AJ190" t="str">
            <v>ライト工業（株）</v>
          </cell>
          <cell r="AK190">
            <v>1890000</v>
          </cell>
          <cell r="AL190">
            <v>0</v>
          </cell>
          <cell r="AM190">
            <v>0</v>
          </cell>
          <cell r="AN190">
            <v>0</v>
          </cell>
          <cell r="AO190">
            <v>0</v>
          </cell>
          <cell r="AP190">
            <v>0</v>
          </cell>
          <cell r="AQ190">
            <v>0</v>
          </cell>
          <cell r="AR190">
            <v>64900000</v>
          </cell>
          <cell r="AS190">
            <v>1</v>
          </cell>
          <cell r="AT190">
            <v>1</v>
          </cell>
          <cell r="AU190">
            <v>0</v>
          </cell>
          <cell r="AV190">
            <v>0</v>
          </cell>
          <cell r="AW190">
            <v>0</v>
          </cell>
          <cell r="AX190">
            <v>0</v>
          </cell>
          <cell r="AY190">
            <v>0</v>
          </cell>
          <cell r="AZ190">
            <v>0</v>
          </cell>
          <cell r="BA190">
            <v>0</v>
          </cell>
          <cell r="BB190">
            <v>0</v>
          </cell>
          <cell r="BC190">
            <v>0</v>
          </cell>
        </row>
        <row r="191">
          <cell r="A191">
            <v>190</v>
          </cell>
          <cell r="B191">
            <v>201</v>
          </cell>
          <cell r="C191" t="str">
            <v>（株）キタコン</v>
          </cell>
          <cell r="D191">
            <v>273000</v>
          </cell>
          <cell r="E191">
            <v>37858</v>
          </cell>
          <cell r="F191">
            <v>37859</v>
          </cell>
          <cell r="G191">
            <v>37918</v>
          </cell>
          <cell r="H191"/>
          <cell r="I191"/>
          <cell r="J191"/>
          <cell r="K191"/>
          <cell r="L191"/>
          <cell r="M191">
            <v>43</v>
          </cell>
          <cell r="N191"/>
          <cell r="O191"/>
          <cell r="P191"/>
          <cell r="Q191"/>
          <cell r="R191"/>
          <cell r="S191"/>
          <cell r="T191"/>
          <cell r="U191"/>
          <cell r="V191"/>
          <cell r="W191"/>
          <cell r="X191"/>
          <cell r="Y191"/>
          <cell r="Z191"/>
          <cell r="AA191"/>
          <cell r="AB191"/>
          <cell r="AC191">
            <v>113</v>
          </cell>
          <cell r="AD191">
            <v>273000</v>
          </cell>
          <cell r="AE191">
            <v>300201</v>
          </cell>
          <cell r="AF191">
            <v>0</v>
          </cell>
          <cell r="AG191">
            <v>0</v>
          </cell>
          <cell r="AH191">
            <v>0</v>
          </cell>
          <cell r="AI191">
            <v>0</v>
          </cell>
          <cell r="AJ191">
            <v>0</v>
          </cell>
          <cell r="AK191">
            <v>0</v>
          </cell>
          <cell r="AL191">
            <v>0</v>
          </cell>
          <cell r="AM191">
            <v>0</v>
          </cell>
          <cell r="AN191">
            <v>0</v>
          </cell>
          <cell r="AO191">
            <v>0</v>
          </cell>
          <cell r="AP191">
            <v>0</v>
          </cell>
          <cell r="AQ191">
            <v>0</v>
          </cell>
          <cell r="AR191">
            <v>567000</v>
          </cell>
          <cell r="AS191">
            <v>0</v>
          </cell>
          <cell r="AT191" t="str">
            <v>対象外</v>
          </cell>
          <cell r="AU191">
            <v>0</v>
          </cell>
          <cell r="AV191">
            <v>0</v>
          </cell>
          <cell r="AW191">
            <v>0</v>
          </cell>
          <cell r="AX191">
            <v>0</v>
          </cell>
          <cell r="AY191">
            <v>0</v>
          </cell>
          <cell r="AZ191">
            <v>0</v>
          </cell>
          <cell r="BA191">
            <v>0</v>
          </cell>
          <cell r="BB191">
            <v>0</v>
          </cell>
          <cell r="BC191">
            <v>0</v>
          </cell>
        </row>
        <row r="192">
          <cell r="A192">
            <v>191</v>
          </cell>
          <cell r="B192">
            <v>969</v>
          </cell>
          <cell r="C192" t="str">
            <v>（株）日本水道設計社</v>
          </cell>
          <cell r="D192">
            <v>987000</v>
          </cell>
          <cell r="E192">
            <v>37858</v>
          </cell>
          <cell r="F192">
            <v>37859</v>
          </cell>
          <cell r="G192">
            <v>37898</v>
          </cell>
          <cell r="H192"/>
          <cell r="I192"/>
          <cell r="J192"/>
          <cell r="K192"/>
          <cell r="L192"/>
          <cell r="M192">
            <v>41</v>
          </cell>
          <cell r="N192"/>
          <cell r="O192"/>
          <cell r="P192"/>
          <cell r="Q192"/>
          <cell r="R192"/>
          <cell r="S192"/>
          <cell r="T192"/>
          <cell r="U192"/>
          <cell r="V192"/>
          <cell r="W192"/>
          <cell r="X192"/>
          <cell r="Y192"/>
          <cell r="Z192"/>
          <cell r="AA192"/>
          <cell r="AB192"/>
          <cell r="AC192">
            <v>113</v>
          </cell>
          <cell r="AD192">
            <v>987000</v>
          </cell>
          <cell r="AE192">
            <v>300969</v>
          </cell>
          <cell r="AF192">
            <v>0</v>
          </cell>
          <cell r="AG192">
            <v>0</v>
          </cell>
          <cell r="AH192">
            <v>0</v>
          </cell>
          <cell r="AI192">
            <v>0</v>
          </cell>
          <cell r="AJ192">
            <v>0</v>
          </cell>
          <cell r="AK192">
            <v>0</v>
          </cell>
          <cell r="AL192">
            <v>0</v>
          </cell>
          <cell r="AM192">
            <v>0</v>
          </cell>
          <cell r="AN192">
            <v>0</v>
          </cell>
          <cell r="AO192">
            <v>0</v>
          </cell>
          <cell r="AP192">
            <v>0</v>
          </cell>
          <cell r="AQ192">
            <v>0</v>
          </cell>
          <cell r="AR192">
            <v>997000</v>
          </cell>
          <cell r="AS192">
            <v>0</v>
          </cell>
          <cell r="AT192" t="str">
            <v>対象外</v>
          </cell>
          <cell r="AU192">
            <v>0</v>
          </cell>
          <cell r="AV192">
            <v>0</v>
          </cell>
          <cell r="AW192">
            <v>0</v>
          </cell>
          <cell r="AX192">
            <v>0</v>
          </cell>
          <cell r="AY192">
            <v>0</v>
          </cell>
          <cell r="AZ192">
            <v>0</v>
          </cell>
          <cell r="BA192">
            <v>0</v>
          </cell>
          <cell r="BB192">
            <v>0</v>
          </cell>
          <cell r="BC192">
            <v>0</v>
          </cell>
        </row>
        <row r="193">
          <cell r="A193">
            <v>192</v>
          </cell>
          <cell r="B193">
            <v>7037</v>
          </cell>
          <cell r="C193" t="str">
            <v>（株）相馬土木</v>
          </cell>
          <cell r="D193">
            <v>1890000</v>
          </cell>
          <cell r="E193">
            <v>37855</v>
          </cell>
          <cell r="F193">
            <v>37856</v>
          </cell>
          <cell r="G193">
            <v>37894</v>
          </cell>
          <cell r="H193"/>
          <cell r="I193"/>
          <cell r="J193"/>
          <cell r="K193">
            <v>1</v>
          </cell>
          <cell r="L193"/>
          <cell r="M193">
            <v>42</v>
          </cell>
          <cell r="N193"/>
          <cell r="O193"/>
          <cell r="P193"/>
          <cell r="Q193"/>
          <cell r="R193"/>
          <cell r="S193"/>
          <cell r="T193"/>
          <cell r="U193"/>
          <cell r="V193"/>
          <cell r="W193"/>
          <cell r="X193"/>
          <cell r="Y193"/>
          <cell r="Z193"/>
          <cell r="AA193"/>
          <cell r="AB193"/>
          <cell r="AC193">
            <v>115</v>
          </cell>
          <cell r="AD193">
            <v>1890000</v>
          </cell>
          <cell r="AE193">
            <v>137037</v>
          </cell>
          <cell r="AF193">
            <v>0</v>
          </cell>
          <cell r="AG193">
            <v>0</v>
          </cell>
          <cell r="AH193">
            <v>0</v>
          </cell>
          <cell r="AI193">
            <v>0</v>
          </cell>
          <cell r="AJ193">
            <v>0</v>
          </cell>
          <cell r="AK193">
            <v>0</v>
          </cell>
          <cell r="AL193">
            <v>0</v>
          </cell>
          <cell r="AM193">
            <v>0</v>
          </cell>
          <cell r="AN193">
            <v>0</v>
          </cell>
          <cell r="AO193">
            <v>0</v>
          </cell>
          <cell r="AP193">
            <v>0</v>
          </cell>
          <cell r="AQ193">
            <v>0</v>
          </cell>
          <cell r="AR193">
            <v>2130000</v>
          </cell>
          <cell r="AS193">
            <v>0</v>
          </cell>
          <cell r="AT193" t="str">
            <v>金額未満</v>
          </cell>
          <cell r="AU193">
            <v>0</v>
          </cell>
          <cell r="AV193">
            <v>0</v>
          </cell>
          <cell r="AW193">
            <v>0</v>
          </cell>
          <cell r="AX193">
            <v>0</v>
          </cell>
          <cell r="AY193">
            <v>0</v>
          </cell>
          <cell r="AZ193">
            <v>0</v>
          </cell>
          <cell r="BA193">
            <v>0</v>
          </cell>
          <cell r="BB193">
            <v>0</v>
          </cell>
          <cell r="BC193">
            <v>0</v>
          </cell>
        </row>
        <row r="194">
          <cell r="A194">
            <v>193</v>
          </cell>
          <cell r="B194">
            <v>9216</v>
          </cell>
          <cell r="C194" t="str">
            <v>佐藤鉄工（株）</v>
          </cell>
          <cell r="D194">
            <v>4410000</v>
          </cell>
          <cell r="E194">
            <v>37862</v>
          </cell>
          <cell r="F194">
            <v>37863</v>
          </cell>
          <cell r="G194">
            <v>37962</v>
          </cell>
          <cell r="H194">
            <v>441000</v>
          </cell>
          <cell r="I194"/>
          <cell r="J194" t="str">
            <v>（株）北陸銀行本店営業部</v>
          </cell>
          <cell r="K194"/>
          <cell r="L194"/>
          <cell r="M194">
            <v>44</v>
          </cell>
          <cell r="N194">
            <v>37924</v>
          </cell>
          <cell r="O194">
            <v>4098150</v>
          </cell>
          <cell r="P194"/>
          <cell r="Q194"/>
          <cell r="R194"/>
          <cell r="S194"/>
          <cell r="T194"/>
          <cell r="U194"/>
          <cell r="V194"/>
          <cell r="W194"/>
          <cell r="X194"/>
          <cell r="Y194"/>
          <cell r="Z194">
            <v>-311850</v>
          </cell>
          <cell r="AA194"/>
          <cell r="AB194"/>
          <cell r="AC194">
            <v>13</v>
          </cell>
          <cell r="AD194">
            <v>4098150</v>
          </cell>
          <cell r="AE194">
            <v>309216</v>
          </cell>
          <cell r="AF194">
            <v>0</v>
          </cell>
          <cell r="AG194">
            <v>0</v>
          </cell>
          <cell r="AH194">
            <v>0</v>
          </cell>
          <cell r="AI194">
            <v>0</v>
          </cell>
          <cell r="AJ194">
            <v>0</v>
          </cell>
          <cell r="AK194">
            <v>0</v>
          </cell>
          <cell r="AL194">
            <v>0</v>
          </cell>
          <cell r="AM194">
            <v>0</v>
          </cell>
          <cell r="AN194">
            <v>0</v>
          </cell>
          <cell r="AO194">
            <v>0</v>
          </cell>
          <cell r="AP194">
            <v>0</v>
          </cell>
          <cell r="AQ194">
            <v>0</v>
          </cell>
          <cell r="AR194">
            <v>4460000</v>
          </cell>
          <cell r="AS194">
            <v>0</v>
          </cell>
          <cell r="AT194" t="str">
            <v>対象外</v>
          </cell>
          <cell r="AU194">
            <v>0</v>
          </cell>
          <cell r="AV194">
            <v>0</v>
          </cell>
          <cell r="AW194">
            <v>0</v>
          </cell>
          <cell r="AX194">
            <v>0</v>
          </cell>
          <cell r="AY194">
            <v>0</v>
          </cell>
          <cell r="AZ194">
            <v>0</v>
          </cell>
          <cell r="BA194">
            <v>0</v>
          </cell>
          <cell r="BB194">
            <v>0</v>
          </cell>
          <cell r="BC194">
            <v>0</v>
          </cell>
        </row>
        <row r="195">
          <cell r="A195">
            <v>194</v>
          </cell>
          <cell r="B195">
            <v>1367</v>
          </cell>
          <cell r="C195" t="str">
            <v>（株）西衡器製作所</v>
          </cell>
          <cell r="D195">
            <v>1155000</v>
          </cell>
          <cell r="E195">
            <v>37866</v>
          </cell>
          <cell r="F195">
            <v>37867</v>
          </cell>
          <cell r="G195">
            <v>37986</v>
          </cell>
          <cell r="H195"/>
          <cell r="I195"/>
          <cell r="J195"/>
          <cell r="K195"/>
          <cell r="L195"/>
          <cell r="M195">
            <v>44</v>
          </cell>
          <cell r="N195"/>
          <cell r="O195"/>
          <cell r="P195"/>
          <cell r="Q195"/>
          <cell r="R195"/>
          <cell r="S195"/>
          <cell r="T195"/>
          <cell r="U195"/>
          <cell r="V195"/>
          <cell r="W195"/>
          <cell r="X195"/>
          <cell r="Y195"/>
          <cell r="Z195"/>
          <cell r="AA195"/>
          <cell r="AB195"/>
          <cell r="AC195">
            <v>13</v>
          </cell>
          <cell r="AD195">
            <v>1155000</v>
          </cell>
          <cell r="AE195">
            <v>301367</v>
          </cell>
          <cell r="AF195">
            <v>0</v>
          </cell>
          <cell r="AG195">
            <v>0</v>
          </cell>
          <cell r="AH195">
            <v>0</v>
          </cell>
          <cell r="AI195">
            <v>0</v>
          </cell>
          <cell r="AJ195">
            <v>0</v>
          </cell>
          <cell r="AK195">
            <v>0</v>
          </cell>
          <cell r="AL195">
            <v>0</v>
          </cell>
          <cell r="AM195">
            <v>0</v>
          </cell>
          <cell r="AN195">
            <v>0</v>
          </cell>
          <cell r="AO195">
            <v>0</v>
          </cell>
          <cell r="AP195">
            <v>0</v>
          </cell>
          <cell r="AQ195">
            <v>0</v>
          </cell>
          <cell r="AR195">
            <v>1370000</v>
          </cell>
          <cell r="AS195">
            <v>0</v>
          </cell>
          <cell r="AT195" t="str">
            <v>対象外</v>
          </cell>
          <cell r="AU195">
            <v>0</v>
          </cell>
          <cell r="AV195">
            <v>0</v>
          </cell>
          <cell r="AW195">
            <v>0</v>
          </cell>
          <cell r="AX195">
            <v>0</v>
          </cell>
          <cell r="AY195">
            <v>0</v>
          </cell>
          <cell r="AZ195">
            <v>0</v>
          </cell>
          <cell r="BA195">
            <v>0</v>
          </cell>
          <cell r="BB195">
            <v>0</v>
          </cell>
          <cell r="BC195">
            <v>0</v>
          </cell>
        </row>
        <row r="196">
          <cell r="A196">
            <v>195</v>
          </cell>
          <cell r="B196">
            <v>9580</v>
          </cell>
          <cell r="C196" t="str">
            <v>日本無線（株）</v>
          </cell>
          <cell r="D196">
            <v>3150000</v>
          </cell>
          <cell r="E196">
            <v>37862</v>
          </cell>
          <cell r="F196">
            <v>37863</v>
          </cell>
          <cell r="G196">
            <v>37982</v>
          </cell>
          <cell r="H196"/>
          <cell r="I196"/>
          <cell r="J196"/>
          <cell r="K196"/>
          <cell r="L196"/>
          <cell r="M196">
            <v>44</v>
          </cell>
          <cell r="N196"/>
          <cell r="O196"/>
          <cell r="P196"/>
          <cell r="Q196"/>
          <cell r="R196"/>
          <cell r="S196"/>
          <cell r="T196"/>
          <cell r="U196"/>
          <cell r="V196"/>
          <cell r="W196"/>
          <cell r="X196"/>
          <cell r="Y196"/>
          <cell r="Z196"/>
          <cell r="AA196"/>
          <cell r="AB196"/>
          <cell r="AC196">
            <v>13</v>
          </cell>
          <cell r="AD196">
            <v>3150000</v>
          </cell>
          <cell r="AE196">
            <v>309580</v>
          </cell>
          <cell r="AF196">
            <v>0</v>
          </cell>
          <cell r="AG196">
            <v>0</v>
          </cell>
          <cell r="AH196">
            <v>0</v>
          </cell>
          <cell r="AI196">
            <v>0</v>
          </cell>
          <cell r="AJ196">
            <v>0</v>
          </cell>
          <cell r="AK196">
            <v>0</v>
          </cell>
          <cell r="AL196">
            <v>0</v>
          </cell>
          <cell r="AM196">
            <v>0</v>
          </cell>
          <cell r="AN196">
            <v>0</v>
          </cell>
          <cell r="AO196">
            <v>0</v>
          </cell>
          <cell r="AP196">
            <v>0</v>
          </cell>
          <cell r="AQ196">
            <v>0</v>
          </cell>
          <cell r="AR196">
            <v>3310000</v>
          </cell>
          <cell r="AS196">
            <v>0</v>
          </cell>
          <cell r="AT196" t="str">
            <v>対象外</v>
          </cell>
          <cell r="AU196">
            <v>0</v>
          </cell>
          <cell r="AV196">
            <v>0</v>
          </cell>
          <cell r="AW196">
            <v>0</v>
          </cell>
          <cell r="AX196">
            <v>0</v>
          </cell>
          <cell r="AY196">
            <v>0</v>
          </cell>
          <cell r="AZ196">
            <v>0</v>
          </cell>
          <cell r="BA196">
            <v>0</v>
          </cell>
          <cell r="BB196">
            <v>0</v>
          </cell>
          <cell r="BC196">
            <v>0</v>
          </cell>
        </row>
        <row r="197">
          <cell r="A197">
            <v>196</v>
          </cell>
          <cell r="B197">
            <v>9724</v>
          </cell>
          <cell r="C197" t="str">
            <v>（株）明電舎</v>
          </cell>
          <cell r="D197">
            <v>4830000</v>
          </cell>
          <cell r="E197">
            <v>37862</v>
          </cell>
          <cell r="F197">
            <v>37863</v>
          </cell>
          <cell r="G197">
            <v>37982</v>
          </cell>
          <cell r="H197">
            <v>483000</v>
          </cell>
          <cell r="I197"/>
          <cell r="J197"/>
          <cell r="K197">
            <v>1</v>
          </cell>
          <cell r="L197"/>
          <cell r="M197">
            <v>44</v>
          </cell>
          <cell r="N197"/>
          <cell r="O197"/>
          <cell r="P197"/>
          <cell r="Q197"/>
          <cell r="R197"/>
          <cell r="S197"/>
          <cell r="T197"/>
          <cell r="U197"/>
          <cell r="V197"/>
          <cell r="W197"/>
          <cell r="X197"/>
          <cell r="Y197"/>
          <cell r="Z197"/>
          <cell r="AA197"/>
          <cell r="AB197"/>
          <cell r="AC197">
            <v>13</v>
          </cell>
          <cell r="AD197">
            <v>4830000</v>
          </cell>
          <cell r="AE197">
            <v>309724</v>
          </cell>
          <cell r="AF197">
            <v>0</v>
          </cell>
          <cell r="AG197">
            <v>0</v>
          </cell>
          <cell r="AH197">
            <v>0</v>
          </cell>
          <cell r="AI197">
            <v>0</v>
          </cell>
          <cell r="AJ197">
            <v>0</v>
          </cell>
          <cell r="AK197">
            <v>0</v>
          </cell>
          <cell r="AL197">
            <v>0</v>
          </cell>
          <cell r="AM197">
            <v>0</v>
          </cell>
          <cell r="AN197">
            <v>0</v>
          </cell>
          <cell r="AO197">
            <v>0</v>
          </cell>
          <cell r="AP197">
            <v>0</v>
          </cell>
          <cell r="AQ197">
            <v>0</v>
          </cell>
          <cell r="AR197">
            <v>4940000</v>
          </cell>
          <cell r="AS197">
            <v>0</v>
          </cell>
          <cell r="AT197" t="str">
            <v>対象外</v>
          </cell>
          <cell r="AU197">
            <v>0</v>
          </cell>
          <cell r="AV197">
            <v>0</v>
          </cell>
          <cell r="AW197">
            <v>0</v>
          </cell>
          <cell r="AX197">
            <v>0</v>
          </cell>
          <cell r="AY197">
            <v>0</v>
          </cell>
          <cell r="AZ197">
            <v>0</v>
          </cell>
          <cell r="BA197">
            <v>0</v>
          </cell>
          <cell r="BB197">
            <v>0</v>
          </cell>
          <cell r="BC197">
            <v>0</v>
          </cell>
        </row>
        <row r="198">
          <cell r="A198">
            <v>197</v>
          </cell>
          <cell r="B198">
            <v>9634</v>
          </cell>
          <cell r="C198" t="str">
            <v>富士通（株）</v>
          </cell>
          <cell r="D198">
            <v>4410000</v>
          </cell>
          <cell r="E198">
            <v>37867</v>
          </cell>
          <cell r="F198">
            <v>37868</v>
          </cell>
          <cell r="G198">
            <v>37987</v>
          </cell>
          <cell r="H198"/>
          <cell r="I198"/>
          <cell r="J198"/>
          <cell r="K198">
            <v>1</v>
          </cell>
          <cell r="L198"/>
          <cell r="M198">
            <v>44</v>
          </cell>
          <cell r="N198"/>
          <cell r="O198"/>
          <cell r="P198"/>
          <cell r="Q198"/>
          <cell r="R198"/>
          <cell r="S198"/>
          <cell r="T198"/>
          <cell r="U198"/>
          <cell r="V198"/>
          <cell r="W198"/>
          <cell r="X198"/>
          <cell r="Y198"/>
          <cell r="Z198"/>
          <cell r="AA198"/>
          <cell r="AB198"/>
          <cell r="AC198">
            <v>13</v>
          </cell>
          <cell r="AD198">
            <v>4410000</v>
          </cell>
          <cell r="AE198">
            <v>309634</v>
          </cell>
          <cell r="AF198">
            <v>0</v>
          </cell>
          <cell r="AG198">
            <v>0</v>
          </cell>
          <cell r="AH198">
            <v>0</v>
          </cell>
          <cell r="AI198">
            <v>0</v>
          </cell>
          <cell r="AJ198">
            <v>0</v>
          </cell>
          <cell r="AK198">
            <v>0</v>
          </cell>
          <cell r="AL198">
            <v>0</v>
          </cell>
          <cell r="AM198">
            <v>0</v>
          </cell>
          <cell r="AN198">
            <v>0</v>
          </cell>
          <cell r="AO198">
            <v>0</v>
          </cell>
          <cell r="AP198">
            <v>0</v>
          </cell>
          <cell r="AQ198">
            <v>0</v>
          </cell>
          <cell r="AR198">
            <v>4430000</v>
          </cell>
          <cell r="AS198">
            <v>0</v>
          </cell>
          <cell r="AT198" t="str">
            <v>対象外</v>
          </cell>
          <cell r="AU198">
            <v>0</v>
          </cell>
          <cell r="AV198">
            <v>0</v>
          </cell>
          <cell r="AW198">
            <v>0</v>
          </cell>
          <cell r="AX198">
            <v>0</v>
          </cell>
          <cell r="AY198">
            <v>0</v>
          </cell>
          <cell r="AZ198">
            <v>0</v>
          </cell>
          <cell r="BA198">
            <v>0</v>
          </cell>
          <cell r="BB198">
            <v>0</v>
          </cell>
          <cell r="BC198">
            <v>0</v>
          </cell>
        </row>
        <row r="199">
          <cell r="A199">
            <v>198</v>
          </cell>
          <cell r="B199">
            <v>915</v>
          </cell>
          <cell r="C199" t="str">
            <v>（株）開発設計コンサルタント</v>
          </cell>
          <cell r="D199">
            <v>17640000</v>
          </cell>
          <cell r="E199">
            <v>37867</v>
          </cell>
          <cell r="F199">
            <v>37868</v>
          </cell>
          <cell r="G199">
            <v>38066</v>
          </cell>
          <cell r="H199">
            <v>1764000</v>
          </cell>
          <cell r="I199"/>
          <cell r="J199"/>
          <cell r="K199">
            <v>1</v>
          </cell>
          <cell r="L199"/>
          <cell r="M199">
            <v>45</v>
          </cell>
          <cell r="N199"/>
          <cell r="O199"/>
          <cell r="P199"/>
          <cell r="Q199"/>
          <cell r="R199"/>
          <cell r="S199"/>
          <cell r="T199"/>
          <cell r="U199"/>
          <cell r="V199"/>
          <cell r="W199"/>
          <cell r="X199"/>
          <cell r="Y199"/>
          <cell r="Z199"/>
          <cell r="AA199"/>
          <cell r="AB199"/>
          <cell r="AC199">
            <v>13</v>
          </cell>
          <cell r="AD199">
            <v>17640000</v>
          </cell>
          <cell r="AE199">
            <v>300915</v>
          </cell>
          <cell r="AF199">
            <v>0</v>
          </cell>
          <cell r="AG199">
            <v>0</v>
          </cell>
          <cell r="AH199">
            <v>0</v>
          </cell>
          <cell r="AI199">
            <v>0</v>
          </cell>
          <cell r="AJ199">
            <v>0</v>
          </cell>
          <cell r="AK199">
            <v>0</v>
          </cell>
          <cell r="AL199">
            <v>0</v>
          </cell>
          <cell r="AM199">
            <v>0</v>
          </cell>
          <cell r="AN199">
            <v>0</v>
          </cell>
          <cell r="AO199">
            <v>0</v>
          </cell>
          <cell r="AP199">
            <v>0</v>
          </cell>
          <cell r="AQ199">
            <v>0</v>
          </cell>
          <cell r="AR199">
            <v>19000000</v>
          </cell>
          <cell r="AS199">
            <v>0</v>
          </cell>
          <cell r="AT199" t="str">
            <v>対象外</v>
          </cell>
          <cell r="AU199">
            <v>0</v>
          </cell>
          <cell r="AV199">
            <v>0</v>
          </cell>
          <cell r="AW199">
            <v>0</v>
          </cell>
          <cell r="AX199">
            <v>0</v>
          </cell>
          <cell r="AY199">
            <v>0</v>
          </cell>
          <cell r="AZ199">
            <v>0</v>
          </cell>
          <cell r="BA199">
            <v>0</v>
          </cell>
          <cell r="BB199">
            <v>0</v>
          </cell>
          <cell r="BC199">
            <v>0</v>
          </cell>
        </row>
        <row r="200">
          <cell r="A200">
            <v>199</v>
          </cell>
          <cell r="B200">
            <v>201</v>
          </cell>
          <cell r="C200" t="str">
            <v>（株）キタコン</v>
          </cell>
          <cell r="D200">
            <v>28560000</v>
          </cell>
          <cell r="E200">
            <v>37862</v>
          </cell>
          <cell r="F200">
            <v>37863</v>
          </cell>
          <cell r="G200">
            <v>38066</v>
          </cell>
          <cell r="H200"/>
          <cell r="I200"/>
          <cell r="J200"/>
          <cell r="K200">
            <v>1</v>
          </cell>
          <cell r="L200"/>
          <cell r="M200">
            <v>43</v>
          </cell>
          <cell r="N200"/>
          <cell r="O200"/>
          <cell r="P200"/>
          <cell r="Q200"/>
          <cell r="R200"/>
          <cell r="S200"/>
          <cell r="T200"/>
          <cell r="U200"/>
          <cell r="V200"/>
          <cell r="W200"/>
          <cell r="X200"/>
          <cell r="Y200"/>
          <cell r="Z200"/>
          <cell r="AA200"/>
          <cell r="AB200"/>
          <cell r="AC200">
            <v>13</v>
          </cell>
          <cell r="AD200">
            <v>28560000</v>
          </cell>
          <cell r="AE200">
            <v>300201</v>
          </cell>
          <cell r="AF200">
            <v>0</v>
          </cell>
          <cell r="AG200">
            <v>0</v>
          </cell>
          <cell r="AH200">
            <v>0</v>
          </cell>
          <cell r="AI200">
            <v>0</v>
          </cell>
          <cell r="AJ200">
            <v>0</v>
          </cell>
          <cell r="AK200">
            <v>0</v>
          </cell>
          <cell r="AL200">
            <v>0</v>
          </cell>
          <cell r="AM200">
            <v>0</v>
          </cell>
          <cell r="AN200">
            <v>0</v>
          </cell>
          <cell r="AO200">
            <v>0</v>
          </cell>
          <cell r="AP200">
            <v>0</v>
          </cell>
          <cell r="AQ200">
            <v>0</v>
          </cell>
          <cell r="AR200">
            <v>30000000</v>
          </cell>
          <cell r="AS200">
            <v>0</v>
          </cell>
          <cell r="AT200" t="str">
            <v>対象外</v>
          </cell>
          <cell r="AU200">
            <v>0</v>
          </cell>
          <cell r="AV200">
            <v>0</v>
          </cell>
          <cell r="AW200">
            <v>0</v>
          </cell>
          <cell r="AX200">
            <v>0</v>
          </cell>
          <cell r="AY200">
            <v>0</v>
          </cell>
          <cell r="AZ200">
            <v>0</v>
          </cell>
          <cell r="BA200">
            <v>0</v>
          </cell>
          <cell r="BB200">
            <v>0</v>
          </cell>
          <cell r="BC200">
            <v>0</v>
          </cell>
        </row>
        <row r="201">
          <cell r="A201">
            <v>200</v>
          </cell>
          <cell r="B201">
            <v>202</v>
          </cell>
          <cell r="C201" t="str">
            <v>（株）ダイテック</v>
          </cell>
          <cell r="D201">
            <v>9870000</v>
          </cell>
          <cell r="E201">
            <v>37865</v>
          </cell>
          <cell r="F201">
            <v>37866</v>
          </cell>
          <cell r="G201">
            <v>38066</v>
          </cell>
          <cell r="H201">
            <v>987000</v>
          </cell>
          <cell r="I201" t="str">
            <v>東日本建設業保証㈱</v>
          </cell>
          <cell r="J201"/>
          <cell r="K201"/>
          <cell r="L201"/>
          <cell r="M201">
            <v>43</v>
          </cell>
          <cell r="N201"/>
          <cell r="O201"/>
          <cell r="P201"/>
          <cell r="Q201"/>
          <cell r="R201"/>
          <cell r="S201"/>
          <cell r="T201"/>
          <cell r="U201"/>
          <cell r="V201"/>
          <cell r="W201"/>
          <cell r="X201"/>
          <cell r="Y201"/>
          <cell r="Z201"/>
          <cell r="AA201"/>
          <cell r="AB201"/>
          <cell r="AC201">
            <v>13</v>
          </cell>
          <cell r="AD201">
            <v>9870000</v>
          </cell>
          <cell r="AE201">
            <v>300202</v>
          </cell>
          <cell r="AF201">
            <v>0</v>
          </cell>
          <cell r="AG201">
            <v>0</v>
          </cell>
          <cell r="AH201">
            <v>0</v>
          </cell>
          <cell r="AI201">
            <v>0</v>
          </cell>
          <cell r="AJ201">
            <v>0</v>
          </cell>
          <cell r="AK201">
            <v>0</v>
          </cell>
          <cell r="AL201">
            <v>0</v>
          </cell>
          <cell r="AM201">
            <v>0</v>
          </cell>
          <cell r="AN201">
            <v>0</v>
          </cell>
          <cell r="AO201">
            <v>0</v>
          </cell>
          <cell r="AP201">
            <v>0</v>
          </cell>
          <cell r="AQ201">
            <v>0</v>
          </cell>
          <cell r="AR201">
            <v>10400000</v>
          </cell>
          <cell r="AS201">
            <v>0</v>
          </cell>
          <cell r="AT201" t="str">
            <v>対象外</v>
          </cell>
          <cell r="AU201">
            <v>0</v>
          </cell>
          <cell r="AV201">
            <v>0</v>
          </cell>
          <cell r="AW201">
            <v>0</v>
          </cell>
          <cell r="AX201">
            <v>0</v>
          </cell>
          <cell r="AY201">
            <v>0</v>
          </cell>
          <cell r="AZ201">
            <v>0</v>
          </cell>
          <cell r="BA201">
            <v>0</v>
          </cell>
          <cell r="BB201">
            <v>0</v>
          </cell>
          <cell r="BC201">
            <v>0</v>
          </cell>
        </row>
        <row r="202">
          <cell r="A202">
            <v>201</v>
          </cell>
          <cell r="B202">
            <v>104</v>
          </cell>
          <cell r="C202" t="str">
            <v>（株）翌檜計画</v>
          </cell>
          <cell r="D202">
            <v>126000</v>
          </cell>
          <cell r="E202">
            <v>37865</v>
          </cell>
          <cell r="F202">
            <v>37866</v>
          </cell>
          <cell r="G202">
            <v>37905</v>
          </cell>
          <cell r="H202"/>
          <cell r="I202"/>
          <cell r="J202"/>
          <cell r="K202"/>
          <cell r="L202"/>
          <cell r="M202">
            <v>45</v>
          </cell>
          <cell r="N202"/>
          <cell r="O202"/>
          <cell r="P202"/>
          <cell r="Q202"/>
          <cell r="R202"/>
          <cell r="S202"/>
          <cell r="T202"/>
          <cell r="U202"/>
          <cell r="V202"/>
          <cell r="W202"/>
          <cell r="X202"/>
          <cell r="Y202"/>
          <cell r="Z202"/>
          <cell r="AA202"/>
          <cell r="AB202"/>
          <cell r="AC202">
            <v>113</v>
          </cell>
          <cell r="AD202">
            <v>126000</v>
          </cell>
          <cell r="AE202">
            <v>300104</v>
          </cell>
          <cell r="AF202">
            <v>0</v>
          </cell>
          <cell r="AG202">
            <v>0</v>
          </cell>
          <cell r="AH202">
            <v>0</v>
          </cell>
          <cell r="AI202">
            <v>0</v>
          </cell>
          <cell r="AJ202">
            <v>0</v>
          </cell>
          <cell r="AK202">
            <v>0</v>
          </cell>
          <cell r="AL202">
            <v>0</v>
          </cell>
          <cell r="AM202">
            <v>0</v>
          </cell>
          <cell r="AN202">
            <v>0</v>
          </cell>
          <cell r="AO202">
            <v>0</v>
          </cell>
          <cell r="AP202">
            <v>0</v>
          </cell>
          <cell r="AQ202">
            <v>0</v>
          </cell>
          <cell r="AR202">
            <v>157000</v>
          </cell>
          <cell r="AS202">
            <v>0</v>
          </cell>
          <cell r="AT202" t="str">
            <v>対象外</v>
          </cell>
          <cell r="AU202">
            <v>0</v>
          </cell>
          <cell r="AV202">
            <v>0</v>
          </cell>
          <cell r="AW202">
            <v>0</v>
          </cell>
          <cell r="AX202">
            <v>0</v>
          </cell>
          <cell r="AY202">
            <v>0</v>
          </cell>
          <cell r="AZ202">
            <v>0</v>
          </cell>
          <cell r="BA202">
            <v>0</v>
          </cell>
          <cell r="BB202">
            <v>0</v>
          </cell>
          <cell r="BC202">
            <v>0</v>
          </cell>
        </row>
        <row r="203">
          <cell r="A203">
            <v>202</v>
          </cell>
          <cell r="B203">
            <v>911</v>
          </cell>
          <cell r="C203" t="str">
            <v>応用地質（株）</v>
          </cell>
          <cell r="D203">
            <v>5922000</v>
          </cell>
          <cell r="E203">
            <v>37869</v>
          </cell>
          <cell r="F203">
            <v>37870</v>
          </cell>
          <cell r="G203">
            <v>37924</v>
          </cell>
          <cell r="H203"/>
          <cell r="I203"/>
          <cell r="J203"/>
          <cell r="K203">
            <v>1</v>
          </cell>
          <cell r="L203"/>
          <cell r="M203">
            <v>42</v>
          </cell>
          <cell r="N203">
            <v>37923</v>
          </cell>
          <cell r="O203">
            <v>6414450</v>
          </cell>
          <cell r="P203">
            <v>37980</v>
          </cell>
          <cell r="Q203"/>
          <cell r="R203"/>
          <cell r="S203"/>
          <cell r="T203"/>
          <cell r="U203"/>
          <cell r="V203"/>
          <cell r="W203"/>
          <cell r="X203"/>
          <cell r="Y203"/>
          <cell r="Z203">
            <v>492450</v>
          </cell>
          <cell r="AA203"/>
          <cell r="AB203"/>
          <cell r="AC203">
            <v>13</v>
          </cell>
          <cell r="AD203">
            <v>6414450</v>
          </cell>
          <cell r="AE203">
            <v>300911</v>
          </cell>
          <cell r="AF203">
            <v>0</v>
          </cell>
          <cell r="AG203">
            <v>0</v>
          </cell>
          <cell r="AH203">
            <v>0</v>
          </cell>
          <cell r="AI203">
            <v>0</v>
          </cell>
          <cell r="AJ203">
            <v>0</v>
          </cell>
          <cell r="AK203">
            <v>0</v>
          </cell>
          <cell r="AL203">
            <v>0</v>
          </cell>
          <cell r="AM203">
            <v>0</v>
          </cell>
          <cell r="AN203">
            <v>0</v>
          </cell>
          <cell r="AO203">
            <v>0</v>
          </cell>
          <cell r="AP203">
            <v>0</v>
          </cell>
          <cell r="AQ203">
            <v>0</v>
          </cell>
          <cell r="AR203">
            <v>6310000</v>
          </cell>
          <cell r="AS203">
            <v>0</v>
          </cell>
          <cell r="AT203" t="str">
            <v>対象外</v>
          </cell>
          <cell r="AU203">
            <v>0</v>
          </cell>
          <cell r="AV203">
            <v>0</v>
          </cell>
          <cell r="AW203">
            <v>0</v>
          </cell>
          <cell r="AX203">
            <v>0</v>
          </cell>
          <cell r="AY203">
            <v>0</v>
          </cell>
          <cell r="AZ203">
            <v>0</v>
          </cell>
          <cell r="BA203">
            <v>0</v>
          </cell>
          <cell r="BB203">
            <v>0</v>
          </cell>
          <cell r="BC203">
            <v>0</v>
          </cell>
        </row>
        <row r="204">
          <cell r="A204">
            <v>203</v>
          </cell>
          <cell r="B204">
            <v>701</v>
          </cell>
          <cell r="C204" t="str">
            <v>（有）下北測量</v>
          </cell>
          <cell r="D204">
            <v>1365000</v>
          </cell>
          <cell r="E204">
            <v>37872</v>
          </cell>
          <cell r="F204">
            <v>37873</v>
          </cell>
          <cell r="G204">
            <v>37952</v>
          </cell>
          <cell r="H204"/>
          <cell r="I204"/>
          <cell r="J204"/>
          <cell r="K204"/>
          <cell r="L204"/>
          <cell r="M204">
            <v>44</v>
          </cell>
          <cell r="N204"/>
          <cell r="O204"/>
          <cell r="P204"/>
          <cell r="Q204"/>
          <cell r="R204"/>
          <cell r="S204"/>
          <cell r="T204"/>
          <cell r="U204"/>
          <cell r="V204"/>
          <cell r="W204"/>
          <cell r="X204"/>
          <cell r="Y204"/>
          <cell r="Z204"/>
          <cell r="AA204"/>
          <cell r="AB204"/>
          <cell r="AC204">
            <v>13</v>
          </cell>
          <cell r="AD204">
            <v>1365000</v>
          </cell>
          <cell r="AE204">
            <v>300701</v>
          </cell>
          <cell r="AF204">
            <v>0</v>
          </cell>
          <cell r="AG204">
            <v>0</v>
          </cell>
          <cell r="AH204">
            <v>0</v>
          </cell>
          <cell r="AI204">
            <v>0</v>
          </cell>
          <cell r="AJ204">
            <v>0</v>
          </cell>
          <cell r="AK204">
            <v>0</v>
          </cell>
          <cell r="AL204">
            <v>0</v>
          </cell>
          <cell r="AM204">
            <v>0</v>
          </cell>
          <cell r="AN204">
            <v>0</v>
          </cell>
          <cell r="AO204">
            <v>0</v>
          </cell>
          <cell r="AP204">
            <v>0</v>
          </cell>
          <cell r="AQ204">
            <v>0</v>
          </cell>
          <cell r="AR204">
            <v>1530000</v>
          </cell>
          <cell r="AS204">
            <v>0</v>
          </cell>
          <cell r="AT204" t="str">
            <v>対象外</v>
          </cell>
          <cell r="AU204">
            <v>0</v>
          </cell>
          <cell r="AV204">
            <v>0</v>
          </cell>
          <cell r="AW204">
            <v>0</v>
          </cell>
          <cell r="AX204">
            <v>0</v>
          </cell>
          <cell r="AY204">
            <v>0</v>
          </cell>
          <cell r="AZ204">
            <v>0</v>
          </cell>
          <cell r="BA204">
            <v>0</v>
          </cell>
          <cell r="BB204">
            <v>0</v>
          </cell>
          <cell r="BC204">
            <v>0</v>
          </cell>
        </row>
        <row r="205">
          <cell r="A205">
            <v>204</v>
          </cell>
          <cell r="B205">
            <v>7016</v>
          </cell>
          <cell r="C205" t="str">
            <v>（株）鹿内組</v>
          </cell>
          <cell r="D205">
            <v>37800000</v>
          </cell>
          <cell r="E205">
            <v>37873</v>
          </cell>
          <cell r="F205">
            <v>37874</v>
          </cell>
          <cell r="G205">
            <v>38058</v>
          </cell>
          <cell r="H205">
            <v>3780000</v>
          </cell>
          <cell r="I205" t="str">
            <v>東日本建設業保証㈱</v>
          </cell>
          <cell r="J205"/>
          <cell r="K205"/>
          <cell r="L205"/>
          <cell r="M205">
            <v>41</v>
          </cell>
          <cell r="N205"/>
          <cell r="O205"/>
          <cell r="P205"/>
          <cell r="Q205"/>
          <cell r="R205"/>
          <cell r="S205"/>
          <cell r="T205"/>
          <cell r="U205"/>
          <cell r="V205"/>
          <cell r="W205"/>
          <cell r="X205"/>
          <cell r="Y205"/>
          <cell r="Z205"/>
          <cell r="AA205"/>
          <cell r="AB205"/>
          <cell r="AC205">
            <v>15</v>
          </cell>
          <cell r="AD205">
            <v>37800000</v>
          </cell>
          <cell r="AE205">
            <v>17016</v>
          </cell>
          <cell r="AF205">
            <v>0</v>
          </cell>
          <cell r="AG205">
            <v>0</v>
          </cell>
          <cell r="AH205">
            <v>0</v>
          </cell>
          <cell r="AI205">
            <v>0</v>
          </cell>
          <cell r="AJ205">
            <v>0</v>
          </cell>
          <cell r="AK205">
            <v>0</v>
          </cell>
          <cell r="AL205">
            <v>0</v>
          </cell>
          <cell r="AM205">
            <v>0</v>
          </cell>
          <cell r="AN205">
            <v>0</v>
          </cell>
          <cell r="AO205">
            <v>0</v>
          </cell>
          <cell r="AP205">
            <v>0</v>
          </cell>
          <cell r="AQ205">
            <v>0</v>
          </cell>
          <cell r="AR205">
            <v>38700000</v>
          </cell>
          <cell r="AS205">
            <v>1</v>
          </cell>
          <cell r="AT205">
            <v>1</v>
          </cell>
          <cell r="AU205">
            <v>0</v>
          </cell>
          <cell r="AV205">
            <v>0</v>
          </cell>
          <cell r="AW205">
            <v>0</v>
          </cell>
          <cell r="AX205">
            <v>0</v>
          </cell>
          <cell r="AY205">
            <v>0</v>
          </cell>
          <cell r="AZ205">
            <v>0</v>
          </cell>
          <cell r="BA205">
            <v>0</v>
          </cell>
          <cell r="BB205">
            <v>0</v>
          </cell>
          <cell r="BC205">
            <v>0</v>
          </cell>
        </row>
        <row r="206">
          <cell r="A206">
            <v>205</v>
          </cell>
          <cell r="B206">
            <v>7007</v>
          </cell>
          <cell r="C206" t="str">
            <v>（株）熊谷建設工業</v>
          </cell>
          <cell r="D206">
            <v>48300000</v>
          </cell>
          <cell r="E206">
            <v>37873</v>
          </cell>
          <cell r="F206">
            <v>37874</v>
          </cell>
          <cell r="G206">
            <v>38068</v>
          </cell>
          <cell r="H206">
            <v>4830000</v>
          </cell>
          <cell r="I206" t="str">
            <v>東日本建設業保証㈱</v>
          </cell>
          <cell r="J206"/>
          <cell r="K206"/>
          <cell r="L206"/>
          <cell r="M206">
            <v>41</v>
          </cell>
          <cell r="N206"/>
          <cell r="O206"/>
          <cell r="P206"/>
          <cell r="Q206"/>
          <cell r="R206"/>
          <cell r="S206"/>
          <cell r="T206"/>
          <cell r="U206"/>
          <cell r="V206"/>
          <cell r="W206"/>
          <cell r="X206"/>
          <cell r="Y206"/>
          <cell r="Z206"/>
          <cell r="AA206"/>
          <cell r="AB206"/>
          <cell r="AC206">
            <v>15</v>
          </cell>
          <cell r="AD206">
            <v>48300000</v>
          </cell>
          <cell r="AE206">
            <v>17007</v>
          </cell>
          <cell r="AF206">
            <v>37910</v>
          </cell>
          <cell r="AG206" t="str">
            <v>山内土木㈱</v>
          </cell>
          <cell r="AH206">
            <v>27237000</v>
          </cell>
          <cell r="AI206">
            <v>0</v>
          </cell>
          <cell r="AJ206">
            <v>0</v>
          </cell>
          <cell r="AK206">
            <v>0</v>
          </cell>
          <cell r="AL206">
            <v>0</v>
          </cell>
          <cell r="AM206">
            <v>0</v>
          </cell>
          <cell r="AN206">
            <v>0</v>
          </cell>
          <cell r="AO206">
            <v>0</v>
          </cell>
          <cell r="AP206">
            <v>0</v>
          </cell>
          <cell r="AQ206">
            <v>0</v>
          </cell>
          <cell r="AR206">
            <v>49800000</v>
          </cell>
          <cell r="AS206">
            <v>1</v>
          </cell>
          <cell r="AT206">
            <v>1</v>
          </cell>
          <cell r="AU206">
            <v>0</v>
          </cell>
          <cell r="AV206">
            <v>0</v>
          </cell>
          <cell r="AW206">
            <v>0</v>
          </cell>
          <cell r="AX206">
            <v>0</v>
          </cell>
          <cell r="AY206">
            <v>0</v>
          </cell>
          <cell r="AZ206">
            <v>0</v>
          </cell>
          <cell r="BA206">
            <v>0</v>
          </cell>
          <cell r="BB206">
            <v>0</v>
          </cell>
          <cell r="BC206">
            <v>0</v>
          </cell>
        </row>
        <row r="207">
          <cell r="A207">
            <v>206</v>
          </cell>
          <cell r="B207">
            <v>7016</v>
          </cell>
          <cell r="C207" t="str">
            <v>（株）鹿内組</v>
          </cell>
          <cell r="D207">
            <v>29505000</v>
          </cell>
          <cell r="E207">
            <v>37873</v>
          </cell>
          <cell r="F207">
            <v>37874</v>
          </cell>
          <cell r="G207">
            <v>37993</v>
          </cell>
          <cell r="H207">
            <v>2950500</v>
          </cell>
          <cell r="I207" t="str">
            <v>東日本建設業保証㈱</v>
          </cell>
          <cell r="J207"/>
          <cell r="K207"/>
          <cell r="L207"/>
          <cell r="M207">
            <v>41</v>
          </cell>
          <cell r="N207"/>
          <cell r="O207"/>
          <cell r="P207"/>
          <cell r="Q207"/>
          <cell r="R207"/>
          <cell r="S207"/>
          <cell r="T207"/>
          <cell r="U207"/>
          <cell r="V207"/>
          <cell r="W207"/>
          <cell r="X207"/>
          <cell r="Y207"/>
          <cell r="Z207"/>
          <cell r="AA207"/>
          <cell r="AB207"/>
          <cell r="AC207">
            <v>15</v>
          </cell>
          <cell r="AD207">
            <v>29505000</v>
          </cell>
          <cell r="AE207">
            <v>17016</v>
          </cell>
          <cell r="AF207">
            <v>37900</v>
          </cell>
          <cell r="AG207" t="str">
            <v>㈱ヤマカツ</v>
          </cell>
          <cell r="AH207">
            <v>5787600</v>
          </cell>
          <cell r="AI207">
            <v>37900</v>
          </cell>
          <cell r="AJ207" t="str">
            <v>高坂建設㈱</v>
          </cell>
          <cell r="AK207">
            <v>384300</v>
          </cell>
          <cell r="AL207">
            <v>0</v>
          </cell>
          <cell r="AM207">
            <v>0</v>
          </cell>
          <cell r="AN207">
            <v>0</v>
          </cell>
          <cell r="AO207">
            <v>0</v>
          </cell>
          <cell r="AP207">
            <v>0</v>
          </cell>
          <cell r="AQ207">
            <v>0</v>
          </cell>
          <cell r="AR207">
            <v>30200000</v>
          </cell>
          <cell r="AS207">
            <v>0</v>
          </cell>
          <cell r="AT207" t="str">
            <v>日数不足</v>
          </cell>
          <cell r="AU207">
            <v>0</v>
          </cell>
          <cell r="AV207">
            <v>0</v>
          </cell>
          <cell r="AW207">
            <v>0</v>
          </cell>
          <cell r="AX207">
            <v>0</v>
          </cell>
          <cell r="AY207">
            <v>0</v>
          </cell>
          <cell r="AZ207">
            <v>0</v>
          </cell>
          <cell r="BA207">
            <v>0</v>
          </cell>
          <cell r="BB207">
            <v>0</v>
          </cell>
          <cell r="BC207">
            <v>0</v>
          </cell>
        </row>
        <row r="208">
          <cell r="A208">
            <v>207</v>
          </cell>
          <cell r="B208">
            <v>7013</v>
          </cell>
          <cell r="C208" t="str">
            <v>（株）浜中土木</v>
          </cell>
          <cell r="D208">
            <v>22680000</v>
          </cell>
          <cell r="E208">
            <v>37873</v>
          </cell>
          <cell r="F208">
            <v>37874</v>
          </cell>
          <cell r="G208">
            <v>37993</v>
          </cell>
          <cell r="H208">
            <v>2268000</v>
          </cell>
          <cell r="I208" t="str">
            <v>東日本建設業保証㈱</v>
          </cell>
          <cell r="J208"/>
          <cell r="K208"/>
          <cell r="L208"/>
          <cell r="M208">
            <v>41</v>
          </cell>
          <cell r="N208"/>
          <cell r="O208"/>
          <cell r="P208"/>
          <cell r="Q208"/>
          <cell r="R208"/>
          <cell r="S208"/>
          <cell r="T208"/>
          <cell r="U208"/>
          <cell r="V208"/>
          <cell r="W208"/>
          <cell r="X208"/>
          <cell r="Y208"/>
          <cell r="Z208"/>
          <cell r="AA208"/>
          <cell r="AB208"/>
          <cell r="AC208">
            <v>15</v>
          </cell>
          <cell r="AD208">
            <v>22680000</v>
          </cell>
          <cell r="AE208">
            <v>17013</v>
          </cell>
          <cell r="AF208">
            <v>37900</v>
          </cell>
          <cell r="AG208" t="str">
            <v>あすなろ建設㈱東北支店</v>
          </cell>
          <cell r="AH208">
            <v>2100000</v>
          </cell>
          <cell r="AI208">
            <v>0</v>
          </cell>
          <cell r="AJ208">
            <v>0</v>
          </cell>
          <cell r="AK208">
            <v>0</v>
          </cell>
          <cell r="AL208">
            <v>0</v>
          </cell>
          <cell r="AM208">
            <v>0</v>
          </cell>
          <cell r="AN208">
            <v>0</v>
          </cell>
          <cell r="AO208">
            <v>0</v>
          </cell>
          <cell r="AP208">
            <v>0</v>
          </cell>
          <cell r="AQ208">
            <v>0</v>
          </cell>
          <cell r="AR208">
            <v>23400000</v>
          </cell>
          <cell r="AS208">
            <v>0</v>
          </cell>
          <cell r="AT208" t="str">
            <v>日数不足</v>
          </cell>
          <cell r="AU208">
            <v>0</v>
          </cell>
          <cell r="AV208">
            <v>0</v>
          </cell>
          <cell r="AW208">
            <v>0</v>
          </cell>
          <cell r="AX208">
            <v>0</v>
          </cell>
          <cell r="AY208">
            <v>0</v>
          </cell>
          <cell r="AZ208">
            <v>0</v>
          </cell>
          <cell r="BA208">
            <v>0</v>
          </cell>
          <cell r="BB208">
            <v>0</v>
          </cell>
          <cell r="BC208">
            <v>0</v>
          </cell>
        </row>
        <row r="209">
          <cell r="A209">
            <v>208</v>
          </cell>
          <cell r="B209">
            <v>116</v>
          </cell>
          <cell r="C209" t="str">
            <v>東北測量（株）</v>
          </cell>
          <cell r="D209">
            <v>3360000</v>
          </cell>
          <cell r="E209">
            <v>37880</v>
          </cell>
          <cell r="F209">
            <v>37881</v>
          </cell>
          <cell r="G209">
            <v>38066</v>
          </cell>
          <cell r="H209"/>
          <cell r="I209"/>
          <cell r="J209"/>
          <cell r="K209"/>
          <cell r="L209"/>
          <cell r="M209">
            <v>45</v>
          </cell>
          <cell r="N209"/>
          <cell r="O209"/>
          <cell r="P209"/>
          <cell r="Q209"/>
          <cell r="R209"/>
          <cell r="S209"/>
          <cell r="T209"/>
          <cell r="U209"/>
          <cell r="V209"/>
          <cell r="W209"/>
          <cell r="X209"/>
          <cell r="Y209"/>
          <cell r="Z209"/>
          <cell r="AA209"/>
          <cell r="AB209"/>
          <cell r="AC209">
            <v>13</v>
          </cell>
          <cell r="AD209">
            <v>3360000</v>
          </cell>
          <cell r="AE209">
            <v>300116</v>
          </cell>
          <cell r="AF209">
            <v>0</v>
          </cell>
          <cell r="AG209">
            <v>0</v>
          </cell>
          <cell r="AH209">
            <v>0</v>
          </cell>
          <cell r="AI209">
            <v>0</v>
          </cell>
          <cell r="AJ209">
            <v>0</v>
          </cell>
          <cell r="AK209">
            <v>0</v>
          </cell>
          <cell r="AL209">
            <v>0</v>
          </cell>
          <cell r="AM209">
            <v>0</v>
          </cell>
          <cell r="AN209">
            <v>0</v>
          </cell>
          <cell r="AO209">
            <v>0</v>
          </cell>
          <cell r="AP209">
            <v>0</v>
          </cell>
          <cell r="AQ209">
            <v>0</v>
          </cell>
          <cell r="AR209">
            <v>3750000</v>
          </cell>
          <cell r="AS209">
            <v>0</v>
          </cell>
          <cell r="AT209" t="str">
            <v>対象外</v>
          </cell>
          <cell r="AU209">
            <v>0</v>
          </cell>
          <cell r="AV209">
            <v>0</v>
          </cell>
          <cell r="AW209">
            <v>0</v>
          </cell>
          <cell r="AX209">
            <v>0</v>
          </cell>
          <cell r="AY209">
            <v>0</v>
          </cell>
          <cell r="AZ209">
            <v>0</v>
          </cell>
          <cell r="BA209">
            <v>0</v>
          </cell>
          <cell r="BB209">
            <v>0</v>
          </cell>
          <cell r="BC209">
            <v>0</v>
          </cell>
        </row>
        <row r="210">
          <cell r="A210">
            <v>209</v>
          </cell>
          <cell r="B210">
            <v>116</v>
          </cell>
          <cell r="C210" t="str">
            <v>東北測量（株）</v>
          </cell>
          <cell r="D210">
            <v>2835000</v>
          </cell>
          <cell r="E210">
            <v>37881</v>
          </cell>
          <cell r="F210">
            <v>37882</v>
          </cell>
          <cell r="G210">
            <v>38066</v>
          </cell>
          <cell r="H210"/>
          <cell r="I210"/>
          <cell r="J210"/>
          <cell r="K210"/>
          <cell r="L210"/>
          <cell r="M210">
            <v>43</v>
          </cell>
          <cell r="N210"/>
          <cell r="O210"/>
          <cell r="P210"/>
          <cell r="Q210"/>
          <cell r="R210"/>
          <cell r="S210"/>
          <cell r="T210"/>
          <cell r="U210"/>
          <cell r="V210"/>
          <cell r="W210"/>
          <cell r="X210"/>
          <cell r="Y210"/>
          <cell r="Z210"/>
          <cell r="AA210"/>
          <cell r="AB210"/>
          <cell r="AC210">
            <v>13</v>
          </cell>
          <cell r="AD210">
            <v>2835000</v>
          </cell>
          <cell r="AE210">
            <v>300116</v>
          </cell>
          <cell r="AF210">
            <v>0</v>
          </cell>
          <cell r="AG210">
            <v>0</v>
          </cell>
          <cell r="AH210">
            <v>0</v>
          </cell>
          <cell r="AI210">
            <v>0</v>
          </cell>
          <cell r="AJ210">
            <v>0</v>
          </cell>
          <cell r="AK210">
            <v>0</v>
          </cell>
          <cell r="AL210">
            <v>0</v>
          </cell>
          <cell r="AM210">
            <v>0</v>
          </cell>
          <cell r="AN210">
            <v>0</v>
          </cell>
          <cell r="AO210">
            <v>0</v>
          </cell>
          <cell r="AP210">
            <v>0</v>
          </cell>
          <cell r="AQ210">
            <v>0</v>
          </cell>
          <cell r="AR210">
            <v>3010000</v>
          </cell>
          <cell r="AS210">
            <v>0</v>
          </cell>
          <cell r="AT210" t="str">
            <v>対象外</v>
          </cell>
          <cell r="AU210">
            <v>0</v>
          </cell>
          <cell r="AV210">
            <v>0</v>
          </cell>
          <cell r="AW210">
            <v>0</v>
          </cell>
          <cell r="AX210">
            <v>0</v>
          </cell>
          <cell r="AY210">
            <v>0</v>
          </cell>
          <cell r="AZ210">
            <v>0</v>
          </cell>
          <cell r="BA210">
            <v>0</v>
          </cell>
          <cell r="BB210">
            <v>0</v>
          </cell>
          <cell r="BC210">
            <v>0</v>
          </cell>
        </row>
        <row r="211">
          <cell r="A211">
            <v>210</v>
          </cell>
          <cell r="B211">
            <v>701</v>
          </cell>
          <cell r="C211" t="str">
            <v>（有）下北測量</v>
          </cell>
          <cell r="D211">
            <v>1050000</v>
          </cell>
          <cell r="E211">
            <v>37881</v>
          </cell>
          <cell r="F211">
            <v>37882</v>
          </cell>
          <cell r="G211">
            <v>37941</v>
          </cell>
          <cell r="H211"/>
          <cell r="I211"/>
          <cell r="J211"/>
          <cell r="K211"/>
          <cell r="L211"/>
          <cell r="M211">
            <v>45</v>
          </cell>
          <cell r="N211"/>
          <cell r="O211"/>
          <cell r="P211"/>
          <cell r="Q211"/>
          <cell r="R211"/>
          <cell r="S211"/>
          <cell r="T211"/>
          <cell r="U211"/>
          <cell r="V211"/>
          <cell r="W211"/>
          <cell r="X211"/>
          <cell r="Y211"/>
          <cell r="Z211"/>
          <cell r="AA211"/>
          <cell r="AB211"/>
          <cell r="AC211">
            <v>13</v>
          </cell>
          <cell r="AD211">
            <v>1050000</v>
          </cell>
          <cell r="AE211">
            <v>300701</v>
          </cell>
          <cell r="AF211">
            <v>0</v>
          </cell>
          <cell r="AG211">
            <v>0</v>
          </cell>
          <cell r="AH211">
            <v>0</v>
          </cell>
          <cell r="AI211">
            <v>0</v>
          </cell>
          <cell r="AJ211">
            <v>0</v>
          </cell>
          <cell r="AK211">
            <v>0</v>
          </cell>
          <cell r="AL211">
            <v>0</v>
          </cell>
          <cell r="AM211">
            <v>0</v>
          </cell>
          <cell r="AN211">
            <v>0</v>
          </cell>
          <cell r="AO211">
            <v>0</v>
          </cell>
          <cell r="AP211">
            <v>0</v>
          </cell>
          <cell r="AQ211">
            <v>0</v>
          </cell>
          <cell r="AR211">
            <v>1180000</v>
          </cell>
          <cell r="AS211">
            <v>0</v>
          </cell>
          <cell r="AT211" t="str">
            <v>対象外</v>
          </cell>
          <cell r="AU211">
            <v>0</v>
          </cell>
          <cell r="AV211">
            <v>0</v>
          </cell>
          <cell r="AW211">
            <v>0</v>
          </cell>
          <cell r="AX211">
            <v>0</v>
          </cell>
          <cell r="AY211">
            <v>0</v>
          </cell>
          <cell r="AZ211">
            <v>0</v>
          </cell>
          <cell r="BA211">
            <v>0</v>
          </cell>
          <cell r="BB211">
            <v>0</v>
          </cell>
          <cell r="BC211">
            <v>0</v>
          </cell>
        </row>
        <row r="212">
          <cell r="A212">
            <v>211</v>
          </cell>
          <cell r="B212">
            <v>701</v>
          </cell>
          <cell r="C212" t="str">
            <v>（有）下北測量</v>
          </cell>
          <cell r="D212">
            <v>1995000</v>
          </cell>
          <cell r="E212">
            <v>37880</v>
          </cell>
          <cell r="F212">
            <v>37881</v>
          </cell>
          <cell r="G212">
            <v>37924</v>
          </cell>
          <cell r="H212"/>
          <cell r="I212"/>
          <cell r="J212"/>
          <cell r="K212"/>
          <cell r="L212"/>
          <cell r="M212">
            <v>42</v>
          </cell>
          <cell r="N212">
            <v>37895</v>
          </cell>
          <cell r="O212">
            <v>2614500</v>
          </cell>
          <cell r="P212">
            <v>38042</v>
          </cell>
          <cell r="Q212"/>
          <cell r="R212"/>
          <cell r="S212"/>
          <cell r="T212"/>
          <cell r="U212"/>
          <cell r="V212"/>
          <cell r="W212"/>
          <cell r="X212"/>
          <cell r="Y212"/>
          <cell r="Z212">
            <v>619500</v>
          </cell>
          <cell r="AA212"/>
          <cell r="AB212"/>
          <cell r="AC212">
            <v>13</v>
          </cell>
          <cell r="AD212">
            <v>2614500</v>
          </cell>
          <cell r="AE212">
            <v>300701</v>
          </cell>
          <cell r="AF212">
            <v>0</v>
          </cell>
          <cell r="AG212">
            <v>0</v>
          </cell>
          <cell r="AH212">
            <v>0</v>
          </cell>
          <cell r="AI212">
            <v>0</v>
          </cell>
          <cell r="AJ212">
            <v>0</v>
          </cell>
          <cell r="AK212">
            <v>0</v>
          </cell>
          <cell r="AL212">
            <v>0</v>
          </cell>
          <cell r="AM212">
            <v>0</v>
          </cell>
          <cell r="AN212">
            <v>0</v>
          </cell>
          <cell r="AO212">
            <v>0</v>
          </cell>
          <cell r="AP212">
            <v>0</v>
          </cell>
          <cell r="AQ212">
            <v>0</v>
          </cell>
          <cell r="AR212">
            <v>2160000</v>
          </cell>
          <cell r="AS212">
            <v>0</v>
          </cell>
          <cell r="AT212" t="str">
            <v>対象外</v>
          </cell>
          <cell r="AU212">
            <v>0</v>
          </cell>
          <cell r="AV212">
            <v>0</v>
          </cell>
          <cell r="AW212">
            <v>0</v>
          </cell>
          <cell r="AX212">
            <v>0</v>
          </cell>
          <cell r="AY212">
            <v>0</v>
          </cell>
          <cell r="AZ212">
            <v>0</v>
          </cell>
          <cell r="BA212">
            <v>0</v>
          </cell>
          <cell r="BB212">
            <v>0</v>
          </cell>
          <cell r="BC212">
            <v>0</v>
          </cell>
        </row>
        <row r="213">
          <cell r="A213">
            <v>212</v>
          </cell>
          <cell r="B213">
            <v>9528</v>
          </cell>
          <cell r="C213" t="str">
            <v>日特建設（株）</v>
          </cell>
          <cell r="D213">
            <v>22050000</v>
          </cell>
          <cell r="E213">
            <v>37880</v>
          </cell>
          <cell r="F213">
            <v>37881</v>
          </cell>
          <cell r="G213">
            <v>38071</v>
          </cell>
          <cell r="H213">
            <v>2205000</v>
          </cell>
          <cell r="I213" t="str">
            <v>東日本建設業保証㈱</v>
          </cell>
          <cell r="J213"/>
          <cell r="K213"/>
          <cell r="L213"/>
          <cell r="M213">
            <v>43</v>
          </cell>
          <cell r="N213"/>
          <cell r="O213"/>
          <cell r="P213"/>
          <cell r="Q213"/>
          <cell r="R213"/>
          <cell r="S213"/>
          <cell r="T213"/>
          <cell r="U213"/>
          <cell r="V213"/>
          <cell r="W213"/>
          <cell r="X213"/>
          <cell r="Y213"/>
          <cell r="Z213"/>
          <cell r="AA213"/>
          <cell r="AB213"/>
          <cell r="AC213">
            <v>15</v>
          </cell>
          <cell r="AD213">
            <v>22050000</v>
          </cell>
          <cell r="AE213">
            <v>59528</v>
          </cell>
          <cell r="AF213">
            <v>0</v>
          </cell>
          <cell r="AG213">
            <v>0</v>
          </cell>
          <cell r="AH213">
            <v>0</v>
          </cell>
          <cell r="AI213">
            <v>0</v>
          </cell>
          <cell r="AJ213">
            <v>0</v>
          </cell>
          <cell r="AK213">
            <v>0</v>
          </cell>
          <cell r="AL213">
            <v>0</v>
          </cell>
          <cell r="AM213">
            <v>0</v>
          </cell>
          <cell r="AN213">
            <v>0</v>
          </cell>
          <cell r="AO213">
            <v>0</v>
          </cell>
          <cell r="AP213">
            <v>0</v>
          </cell>
          <cell r="AQ213">
            <v>0</v>
          </cell>
          <cell r="AR213">
            <v>23000000</v>
          </cell>
          <cell r="AS213">
            <v>0</v>
          </cell>
          <cell r="AT213">
            <v>3</v>
          </cell>
          <cell r="AU213">
            <v>0</v>
          </cell>
          <cell r="AV213">
            <v>0</v>
          </cell>
          <cell r="AW213">
            <v>0</v>
          </cell>
          <cell r="AX213">
            <v>0</v>
          </cell>
          <cell r="AY213">
            <v>0</v>
          </cell>
          <cell r="AZ213">
            <v>0</v>
          </cell>
          <cell r="BA213">
            <v>0</v>
          </cell>
          <cell r="BB213">
            <v>0</v>
          </cell>
          <cell r="BC213">
            <v>0</v>
          </cell>
        </row>
        <row r="214">
          <cell r="A214">
            <v>213</v>
          </cell>
          <cell r="B214">
            <v>7013</v>
          </cell>
          <cell r="C214" t="str">
            <v>（株）浜中土木</v>
          </cell>
          <cell r="D214">
            <v>10447500</v>
          </cell>
          <cell r="E214">
            <v>37880</v>
          </cell>
          <cell r="F214">
            <v>37881</v>
          </cell>
          <cell r="G214">
            <v>37970</v>
          </cell>
          <cell r="H214">
            <v>1047750</v>
          </cell>
          <cell r="I214" t="str">
            <v>東日本建設業保証㈱</v>
          </cell>
          <cell r="J214"/>
          <cell r="K214"/>
          <cell r="L214"/>
          <cell r="M214">
            <v>51</v>
          </cell>
          <cell r="N214"/>
          <cell r="O214"/>
          <cell r="P214"/>
          <cell r="Q214"/>
          <cell r="R214"/>
          <cell r="S214"/>
          <cell r="T214"/>
          <cell r="U214"/>
          <cell r="V214"/>
          <cell r="W214"/>
          <cell r="X214"/>
          <cell r="Y214"/>
          <cell r="Z214"/>
          <cell r="AA214"/>
          <cell r="AB214"/>
          <cell r="AC214">
            <v>15</v>
          </cell>
          <cell r="AD214">
            <v>10447500</v>
          </cell>
          <cell r="AE214">
            <v>27013</v>
          </cell>
          <cell r="AF214">
            <v>37894</v>
          </cell>
          <cell r="AG214" t="str">
            <v>（株）瀬川組、（株）アオモリパイル</v>
          </cell>
          <cell r="AH214">
            <v>4873000</v>
          </cell>
          <cell r="AI214">
            <v>0</v>
          </cell>
          <cell r="AJ214">
            <v>0</v>
          </cell>
          <cell r="AK214">
            <v>0</v>
          </cell>
          <cell r="AL214">
            <v>0</v>
          </cell>
          <cell r="AM214">
            <v>0</v>
          </cell>
          <cell r="AN214">
            <v>0</v>
          </cell>
          <cell r="AO214">
            <v>0</v>
          </cell>
          <cell r="AP214">
            <v>0</v>
          </cell>
          <cell r="AQ214">
            <v>0</v>
          </cell>
          <cell r="AR214">
            <v>10800000</v>
          </cell>
          <cell r="AS214">
            <v>0</v>
          </cell>
          <cell r="AT214" t="str">
            <v>日数不足</v>
          </cell>
          <cell r="AU214">
            <v>0</v>
          </cell>
          <cell r="AV214">
            <v>0</v>
          </cell>
          <cell r="AW214">
            <v>0</v>
          </cell>
          <cell r="AX214">
            <v>0</v>
          </cell>
          <cell r="AY214">
            <v>0</v>
          </cell>
          <cell r="AZ214">
            <v>0</v>
          </cell>
          <cell r="BA214">
            <v>0</v>
          </cell>
          <cell r="BB214">
            <v>0</v>
          </cell>
          <cell r="BC214">
            <v>0</v>
          </cell>
        </row>
        <row r="215">
          <cell r="A215">
            <v>214</v>
          </cell>
          <cell r="B215">
            <v>7029</v>
          </cell>
          <cell r="C215" t="str">
            <v>大協建設（株）</v>
          </cell>
          <cell r="D215">
            <v>2047500</v>
          </cell>
          <cell r="E215">
            <v>37880</v>
          </cell>
          <cell r="F215">
            <v>37881</v>
          </cell>
          <cell r="G215">
            <v>37970</v>
          </cell>
          <cell r="H215"/>
          <cell r="I215"/>
          <cell r="J215"/>
          <cell r="K215"/>
          <cell r="L215"/>
          <cell r="M215">
            <v>45</v>
          </cell>
          <cell r="N215">
            <v>37921</v>
          </cell>
          <cell r="O215">
            <v>2556750</v>
          </cell>
          <cell r="P215"/>
          <cell r="Q215"/>
          <cell r="R215"/>
          <cell r="S215"/>
          <cell r="T215"/>
          <cell r="U215"/>
          <cell r="V215"/>
          <cell r="W215"/>
          <cell r="X215"/>
          <cell r="Y215"/>
          <cell r="Z215">
            <v>509250</v>
          </cell>
          <cell r="AA215"/>
          <cell r="AB215"/>
          <cell r="AC215">
            <v>15</v>
          </cell>
          <cell r="AD215">
            <v>2556750</v>
          </cell>
          <cell r="AE215">
            <v>17029</v>
          </cell>
          <cell r="AF215">
            <v>0</v>
          </cell>
          <cell r="AG215">
            <v>0</v>
          </cell>
          <cell r="AH215">
            <v>0</v>
          </cell>
          <cell r="AI215">
            <v>0</v>
          </cell>
          <cell r="AJ215">
            <v>0</v>
          </cell>
          <cell r="AK215">
            <v>0</v>
          </cell>
          <cell r="AL215">
            <v>0</v>
          </cell>
          <cell r="AM215">
            <v>0</v>
          </cell>
          <cell r="AN215">
            <v>0</v>
          </cell>
          <cell r="AO215">
            <v>0</v>
          </cell>
          <cell r="AP215">
            <v>0</v>
          </cell>
          <cell r="AQ215">
            <v>0</v>
          </cell>
          <cell r="AR215">
            <v>2150000</v>
          </cell>
          <cell r="AS215">
            <v>0</v>
          </cell>
          <cell r="AT215" t="str">
            <v>金額未満</v>
          </cell>
          <cell r="AU215">
            <v>0</v>
          </cell>
          <cell r="AV215">
            <v>0</v>
          </cell>
          <cell r="AW215">
            <v>0</v>
          </cell>
          <cell r="AX215">
            <v>0</v>
          </cell>
          <cell r="AY215">
            <v>0</v>
          </cell>
          <cell r="AZ215">
            <v>0</v>
          </cell>
          <cell r="BA215">
            <v>0</v>
          </cell>
          <cell r="BB215">
            <v>0</v>
          </cell>
          <cell r="BC215">
            <v>0</v>
          </cell>
        </row>
        <row r="216">
          <cell r="A216">
            <v>215</v>
          </cell>
          <cell r="B216">
            <v>7013</v>
          </cell>
          <cell r="C216" t="str">
            <v>（株）浜中土木</v>
          </cell>
          <cell r="D216">
            <v>18900000</v>
          </cell>
          <cell r="E216">
            <v>37880</v>
          </cell>
          <cell r="F216">
            <v>37881</v>
          </cell>
          <cell r="G216">
            <v>38040</v>
          </cell>
          <cell r="H216">
            <v>1890000</v>
          </cell>
          <cell r="I216" t="str">
            <v>東日本建設業保証㈱</v>
          </cell>
          <cell r="J216"/>
          <cell r="K216"/>
          <cell r="L216"/>
          <cell r="M216">
            <v>45</v>
          </cell>
          <cell r="N216">
            <v>37935</v>
          </cell>
          <cell r="O216">
            <v>21234150</v>
          </cell>
          <cell r="P216"/>
          <cell r="Q216"/>
          <cell r="R216"/>
          <cell r="S216"/>
          <cell r="T216"/>
          <cell r="U216"/>
          <cell r="V216"/>
          <cell r="W216"/>
          <cell r="X216"/>
          <cell r="Y216"/>
          <cell r="Z216">
            <v>2334150</v>
          </cell>
          <cell r="AA216"/>
          <cell r="AB216"/>
          <cell r="AC216">
            <v>15</v>
          </cell>
          <cell r="AD216">
            <v>21234150</v>
          </cell>
          <cell r="AE216">
            <v>17013</v>
          </cell>
          <cell r="AF216">
            <v>37894</v>
          </cell>
          <cell r="AG216" t="str">
            <v>（株）中村組、（有）北栄航業</v>
          </cell>
          <cell r="AH216">
            <v>6641250</v>
          </cell>
          <cell r="AI216">
            <v>0</v>
          </cell>
          <cell r="AJ216">
            <v>0</v>
          </cell>
          <cell r="AK216">
            <v>0</v>
          </cell>
          <cell r="AL216">
            <v>0</v>
          </cell>
          <cell r="AM216">
            <v>0</v>
          </cell>
          <cell r="AN216">
            <v>0</v>
          </cell>
          <cell r="AO216">
            <v>0</v>
          </cell>
          <cell r="AP216">
            <v>0</v>
          </cell>
          <cell r="AQ216">
            <v>0</v>
          </cell>
          <cell r="AR216">
            <v>19700000</v>
          </cell>
          <cell r="AS216">
            <v>1</v>
          </cell>
          <cell r="AT216">
            <v>1</v>
          </cell>
          <cell r="AU216">
            <v>0</v>
          </cell>
          <cell r="AV216">
            <v>0</v>
          </cell>
          <cell r="AW216">
            <v>0</v>
          </cell>
          <cell r="AX216">
            <v>0</v>
          </cell>
          <cell r="AY216">
            <v>0</v>
          </cell>
          <cell r="AZ216">
            <v>0</v>
          </cell>
          <cell r="BA216">
            <v>0</v>
          </cell>
          <cell r="BB216">
            <v>0</v>
          </cell>
          <cell r="BC216">
            <v>0</v>
          </cell>
        </row>
        <row r="217">
          <cell r="A217">
            <v>216</v>
          </cell>
          <cell r="B217">
            <v>7013</v>
          </cell>
          <cell r="C217" t="str">
            <v>（株）浜中土木</v>
          </cell>
          <cell r="D217">
            <v>63000000</v>
          </cell>
          <cell r="E217">
            <v>37880</v>
          </cell>
          <cell r="F217">
            <v>37881</v>
          </cell>
          <cell r="G217">
            <v>38069</v>
          </cell>
          <cell r="H217">
            <v>6300000</v>
          </cell>
          <cell r="I217" t="str">
            <v>東日本建設業保証㈱</v>
          </cell>
          <cell r="J217"/>
          <cell r="K217"/>
          <cell r="L217"/>
          <cell r="M217">
            <v>41</v>
          </cell>
          <cell r="N217"/>
          <cell r="O217"/>
          <cell r="P217"/>
          <cell r="Q217"/>
          <cell r="R217"/>
          <cell r="S217"/>
          <cell r="T217"/>
          <cell r="U217"/>
          <cell r="V217"/>
          <cell r="W217"/>
          <cell r="X217"/>
          <cell r="Y217"/>
          <cell r="Z217"/>
          <cell r="AA217"/>
          <cell r="AB217"/>
          <cell r="AC217">
            <v>15</v>
          </cell>
          <cell r="AD217">
            <v>63000000</v>
          </cell>
          <cell r="AE217">
            <v>17013</v>
          </cell>
          <cell r="AF217">
            <v>37900</v>
          </cell>
          <cell r="AG217" t="str">
            <v>ライト工業㈱青森営業所</v>
          </cell>
          <cell r="AH217">
            <v>29347500</v>
          </cell>
          <cell r="AI217">
            <v>0</v>
          </cell>
          <cell r="AJ217">
            <v>0</v>
          </cell>
          <cell r="AK217">
            <v>0</v>
          </cell>
          <cell r="AL217">
            <v>0</v>
          </cell>
          <cell r="AM217">
            <v>0</v>
          </cell>
          <cell r="AN217">
            <v>0</v>
          </cell>
          <cell r="AO217">
            <v>0</v>
          </cell>
          <cell r="AP217">
            <v>0</v>
          </cell>
          <cell r="AQ217">
            <v>0</v>
          </cell>
          <cell r="AR217">
            <v>65100000</v>
          </cell>
          <cell r="AS217">
            <v>1</v>
          </cell>
          <cell r="AT217">
            <v>1</v>
          </cell>
          <cell r="AU217">
            <v>0</v>
          </cell>
          <cell r="AV217">
            <v>0</v>
          </cell>
          <cell r="AW217">
            <v>0</v>
          </cell>
          <cell r="AX217">
            <v>0</v>
          </cell>
          <cell r="AY217">
            <v>0</v>
          </cell>
          <cell r="AZ217">
            <v>0</v>
          </cell>
          <cell r="BA217">
            <v>0</v>
          </cell>
          <cell r="BB217">
            <v>0</v>
          </cell>
          <cell r="BC217">
            <v>0</v>
          </cell>
        </row>
        <row r="218">
          <cell r="A218">
            <v>217</v>
          </cell>
          <cell r="B218">
            <v>9580</v>
          </cell>
          <cell r="C218" t="str">
            <v>日本無線（株）</v>
          </cell>
          <cell r="D218">
            <v>1627500</v>
          </cell>
          <cell r="E218">
            <v>37881</v>
          </cell>
          <cell r="F218">
            <v>37882</v>
          </cell>
          <cell r="G218">
            <v>37981</v>
          </cell>
          <cell r="H218"/>
          <cell r="I218"/>
          <cell r="J218"/>
          <cell r="K218"/>
          <cell r="L218"/>
          <cell r="M218">
            <v>44</v>
          </cell>
          <cell r="N218"/>
          <cell r="O218"/>
          <cell r="P218"/>
          <cell r="Q218"/>
          <cell r="R218"/>
          <cell r="S218"/>
          <cell r="T218"/>
          <cell r="U218"/>
          <cell r="V218"/>
          <cell r="W218"/>
          <cell r="X218"/>
          <cell r="Y218"/>
          <cell r="Z218"/>
          <cell r="AA218"/>
          <cell r="AB218"/>
          <cell r="AC218">
            <v>115</v>
          </cell>
          <cell r="AD218">
            <v>1627500</v>
          </cell>
          <cell r="AE218">
            <v>229580</v>
          </cell>
          <cell r="AF218">
            <v>0</v>
          </cell>
          <cell r="AG218">
            <v>0</v>
          </cell>
          <cell r="AH218">
            <v>0</v>
          </cell>
          <cell r="AI218">
            <v>0</v>
          </cell>
          <cell r="AJ218">
            <v>0</v>
          </cell>
          <cell r="AK218">
            <v>0</v>
          </cell>
          <cell r="AL218">
            <v>0</v>
          </cell>
          <cell r="AM218">
            <v>0</v>
          </cell>
          <cell r="AN218">
            <v>0</v>
          </cell>
          <cell r="AO218">
            <v>0</v>
          </cell>
          <cell r="AP218">
            <v>0</v>
          </cell>
          <cell r="AQ218">
            <v>0</v>
          </cell>
          <cell r="AR218">
            <v>1690000</v>
          </cell>
          <cell r="AS218">
            <v>0</v>
          </cell>
          <cell r="AT218" t="str">
            <v>金額未満</v>
          </cell>
          <cell r="AU218">
            <v>0</v>
          </cell>
          <cell r="AV218">
            <v>0</v>
          </cell>
          <cell r="AW218">
            <v>0</v>
          </cell>
          <cell r="AX218">
            <v>0</v>
          </cell>
          <cell r="AY218">
            <v>0</v>
          </cell>
          <cell r="AZ218">
            <v>0</v>
          </cell>
          <cell r="BA218">
            <v>0</v>
          </cell>
          <cell r="BB218">
            <v>0</v>
          </cell>
          <cell r="BC218">
            <v>0</v>
          </cell>
        </row>
        <row r="219">
          <cell r="A219">
            <v>218</v>
          </cell>
          <cell r="B219">
            <v>7005</v>
          </cell>
          <cell r="C219" t="str">
            <v>細川建設（株）</v>
          </cell>
          <cell r="D219">
            <v>1344000</v>
          </cell>
          <cell r="E219">
            <v>37875</v>
          </cell>
          <cell r="F219">
            <v>37876</v>
          </cell>
          <cell r="G219">
            <v>37965</v>
          </cell>
          <cell r="H219"/>
          <cell r="I219"/>
          <cell r="J219"/>
          <cell r="K219"/>
          <cell r="L219"/>
          <cell r="M219">
            <v>44</v>
          </cell>
          <cell r="N219"/>
          <cell r="O219"/>
          <cell r="P219"/>
          <cell r="Q219"/>
          <cell r="R219"/>
          <cell r="S219"/>
          <cell r="T219"/>
          <cell r="U219"/>
          <cell r="V219"/>
          <cell r="W219"/>
          <cell r="X219"/>
          <cell r="Y219"/>
          <cell r="Z219"/>
          <cell r="AA219"/>
          <cell r="AB219"/>
          <cell r="AC219">
            <v>115</v>
          </cell>
          <cell r="AD219">
            <v>1344000</v>
          </cell>
          <cell r="AE219">
            <v>237005</v>
          </cell>
          <cell r="AF219">
            <v>0</v>
          </cell>
          <cell r="AG219">
            <v>0</v>
          </cell>
          <cell r="AH219">
            <v>0</v>
          </cell>
          <cell r="AI219">
            <v>0</v>
          </cell>
          <cell r="AJ219">
            <v>0</v>
          </cell>
          <cell r="AK219">
            <v>0</v>
          </cell>
          <cell r="AL219">
            <v>0</v>
          </cell>
          <cell r="AM219">
            <v>0</v>
          </cell>
          <cell r="AN219">
            <v>0</v>
          </cell>
          <cell r="AO219">
            <v>0</v>
          </cell>
          <cell r="AP219">
            <v>0</v>
          </cell>
          <cell r="AQ219">
            <v>0</v>
          </cell>
          <cell r="AR219">
            <v>1390000</v>
          </cell>
          <cell r="AS219">
            <v>0</v>
          </cell>
          <cell r="AT219" t="str">
            <v>金額未満</v>
          </cell>
          <cell r="AU219">
            <v>0</v>
          </cell>
          <cell r="AV219">
            <v>0</v>
          </cell>
          <cell r="AW219">
            <v>0</v>
          </cell>
          <cell r="AX219">
            <v>0</v>
          </cell>
          <cell r="AY219">
            <v>0</v>
          </cell>
          <cell r="AZ219">
            <v>0</v>
          </cell>
          <cell r="BA219">
            <v>0</v>
          </cell>
          <cell r="BB219">
            <v>0</v>
          </cell>
          <cell r="BC219">
            <v>0</v>
          </cell>
        </row>
        <row r="220">
          <cell r="A220">
            <v>219</v>
          </cell>
          <cell r="B220">
            <v>7029</v>
          </cell>
          <cell r="C220" t="str">
            <v>大協建設（株）</v>
          </cell>
          <cell r="D220">
            <v>12180000</v>
          </cell>
          <cell r="E220">
            <v>37886</v>
          </cell>
          <cell r="F220">
            <v>37887</v>
          </cell>
          <cell r="G220">
            <v>38026</v>
          </cell>
          <cell r="H220">
            <v>1218000</v>
          </cell>
          <cell r="I220" t="str">
            <v>東日本建設業保証㈱</v>
          </cell>
          <cell r="J220"/>
          <cell r="K220"/>
          <cell r="L220"/>
          <cell r="M220">
            <v>45</v>
          </cell>
          <cell r="N220"/>
          <cell r="O220"/>
          <cell r="P220"/>
          <cell r="Q220"/>
          <cell r="R220"/>
          <cell r="S220"/>
          <cell r="T220"/>
          <cell r="U220"/>
          <cell r="V220"/>
          <cell r="W220"/>
          <cell r="X220"/>
          <cell r="Y220"/>
          <cell r="Z220"/>
          <cell r="AA220"/>
          <cell r="AB220"/>
          <cell r="AC220">
            <v>15</v>
          </cell>
          <cell r="AD220">
            <v>12180000</v>
          </cell>
          <cell r="AE220">
            <v>17029</v>
          </cell>
          <cell r="AF220">
            <v>0</v>
          </cell>
          <cell r="AG220">
            <v>0</v>
          </cell>
          <cell r="AH220">
            <v>0</v>
          </cell>
          <cell r="AI220">
            <v>0</v>
          </cell>
          <cell r="AJ220">
            <v>0</v>
          </cell>
          <cell r="AK220">
            <v>0</v>
          </cell>
          <cell r="AL220">
            <v>0</v>
          </cell>
          <cell r="AM220">
            <v>0</v>
          </cell>
          <cell r="AN220">
            <v>0</v>
          </cell>
          <cell r="AO220">
            <v>0</v>
          </cell>
          <cell r="AP220">
            <v>0</v>
          </cell>
          <cell r="AQ220">
            <v>0</v>
          </cell>
          <cell r="AR220">
            <v>12800000</v>
          </cell>
          <cell r="AS220">
            <v>0</v>
          </cell>
          <cell r="AT220" t="str">
            <v>日数不足</v>
          </cell>
          <cell r="AU220">
            <v>0</v>
          </cell>
          <cell r="AV220">
            <v>0</v>
          </cell>
          <cell r="AW220">
            <v>0</v>
          </cell>
          <cell r="AX220">
            <v>0</v>
          </cell>
          <cell r="AY220">
            <v>0</v>
          </cell>
          <cell r="AZ220">
            <v>0</v>
          </cell>
          <cell r="BA220">
            <v>0</v>
          </cell>
          <cell r="BB220">
            <v>0</v>
          </cell>
          <cell r="BC220">
            <v>0</v>
          </cell>
        </row>
        <row r="221">
          <cell r="A221">
            <v>220</v>
          </cell>
          <cell r="B221">
            <v>7008</v>
          </cell>
          <cell r="C221" t="str">
            <v>（株）橋本建設工業</v>
          </cell>
          <cell r="D221">
            <v>20160000</v>
          </cell>
          <cell r="E221">
            <v>37886</v>
          </cell>
          <cell r="F221">
            <v>37887</v>
          </cell>
          <cell r="G221">
            <v>38071</v>
          </cell>
          <cell r="H221">
            <v>2016000</v>
          </cell>
          <cell r="I221" t="str">
            <v>東日本建設業保証㈱</v>
          </cell>
          <cell r="J221"/>
          <cell r="K221"/>
          <cell r="L221"/>
          <cell r="M221">
            <v>51</v>
          </cell>
          <cell r="N221"/>
          <cell r="O221"/>
          <cell r="P221"/>
          <cell r="Q221"/>
          <cell r="R221"/>
          <cell r="S221"/>
          <cell r="T221"/>
          <cell r="U221"/>
          <cell r="V221"/>
          <cell r="W221"/>
          <cell r="X221"/>
          <cell r="Y221"/>
          <cell r="Z221"/>
          <cell r="AA221"/>
          <cell r="AB221"/>
          <cell r="AC221">
            <v>15</v>
          </cell>
          <cell r="AD221">
            <v>20160000</v>
          </cell>
          <cell r="AE221">
            <v>27008</v>
          </cell>
          <cell r="AF221">
            <v>37921</v>
          </cell>
          <cell r="AG221" t="str">
            <v>（株）庄子鉄工所、中村塗工舎、明誠建販（株）、（有）カワシタ電業、（株）菊池住設</v>
          </cell>
          <cell r="AH221">
            <v>12190000</v>
          </cell>
          <cell r="AI221">
            <v>0</v>
          </cell>
          <cell r="AJ221">
            <v>0</v>
          </cell>
          <cell r="AK221">
            <v>0</v>
          </cell>
          <cell r="AL221">
            <v>0</v>
          </cell>
          <cell r="AM221">
            <v>0</v>
          </cell>
          <cell r="AN221">
            <v>0</v>
          </cell>
          <cell r="AO221">
            <v>0</v>
          </cell>
          <cell r="AP221">
            <v>0</v>
          </cell>
          <cell r="AQ221">
            <v>0</v>
          </cell>
          <cell r="AR221">
            <v>20700000</v>
          </cell>
          <cell r="AS221">
            <v>1</v>
          </cell>
          <cell r="AT221">
            <v>1</v>
          </cell>
          <cell r="AU221">
            <v>0</v>
          </cell>
          <cell r="AV221">
            <v>0</v>
          </cell>
          <cell r="AW221">
            <v>0</v>
          </cell>
          <cell r="AX221">
            <v>0</v>
          </cell>
          <cell r="AY221">
            <v>0</v>
          </cell>
          <cell r="AZ221">
            <v>0</v>
          </cell>
          <cell r="BA221">
            <v>0</v>
          </cell>
          <cell r="BB221">
            <v>0</v>
          </cell>
          <cell r="BC221">
            <v>0</v>
          </cell>
        </row>
        <row r="222">
          <cell r="A222">
            <v>221</v>
          </cell>
          <cell r="B222">
            <v>7009</v>
          </cell>
          <cell r="C222" t="str">
            <v>野崎建設工業（株）</v>
          </cell>
          <cell r="D222">
            <v>38325000</v>
          </cell>
          <cell r="E222">
            <v>37886</v>
          </cell>
          <cell r="F222">
            <v>37887</v>
          </cell>
          <cell r="G222">
            <v>38017</v>
          </cell>
          <cell r="H222">
            <v>3832500</v>
          </cell>
          <cell r="I222" t="str">
            <v>東日本建設業保証㈱</v>
          </cell>
          <cell r="J222"/>
          <cell r="K222"/>
          <cell r="L222"/>
          <cell r="M222">
            <v>42</v>
          </cell>
          <cell r="N222"/>
          <cell r="O222"/>
          <cell r="P222"/>
          <cell r="Q222"/>
          <cell r="R222"/>
          <cell r="S222"/>
          <cell r="T222"/>
          <cell r="U222"/>
          <cell r="V222"/>
          <cell r="W222"/>
          <cell r="X222"/>
          <cell r="Y222"/>
          <cell r="Z222"/>
          <cell r="AA222"/>
          <cell r="AB222"/>
          <cell r="AC222">
            <v>15</v>
          </cell>
          <cell r="AD222">
            <v>38325000</v>
          </cell>
          <cell r="AE222">
            <v>17009</v>
          </cell>
          <cell r="AF222">
            <v>0</v>
          </cell>
          <cell r="AG222">
            <v>0</v>
          </cell>
          <cell r="AH222">
            <v>0</v>
          </cell>
          <cell r="AI222">
            <v>0</v>
          </cell>
          <cell r="AJ222">
            <v>0</v>
          </cell>
          <cell r="AK222">
            <v>0</v>
          </cell>
          <cell r="AL222">
            <v>0</v>
          </cell>
          <cell r="AM222">
            <v>0</v>
          </cell>
          <cell r="AN222">
            <v>0</v>
          </cell>
          <cell r="AO222">
            <v>0</v>
          </cell>
          <cell r="AP222">
            <v>0</v>
          </cell>
          <cell r="AQ222">
            <v>0</v>
          </cell>
          <cell r="AR222">
            <v>39700000</v>
          </cell>
          <cell r="AS222">
            <v>1</v>
          </cell>
          <cell r="AT222" t="str">
            <v>日数不足</v>
          </cell>
          <cell r="AU222">
            <v>0</v>
          </cell>
          <cell r="AV222">
            <v>0</v>
          </cell>
          <cell r="AW222">
            <v>0</v>
          </cell>
          <cell r="AX222">
            <v>0</v>
          </cell>
          <cell r="AY222">
            <v>0</v>
          </cell>
          <cell r="AZ222">
            <v>0</v>
          </cell>
          <cell r="BA222">
            <v>0</v>
          </cell>
          <cell r="BB222">
            <v>0</v>
          </cell>
          <cell r="BC222">
            <v>0</v>
          </cell>
        </row>
        <row r="223">
          <cell r="A223">
            <v>222</v>
          </cell>
          <cell r="B223">
            <v>7005</v>
          </cell>
          <cell r="C223" t="str">
            <v>細川建設（株）</v>
          </cell>
          <cell r="D223">
            <v>40320000</v>
          </cell>
          <cell r="E223">
            <v>37886</v>
          </cell>
          <cell r="F223">
            <v>37887</v>
          </cell>
          <cell r="G223">
            <v>38071</v>
          </cell>
          <cell r="H223">
            <v>4032000</v>
          </cell>
          <cell r="I223" t="str">
            <v>東日本建設業保証㈱</v>
          </cell>
          <cell r="J223"/>
          <cell r="K223"/>
          <cell r="L223"/>
          <cell r="M223">
            <v>44</v>
          </cell>
          <cell r="N223"/>
          <cell r="O223"/>
          <cell r="P223"/>
          <cell r="Q223"/>
          <cell r="R223"/>
          <cell r="S223"/>
          <cell r="T223"/>
          <cell r="U223"/>
          <cell r="V223"/>
          <cell r="W223"/>
          <cell r="X223"/>
          <cell r="Y223"/>
          <cell r="Z223"/>
          <cell r="AA223"/>
          <cell r="AB223"/>
          <cell r="AC223">
            <v>15</v>
          </cell>
          <cell r="AD223">
            <v>40320000</v>
          </cell>
          <cell r="AE223">
            <v>17005</v>
          </cell>
          <cell r="AF223">
            <v>0</v>
          </cell>
          <cell r="AG223">
            <v>0</v>
          </cell>
          <cell r="AH223">
            <v>0</v>
          </cell>
          <cell r="AI223">
            <v>0</v>
          </cell>
          <cell r="AJ223">
            <v>0</v>
          </cell>
          <cell r="AK223">
            <v>0</v>
          </cell>
          <cell r="AL223">
            <v>0</v>
          </cell>
          <cell r="AM223">
            <v>0</v>
          </cell>
          <cell r="AN223">
            <v>0</v>
          </cell>
          <cell r="AO223">
            <v>0</v>
          </cell>
          <cell r="AP223">
            <v>0</v>
          </cell>
          <cell r="AQ223">
            <v>0</v>
          </cell>
          <cell r="AR223">
            <v>41800000</v>
          </cell>
          <cell r="AS223">
            <v>1</v>
          </cell>
          <cell r="AT223">
            <v>1</v>
          </cell>
          <cell r="AU223">
            <v>0</v>
          </cell>
          <cell r="AV223">
            <v>0</v>
          </cell>
          <cell r="AW223">
            <v>0</v>
          </cell>
          <cell r="AX223">
            <v>0</v>
          </cell>
          <cell r="AY223">
            <v>0</v>
          </cell>
          <cell r="AZ223">
            <v>0</v>
          </cell>
          <cell r="BA223">
            <v>0</v>
          </cell>
          <cell r="BB223">
            <v>0</v>
          </cell>
          <cell r="BC223">
            <v>0</v>
          </cell>
        </row>
        <row r="224">
          <cell r="A224">
            <v>223</v>
          </cell>
          <cell r="B224">
            <v>7005</v>
          </cell>
          <cell r="C224" t="str">
            <v>細川建設（株）</v>
          </cell>
          <cell r="D224">
            <v>48510000</v>
          </cell>
          <cell r="E224">
            <v>37886</v>
          </cell>
          <cell r="F224">
            <v>37887</v>
          </cell>
          <cell r="G224">
            <v>38071</v>
          </cell>
          <cell r="H224">
            <v>4815000</v>
          </cell>
          <cell r="I224" t="str">
            <v>東日本建設業保証㈱</v>
          </cell>
          <cell r="J224"/>
          <cell r="K224"/>
          <cell r="L224"/>
          <cell r="M224">
            <v>43</v>
          </cell>
          <cell r="N224"/>
          <cell r="O224"/>
          <cell r="P224"/>
          <cell r="Q224"/>
          <cell r="R224"/>
          <cell r="S224"/>
          <cell r="T224"/>
          <cell r="U224"/>
          <cell r="V224"/>
          <cell r="W224"/>
          <cell r="X224"/>
          <cell r="Y224"/>
          <cell r="Z224"/>
          <cell r="AA224"/>
          <cell r="AB224"/>
          <cell r="AC224">
            <v>15</v>
          </cell>
          <cell r="AD224">
            <v>48510000</v>
          </cell>
          <cell r="AE224">
            <v>17005</v>
          </cell>
          <cell r="AF224">
            <v>37911</v>
          </cell>
          <cell r="AG224" t="str">
            <v>（株）工藤建設工業</v>
          </cell>
          <cell r="AH224">
            <v>10930500</v>
          </cell>
          <cell r="AI224">
            <v>0</v>
          </cell>
          <cell r="AJ224">
            <v>0</v>
          </cell>
          <cell r="AK224">
            <v>0</v>
          </cell>
          <cell r="AL224">
            <v>0</v>
          </cell>
          <cell r="AM224">
            <v>0</v>
          </cell>
          <cell r="AN224">
            <v>0</v>
          </cell>
          <cell r="AO224">
            <v>0</v>
          </cell>
          <cell r="AP224">
            <v>0</v>
          </cell>
          <cell r="AQ224">
            <v>0</v>
          </cell>
          <cell r="AR224">
            <v>50100000</v>
          </cell>
          <cell r="AS224">
            <v>1</v>
          </cell>
          <cell r="AT224">
            <v>1</v>
          </cell>
          <cell r="AU224">
            <v>0</v>
          </cell>
          <cell r="AV224">
            <v>0</v>
          </cell>
          <cell r="AW224">
            <v>0</v>
          </cell>
          <cell r="AX224">
            <v>0</v>
          </cell>
          <cell r="AY224">
            <v>0</v>
          </cell>
          <cell r="AZ224">
            <v>0</v>
          </cell>
          <cell r="BA224">
            <v>0</v>
          </cell>
          <cell r="BB224">
            <v>0</v>
          </cell>
          <cell r="BC224">
            <v>0</v>
          </cell>
        </row>
        <row r="225">
          <cell r="A225">
            <v>224</v>
          </cell>
          <cell r="B225">
            <v>7006</v>
          </cell>
          <cell r="C225" t="str">
            <v>大見海事工業（株）</v>
          </cell>
          <cell r="D225">
            <v>178500</v>
          </cell>
          <cell r="E225">
            <v>37882</v>
          </cell>
          <cell r="F225">
            <v>37883</v>
          </cell>
          <cell r="G225">
            <v>37981</v>
          </cell>
          <cell r="H225"/>
          <cell r="I225"/>
          <cell r="J225"/>
          <cell r="K225"/>
          <cell r="L225"/>
          <cell r="M225">
            <v>41</v>
          </cell>
          <cell r="N225"/>
          <cell r="O225"/>
          <cell r="P225"/>
          <cell r="Q225"/>
          <cell r="R225"/>
          <cell r="S225"/>
          <cell r="T225"/>
          <cell r="U225"/>
          <cell r="V225"/>
          <cell r="W225"/>
          <cell r="X225"/>
          <cell r="Y225"/>
          <cell r="Z225"/>
          <cell r="AA225"/>
          <cell r="AB225"/>
          <cell r="AC225">
            <v>115</v>
          </cell>
          <cell r="AD225">
            <v>178500</v>
          </cell>
          <cell r="AE225">
            <v>17006</v>
          </cell>
          <cell r="AF225">
            <v>0</v>
          </cell>
          <cell r="AG225">
            <v>0</v>
          </cell>
          <cell r="AH225">
            <v>0</v>
          </cell>
          <cell r="AI225">
            <v>0</v>
          </cell>
          <cell r="AJ225">
            <v>0</v>
          </cell>
          <cell r="AK225">
            <v>0</v>
          </cell>
          <cell r="AL225">
            <v>0</v>
          </cell>
          <cell r="AM225">
            <v>0</v>
          </cell>
          <cell r="AN225">
            <v>0</v>
          </cell>
          <cell r="AO225">
            <v>0</v>
          </cell>
          <cell r="AP225">
            <v>0</v>
          </cell>
          <cell r="AQ225">
            <v>0</v>
          </cell>
          <cell r="AR225">
            <v>189000</v>
          </cell>
          <cell r="AS225">
            <v>0</v>
          </cell>
          <cell r="AT225" t="str">
            <v>金額未満</v>
          </cell>
          <cell r="AU225">
            <v>0</v>
          </cell>
          <cell r="AV225">
            <v>0</v>
          </cell>
          <cell r="AW225">
            <v>0</v>
          </cell>
          <cell r="AX225">
            <v>0</v>
          </cell>
          <cell r="AY225">
            <v>0</v>
          </cell>
          <cell r="AZ225">
            <v>0</v>
          </cell>
          <cell r="BA225">
            <v>0</v>
          </cell>
          <cell r="BB225">
            <v>0</v>
          </cell>
          <cell r="BC225">
            <v>0</v>
          </cell>
        </row>
        <row r="226">
          <cell r="A226">
            <v>225</v>
          </cell>
          <cell r="B226">
            <v>9770</v>
          </cell>
          <cell r="C226" t="str">
            <v>ライト工業（株）</v>
          </cell>
          <cell r="D226">
            <v>46200000</v>
          </cell>
          <cell r="E226">
            <v>37894</v>
          </cell>
          <cell r="F226">
            <v>37895</v>
          </cell>
          <cell r="G226">
            <v>38027</v>
          </cell>
          <cell r="H226"/>
          <cell r="I226"/>
          <cell r="J226"/>
          <cell r="K226"/>
          <cell r="L226">
            <v>1</v>
          </cell>
          <cell r="M226">
            <v>42</v>
          </cell>
          <cell r="N226"/>
          <cell r="O226"/>
          <cell r="P226"/>
          <cell r="Q226"/>
          <cell r="R226"/>
          <cell r="S226"/>
          <cell r="T226"/>
          <cell r="U226"/>
          <cell r="V226"/>
          <cell r="W226"/>
          <cell r="X226"/>
          <cell r="Y226"/>
          <cell r="Z226"/>
          <cell r="AA226"/>
          <cell r="AB226"/>
          <cell r="AC226">
            <v>15</v>
          </cell>
          <cell r="AD226">
            <v>46200000</v>
          </cell>
          <cell r="AE226">
            <v>59770</v>
          </cell>
          <cell r="AF226">
            <v>0</v>
          </cell>
          <cell r="AG226">
            <v>0</v>
          </cell>
          <cell r="AH226">
            <v>0</v>
          </cell>
          <cell r="AI226">
            <v>0</v>
          </cell>
          <cell r="AJ226">
            <v>0</v>
          </cell>
          <cell r="AK226">
            <v>0</v>
          </cell>
          <cell r="AL226">
            <v>0</v>
          </cell>
          <cell r="AM226">
            <v>0</v>
          </cell>
          <cell r="AN226">
            <v>0</v>
          </cell>
          <cell r="AO226">
            <v>0</v>
          </cell>
          <cell r="AP226">
            <v>0</v>
          </cell>
          <cell r="AQ226">
            <v>0</v>
          </cell>
          <cell r="AR226">
            <v>48000000</v>
          </cell>
          <cell r="AS226">
            <v>0</v>
          </cell>
          <cell r="AT226" t="str">
            <v>日数不足</v>
          </cell>
          <cell r="AU226">
            <v>0</v>
          </cell>
          <cell r="AV226">
            <v>0</v>
          </cell>
          <cell r="AW226">
            <v>0</v>
          </cell>
          <cell r="AX226">
            <v>0</v>
          </cell>
          <cell r="AY226">
            <v>0</v>
          </cell>
          <cell r="AZ226">
            <v>0</v>
          </cell>
          <cell r="BA226">
            <v>0</v>
          </cell>
          <cell r="BB226">
            <v>0</v>
          </cell>
          <cell r="BC226">
            <v>0</v>
          </cell>
        </row>
        <row r="227">
          <cell r="A227">
            <v>226</v>
          </cell>
          <cell r="B227">
            <v>9418</v>
          </cell>
          <cell r="C227" t="str">
            <v>東興建設（株）</v>
          </cell>
          <cell r="D227">
            <v>31500000</v>
          </cell>
          <cell r="E227">
            <v>37893</v>
          </cell>
          <cell r="F227">
            <v>37894</v>
          </cell>
          <cell r="G227">
            <v>38027</v>
          </cell>
          <cell r="H227"/>
          <cell r="I227"/>
          <cell r="J227"/>
          <cell r="K227">
            <v>1</v>
          </cell>
          <cell r="L227"/>
          <cell r="M227">
            <v>42</v>
          </cell>
          <cell r="N227"/>
          <cell r="O227"/>
          <cell r="P227"/>
          <cell r="Q227"/>
          <cell r="R227"/>
          <cell r="S227"/>
          <cell r="T227"/>
          <cell r="U227"/>
          <cell r="V227"/>
          <cell r="W227"/>
          <cell r="X227"/>
          <cell r="Y227"/>
          <cell r="Z227"/>
          <cell r="AA227"/>
          <cell r="AB227"/>
          <cell r="AC227">
            <v>15</v>
          </cell>
          <cell r="AD227">
            <v>31500000</v>
          </cell>
          <cell r="AE227">
            <v>59418</v>
          </cell>
          <cell r="AF227">
            <v>0</v>
          </cell>
          <cell r="AG227">
            <v>0</v>
          </cell>
          <cell r="AH227">
            <v>0</v>
          </cell>
          <cell r="AI227">
            <v>0</v>
          </cell>
          <cell r="AJ227">
            <v>0</v>
          </cell>
          <cell r="AK227">
            <v>0</v>
          </cell>
          <cell r="AL227">
            <v>0</v>
          </cell>
          <cell r="AM227">
            <v>0</v>
          </cell>
          <cell r="AN227">
            <v>0</v>
          </cell>
          <cell r="AO227">
            <v>0</v>
          </cell>
          <cell r="AP227">
            <v>0</v>
          </cell>
          <cell r="AQ227">
            <v>0</v>
          </cell>
          <cell r="AR227">
            <v>32900000</v>
          </cell>
          <cell r="AS227">
            <v>0</v>
          </cell>
          <cell r="AT227" t="str">
            <v>日数不足</v>
          </cell>
          <cell r="AU227">
            <v>0</v>
          </cell>
          <cell r="AV227">
            <v>0</v>
          </cell>
          <cell r="AW227">
            <v>0</v>
          </cell>
          <cell r="AX227">
            <v>0</v>
          </cell>
          <cell r="AY227">
            <v>0</v>
          </cell>
          <cell r="AZ227">
            <v>0</v>
          </cell>
          <cell r="BA227">
            <v>0</v>
          </cell>
          <cell r="BB227">
            <v>0</v>
          </cell>
          <cell r="BC227">
            <v>0</v>
          </cell>
        </row>
        <row r="228">
          <cell r="A228">
            <v>227</v>
          </cell>
          <cell r="B228">
            <v>9528</v>
          </cell>
          <cell r="C228" t="str">
            <v>日特建設（株）</v>
          </cell>
          <cell r="D228">
            <v>43260000</v>
          </cell>
          <cell r="E228">
            <v>37894</v>
          </cell>
          <cell r="F228">
            <v>37895</v>
          </cell>
          <cell r="G228">
            <v>38071</v>
          </cell>
          <cell r="H228">
            <v>4326000</v>
          </cell>
          <cell r="I228" t="str">
            <v>東日本建設業保証㈱</v>
          </cell>
          <cell r="J228"/>
          <cell r="K228"/>
          <cell r="L228"/>
          <cell r="M228">
            <v>42</v>
          </cell>
          <cell r="N228"/>
          <cell r="O228"/>
          <cell r="P228"/>
          <cell r="Q228"/>
          <cell r="R228"/>
          <cell r="S228"/>
          <cell r="T228"/>
          <cell r="U228"/>
          <cell r="V228"/>
          <cell r="W228"/>
          <cell r="X228"/>
          <cell r="Y228"/>
          <cell r="Z228"/>
          <cell r="AA228"/>
          <cell r="AB228"/>
          <cell r="AC228">
            <v>15</v>
          </cell>
          <cell r="AD228">
            <v>43260000</v>
          </cell>
          <cell r="AE228">
            <v>59528</v>
          </cell>
          <cell r="AF228">
            <v>0</v>
          </cell>
          <cell r="AG228">
            <v>0</v>
          </cell>
          <cell r="AH228">
            <v>0</v>
          </cell>
          <cell r="AI228">
            <v>0</v>
          </cell>
          <cell r="AJ228">
            <v>0</v>
          </cell>
          <cell r="AK228">
            <v>0</v>
          </cell>
          <cell r="AL228">
            <v>0</v>
          </cell>
          <cell r="AM228">
            <v>0</v>
          </cell>
          <cell r="AN228">
            <v>0</v>
          </cell>
          <cell r="AO228">
            <v>0</v>
          </cell>
          <cell r="AP228">
            <v>0</v>
          </cell>
          <cell r="AQ228">
            <v>0</v>
          </cell>
          <cell r="AR228">
            <v>45600000</v>
          </cell>
          <cell r="AS228">
            <v>1</v>
          </cell>
          <cell r="AT228">
            <v>1</v>
          </cell>
          <cell r="AU228">
            <v>0</v>
          </cell>
          <cell r="AV228">
            <v>0</v>
          </cell>
          <cell r="AW228">
            <v>0</v>
          </cell>
          <cell r="AX228">
            <v>0</v>
          </cell>
          <cell r="AY228">
            <v>0</v>
          </cell>
          <cell r="AZ228">
            <v>0</v>
          </cell>
          <cell r="BA228">
            <v>0</v>
          </cell>
          <cell r="BB228">
            <v>0</v>
          </cell>
          <cell r="BC228">
            <v>0</v>
          </cell>
        </row>
        <row r="229">
          <cell r="A229">
            <v>228</v>
          </cell>
          <cell r="B229">
            <v>9158</v>
          </cell>
          <cell r="C229" t="str">
            <v>技研興業（株）</v>
          </cell>
          <cell r="D229">
            <v>24990000</v>
          </cell>
          <cell r="E229">
            <v>37896</v>
          </cell>
          <cell r="F229">
            <v>37897</v>
          </cell>
          <cell r="G229">
            <v>38071</v>
          </cell>
          <cell r="H229">
            <v>2499000</v>
          </cell>
          <cell r="I229" t="str">
            <v>東日本建設業保証㈱</v>
          </cell>
          <cell r="J229"/>
          <cell r="K229"/>
          <cell r="L229"/>
          <cell r="M229">
            <v>44</v>
          </cell>
          <cell r="N229"/>
          <cell r="O229"/>
          <cell r="P229"/>
          <cell r="Q229"/>
          <cell r="R229"/>
          <cell r="S229"/>
          <cell r="T229"/>
          <cell r="U229"/>
          <cell r="V229"/>
          <cell r="W229"/>
          <cell r="X229"/>
          <cell r="Y229"/>
          <cell r="Z229"/>
          <cell r="AA229"/>
          <cell r="AB229"/>
          <cell r="AC229">
            <v>15</v>
          </cell>
          <cell r="AD229">
            <v>24990000</v>
          </cell>
          <cell r="AE229">
            <v>59158</v>
          </cell>
          <cell r="AF229">
            <v>37950</v>
          </cell>
          <cell r="AG229" t="str">
            <v>（有）渋田産業</v>
          </cell>
          <cell r="AH229">
            <v>5145000</v>
          </cell>
          <cell r="AI229">
            <v>0</v>
          </cell>
          <cell r="AJ229">
            <v>0</v>
          </cell>
          <cell r="AK229">
            <v>0</v>
          </cell>
          <cell r="AL229">
            <v>0</v>
          </cell>
          <cell r="AM229">
            <v>0</v>
          </cell>
          <cell r="AN229">
            <v>0</v>
          </cell>
          <cell r="AO229">
            <v>0</v>
          </cell>
          <cell r="AP229">
            <v>0</v>
          </cell>
          <cell r="AQ229">
            <v>0</v>
          </cell>
          <cell r="AR229">
            <v>26000000</v>
          </cell>
          <cell r="AS229">
            <v>0</v>
          </cell>
          <cell r="AT229">
            <v>3</v>
          </cell>
          <cell r="AU229">
            <v>0</v>
          </cell>
          <cell r="AV229">
            <v>0</v>
          </cell>
          <cell r="AW229">
            <v>0</v>
          </cell>
          <cell r="AX229">
            <v>0</v>
          </cell>
          <cell r="AY229">
            <v>0</v>
          </cell>
          <cell r="AZ229">
            <v>0</v>
          </cell>
          <cell r="BA229">
            <v>0</v>
          </cell>
          <cell r="BB229">
            <v>0</v>
          </cell>
          <cell r="BC229">
            <v>0</v>
          </cell>
        </row>
        <row r="230">
          <cell r="A230">
            <v>229</v>
          </cell>
          <cell r="B230">
            <v>3201</v>
          </cell>
          <cell r="C230" t="str">
            <v>（株）八戸鉄工所</v>
          </cell>
          <cell r="D230">
            <v>9520000</v>
          </cell>
          <cell r="E230">
            <v>37893</v>
          </cell>
          <cell r="F230">
            <v>37894</v>
          </cell>
          <cell r="G230">
            <v>38066</v>
          </cell>
          <cell r="H230">
            <v>952000</v>
          </cell>
          <cell r="I230"/>
          <cell r="J230"/>
          <cell r="K230">
            <v>1</v>
          </cell>
          <cell r="L230"/>
          <cell r="M230">
            <v>45</v>
          </cell>
          <cell r="N230"/>
          <cell r="O230"/>
          <cell r="P230"/>
          <cell r="Q230"/>
          <cell r="R230"/>
          <cell r="S230"/>
          <cell r="T230"/>
          <cell r="U230"/>
          <cell r="V230"/>
          <cell r="W230"/>
          <cell r="X230"/>
          <cell r="Y230"/>
          <cell r="Z230"/>
          <cell r="AA230"/>
          <cell r="AB230"/>
          <cell r="AC230">
            <v>15</v>
          </cell>
          <cell r="AD230">
            <v>9520000</v>
          </cell>
          <cell r="AE230">
            <v>113201</v>
          </cell>
          <cell r="AF230">
            <v>0</v>
          </cell>
          <cell r="AG230">
            <v>0</v>
          </cell>
          <cell r="AH230">
            <v>0</v>
          </cell>
          <cell r="AI230">
            <v>0</v>
          </cell>
          <cell r="AJ230">
            <v>0</v>
          </cell>
          <cell r="AK230">
            <v>0</v>
          </cell>
          <cell r="AL230">
            <v>0</v>
          </cell>
          <cell r="AM230">
            <v>0</v>
          </cell>
          <cell r="AN230">
            <v>0</v>
          </cell>
          <cell r="AO230">
            <v>0</v>
          </cell>
          <cell r="AP230">
            <v>0</v>
          </cell>
          <cell r="AQ230">
            <v>0</v>
          </cell>
          <cell r="AR230">
            <v>11900000</v>
          </cell>
          <cell r="AS230">
            <v>0</v>
          </cell>
          <cell r="AT230" t="str">
            <v>金額未満</v>
          </cell>
          <cell r="AU230">
            <v>0</v>
          </cell>
          <cell r="AV230">
            <v>0</v>
          </cell>
          <cell r="AW230">
            <v>0</v>
          </cell>
          <cell r="AX230">
            <v>0</v>
          </cell>
          <cell r="AY230">
            <v>0</v>
          </cell>
          <cell r="AZ230">
            <v>0</v>
          </cell>
          <cell r="BA230">
            <v>0</v>
          </cell>
          <cell r="BB230">
            <v>0</v>
          </cell>
          <cell r="BC230">
            <v>0</v>
          </cell>
        </row>
        <row r="231">
          <cell r="A231">
            <v>230</v>
          </cell>
          <cell r="B231">
            <v>201</v>
          </cell>
          <cell r="C231" t="str">
            <v>（株）キタコン</v>
          </cell>
          <cell r="D231">
            <v>2803500</v>
          </cell>
          <cell r="E231">
            <v>37894</v>
          </cell>
          <cell r="F231">
            <v>37895</v>
          </cell>
          <cell r="G231">
            <v>38071</v>
          </cell>
          <cell r="H231"/>
          <cell r="I231"/>
          <cell r="J231"/>
          <cell r="K231">
            <v>1</v>
          </cell>
          <cell r="L231"/>
          <cell r="M231">
            <v>42</v>
          </cell>
          <cell r="N231"/>
          <cell r="O231"/>
          <cell r="P231"/>
          <cell r="Q231"/>
          <cell r="R231"/>
          <cell r="S231"/>
          <cell r="T231"/>
          <cell r="U231"/>
          <cell r="V231"/>
          <cell r="W231"/>
          <cell r="X231"/>
          <cell r="Y231"/>
          <cell r="Z231"/>
          <cell r="AA231"/>
          <cell r="AB231"/>
          <cell r="AC231">
            <v>13</v>
          </cell>
          <cell r="AD231">
            <v>2803500</v>
          </cell>
          <cell r="AE231">
            <v>300201</v>
          </cell>
          <cell r="AF231">
            <v>0</v>
          </cell>
          <cell r="AG231">
            <v>0</v>
          </cell>
          <cell r="AH231">
            <v>0</v>
          </cell>
          <cell r="AI231">
            <v>0</v>
          </cell>
          <cell r="AJ231">
            <v>0</v>
          </cell>
          <cell r="AK231">
            <v>0</v>
          </cell>
          <cell r="AL231">
            <v>0</v>
          </cell>
          <cell r="AM231">
            <v>0</v>
          </cell>
          <cell r="AN231">
            <v>0</v>
          </cell>
          <cell r="AO231">
            <v>0</v>
          </cell>
          <cell r="AP231">
            <v>0</v>
          </cell>
          <cell r="AQ231">
            <v>0</v>
          </cell>
          <cell r="AR231">
            <v>3010000</v>
          </cell>
          <cell r="AS231">
            <v>0</v>
          </cell>
          <cell r="AT231" t="str">
            <v>対象外</v>
          </cell>
          <cell r="AU231">
            <v>0</v>
          </cell>
          <cell r="AV231">
            <v>0</v>
          </cell>
          <cell r="AW231">
            <v>0</v>
          </cell>
          <cell r="AX231">
            <v>0</v>
          </cell>
          <cell r="AY231">
            <v>0</v>
          </cell>
          <cell r="AZ231">
            <v>0</v>
          </cell>
          <cell r="BA231">
            <v>0</v>
          </cell>
          <cell r="BB231">
            <v>0</v>
          </cell>
          <cell r="BC231">
            <v>0</v>
          </cell>
        </row>
        <row r="232">
          <cell r="A232">
            <v>231</v>
          </cell>
          <cell r="B232">
            <v>7079</v>
          </cell>
          <cell r="C232" t="str">
            <v>（有）駒谷工業</v>
          </cell>
          <cell r="D232">
            <v>2100000</v>
          </cell>
          <cell r="E232">
            <v>37894</v>
          </cell>
          <cell r="F232">
            <v>37895</v>
          </cell>
          <cell r="G232">
            <v>37965</v>
          </cell>
          <cell r="H232"/>
          <cell r="I232"/>
          <cell r="J232"/>
          <cell r="K232">
            <v>1</v>
          </cell>
          <cell r="L232"/>
          <cell r="M232">
            <v>42</v>
          </cell>
          <cell r="N232"/>
          <cell r="O232"/>
          <cell r="P232"/>
          <cell r="Q232"/>
          <cell r="R232"/>
          <cell r="S232"/>
          <cell r="T232"/>
          <cell r="U232"/>
          <cell r="V232"/>
          <cell r="W232"/>
          <cell r="X232"/>
          <cell r="Y232"/>
          <cell r="Z232"/>
          <cell r="AA232"/>
          <cell r="AB232"/>
          <cell r="AC232">
            <v>15</v>
          </cell>
          <cell r="AD232">
            <v>2100000</v>
          </cell>
          <cell r="AE232">
            <v>17079</v>
          </cell>
          <cell r="AF232">
            <v>0</v>
          </cell>
          <cell r="AG232">
            <v>0</v>
          </cell>
          <cell r="AH232">
            <v>0</v>
          </cell>
          <cell r="AI232">
            <v>0</v>
          </cell>
          <cell r="AJ232">
            <v>0</v>
          </cell>
          <cell r="AK232">
            <v>0</v>
          </cell>
          <cell r="AL232">
            <v>0</v>
          </cell>
          <cell r="AM232">
            <v>0</v>
          </cell>
          <cell r="AN232">
            <v>0</v>
          </cell>
          <cell r="AO232">
            <v>0</v>
          </cell>
          <cell r="AP232">
            <v>0</v>
          </cell>
          <cell r="AQ232">
            <v>0</v>
          </cell>
          <cell r="AR232">
            <v>2270000</v>
          </cell>
          <cell r="AS232">
            <v>0</v>
          </cell>
          <cell r="AT232" t="str">
            <v>金額未満</v>
          </cell>
          <cell r="AU232">
            <v>0</v>
          </cell>
          <cell r="AV232">
            <v>0</v>
          </cell>
          <cell r="AW232">
            <v>0</v>
          </cell>
          <cell r="AX232">
            <v>0</v>
          </cell>
          <cell r="AY232">
            <v>0</v>
          </cell>
          <cell r="AZ232">
            <v>0</v>
          </cell>
          <cell r="BA232">
            <v>0</v>
          </cell>
          <cell r="BB232">
            <v>0</v>
          </cell>
          <cell r="BC232">
            <v>0</v>
          </cell>
        </row>
        <row r="233">
          <cell r="A233">
            <v>232</v>
          </cell>
          <cell r="B233">
            <v>7033</v>
          </cell>
          <cell r="C233" t="str">
            <v>坂本建設（株）</v>
          </cell>
          <cell r="D233">
            <v>4179000</v>
          </cell>
          <cell r="E233">
            <v>37894</v>
          </cell>
          <cell r="F233">
            <v>37895</v>
          </cell>
          <cell r="G233">
            <v>38004</v>
          </cell>
          <cell r="H233"/>
          <cell r="I233"/>
          <cell r="J233"/>
          <cell r="K233"/>
          <cell r="L233"/>
          <cell r="M233">
            <v>42</v>
          </cell>
          <cell r="N233">
            <v>37942</v>
          </cell>
          <cell r="O233">
            <v>4399500</v>
          </cell>
          <cell r="P233"/>
          <cell r="Q233"/>
          <cell r="R233"/>
          <cell r="S233"/>
          <cell r="T233"/>
          <cell r="U233"/>
          <cell r="V233"/>
          <cell r="W233"/>
          <cell r="X233"/>
          <cell r="Y233"/>
          <cell r="Z233">
            <v>220500</v>
          </cell>
          <cell r="AA233"/>
          <cell r="AB233"/>
          <cell r="AC233">
            <v>15</v>
          </cell>
          <cell r="AD233">
            <v>4399500</v>
          </cell>
          <cell r="AE233">
            <v>17033</v>
          </cell>
          <cell r="AF233">
            <v>0</v>
          </cell>
          <cell r="AG233">
            <v>0</v>
          </cell>
          <cell r="AH233">
            <v>0</v>
          </cell>
          <cell r="AI233">
            <v>0</v>
          </cell>
          <cell r="AJ233">
            <v>0</v>
          </cell>
          <cell r="AK233">
            <v>0</v>
          </cell>
          <cell r="AL233">
            <v>0</v>
          </cell>
          <cell r="AM233">
            <v>0</v>
          </cell>
          <cell r="AN233">
            <v>0</v>
          </cell>
          <cell r="AO233">
            <v>0</v>
          </cell>
          <cell r="AP233">
            <v>0</v>
          </cell>
          <cell r="AQ233">
            <v>0</v>
          </cell>
          <cell r="AR233">
            <v>4370000</v>
          </cell>
          <cell r="AS233">
            <v>0</v>
          </cell>
          <cell r="AT233" t="str">
            <v>金額未満</v>
          </cell>
          <cell r="AU233">
            <v>0</v>
          </cell>
          <cell r="AV233">
            <v>0</v>
          </cell>
          <cell r="AW233">
            <v>0</v>
          </cell>
          <cell r="AX233">
            <v>0</v>
          </cell>
          <cell r="AY233">
            <v>0</v>
          </cell>
          <cell r="AZ233">
            <v>0</v>
          </cell>
          <cell r="BA233">
            <v>0</v>
          </cell>
          <cell r="BB233">
            <v>0</v>
          </cell>
          <cell r="BC233">
            <v>0</v>
          </cell>
        </row>
        <row r="234">
          <cell r="A234">
            <v>233</v>
          </cell>
          <cell r="B234">
            <v>7032</v>
          </cell>
          <cell r="C234" t="str">
            <v>（株）庭田組</v>
          </cell>
          <cell r="D234">
            <v>8820000</v>
          </cell>
          <cell r="E234">
            <v>37894</v>
          </cell>
          <cell r="F234">
            <v>37895</v>
          </cell>
          <cell r="G234">
            <v>37984</v>
          </cell>
          <cell r="H234">
            <v>882000</v>
          </cell>
          <cell r="I234" t="str">
            <v>東日本建設業保証㈱</v>
          </cell>
          <cell r="J234"/>
          <cell r="K234"/>
          <cell r="L234"/>
          <cell r="M234">
            <v>41</v>
          </cell>
          <cell r="N234"/>
          <cell r="O234"/>
          <cell r="P234"/>
          <cell r="Q234"/>
          <cell r="R234"/>
          <cell r="S234"/>
          <cell r="T234"/>
          <cell r="U234"/>
          <cell r="V234"/>
          <cell r="W234"/>
          <cell r="X234"/>
          <cell r="Y234"/>
          <cell r="Z234"/>
          <cell r="AA234"/>
          <cell r="AB234"/>
          <cell r="AC234">
            <v>15</v>
          </cell>
          <cell r="AD234">
            <v>8820000</v>
          </cell>
          <cell r="AE234">
            <v>17032</v>
          </cell>
          <cell r="AF234">
            <v>37929</v>
          </cell>
          <cell r="AG234" t="str">
            <v>青森ニチレキ㈱</v>
          </cell>
          <cell r="AH234">
            <v>1050000</v>
          </cell>
          <cell r="AI234">
            <v>0</v>
          </cell>
          <cell r="AJ234">
            <v>0</v>
          </cell>
          <cell r="AK234">
            <v>0</v>
          </cell>
          <cell r="AL234">
            <v>0</v>
          </cell>
          <cell r="AM234">
            <v>0</v>
          </cell>
          <cell r="AN234">
            <v>0</v>
          </cell>
          <cell r="AO234">
            <v>0</v>
          </cell>
          <cell r="AP234">
            <v>0</v>
          </cell>
          <cell r="AQ234">
            <v>0</v>
          </cell>
          <cell r="AR234">
            <v>9120000</v>
          </cell>
          <cell r="AS234">
            <v>0</v>
          </cell>
          <cell r="AT234" t="str">
            <v>金額未満</v>
          </cell>
          <cell r="AU234">
            <v>0</v>
          </cell>
          <cell r="AV234">
            <v>0</v>
          </cell>
          <cell r="AW234">
            <v>0</v>
          </cell>
          <cell r="AX234">
            <v>0</v>
          </cell>
          <cell r="AY234">
            <v>0</v>
          </cell>
          <cell r="AZ234">
            <v>0</v>
          </cell>
          <cell r="BA234">
            <v>0</v>
          </cell>
          <cell r="BB234">
            <v>0</v>
          </cell>
          <cell r="BC234">
            <v>0</v>
          </cell>
        </row>
        <row r="235">
          <cell r="A235">
            <v>234</v>
          </cell>
          <cell r="B235">
            <v>7080</v>
          </cell>
          <cell r="C235" t="str">
            <v>（有）中道建設工業</v>
          </cell>
          <cell r="D235">
            <v>1942500</v>
          </cell>
          <cell r="E235">
            <v>37894</v>
          </cell>
          <cell r="F235">
            <v>37895</v>
          </cell>
          <cell r="G235">
            <v>37940</v>
          </cell>
          <cell r="H235">
            <v>195000</v>
          </cell>
          <cell r="I235"/>
          <cell r="J235"/>
          <cell r="K235">
            <v>1</v>
          </cell>
          <cell r="L235"/>
          <cell r="M235">
            <v>46</v>
          </cell>
          <cell r="N235"/>
          <cell r="O235"/>
          <cell r="P235"/>
          <cell r="Q235"/>
          <cell r="R235"/>
          <cell r="S235"/>
          <cell r="T235"/>
          <cell r="U235"/>
          <cell r="V235"/>
          <cell r="W235"/>
          <cell r="X235"/>
          <cell r="Y235"/>
          <cell r="Z235"/>
          <cell r="AA235"/>
          <cell r="AB235"/>
          <cell r="AC235">
            <v>15</v>
          </cell>
          <cell r="AD235">
            <v>1942500</v>
          </cell>
          <cell r="AE235">
            <v>27080</v>
          </cell>
          <cell r="AF235">
            <v>0</v>
          </cell>
          <cell r="AG235">
            <v>0</v>
          </cell>
          <cell r="AH235">
            <v>0</v>
          </cell>
          <cell r="AI235">
            <v>0</v>
          </cell>
          <cell r="AJ235">
            <v>0</v>
          </cell>
          <cell r="AK235">
            <v>0</v>
          </cell>
          <cell r="AL235">
            <v>0</v>
          </cell>
          <cell r="AM235">
            <v>0</v>
          </cell>
          <cell r="AN235">
            <v>0</v>
          </cell>
          <cell r="AO235">
            <v>0</v>
          </cell>
          <cell r="AP235">
            <v>0</v>
          </cell>
          <cell r="AQ235">
            <v>0</v>
          </cell>
          <cell r="AR235">
            <v>2110000</v>
          </cell>
          <cell r="AS235">
            <v>0</v>
          </cell>
          <cell r="AT235" t="str">
            <v>金額未満</v>
          </cell>
          <cell r="AU235">
            <v>0</v>
          </cell>
          <cell r="AV235">
            <v>0</v>
          </cell>
          <cell r="AW235">
            <v>0</v>
          </cell>
          <cell r="AX235">
            <v>0</v>
          </cell>
          <cell r="AY235">
            <v>0</v>
          </cell>
          <cell r="AZ235">
            <v>0</v>
          </cell>
          <cell r="BA235">
            <v>0</v>
          </cell>
          <cell r="BB235">
            <v>0</v>
          </cell>
          <cell r="BC235">
            <v>0</v>
          </cell>
        </row>
        <row r="236">
          <cell r="A236">
            <v>235</v>
          </cell>
          <cell r="B236">
            <v>7002</v>
          </cell>
          <cell r="C236" t="str">
            <v>山内土木（株）</v>
          </cell>
          <cell r="D236">
            <v>7612500</v>
          </cell>
          <cell r="E236">
            <v>37894</v>
          </cell>
          <cell r="F236">
            <v>37895</v>
          </cell>
          <cell r="G236">
            <v>37994</v>
          </cell>
          <cell r="H236">
            <v>761250</v>
          </cell>
          <cell r="I236" t="str">
            <v>東日本建設業保証㈱</v>
          </cell>
          <cell r="J236"/>
          <cell r="K236"/>
          <cell r="L236"/>
          <cell r="M236">
            <v>43</v>
          </cell>
          <cell r="N236"/>
          <cell r="O236"/>
          <cell r="P236"/>
          <cell r="Q236"/>
          <cell r="R236"/>
          <cell r="S236"/>
          <cell r="T236"/>
          <cell r="U236"/>
          <cell r="V236"/>
          <cell r="W236"/>
          <cell r="X236"/>
          <cell r="Y236"/>
          <cell r="Z236"/>
          <cell r="AA236"/>
          <cell r="AB236"/>
          <cell r="AC236">
            <v>15</v>
          </cell>
          <cell r="AD236">
            <v>7612500</v>
          </cell>
          <cell r="AE236">
            <v>237002</v>
          </cell>
          <cell r="AF236">
            <v>37916</v>
          </cell>
          <cell r="AG236" t="str">
            <v>（株）ヤマカツ</v>
          </cell>
          <cell r="AH236">
            <v>5040000</v>
          </cell>
          <cell r="AI236">
            <v>0</v>
          </cell>
          <cell r="AJ236">
            <v>0</v>
          </cell>
          <cell r="AK236">
            <v>0</v>
          </cell>
          <cell r="AL236">
            <v>0</v>
          </cell>
          <cell r="AM236">
            <v>0</v>
          </cell>
          <cell r="AN236">
            <v>0</v>
          </cell>
          <cell r="AO236">
            <v>0</v>
          </cell>
          <cell r="AP236">
            <v>0</v>
          </cell>
          <cell r="AQ236">
            <v>0</v>
          </cell>
          <cell r="AR236">
            <v>7960000</v>
          </cell>
          <cell r="AS236">
            <v>0</v>
          </cell>
          <cell r="AT236" t="str">
            <v>金額未満</v>
          </cell>
          <cell r="AU236">
            <v>0</v>
          </cell>
          <cell r="AV236">
            <v>0</v>
          </cell>
          <cell r="AW236">
            <v>0</v>
          </cell>
          <cell r="AX236">
            <v>0</v>
          </cell>
          <cell r="AY236">
            <v>0</v>
          </cell>
          <cell r="AZ236">
            <v>0</v>
          </cell>
          <cell r="BA236">
            <v>0</v>
          </cell>
          <cell r="BB236">
            <v>0</v>
          </cell>
          <cell r="BC236">
            <v>0</v>
          </cell>
        </row>
        <row r="237">
          <cell r="A237">
            <v>236</v>
          </cell>
          <cell r="B237">
            <v>7012</v>
          </cell>
          <cell r="C237" t="str">
            <v>（株）中村組</v>
          </cell>
          <cell r="D237">
            <v>21525000</v>
          </cell>
          <cell r="E237">
            <v>37894</v>
          </cell>
          <cell r="F237">
            <v>37895</v>
          </cell>
          <cell r="G237">
            <v>38014</v>
          </cell>
          <cell r="H237">
            <v>2152500</v>
          </cell>
          <cell r="I237" t="str">
            <v>東日本建設業保証㈱</v>
          </cell>
          <cell r="J237"/>
          <cell r="K237"/>
          <cell r="L237"/>
          <cell r="M237">
            <v>44</v>
          </cell>
          <cell r="N237"/>
          <cell r="O237"/>
          <cell r="P237"/>
          <cell r="Q237"/>
          <cell r="R237"/>
          <cell r="S237"/>
          <cell r="T237"/>
          <cell r="U237"/>
          <cell r="V237"/>
          <cell r="W237"/>
          <cell r="X237"/>
          <cell r="Y237"/>
          <cell r="Z237"/>
          <cell r="AA237"/>
          <cell r="AB237"/>
          <cell r="AC237">
            <v>15</v>
          </cell>
          <cell r="AD237">
            <v>21525000</v>
          </cell>
          <cell r="AE237">
            <v>17012</v>
          </cell>
          <cell r="AF237">
            <v>37902</v>
          </cell>
          <cell r="AG237" t="str">
            <v>（株）セイホク</v>
          </cell>
          <cell r="AH237">
            <v>6720000</v>
          </cell>
          <cell r="AI237">
            <v>0</v>
          </cell>
          <cell r="AJ237">
            <v>0</v>
          </cell>
          <cell r="AK237">
            <v>0</v>
          </cell>
          <cell r="AL237">
            <v>0</v>
          </cell>
          <cell r="AM237">
            <v>0</v>
          </cell>
          <cell r="AN237">
            <v>0</v>
          </cell>
          <cell r="AO237">
            <v>0</v>
          </cell>
          <cell r="AP237">
            <v>0</v>
          </cell>
          <cell r="AQ237">
            <v>0</v>
          </cell>
          <cell r="AR237">
            <v>22400000</v>
          </cell>
          <cell r="AS237">
            <v>0</v>
          </cell>
          <cell r="AT237" t="str">
            <v>日数不足</v>
          </cell>
          <cell r="AU237">
            <v>0</v>
          </cell>
          <cell r="AV237">
            <v>0</v>
          </cell>
          <cell r="AW237">
            <v>0</v>
          </cell>
          <cell r="AX237">
            <v>0</v>
          </cell>
          <cell r="AY237">
            <v>0</v>
          </cell>
          <cell r="AZ237">
            <v>0</v>
          </cell>
          <cell r="BA237">
            <v>0</v>
          </cell>
          <cell r="BB237">
            <v>0</v>
          </cell>
          <cell r="BC237">
            <v>0</v>
          </cell>
        </row>
        <row r="238">
          <cell r="A238">
            <v>237</v>
          </cell>
          <cell r="B238">
            <v>7010</v>
          </cell>
          <cell r="C238" t="str">
            <v>（株）柴田組</v>
          </cell>
          <cell r="D238">
            <v>29557500</v>
          </cell>
          <cell r="E238">
            <v>37894</v>
          </cell>
          <cell r="F238">
            <v>37895</v>
          </cell>
          <cell r="G238">
            <v>38071</v>
          </cell>
          <cell r="H238">
            <v>2955750</v>
          </cell>
          <cell r="I238" t="str">
            <v>東日本建設業保証㈱</v>
          </cell>
          <cell r="J238"/>
          <cell r="K238"/>
          <cell r="L238"/>
          <cell r="M238">
            <v>45</v>
          </cell>
          <cell r="N238"/>
          <cell r="O238"/>
          <cell r="P238"/>
          <cell r="Q238"/>
          <cell r="R238"/>
          <cell r="S238"/>
          <cell r="T238"/>
          <cell r="U238"/>
          <cell r="V238"/>
          <cell r="W238"/>
          <cell r="X238"/>
          <cell r="Y238"/>
          <cell r="Z238"/>
          <cell r="AA238"/>
          <cell r="AB238"/>
          <cell r="AC238">
            <v>15</v>
          </cell>
          <cell r="AD238">
            <v>29557500</v>
          </cell>
          <cell r="AE238">
            <v>17010</v>
          </cell>
          <cell r="AF238">
            <v>0</v>
          </cell>
          <cell r="AG238">
            <v>0</v>
          </cell>
          <cell r="AH238">
            <v>0</v>
          </cell>
          <cell r="AI238">
            <v>0</v>
          </cell>
          <cell r="AJ238">
            <v>0</v>
          </cell>
          <cell r="AK238">
            <v>0</v>
          </cell>
          <cell r="AL238">
            <v>0</v>
          </cell>
          <cell r="AM238">
            <v>0</v>
          </cell>
          <cell r="AN238">
            <v>0</v>
          </cell>
          <cell r="AO238">
            <v>0</v>
          </cell>
          <cell r="AP238">
            <v>0</v>
          </cell>
          <cell r="AQ238">
            <v>0</v>
          </cell>
          <cell r="AR238">
            <v>30500000</v>
          </cell>
          <cell r="AS238">
            <v>1</v>
          </cell>
          <cell r="AT238">
            <v>1</v>
          </cell>
          <cell r="AU238">
            <v>0</v>
          </cell>
          <cell r="AV238">
            <v>0</v>
          </cell>
          <cell r="AW238">
            <v>0</v>
          </cell>
          <cell r="AX238">
            <v>0</v>
          </cell>
          <cell r="AY238">
            <v>0</v>
          </cell>
          <cell r="AZ238">
            <v>0</v>
          </cell>
          <cell r="BA238">
            <v>0</v>
          </cell>
          <cell r="BB238">
            <v>0</v>
          </cell>
          <cell r="BC238">
            <v>0</v>
          </cell>
        </row>
        <row r="239">
          <cell r="A239">
            <v>238</v>
          </cell>
          <cell r="B239">
            <v>7007</v>
          </cell>
          <cell r="C239" t="str">
            <v>（株）熊谷建設工業</v>
          </cell>
          <cell r="D239">
            <v>44100000</v>
          </cell>
          <cell r="E239">
            <v>37894</v>
          </cell>
          <cell r="F239">
            <v>37895</v>
          </cell>
          <cell r="G239">
            <v>38071</v>
          </cell>
          <cell r="H239">
            <v>4410000</v>
          </cell>
          <cell r="I239" t="str">
            <v>東日本建設業保証㈱</v>
          </cell>
          <cell r="J239"/>
          <cell r="K239"/>
          <cell r="L239"/>
          <cell r="M239">
            <v>45</v>
          </cell>
          <cell r="N239"/>
          <cell r="O239"/>
          <cell r="P239"/>
          <cell r="Q239"/>
          <cell r="R239"/>
          <cell r="S239"/>
          <cell r="T239"/>
          <cell r="U239"/>
          <cell r="V239"/>
          <cell r="W239"/>
          <cell r="X239"/>
          <cell r="Y239"/>
          <cell r="Z239"/>
          <cell r="AA239"/>
          <cell r="AB239"/>
          <cell r="AC239">
            <v>15</v>
          </cell>
          <cell r="AD239">
            <v>44100000</v>
          </cell>
          <cell r="AE239">
            <v>17007</v>
          </cell>
          <cell r="AF239">
            <v>0</v>
          </cell>
          <cell r="AG239">
            <v>0</v>
          </cell>
          <cell r="AH239">
            <v>0</v>
          </cell>
          <cell r="AI239">
            <v>0</v>
          </cell>
          <cell r="AJ239">
            <v>0</v>
          </cell>
          <cell r="AK239">
            <v>0</v>
          </cell>
          <cell r="AL239">
            <v>0</v>
          </cell>
          <cell r="AM239">
            <v>0</v>
          </cell>
          <cell r="AN239">
            <v>0</v>
          </cell>
          <cell r="AO239">
            <v>0</v>
          </cell>
          <cell r="AP239">
            <v>0</v>
          </cell>
          <cell r="AQ239">
            <v>0</v>
          </cell>
          <cell r="AR239">
            <v>45500000</v>
          </cell>
          <cell r="AS239">
            <v>1</v>
          </cell>
          <cell r="AT239">
            <v>1</v>
          </cell>
          <cell r="AU239">
            <v>0</v>
          </cell>
          <cell r="AV239">
            <v>0</v>
          </cell>
          <cell r="AW239">
            <v>0</v>
          </cell>
          <cell r="AX239">
            <v>0</v>
          </cell>
          <cell r="AY239">
            <v>0</v>
          </cell>
          <cell r="AZ239">
            <v>0</v>
          </cell>
          <cell r="BA239">
            <v>0</v>
          </cell>
          <cell r="BB239">
            <v>0</v>
          </cell>
          <cell r="BC239">
            <v>0</v>
          </cell>
        </row>
        <row r="240">
          <cell r="A240">
            <v>239</v>
          </cell>
          <cell r="B240">
            <v>7005</v>
          </cell>
          <cell r="C240" t="str">
            <v>細川建設（株）</v>
          </cell>
          <cell r="D240">
            <v>88620000</v>
          </cell>
          <cell r="E240">
            <v>37894</v>
          </cell>
          <cell r="F240">
            <v>37895</v>
          </cell>
          <cell r="G240">
            <v>38071</v>
          </cell>
          <cell r="H240">
            <v>8862000</v>
          </cell>
          <cell r="I240" t="str">
            <v>東日本建設業保証㈱</v>
          </cell>
          <cell r="J240"/>
          <cell r="K240"/>
          <cell r="L240"/>
          <cell r="M240">
            <v>43</v>
          </cell>
          <cell r="N240"/>
          <cell r="O240"/>
          <cell r="P240"/>
          <cell r="Q240"/>
          <cell r="R240"/>
          <cell r="S240"/>
          <cell r="T240"/>
          <cell r="U240"/>
          <cell r="V240"/>
          <cell r="W240"/>
          <cell r="X240"/>
          <cell r="Y240"/>
          <cell r="Z240"/>
          <cell r="AA240"/>
          <cell r="AB240"/>
          <cell r="AC240">
            <v>15</v>
          </cell>
          <cell r="AD240">
            <v>88620000</v>
          </cell>
          <cell r="AE240">
            <v>17005</v>
          </cell>
          <cell r="AF240">
            <v>0</v>
          </cell>
          <cell r="AG240">
            <v>0</v>
          </cell>
          <cell r="AH240">
            <v>0</v>
          </cell>
          <cell r="AI240">
            <v>0</v>
          </cell>
          <cell r="AJ240">
            <v>0</v>
          </cell>
          <cell r="AK240">
            <v>0</v>
          </cell>
          <cell r="AL240">
            <v>0</v>
          </cell>
          <cell r="AM240">
            <v>0</v>
          </cell>
          <cell r="AN240">
            <v>0</v>
          </cell>
          <cell r="AO240">
            <v>0</v>
          </cell>
          <cell r="AP240">
            <v>0</v>
          </cell>
          <cell r="AQ240">
            <v>0</v>
          </cell>
          <cell r="AR240">
            <v>91400000</v>
          </cell>
          <cell r="AS240">
            <v>1</v>
          </cell>
          <cell r="AT240">
            <v>1</v>
          </cell>
          <cell r="AU240">
            <v>0</v>
          </cell>
          <cell r="AV240">
            <v>0</v>
          </cell>
          <cell r="AW240">
            <v>0</v>
          </cell>
          <cell r="AX240">
            <v>0</v>
          </cell>
          <cell r="AY240">
            <v>0</v>
          </cell>
          <cell r="AZ240">
            <v>0</v>
          </cell>
          <cell r="BA240">
            <v>0</v>
          </cell>
          <cell r="BB240">
            <v>0</v>
          </cell>
          <cell r="BC240">
            <v>0</v>
          </cell>
        </row>
        <row r="241">
          <cell r="A241">
            <v>240</v>
          </cell>
          <cell r="B241">
            <v>910</v>
          </cell>
          <cell r="C241" t="str">
            <v>奥山ボーリング（株）</v>
          </cell>
          <cell r="D241">
            <v>945000</v>
          </cell>
          <cell r="E241">
            <v>37896</v>
          </cell>
          <cell r="F241">
            <v>37897</v>
          </cell>
          <cell r="G241">
            <v>38074</v>
          </cell>
          <cell r="H241"/>
          <cell r="I241"/>
          <cell r="J241"/>
          <cell r="K241"/>
          <cell r="L241"/>
          <cell r="M241">
            <v>42</v>
          </cell>
          <cell r="N241"/>
          <cell r="O241"/>
          <cell r="P241"/>
          <cell r="Q241"/>
          <cell r="R241"/>
          <cell r="S241"/>
          <cell r="T241"/>
          <cell r="U241"/>
          <cell r="V241"/>
          <cell r="W241"/>
          <cell r="X241"/>
          <cell r="Y241"/>
          <cell r="Z241"/>
          <cell r="AA241"/>
          <cell r="AB241"/>
          <cell r="AC241">
            <v>113</v>
          </cell>
          <cell r="AD241">
            <v>945000</v>
          </cell>
          <cell r="AE241">
            <v>300910</v>
          </cell>
          <cell r="AF241">
            <v>0</v>
          </cell>
          <cell r="AG241">
            <v>0</v>
          </cell>
          <cell r="AH241">
            <v>0</v>
          </cell>
          <cell r="AI241">
            <v>0</v>
          </cell>
          <cell r="AJ241">
            <v>0</v>
          </cell>
          <cell r="AK241">
            <v>0</v>
          </cell>
          <cell r="AL241">
            <v>0</v>
          </cell>
          <cell r="AM241">
            <v>0</v>
          </cell>
          <cell r="AN241">
            <v>0</v>
          </cell>
          <cell r="AO241">
            <v>0</v>
          </cell>
          <cell r="AP241">
            <v>0</v>
          </cell>
          <cell r="AQ241">
            <v>0</v>
          </cell>
          <cell r="AR241">
            <v>997000</v>
          </cell>
          <cell r="AS241">
            <v>0</v>
          </cell>
          <cell r="AT241" t="str">
            <v>対象外</v>
          </cell>
          <cell r="AU241">
            <v>0</v>
          </cell>
          <cell r="AV241">
            <v>0</v>
          </cell>
          <cell r="AW241">
            <v>0</v>
          </cell>
          <cell r="AX241">
            <v>0</v>
          </cell>
          <cell r="AY241">
            <v>0</v>
          </cell>
          <cell r="AZ241">
            <v>0</v>
          </cell>
          <cell r="BA241">
            <v>0</v>
          </cell>
          <cell r="BB241">
            <v>0</v>
          </cell>
          <cell r="BC241">
            <v>0</v>
          </cell>
        </row>
        <row r="242">
          <cell r="A242">
            <v>241</v>
          </cell>
          <cell r="B242">
            <v>305</v>
          </cell>
          <cell r="C242" t="str">
            <v>（株）興和</v>
          </cell>
          <cell r="D242">
            <v>2782500</v>
          </cell>
          <cell r="E242">
            <v>37894</v>
          </cell>
          <cell r="F242">
            <v>37895</v>
          </cell>
          <cell r="G242">
            <v>37984</v>
          </cell>
          <cell r="H242">
            <v>139125</v>
          </cell>
          <cell r="I242"/>
          <cell r="J242"/>
          <cell r="K242">
            <v>1</v>
          </cell>
          <cell r="L242"/>
          <cell r="M242">
            <v>41</v>
          </cell>
          <cell r="N242"/>
          <cell r="O242"/>
          <cell r="P242"/>
          <cell r="Q242"/>
          <cell r="R242"/>
          <cell r="S242"/>
          <cell r="T242"/>
          <cell r="U242"/>
          <cell r="V242"/>
          <cell r="W242"/>
          <cell r="X242"/>
          <cell r="Y242"/>
          <cell r="Z242"/>
          <cell r="AA242"/>
          <cell r="AB242"/>
          <cell r="AC242">
            <v>13</v>
          </cell>
          <cell r="AD242">
            <v>2782500</v>
          </cell>
          <cell r="AE242">
            <v>300305</v>
          </cell>
          <cell r="AF242">
            <v>0</v>
          </cell>
          <cell r="AG242">
            <v>0</v>
          </cell>
          <cell r="AH242">
            <v>0</v>
          </cell>
          <cell r="AI242">
            <v>0</v>
          </cell>
          <cell r="AJ242">
            <v>0</v>
          </cell>
          <cell r="AK242">
            <v>0</v>
          </cell>
          <cell r="AL242">
            <v>0</v>
          </cell>
          <cell r="AM242">
            <v>0</v>
          </cell>
          <cell r="AN242">
            <v>0</v>
          </cell>
          <cell r="AO242">
            <v>0</v>
          </cell>
          <cell r="AP242">
            <v>0</v>
          </cell>
          <cell r="AQ242">
            <v>0</v>
          </cell>
          <cell r="AR242">
            <v>3000000</v>
          </cell>
          <cell r="AS242">
            <v>0</v>
          </cell>
          <cell r="AT242" t="str">
            <v>対象外</v>
          </cell>
          <cell r="AU242">
            <v>0</v>
          </cell>
          <cell r="AV242">
            <v>0</v>
          </cell>
          <cell r="AW242">
            <v>0</v>
          </cell>
          <cell r="AX242">
            <v>0</v>
          </cell>
          <cell r="AY242">
            <v>0</v>
          </cell>
          <cell r="AZ242">
            <v>0</v>
          </cell>
          <cell r="BA242">
            <v>0</v>
          </cell>
          <cell r="BB242">
            <v>0</v>
          </cell>
          <cell r="BC242">
            <v>0</v>
          </cell>
        </row>
        <row r="243">
          <cell r="A243">
            <v>242</v>
          </cell>
          <cell r="B243">
            <v>7054</v>
          </cell>
          <cell r="C243" t="str">
            <v>（有）東宮建設</v>
          </cell>
          <cell r="D243">
            <v>7616000</v>
          </cell>
          <cell r="E243">
            <v>37894</v>
          </cell>
          <cell r="F243">
            <v>37895</v>
          </cell>
          <cell r="G243">
            <v>38014</v>
          </cell>
          <cell r="H243">
            <v>762000</v>
          </cell>
          <cell r="I243"/>
          <cell r="J243"/>
          <cell r="K243">
            <v>1</v>
          </cell>
          <cell r="L243"/>
          <cell r="M243">
            <v>41</v>
          </cell>
          <cell r="N243">
            <v>37950</v>
          </cell>
          <cell r="O243">
            <v>8771700</v>
          </cell>
          <cell r="P243"/>
          <cell r="Q243"/>
          <cell r="R243"/>
          <cell r="S243"/>
          <cell r="T243"/>
          <cell r="U243"/>
          <cell r="V243"/>
          <cell r="W243"/>
          <cell r="X243"/>
          <cell r="Y243"/>
          <cell r="Z243">
            <v>1155700</v>
          </cell>
          <cell r="AA243"/>
          <cell r="AB243"/>
          <cell r="AC243">
            <v>15</v>
          </cell>
          <cell r="AD243">
            <v>8771700</v>
          </cell>
          <cell r="AE243">
            <v>17054</v>
          </cell>
          <cell r="AF243">
            <v>0</v>
          </cell>
          <cell r="AG243">
            <v>0</v>
          </cell>
          <cell r="AH243">
            <v>0</v>
          </cell>
          <cell r="AI243">
            <v>0</v>
          </cell>
          <cell r="AJ243">
            <v>0</v>
          </cell>
          <cell r="AK243">
            <v>0</v>
          </cell>
          <cell r="AL243">
            <v>0</v>
          </cell>
          <cell r="AM243">
            <v>0</v>
          </cell>
          <cell r="AN243">
            <v>0</v>
          </cell>
          <cell r="AO243">
            <v>0</v>
          </cell>
          <cell r="AP243">
            <v>0</v>
          </cell>
          <cell r="AQ243">
            <v>0</v>
          </cell>
          <cell r="AR243">
            <v>9520000</v>
          </cell>
          <cell r="AS243">
            <v>0</v>
          </cell>
          <cell r="AT243" t="str">
            <v>金額未満</v>
          </cell>
          <cell r="AU243">
            <v>0</v>
          </cell>
          <cell r="AV243">
            <v>0</v>
          </cell>
          <cell r="AW243">
            <v>0</v>
          </cell>
          <cell r="AX243">
            <v>0</v>
          </cell>
          <cell r="AY243">
            <v>0</v>
          </cell>
          <cell r="AZ243">
            <v>0</v>
          </cell>
          <cell r="BA243">
            <v>0</v>
          </cell>
          <cell r="BB243">
            <v>0</v>
          </cell>
          <cell r="BC243">
            <v>0</v>
          </cell>
        </row>
        <row r="244">
          <cell r="A244">
            <v>243</v>
          </cell>
          <cell r="B244">
            <v>7027</v>
          </cell>
          <cell r="C244" t="str">
            <v>皆野建設（株）</v>
          </cell>
          <cell r="D244">
            <v>13650000</v>
          </cell>
          <cell r="E244">
            <v>37894</v>
          </cell>
          <cell r="F244">
            <v>37895</v>
          </cell>
          <cell r="G244">
            <v>38014</v>
          </cell>
          <cell r="H244">
            <v>1365000</v>
          </cell>
          <cell r="I244" t="str">
            <v>東日本建設業保証㈱</v>
          </cell>
          <cell r="J244"/>
          <cell r="K244"/>
          <cell r="L244"/>
          <cell r="M244">
            <v>41</v>
          </cell>
          <cell r="N244">
            <v>37950</v>
          </cell>
          <cell r="O244">
            <v>15127350</v>
          </cell>
          <cell r="P244"/>
          <cell r="Q244"/>
          <cell r="R244"/>
          <cell r="S244"/>
          <cell r="T244"/>
          <cell r="U244"/>
          <cell r="V244"/>
          <cell r="W244"/>
          <cell r="X244"/>
          <cell r="Y244"/>
          <cell r="Z244">
            <v>1477350</v>
          </cell>
          <cell r="AA244"/>
          <cell r="AB244"/>
          <cell r="AC244">
            <v>15</v>
          </cell>
          <cell r="AD244">
            <v>15127350</v>
          </cell>
          <cell r="AE244">
            <v>17027</v>
          </cell>
          <cell r="AF244">
            <v>0</v>
          </cell>
          <cell r="AG244">
            <v>0</v>
          </cell>
          <cell r="AH244">
            <v>0</v>
          </cell>
          <cell r="AI244">
            <v>0</v>
          </cell>
          <cell r="AJ244">
            <v>0</v>
          </cell>
          <cell r="AK244">
            <v>0</v>
          </cell>
          <cell r="AL244">
            <v>0</v>
          </cell>
          <cell r="AM244">
            <v>0</v>
          </cell>
          <cell r="AN244">
            <v>0</v>
          </cell>
          <cell r="AO244">
            <v>0</v>
          </cell>
          <cell r="AP244">
            <v>0</v>
          </cell>
          <cell r="AQ244">
            <v>0</v>
          </cell>
          <cell r="AR244">
            <v>14200000</v>
          </cell>
          <cell r="AS244">
            <v>0</v>
          </cell>
          <cell r="AT244" t="str">
            <v>日数不足</v>
          </cell>
          <cell r="AU244">
            <v>0</v>
          </cell>
          <cell r="AV244">
            <v>0</v>
          </cell>
          <cell r="AW244">
            <v>0</v>
          </cell>
          <cell r="AX244">
            <v>0</v>
          </cell>
          <cell r="AY244">
            <v>0</v>
          </cell>
          <cell r="AZ244">
            <v>0</v>
          </cell>
          <cell r="BA244">
            <v>0</v>
          </cell>
          <cell r="BB244">
            <v>0</v>
          </cell>
          <cell r="BC244">
            <v>0</v>
          </cell>
        </row>
        <row r="245">
          <cell r="A245">
            <v>244</v>
          </cell>
          <cell r="B245">
            <v>7008</v>
          </cell>
          <cell r="C245" t="str">
            <v>（株）橋本建設工業</v>
          </cell>
          <cell r="D245">
            <v>892500</v>
          </cell>
          <cell r="E245">
            <v>37893</v>
          </cell>
          <cell r="F245">
            <v>37894</v>
          </cell>
          <cell r="G245">
            <v>37993</v>
          </cell>
          <cell r="H245"/>
          <cell r="I245"/>
          <cell r="J245"/>
          <cell r="K245"/>
          <cell r="L245"/>
          <cell r="M245">
            <v>44</v>
          </cell>
          <cell r="N245"/>
          <cell r="O245"/>
          <cell r="P245"/>
          <cell r="Q245"/>
          <cell r="R245"/>
          <cell r="S245"/>
          <cell r="T245"/>
          <cell r="U245"/>
          <cell r="V245"/>
          <cell r="W245"/>
          <cell r="X245"/>
          <cell r="Y245"/>
          <cell r="Z245"/>
          <cell r="AA245"/>
          <cell r="AB245"/>
          <cell r="AC245">
            <v>115</v>
          </cell>
          <cell r="AD245">
            <v>892500</v>
          </cell>
          <cell r="AE245">
            <v>17008</v>
          </cell>
          <cell r="AF245">
            <v>0</v>
          </cell>
          <cell r="AG245">
            <v>0</v>
          </cell>
          <cell r="AH245">
            <v>0</v>
          </cell>
          <cell r="AI245">
            <v>0</v>
          </cell>
          <cell r="AJ245">
            <v>0</v>
          </cell>
          <cell r="AK245">
            <v>0</v>
          </cell>
          <cell r="AL245">
            <v>0</v>
          </cell>
          <cell r="AM245">
            <v>0</v>
          </cell>
          <cell r="AN245">
            <v>0</v>
          </cell>
          <cell r="AO245">
            <v>0</v>
          </cell>
          <cell r="AP245">
            <v>0</v>
          </cell>
          <cell r="AQ245">
            <v>0</v>
          </cell>
          <cell r="AR245">
            <v>972000</v>
          </cell>
          <cell r="AS245">
            <v>0</v>
          </cell>
          <cell r="AT245" t="str">
            <v>金額未満</v>
          </cell>
          <cell r="AU245">
            <v>0</v>
          </cell>
          <cell r="AV245">
            <v>0</v>
          </cell>
          <cell r="AW245">
            <v>0</v>
          </cell>
          <cell r="AX245">
            <v>0</v>
          </cell>
          <cell r="AY245">
            <v>0</v>
          </cell>
          <cell r="AZ245">
            <v>0</v>
          </cell>
          <cell r="BA245">
            <v>0</v>
          </cell>
          <cell r="BB245">
            <v>0</v>
          </cell>
          <cell r="BC245">
            <v>0</v>
          </cell>
        </row>
        <row r="246">
          <cell r="A246">
            <v>245</v>
          </cell>
          <cell r="B246">
            <v>701</v>
          </cell>
          <cell r="C246" t="str">
            <v>（有）下北測量</v>
          </cell>
          <cell r="D246">
            <v>210000</v>
          </cell>
          <cell r="E246">
            <v>37893</v>
          </cell>
          <cell r="F246">
            <v>37894</v>
          </cell>
          <cell r="G246">
            <v>37933</v>
          </cell>
          <cell r="H246"/>
          <cell r="I246"/>
          <cell r="J246"/>
          <cell r="K246"/>
          <cell r="L246"/>
          <cell r="M246">
            <v>41</v>
          </cell>
          <cell r="N246"/>
          <cell r="O246"/>
          <cell r="P246"/>
          <cell r="Q246"/>
          <cell r="R246"/>
          <cell r="S246"/>
          <cell r="T246"/>
          <cell r="U246"/>
          <cell r="V246"/>
          <cell r="W246"/>
          <cell r="X246"/>
          <cell r="Y246"/>
          <cell r="Z246"/>
          <cell r="AA246"/>
          <cell r="AB246"/>
          <cell r="AC246">
            <v>113</v>
          </cell>
          <cell r="AD246">
            <v>210000</v>
          </cell>
          <cell r="AE246">
            <v>300701</v>
          </cell>
          <cell r="AF246">
            <v>0</v>
          </cell>
          <cell r="AG246">
            <v>0</v>
          </cell>
          <cell r="AH246">
            <v>0</v>
          </cell>
          <cell r="AI246">
            <v>0</v>
          </cell>
          <cell r="AJ246">
            <v>0</v>
          </cell>
          <cell r="AK246">
            <v>0</v>
          </cell>
          <cell r="AL246">
            <v>0</v>
          </cell>
          <cell r="AM246">
            <v>0</v>
          </cell>
          <cell r="AN246">
            <v>0</v>
          </cell>
          <cell r="AO246">
            <v>0</v>
          </cell>
          <cell r="AP246">
            <v>0</v>
          </cell>
          <cell r="AQ246">
            <v>0</v>
          </cell>
          <cell r="AR246">
            <v>220000</v>
          </cell>
          <cell r="AS246">
            <v>0</v>
          </cell>
          <cell r="AT246" t="str">
            <v>対象外</v>
          </cell>
          <cell r="AU246">
            <v>0</v>
          </cell>
          <cell r="AV246">
            <v>0</v>
          </cell>
          <cell r="AW246">
            <v>0</v>
          </cell>
          <cell r="AX246">
            <v>0</v>
          </cell>
          <cell r="AY246">
            <v>0</v>
          </cell>
          <cell r="AZ246">
            <v>0</v>
          </cell>
          <cell r="BA246">
            <v>0</v>
          </cell>
          <cell r="BB246">
            <v>0</v>
          </cell>
          <cell r="BC246">
            <v>0</v>
          </cell>
        </row>
        <row r="247">
          <cell r="A247">
            <v>246</v>
          </cell>
          <cell r="B247">
            <v>911</v>
          </cell>
          <cell r="C247" t="str">
            <v>応用地質（株）</v>
          </cell>
          <cell r="D247">
            <v>10447500</v>
          </cell>
          <cell r="E247">
            <v>37897</v>
          </cell>
          <cell r="F247">
            <v>37898</v>
          </cell>
          <cell r="G247">
            <v>38071</v>
          </cell>
          <cell r="H247"/>
          <cell r="I247"/>
          <cell r="J247"/>
          <cell r="K247">
            <v>1</v>
          </cell>
          <cell r="L247"/>
          <cell r="M247">
            <v>42</v>
          </cell>
          <cell r="N247"/>
          <cell r="O247"/>
          <cell r="P247"/>
          <cell r="Q247"/>
          <cell r="R247"/>
          <cell r="S247"/>
          <cell r="T247"/>
          <cell r="U247"/>
          <cell r="V247"/>
          <cell r="W247"/>
          <cell r="X247"/>
          <cell r="Y247"/>
          <cell r="Z247"/>
          <cell r="AA247"/>
          <cell r="AB247"/>
          <cell r="AC247">
            <v>13</v>
          </cell>
          <cell r="AD247">
            <v>10447500</v>
          </cell>
          <cell r="AE247">
            <v>300911</v>
          </cell>
          <cell r="AF247">
            <v>0</v>
          </cell>
          <cell r="AG247">
            <v>0</v>
          </cell>
          <cell r="AH247">
            <v>0</v>
          </cell>
          <cell r="AI247">
            <v>0</v>
          </cell>
          <cell r="AJ247">
            <v>0</v>
          </cell>
          <cell r="AK247">
            <v>0</v>
          </cell>
          <cell r="AL247">
            <v>0</v>
          </cell>
          <cell r="AM247">
            <v>0</v>
          </cell>
          <cell r="AN247">
            <v>0</v>
          </cell>
          <cell r="AO247">
            <v>0</v>
          </cell>
          <cell r="AP247">
            <v>0</v>
          </cell>
          <cell r="AQ247">
            <v>0</v>
          </cell>
          <cell r="AR247">
            <v>11200000</v>
          </cell>
          <cell r="AS247">
            <v>0</v>
          </cell>
          <cell r="AT247" t="str">
            <v>対象外</v>
          </cell>
          <cell r="AU247">
            <v>0</v>
          </cell>
          <cell r="AV247">
            <v>0</v>
          </cell>
          <cell r="AW247">
            <v>0</v>
          </cell>
          <cell r="AX247">
            <v>0</v>
          </cell>
          <cell r="AY247">
            <v>0</v>
          </cell>
          <cell r="AZ247">
            <v>0</v>
          </cell>
          <cell r="BA247">
            <v>0</v>
          </cell>
          <cell r="BB247">
            <v>0</v>
          </cell>
          <cell r="BC247">
            <v>0</v>
          </cell>
        </row>
        <row r="248">
          <cell r="A248">
            <v>247</v>
          </cell>
          <cell r="B248">
            <v>101</v>
          </cell>
          <cell r="C248" t="str">
            <v>（財）青森県建設技術センター</v>
          </cell>
          <cell r="D248">
            <v>735000</v>
          </cell>
          <cell r="E248">
            <v>37896</v>
          </cell>
          <cell r="F248">
            <v>37897</v>
          </cell>
          <cell r="G248">
            <v>37975</v>
          </cell>
          <cell r="H248"/>
          <cell r="I248"/>
          <cell r="J248"/>
          <cell r="K248"/>
          <cell r="L248"/>
          <cell r="M248">
            <v>42</v>
          </cell>
          <cell r="N248"/>
          <cell r="O248"/>
          <cell r="P248"/>
          <cell r="Q248"/>
          <cell r="R248"/>
          <cell r="S248"/>
          <cell r="T248"/>
          <cell r="U248"/>
          <cell r="V248"/>
          <cell r="W248"/>
          <cell r="X248"/>
          <cell r="Y248"/>
          <cell r="Z248"/>
          <cell r="AA248"/>
          <cell r="AB248"/>
          <cell r="AC248">
            <v>113</v>
          </cell>
          <cell r="AD248">
            <v>735000</v>
          </cell>
          <cell r="AE248">
            <v>300101</v>
          </cell>
          <cell r="AF248">
            <v>0</v>
          </cell>
          <cell r="AG248">
            <v>0</v>
          </cell>
          <cell r="AH248">
            <v>0</v>
          </cell>
          <cell r="AI248">
            <v>0</v>
          </cell>
          <cell r="AJ248">
            <v>0</v>
          </cell>
          <cell r="AK248">
            <v>0</v>
          </cell>
          <cell r="AL248">
            <v>0</v>
          </cell>
          <cell r="AM248">
            <v>0</v>
          </cell>
          <cell r="AN248">
            <v>0</v>
          </cell>
          <cell r="AO248">
            <v>0</v>
          </cell>
          <cell r="AP248">
            <v>0</v>
          </cell>
          <cell r="AQ248">
            <v>0</v>
          </cell>
          <cell r="AR248">
            <v>745000</v>
          </cell>
          <cell r="AS248">
            <v>0</v>
          </cell>
          <cell r="AT248" t="str">
            <v>対象外</v>
          </cell>
          <cell r="AU248">
            <v>0</v>
          </cell>
          <cell r="AV248">
            <v>0</v>
          </cell>
          <cell r="AW248">
            <v>0</v>
          </cell>
          <cell r="AX248">
            <v>0</v>
          </cell>
          <cell r="AY248">
            <v>0</v>
          </cell>
          <cell r="AZ248">
            <v>0</v>
          </cell>
          <cell r="BA248">
            <v>0</v>
          </cell>
          <cell r="BB248">
            <v>0</v>
          </cell>
          <cell r="BC248">
            <v>0</v>
          </cell>
        </row>
        <row r="249">
          <cell r="A249">
            <v>248</v>
          </cell>
          <cell r="B249">
            <v>922</v>
          </cell>
          <cell r="C249" t="str">
            <v>（株）建設技術研究所</v>
          </cell>
          <cell r="D249">
            <v>8610000</v>
          </cell>
          <cell r="E249">
            <v>37914</v>
          </cell>
          <cell r="F249">
            <v>37915</v>
          </cell>
          <cell r="G249">
            <v>38066</v>
          </cell>
          <cell r="H249">
            <v>861000</v>
          </cell>
          <cell r="I249"/>
          <cell r="J249" t="str">
            <v>北海道建設業信用保証(株)</v>
          </cell>
          <cell r="K249"/>
          <cell r="L249"/>
          <cell r="M249">
            <v>45</v>
          </cell>
          <cell r="N249"/>
          <cell r="O249"/>
          <cell r="P249"/>
          <cell r="Q249"/>
          <cell r="R249"/>
          <cell r="S249"/>
          <cell r="T249"/>
          <cell r="U249"/>
          <cell r="V249"/>
          <cell r="W249"/>
          <cell r="X249"/>
          <cell r="Y249"/>
          <cell r="Z249"/>
          <cell r="AA249"/>
          <cell r="AB249"/>
          <cell r="AC249">
            <v>13</v>
          </cell>
          <cell r="AD249">
            <v>8610000</v>
          </cell>
          <cell r="AE249">
            <v>300922</v>
          </cell>
          <cell r="AF249">
            <v>0</v>
          </cell>
          <cell r="AG249">
            <v>0</v>
          </cell>
          <cell r="AH249">
            <v>0</v>
          </cell>
          <cell r="AI249">
            <v>0</v>
          </cell>
          <cell r="AJ249">
            <v>0</v>
          </cell>
          <cell r="AK249">
            <v>0</v>
          </cell>
          <cell r="AL249">
            <v>0</v>
          </cell>
          <cell r="AM249">
            <v>0</v>
          </cell>
          <cell r="AN249">
            <v>0</v>
          </cell>
          <cell r="AO249">
            <v>0</v>
          </cell>
          <cell r="AP249">
            <v>0</v>
          </cell>
          <cell r="AQ249">
            <v>0</v>
          </cell>
          <cell r="AR249">
            <v>9330000</v>
          </cell>
          <cell r="AS249">
            <v>0</v>
          </cell>
          <cell r="AT249" t="str">
            <v>対象外</v>
          </cell>
          <cell r="AU249">
            <v>0</v>
          </cell>
          <cell r="AV249">
            <v>0</v>
          </cell>
          <cell r="AW249">
            <v>0</v>
          </cell>
          <cell r="AX249">
            <v>0</v>
          </cell>
          <cell r="AY249">
            <v>0</v>
          </cell>
          <cell r="AZ249">
            <v>0</v>
          </cell>
          <cell r="BA249">
            <v>0</v>
          </cell>
          <cell r="BB249">
            <v>0</v>
          </cell>
          <cell r="BC249">
            <v>0</v>
          </cell>
        </row>
        <row r="250">
          <cell r="A250">
            <v>249</v>
          </cell>
          <cell r="B250">
            <v>915</v>
          </cell>
          <cell r="C250" t="str">
            <v>（株）開発設計コンサルタント</v>
          </cell>
          <cell r="D250">
            <v>10920000</v>
          </cell>
          <cell r="E250">
            <v>37916</v>
          </cell>
          <cell r="F250">
            <v>37917</v>
          </cell>
          <cell r="G250">
            <v>38066</v>
          </cell>
          <cell r="H250">
            <v>1092000</v>
          </cell>
          <cell r="I250"/>
          <cell r="J250"/>
          <cell r="K250">
            <v>1</v>
          </cell>
          <cell r="L250"/>
          <cell r="M250">
            <v>45</v>
          </cell>
          <cell r="N250"/>
          <cell r="O250"/>
          <cell r="P250"/>
          <cell r="Q250"/>
          <cell r="R250"/>
          <cell r="S250"/>
          <cell r="T250"/>
          <cell r="U250"/>
          <cell r="V250"/>
          <cell r="W250"/>
          <cell r="X250"/>
          <cell r="Y250"/>
          <cell r="Z250"/>
          <cell r="AA250"/>
          <cell r="AB250"/>
          <cell r="AC250">
            <v>13</v>
          </cell>
          <cell r="AD250">
            <v>10920000</v>
          </cell>
          <cell r="AE250">
            <v>300915</v>
          </cell>
          <cell r="AF250">
            <v>0</v>
          </cell>
          <cell r="AG250">
            <v>0</v>
          </cell>
          <cell r="AH250">
            <v>0</v>
          </cell>
          <cell r="AI250">
            <v>0</v>
          </cell>
          <cell r="AJ250">
            <v>0</v>
          </cell>
          <cell r="AK250">
            <v>0</v>
          </cell>
          <cell r="AL250">
            <v>0</v>
          </cell>
          <cell r="AM250">
            <v>0</v>
          </cell>
          <cell r="AN250">
            <v>0</v>
          </cell>
          <cell r="AO250">
            <v>0</v>
          </cell>
          <cell r="AP250">
            <v>0</v>
          </cell>
          <cell r="AQ250">
            <v>0</v>
          </cell>
          <cell r="AR250">
            <v>11800000</v>
          </cell>
          <cell r="AS250">
            <v>0</v>
          </cell>
          <cell r="AT250" t="str">
            <v>対象外</v>
          </cell>
          <cell r="AU250">
            <v>0</v>
          </cell>
          <cell r="AV250">
            <v>0</v>
          </cell>
          <cell r="AW250">
            <v>0</v>
          </cell>
          <cell r="AX250">
            <v>0</v>
          </cell>
          <cell r="AY250">
            <v>0</v>
          </cell>
          <cell r="AZ250">
            <v>0</v>
          </cell>
          <cell r="BA250">
            <v>0</v>
          </cell>
          <cell r="BB250">
            <v>0</v>
          </cell>
          <cell r="BC250">
            <v>0</v>
          </cell>
        </row>
        <row r="251">
          <cell r="A251">
            <v>250</v>
          </cell>
          <cell r="B251">
            <v>701</v>
          </cell>
          <cell r="C251" t="str">
            <v>（有）下北測量</v>
          </cell>
          <cell r="D251">
            <v>2940000</v>
          </cell>
          <cell r="E251">
            <v>37915</v>
          </cell>
          <cell r="F251">
            <v>37916</v>
          </cell>
          <cell r="G251">
            <v>38066</v>
          </cell>
          <cell r="H251"/>
          <cell r="I251"/>
          <cell r="J251"/>
          <cell r="K251"/>
          <cell r="L251"/>
          <cell r="M251">
            <v>45</v>
          </cell>
          <cell r="N251"/>
          <cell r="O251"/>
          <cell r="P251"/>
          <cell r="Q251"/>
          <cell r="R251"/>
          <cell r="S251"/>
          <cell r="T251"/>
          <cell r="U251"/>
          <cell r="V251"/>
          <cell r="W251"/>
          <cell r="X251"/>
          <cell r="Y251"/>
          <cell r="Z251"/>
          <cell r="AA251"/>
          <cell r="AB251"/>
          <cell r="AC251">
            <v>13</v>
          </cell>
          <cell r="AD251">
            <v>2940000</v>
          </cell>
          <cell r="AE251">
            <v>300701</v>
          </cell>
          <cell r="AF251">
            <v>0</v>
          </cell>
          <cell r="AG251">
            <v>0</v>
          </cell>
          <cell r="AH251">
            <v>0</v>
          </cell>
          <cell r="AI251">
            <v>0</v>
          </cell>
          <cell r="AJ251">
            <v>0</v>
          </cell>
          <cell r="AK251">
            <v>0</v>
          </cell>
          <cell r="AL251">
            <v>0</v>
          </cell>
          <cell r="AM251">
            <v>0</v>
          </cell>
          <cell r="AN251">
            <v>0</v>
          </cell>
          <cell r="AO251">
            <v>0</v>
          </cell>
          <cell r="AP251">
            <v>0</v>
          </cell>
          <cell r="AQ251">
            <v>0</v>
          </cell>
          <cell r="AR251">
            <v>3130000</v>
          </cell>
          <cell r="AS251">
            <v>0</v>
          </cell>
          <cell r="AT251" t="str">
            <v>対象外</v>
          </cell>
          <cell r="AU251">
            <v>0</v>
          </cell>
          <cell r="AV251">
            <v>0</v>
          </cell>
          <cell r="AW251">
            <v>0</v>
          </cell>
          <cell r="AX251">
            <v>0</v>
          </cell>
          <cell r="AY251">
            <v>0</v>
          </cell>
          <cell r="AZ251">
            <v>0</v>
          </cell>
          <cell r="BA251">
            <v>0</v>
          </cell>
          <cell r="BB251">
            <v>0</v>
          </cell>
          <cell r="BC251">
            <v>0</v>
          </cell>
        </row>
        <row r="252">
          <cell r="A252">
            <v>251</v>
          </cell>
          <cell r="B252">
            <v>701</v>
          </cell>
          <cell r="C252" t="str">
            <v>（有）下北測量</v>
          </cell>
          <cell r="D252">
            <v>2520000</v>
          </cell>
          <cell r="E252">
            <v>37915</v>
          </cell>
          <cell r="F252">
            <v>37916</v>
          </cell>
          <cell r="G252">
            <v>38071</v>
          </cell>
          <cell r="H252"/>
          <cell r="I252"/>
          <cell r="J252"/>
          <cell r="K252"/>
          <cell r="L252"/>
          <cell r="M252">
            <v>42</v>
          </cell>
          <cell r="N252"/>
          <cell r="O252"/>
          <cell r="P252"/>
          <cell r="Q252"/>
          <cell r="R252"/>
          <cell r="S252"/>
          <cell r="T252"/>
          <cell r="U252"/>
          <cell r="V252"/>
          <cell r="W252"/>
          <cell r="X252"/>
          <cell r="Y252"/>
          <cell r="Z252"/>
          <cell r="AA252"/>
          <cell r="AB252"/>
          <cell r="AC252">
            <v>13</v>
          </cell>
          <cell r="AD252">
            <v>2520000</v>
          </cell>
          <cell r="AE252">
            <v>300701</v>
          </cell>
          <cell r="AF252">
            <v>0</v>
          </cell>
          <cell r="AG252">
            <v>0</v>
          </cell>
          <cell r="AH252">
            <v>0</v>
          </cell>
          <cell r="AI252">
            <v>0</v>
          </cell>
          <cell r="AJ252">
            <v>0</v>
          </cell>
          <cell r="AK252">
            <v>0</v>
          </cell>
          <cell r="AL252">
            <v>0</v>
          </cell>
          <cell r="AM252">
            <v>0</v>
          </cell>
          <cell r="AN252">
            <v>0</v>
          </cell>
          <cell r="AO252">
            <v>0</v>
          </cell>
          <cell r="AP252">
            <v>0</v>
          </cell>
          <cell r="AQ252">
            <v>0</v>
          </cell>
          <cell r="AR252">
            <v>2640000</v>
          </cell>
          <cell r="AS252">
            <v>0</v>
          </cell>
          <cell r="AT252" t="str">
            <v>対象外</v>
          </cell>
          <cell r="AU252">
            <v>0</v>
          </cell>
          <cell r="AV252">
            <v>0</v>
          </cell>
          <cell r="AW252">
            <v>0</v>
          </cell>
          <cell r="AX252">
            <v>0</v>
          </cell>
          <cell r="AY252">
            <v>0</v>
          </cell>
          <cell r="AZ252">
            <v>0</v>
          </cell>
          <cell r="BA252">
            <v>0</v>
          </cell>
          <cell r="BB252">
            <v>0</v>
          </cell>
          <cell r="BC252">
            <v>0</v>
          </cell>
        </row>
        <row r="253">
          <cell r="A253">
            <v>252</v>
          </cell>
          <cell r="B253">
            <v>116</v>
          </cell>
          <cell r="C253" t="str">
            <v>東北測量（株）</v>
          </cell>
          <cell r="D253">
            <v>630000</v>
          </cell>
          <cell r="E253">
            <v>37914</v>
          </cell>
          <cell r="F253">
            <v>37915</v>
          </cell>
          <cell r="G253">
            <v>37974</v>
          </cell>
          <cell r="H253"/>
          <cell r="I253"/>
          <cell r="J253"/>
          <cell r="K253"/>
          <cell r="L253"/>
          <cell r="M253">
            <v>43</v>
          </cell>
          <cell r="N253"/>
          <cell r="O253"/>
          <cell r="P253"/>
          <cell r="Q253"/>
          <cell r="R253"/>
          <cell r="S253"/>
          <cell r="T253"/>
          <cell r="U253"/>
          <cell r="V253"/>
          <cell r="W253"/>
          <cell r="X253"/>
          <cell r="Y253"/>
          <cell r="Z253"/>
          <cell r="AA253"/>
          <cell r="AB253"/>
          <cell r="AC253">
            <v>113</v>
          </cell>
          <cell r="AD253">
            <v>630000</v>
          </cell>
          <cell r="AE253">
            <v>300116</v>
          </cell>
          <cell r="AF253">
            <v>0</v>
          </cell>
          <cell r="AG253">
            <v>0</v>
          </cell>
          <cell r="AH253">
            <v>0</v>
          </cell>
          <cell r="AI253">
            <v>0</v>
          </cell>
          <cell r="AJ253">
            <v>0</v>
          </cell>
          <cell r="AK253">
            <v>0</v>
          </cell>
          <cell r="AL253">
            <v>0</v>
          </cell>
          <cell r="AM253">
            <v>0</v>
          </cell>
          <cell r="AN253">
            <v>0</v>
          </cell>
          <cell r="AO253">
            <v>0</v>
          </cell>
          <cell r="AP253">
            <v>0</v>
          </cell>
          <cell r="AQ253">
            <v>0</v>
          </cell>
          <cell r="AR253">
            <v>682000</v>
          </cell>
          <cell r="AS253">
            <v>0</v>
          </cell>
          <cell r="AT253" t="str">
            <v>対象外</v>
          </cell>
          <cell r="AU253">
            <v>0</v>
          </cell>
          <cell r="AV253">
            <v>0</v>
          </cell>
          <cell r="AW253">
            <v>0</v>
          </cell>
          <cell r="AX253">
            <v>0</v>
          </cell>
          <cell r="AY253">
            <v>0</v>
          </cell>
          <cell r="AZ253">
            <v>0</v>
          </cell>
          <cell r="BA253">
            <v>0</v>
          </cell>
          <cell r="BB253">
            <v>0</v>
          </cell>
          <cell r="BC253">
            <v>0</v>
          </cell>
        </row>
        <row r="254">
          <cell r="A254">
            <v>253</v>
          </cell>
          <cell r="B254">
            <v>922</v>
          </cell>
          <cell r="C254" t="str">
            <v>（株）建設技術研究所</v>
          </cell>
          <cell r="D254">
            <v>1890000</v>
          </cell>
          <cell r="E254">
            <v>37922</v>
          </cell>
          <cell r="F254">
            <v>37923</v>
          </cell>
          <cell r="G254">
            <v>38066</v>
          </cell>
          <cell r="H254"/>
          <cell r="I254"/>
          <cell r="J254"/>
          <cell r="K254"/>
          <cell r="L254"/>
          <cell r="M254">
            <v>45</v>
          </cell>
          <cell r="N254"/>
          <cell r="O254"/>
          <cell r="P254"/>
          <cell r="Q254"/>
          <cell r="R254"/>
          <cell r="S254"/>
          <cell r="T254"/>
          <cell r="U254"/>
          <cell r="V254"/>
          <cell r="W254"/>
          <cell r="X254"/>
          <cell r="Y254"/>
          <cell r="Z254"/>
          <cell r="AA254"/>
          <cell r="AB254"/>
          <cell r="AC254">
            <v>13</v>
          </cell>
          <cell r="AD254">
            <v>1890000</v>
          </cell>
          <cell r="AE254">
            <v>300922</v>
          </cell>
          <cell r="AF254">
            <v>0</v>
          </cell>
          <cell r="AG254">
            <v>0</v>
          </cell>
          <cell r="AH254">
            <v>0</v>
          </cell>
          <cell r="AI254">
            <v>0</v>
          </cell>
          <cell r="AJ254">
            <v>0</v>
          </cell>
          <cell r="AK254">
            <v>0</v>
          </cell>
          <cell r="AL254">
            <v>0</v>
          </cell>
          <cell r="AM254">
            <v>0</v>
          </cell>
          <cell r="AN254">
            <v>0</v>
          </cell>
          <cell r="AO254">
            <v>0</v>
          </cell>
          <cell r="AP254">
            <v>0</v>
          </cell>
          <cell r="AQ254">
            <v>0</v>
          </cell>
          <cell r="AR254">
            <v>2050000</v>
          </cell>
          <cell r="AS254">
            <v>0</v>
          </cell>
          <cell r="AT254" t="str">
            <v>対象外</v>
          </cell>
          <cell r="AU254">
            <v>0</v>
          </cell>
          <cell r="AV254">
            <v>0</v>
          </cell>
          <cell r="AW254">
            <v>0</v>
          </cell>
          <cell r="AX254">
            <v>0</v>
          </cell>
          <cell r="AY254">
            <v>0</v>
          </cell>
          <cell r="AZ254">
            <v>0</v>
          </cell>
          <cell r="BA254">
            <v>0</v>
          </cell>
          <cell r="BB254">
            <v>0</v>
          </cell>
          <cell r="BC254">
            <v>0</v>
          </cell>
        </row>
        <row r="255">
          <cell r="A255">
            <v>254</v>
          </cell>
          <cell r="B255">
            <v>115</v>
          </cell>
          <cell r="C255" t="str">
            <v>大泉開発（株）</v>
          </cell>
          <cell r="D255">
            <v>5040000</v>
          </cell>
          <cell r="E255">
            <v>37922</v>
          </cell>
          <cell r="F255">
            <v>37923</v>
          </cell>
          <cell r="G255">
            <v>38006</v>
          </cell>
          <cell r="H255"/>
          <cell r="I255"/>
          <cell r="J255"/>
          <cell r="K255"/>
          <cell r="L255"/>
          <cell r="M255">
            <v>45</v>
          </cell>
          <cell r="N255"/>
          <cell r="O255"/>
          <cell r="P255"/>
          <cell r="Q255"/>
          <cell r="R255"/>
          <cell r="S255"/>
          <cell r="T255"/>
          <cell r="U255"/>
          <cell r="V255"/>
          <cell r="W255"/>
          <cell r="X255"/>
          <cell r="Y255"/>
          <cell r="Z255"/>
          <cell r="AA255"/>
          <cell r="AB255"/>
          <cell r="AC255">
            <v>13</v>
          </cell>
          <cell r="AD255">
            <v>5040000</v>
          </cell>
          <cell r="AE255">
            <v>300115</v>
          </cell>
          <cell r="AF255">
            <v>0</v>
          </cell>
          <cell r="AG255">
            <v>0</v>
          </cell>
          <cell r="AH255">
            <v>0</v>
          </cell>
          <cell r="AI255">
            <v>0</v>
          </cell>
          <cell r="AJ255">
            <v>0</v>
          </cell>
          <cell r="AK255">
            <v>0</v>
          </cell>
          <cell r="AL255">
            <v>0</v>
          </cell>
          <cell r="AM255">
            <v>0</v>
          </cell>
          <cell r="AN255">
            <v>0</v>
          </cell>
          <cell r="AO255">
            <v>0</v>
          </cell>
          <cell r="AP255">
            <v>0</v>
          </cell>
          <cell r="AQ255">
            <v>0</v>
          </cell>
          <cell r="AR255">
            <v>5420000</v>
          </cell>
          <cell r="AS255">
            <v>0</v>
          </cell>
          <cell r="AT255" t="str">
            <v>対象外</v>
          </cell>
          <cell r="AU255">
            <v>0</v>
          </cell>
          <cell r="AV255">
            <v>0</v>
          </cell>
          <cell r="AW255">
            <v>0</v>
          </cell>
          <cell r="AX255">
            <v>0</v>
          </cell>
          <cell r="AY255">
            <v>0</v>
          </cell>
          <cell r="AZ255">
            <v>0</v>
          </cell>
          <cell r="BA255">
            <v>0</v>
          </cell>
          <cell r="BB255">
            <v>0</v>
          </cell>
          <cell r="BC255">
            <v>0</v>
          </cell>
        </row>
        <row r="256">
          <cell r="A256">
            <v>255</v>
          </cell>
          <cell r="B256">
            <v>7061</v>
          </cell>
          <cell r="C256" t="str">
            <v>川端管工土木（株）</v>
          </cell>
          <cell r="D256">
            <v>9345000</v>
          </cell>
          <cell r="E256">
            <v>37922</v>
          </cell>
          <cell r="F256">
            <v>37923</v>
          </cell>
          <cell r="G256">
            <v>38057</v>
          </cell>
          <cell r="H256">
            <v>934500</v>
          </cell>
          <cell r="I256" t="str">
            <v>東日本建設業保証㈱</v>
          </cell>
          <cell r="J256"/>
          <cell r="K256"/>
          <cell r="L256"/>
          <cell r="M256">
            <v>43</v>
          </cell>
          <cell r="N256"/>
          <cell r="O256"/>
          <cell r="P256"/>
          <cell r="Q256"/>
          <cell r="R256"/>
          <cell r="S256"/>
          <cell r="T256"/>
          <cell r="U256"/>
          <cell r="V256"/>
          <cell r="W256"/>
          <cell r="X256"/>
          <cell r="Y256"/>
          <cell r="Z256"/>
          <cell r="AA256"/>
          <cell r="AB256"/>
          <cell r="AC256">
            <v>15</v>
          </cell>
          <cell r="AD256">
            <v>9345000</v>
          </cell>
          <cell r="AE256">
            <v>17061</v>
          </cell>
          <cell r="AF256">
            <v>0</v>
          </cell>
          <cell r="AG256">
            <v>0</v>
          </cell>
          <cell r="AH256">
            <v>0</v>
          </cell>
          <cell r="AI256">
            <v>0</v>
          </cell>
          <cell r="AJ256">
            <v>0</v>
          </cell>
          <cell r="AK256">
            <v>0</v>
          </cell>
          <cell r="AL256">
            <v>0</v>
          </cell>
          <cell r="AM256">
            <v>0</v>
          </cell>
          <cell r="AN256">
            <v>0</v>
          </cell>
          <cell r="AO256">
            <v>0</v>
          </cell>
          <cell r="AP256">
            <v>0</v>
          </cell>
          <cell r="AQ256">
            <v>0</v>
          </cell>
          <cell r="AR256">
            <v>9900000</v>
          </cell>
          <cell r="AS256">
            <v>0</v>
          </cell>
          <cell r="AT256" t="str">
            <v>金額未満</v>
          </cell>
          <cell r="AU256">
            <v>0</v>
          </cell>
          <cell r="AV256">
            <v>0</v>
          </cell>
          <cell r="AW256">
            <v>0</v>
          </cell>
          <cell r="AX256">
            <v>0</v>
          </cell>
          <cell r="AY256">
            <v>0</v>
          </cell>
          <cell r="AZ256">
            <v>0</v>
          </cell>
          <cell r="BA256">
            <v>0</v>
          </cell>
          <cell r="BB256">
            <v>0</v>
          </cell>
          <cell r="BC256">
            <v>0</v>
          </cell>
        </row>
        <row r="257">
          <cell r="A257">
            <v>256</v>
          </cell>
          <cell r="B257">
            <v>7011</v>
          </cell>
          <cell r="C257" t="str">
            <v>磯沼建設（株）</v>
          </cell>
          <cell r="D257">
            <v>10815000</v>
          </cell>
          <cell r="E257">
            <v>37922</v>
          </cell>
          <cell r="F257">
            <v>37923</v>
          </cell>
          <cell r="G257">
            <v>37980</v>
          </cell>
          <cell r="H257">
            <v>1081500</v>
          </cell>
          <cell r="I257" t="str">
            <v>東日本建設業保証㈱</v>
          </cell>
          <cell r="J257"/>
          <cell r="K257"/>
          <cell r="L257"/>
          <cell r="M257">
            <v>43</v>
          </cell>
          <cell r="N257"/>
          <cell r="O257"/>
          <cell r="P257"/>
          <cell r="Q257"/>
          <cell r="R257"/>
          <cell r="S257"/>
          <cell r="T257"/>
          <cell r="U257"/>
          <cell r="V257"/>
          <cell r="W257"/>
          <cell r="X257"/>
          <cell r="Y257"/>
          <cell r="Z257"/>
          <cell r="AA257"/>
          <cell r="AB257"/>
          <cell r="AC257">
            <v>15</v>
          </cell>
          <cell r="AD257">
            <v>10815000</v>
          </cell>
          <cell r="AE257">
            <v>17011</v>
          </cell>
          <cell r="AF257">
            <v>0</v>
          </cell>
          <cell r="AG257">
            <v>0</v>
          </cell>
          <cell r="AH257">
            <v>0</v>
          </cell>
          <cell r="AI257">
            <v>0</v>
          </cell>
          <cell r="AJ257">
            <v>0</v>
          </cell>
          <cell r="AK257">
            <v>0</v>
          </cell>
          <cell r="AL257">
            <v>0</v>
          </cell>
          <cell r="AM257">
            <v>0</v>
          </cell>
          <cell r="AN257">
            <v>0</v>
          </cell>
          <cell r="AO257">
            <v>0</v>
          </cell>
          <cell r="AP257">
            <v>0</v>
          </cell>
          <cell r="AQ257">
            <v>0</v>
          </cell>
          <cell r="AR257">
            <v>11300000</v>
          </cell>
          <cell r="AS257">
            <v>1</v>
          </cell>
          <cell r="AT257" t="str">
            <v>日数不足</v>
          </cell>
          <cell r="AU257">
            <v>0</v>
          </cell>
          <cell r="AV257">
            <v>0</v>
          </cell>
          <cell r="AW257">
            <v>0</v>
          </cell>
          <cell r="AX257">
            <v>0</v>
          </cell>
          <cell r="AY257">
            <v>0</v>
          </cell>
          <cell r="AZ257">
            <v>0</v>
          </cell>
          <cell r="BA257">
            <v>0</v>
          </cell>
          <cell r="BB257">
            <v>0</v>
          </cell>
          <cell r="BC257">
            <v>0</v>
          </cell>
        </row>
        <row r="258">
          <cell r="A258">
            <v>257</v>
          </cell>
          <cell r="B258">
            <v>7002</v>
          </cell>
          <cell r="C258" t="str">
            <v>山内土木（株）</v>
          </cell>
          <cell r="D258">
            <v>169575000</v>
          </cell>
          <cell r="E258">
            <v>37922</v>
          </cell>
          <cell r="F258">
            <v>37923</v>
          </cell>
          <cell r="G258">
            <v>38346</v>
          </cell>
          <cell r="H258">
            <v>16957500</v>
          </cell>
          <cell r="I258" t="str">
            <v>東日本建設業保証㈱</v>
          </cell>
          <cell r="J258"/>
          <cell r="K258"/>
          <cell r="L258"/>
          <cell r="M258">
            <v>41</v>
          </cell>
          <cell r="N258"/>
          <cell r="O258"/>
          <cell r="P258"/>
          <cell r="Q258"/>
          <cell r="R258"/>
          <cell r="S258"/>
          <cell r="T258"/>
          <cell r="U258"/>
          <cell r="V258"/>
          <cell r="W258"/>
          <cell r="X258"/>
          <cell r="Y258"/>
          <cell r="Z258"/>
          <cell r="AA258"/>
          <cell r="AB258"/>
          <cell r="AC258">
            <v>15</v>
          </cell>
          <cell r="AD258">
            <v>169575000</v>
          </cell>
          <cell r="AE258">
            <v>17002</v>
          </cell>
          <cell r="AF258">
            <v>0</v>
          </cell>
          <cell r="AG258">
            <v>0</v>
          </cell>
          <cell r="AH258">
            <v>0</v>
          </cell>
          <cell r="AI258">
            <v>0</v>
          </cell>
          <cell r="AJ258">
            <v>0</v>
          </cell>
          <cell r="AK258">
            <v>0</v>
          </cell>
          <cell r="AL258">
            <v>0</v>
          </cell>
          <cell r="AM258">
            <v>0</v>
          </cell>
          <cell r="AN258">
            <v>0</v>
          </cell>
          <cell r="AO258">
            <v>0</v>
          </cell>
          <cell r="AP258">
            <v>0</v>
          </cell>
          <cell r="AQ258">
            <v>0</v>
          </cell>
          <cell r="AR258">
            <v>173000000</v>
          </cell>
          <cell r="AS258">
            <v>1</v>
          </cell>
          <cell r="AT258">
            <v>1</v>
          </cell>
          <cell r="AU258">
            <v>0</v>
          </cell>
          <cell r="AV258">
            <v>0</v>
          </cell>
          <cell r="AW258">
            <v>0</v>
          </cell>
          <cell r="AX258">
            <v>0</v>
          </cell>
          <cell r="AY258">
            <v>0</v>
          </cell>
          <cell r="AZ258">
            <v>0</v>
          </cell>
          <cell r="BA258">
            <v>0</v>
          </cell>
          <cell r="BB258">
            <v>0</v>
          </cell>
          <cell r="BC258">
            <v>0</v>
          </cell>
        </row>
        <row r="259">
          <cell r="A259">
            <v>258</v>
          </cell>
          <cell r="B259">
            <v>7001</v>
          </cell>
          <cell r="C259" t="str">
            <v>野村建設（株）</v>
          </cell>
          <cell r="D259">
            <v>86940000</v>
          </cell>
          <cell r="E259">
            <v>37922</v>
          </cell>
          <cell r="F259">
            <v>37923</v>
          </cell>
          <cell r="G259">
            <v>38071</v>
          </cell>
          <cell r="H259"/>
          <cell r="I259"/>
          <cell r="J259"/>
          <cell r="K259">
            <v>1</v>
          </cell>
          <cell r="L259"/>
          <cell r="M259">
            <v>43</v>
          </cell>
          <cell r="N259"/>
          <cell r="O259"/>
          <cell r="P259"/>
          <cell r="Q259"/>
          <cell r="R259"/>
          <cell r="S259"/>
          <cell r="T259"/>
          <cell r="U259"/>
          <cell r="V259"/>
          <cell r="W259"/>
          <cell r="X259"/>
          <cell r="Y259"/>
          <cell r="Z259"/>
          <cell r="AA259"/>
          <cell r="AB259"/>
          <cell r="AC259">
            <v>15</v>
          </cell>
          <cell r="AD259">
            <v>86940000</v>
          </cell>
          <cell r="AE259">
            <v>17001</v>
          </cell>
          <cell r="AF259">
            <v>0</v>
          </cell>
          <cell r="AG259">
            <v>0</v>
          </cell>
          <cell r="AH259">
            <v>0</v>
          </cell>
          <cell r="AI259">
            <v>0</v>
          </cell>
          <cell r="AJ259">
            <v>0</v>
          </cell>
          <cell r="AK259">
            <v>0</v>
          </cell>
          <cell r="AL259">
            <v>0</v>
          </cell>
          <cell r="AM259">
            <v>0</v>
          </cell>
          <cell r="AN259">
            <v>0</v>
          </cell>
          <cell r="AO259">
            <v>0</v>
          </cell>
          <cell r="AP259">
            <v>0</v>
          </cell>
          <cell r="AQ259">
            <v>0</v>
          </cell>
          <cell r="AR259">
            <v>88800000</v>
          </cell>
          <cell r="AS259">
            <v>0</v>
          </cell>
          <cell r="AT259" t="str">
            <v>日数不足</v>
          </cell>
          <cell r="AU259">
            <v>0</v>
          </cell>
          <cell r="AV259">
            <v>0</v>
          </cell>
          <cell r="AW259">
            <v>0</v>
          </cell>
          <cell r="AX259">
            <v>0</v>
          </cell>
          <cell r="AY259">
            <v>0</v>
          </cell>
          <cell r="AZ259">
            <v>0</v>
          </cell>
          <cell r="BA259">
            <v>0</v>
          </cell>
          <cell r="BB259">
            <v>0</v>
          </cell>
          <cell r="BC259">
            <v>0</v>
          </cell>
        </row>
        <row r="260">
          <cell r="A260">
            <v>259</v>
          </cell>
          <cell r="B260">
            <v>7002</v>
          </cell>
          <cell r="C260" t="str">
            <v>山内土木（株）</v>
          </cell>
          <cell r="D260">
            <v>94290000</v>
          </cell>
          <cell r="E260">
            <v>37922</v>
          </cell>
          <cell r="F260">
            <v>37923</v>
          </cell>
          <cell r="G260">
            <v>38071</v>
          </cell>
          <cell r="H260">
            <v>9429000</v>
          </cell>
          <cell r="I260" t="str">
            <v>東日本建設業保証㈱</v>
          </cell>
          <cell r="J260"/>
          <cell r="K260"/>
          <cell r="L260"/>
          <cell r="M260">
            <v>43</v>
          </cell>
          <cell r="N260"/>
          <cell r="O260"/>
          <cell r="P260"/>
          <cell r="Q260"/>
          <cell r="R260"/>
          <cell r="S260"/>
          <cell r="T260"/>
          <cell r="U260"/>
          <cell r="V260"/>
          <cell r="W260"/>
          <cell r="X260"/>
          <cell r="Y260"/>
          <cell r="Z260"/>
          <cell r="AA260"/>
          <cell r="AB260"/>
          <cell r="AC260">
            <v>15</v>
          </cell>
          <cell r="AD260">
            <v>94290000</v>
          </cell>
          <cell r="AE260">
            <v>17002</v>
          </cell>
          <cell r="AF260">
            <v>0</v>
          </cell>
          <cell r="AG260">
            <v>0</v>
          </cell>
          <cell r="AH260">
            <v>0</v>
          </cell>
          <cell r="AI260">
            <v>0</v>
          </cell>
          <cell r="AJ260">
            <v>0</v>
          </cell>
          <cell r="AK260">
            <v>0</v>
          </cell>
          <cell r="AL260">
            <v>0</v>
          </cell>
          <cell r="AM260">
            <v>0</v>
          </cell>
          <cell r="AN260">
            <v>0</v>
          </cell>
          <cell r="AO260">
            <v>0</v>
          </cell>
          <cell r="AP260">
            <v>0</v>
          </cell>
          <cell r="AQ260">
            <v>0</v>
          </cell>
          <cell r="AR260">
            <v>96300000</v>
          </cell>
          <cell r="AS260">
            <v>1</v>
          </cell>
          <cell r="AT260" t="str">
            <v>日数不足</v>
          </cell>
          <cell r="AU260">
            <v>0</v>
          </cell>
          <cell r="AV260">
            <v>0</v>
          </cell>
          <cell r="AW260">
            <v>0</v>
          </cell>
          <cell r="AX260">
            <v>0</v>
          </cell>
          <cell r="AY260">
            <v>0</v>
          </cell>
          <cell r="AZ260">
            <v>0</v>
          </cell>
          <cell r="BA260">
            <v>0</v>
          </cell>
          <cell r="BB260">
            <v>0</v>
          </cell>
          <cell r="BC260">
            <v>0</v>
          </cell>
        </row>
        <row r="261">
          <cell r="A261">
            <v>260</v>
          </cell>
          <cell r="B261">
            <v>911</v>
          </cell>
          <cell r="C261" t="str">
            <v>応用地質（株）</v>
          </cell>
          <cell r="D261">
            <v>29400000</v>
          </cell>
          <cell r="E261">
            <v>37925</v>
          </cell>
          <cell r="F261">
            <v>37926</v>
          </cell>
          <cell r="G261">
            <v>38071</v>
          </cell>
          <cell r="H261"/>
          <cell r="I261"/>
          <cell r="J261"/>
          <cell r="K261">
            <v>1</v>
          </cell>
          <cell r="L261"/>
          <cell r="M261">
            <v>42</v>
          </cell>
          <cell r="N261"/>
          <cell r="O261"/>
          <cell r="P261"/>
          <cell r="Q261"/>
          <cell r="R261"/>
          <cell r="S261"/>
          <cell r="T261"/>
          <cell r="U261"/>
          <cell r="V261"/>
          <cell r="W261"/>
          <cell r="X261"/>
          <cell r="Y261"/>
          <cell r="Z261"/>
          <cell r="AA261"/>
          <cell r="AB261"/>
          <cell r="AC261">
            <v>13</v>
          </cell>
          <cell r="AD261">
            <v>29400000</v>
          </cell>
          <cell r="AE261">
            <v>300911</v>
          </cell>
          <cell r="AF261">
            <v>0</v>
          </cell>
          <cell r="AG261">
            <v>0</v>
          </cell>
          <cell r="AH261">
            <v>0</v>
          </cell>
          <cell r="AI261">
            <v>0</v>
          </cell>
          <cell r="AJ261">
            <v>0</v>
          </cell>
          <cell r="AK261">
            <v>0</v>
          </cell>
          <cell r="AL261">
            <v>0</v>
          </cell>
          <cell r="AM261">
            <v>0</v>
          </cell>
          <cell r="AN261">
            <v>0</v>
          </cell>
          <cell r="AO261">
            <v>0</v>
          </cell>
          <cell r="AP261">
            <v>0</v>
          </cell>
          <cell r="AQ261">
            <v>0</v>
          </cell>
          <cell r="AR261">
            <v>31300000</v>
          </cell>
          <cell r="AS261">
            <v>0</v>
          </cell>
          <cell r="AT261" t="str">
            <v>対象外</v>
          </cell>
          <cell r="AU261">
            <v>0</v>
          </cell>
          <cell r="AV261">
            <v>0</v>
          </cell>
          <cell r="AW261">
            <v>0</v>
          </cell>
          <cell r="AX261">
            <v>0</v>
          </cell>
          <cell r="AY261">
            <v>0</v>
          </cell>
          <cell r="AZ261">
            <v>0</v>
          </cell>
          <cell r="BA261">
            <v>0</v>
          </cell>
          <cell r="BB261">
            <v>0</v>
          </cell>
          <cell r="BC261">
            <v>0</v>
          </cell>
        </row>
        <row r="262">
          <cell r="A262">
            <v>261</v>
          </cell>
          <cell r="B262">
            <v>111</v>
          </cell>
          <cell r="C262" t="str">
            <v>（株）コンテック東日本</v>
          </cell>
          <cell r="D262">
            <v>1050000</v>
          </cell>
          <cell r="E262">
            <v>37930</v>
          </cell>
          <cell r="F262">
            <v>37931</v>
          </cell>
          <cell r="G262">
            <v>37990</v>
          </cell>
          <cell r="H262"/>
          <cell r="I262"/>
          <cell r="J262"/>
          <cell r="K262"/>
          <cell r="L262"/>
          <cell r="M262">
            <v>45</v>
          </cell>
          <cell r="N262"/>
          <cell r="O262"/>
          <cell r="P262"/>
          <cell r="Q262"/>
          <cell r="R262"/>
          <cell r="S262"/>
          <cell r="T262"/>
          <cell r="U262"/>
          <cell r="V262"/>
          <cell r="W262"/>
          <cell r="X262"/>
          <cell r="Y262"/>
          <cell r="Z262"/>
          <cell r="AA262"/>
          <cell r="AB262"/>
          <cell r="AC262">
            <v>13</v>
          </cell>
          <cell r="AD262">
            <v>1050000</v>
          </cell>
          <cell r="AE262">
            <v>300111</v>
          </cell>
          <cell r="AF262">
            <v>0</v>
          </cell>
          <cell r="AG262">
            <v>0</v>
          </cell>
          <cell r="AH262">
            <v>0</v>
          </cell>
          <cell r="AI262">
            <v>0</v>
          </cell>
          <cell r="AJ262">
            <v>0</v>
          </cell>
          <cell r="AK262">
            <v>0</v>
          </cell>
          <cell r="AL262">
            <v>0</v>
          </cell>
          <cell r="AM262">
            <v>0</v>
          </cell>
          <cell r="AN262">
            <v>0</v>
          </cell>
          <cell r="AO262">
            <v>0</v>
          </cell>
          <cell r="AP262">
            <v>0</v>
          </cell>
          <cell r="AQ262">
            <v>0</v>
          </cell>
          <cell r="AR262">
            <v>1180000</v>
          </cell>
          <cell r="AS262">
            <v>0</v>
          </cell>
          <cell r="AT262" t="str">
            <v>対象外</v>
          </cell>
          <cell r="AU262">
            <v>0</v>
          </cell>
          <cell r="AV262">
            <v>0</v>
          </cell>
          <cell r="AW262">
            <v>0</v>
          </cell>
          <cell r="AX262">
            <v>0</v>
          </cell>
          <cell r="AY262">
            <v>0</v>
          </cell>
          <cell r="AZ262">
            <v>0</v>
          </cell>
          <cell r="BA262">
            <v>0</v>
          </cell>
          <cell r="BB262">
            <v>0</v>
          </cell>
          <cell r="BC262">
            <v>0</v>
          </cell>
        </row>
        <row r="263">
          <cell r="A263">
            <v>262</v>
          </cell>
          <cell r="B263">
            <v>107</v>
          </cell>
          <cell r="C263" t="str">
            <v>㈱開明技術</v>
          </cell>
          <cell r="D263">
            <v>3570000</v>
          </cell>
          <cell r="E263">
            <v>37925</v>
          </cell>
          <cell r="F263">
            <v>37926</v>
          </cell>
          <cell r="G263">
            <v>37985</v>
          </cell>
          <cell r="H263">
            <v>357000</v>
          </cell>
          <cell r="I263"/>
          <cell r="J263"/>
          <cell r="K263">
            <v>1</v>
          </cell>
          <cell r="L263"/>
          <cell r="M263">
            <v>45</v>
          </cell>
          <cell r="N263"/>
          <cell r="O263"/>
          <cell r="P263"/>
          <cell r="Q263"/>
          <cell r="R263"/>
          <cell r="S263"/>
          <cell r="T263"/>
          <cell r="U263"/>
          <cell r="V263"/>
          <cell r="W263"/>
          <cell r="X263"/>
          <cell r="Y263"/>
          <cell r="Z263"/>
          <cell r="AA263"/>
          <cell r="AB263"/>
          <cell r="AC263">
            <v>13</v>
          </cell>
          <cell r="AD263">
            <v>3570000</v>
          </cell>
          <cell r="AE263">
            <v>300107</v>
          </cell>
          <cell r="AF263">
            <v>0</v>
          </cell>
          <cell r="AG263">
            <v>0</v>
          </cell>
          <cell r="AH263">
            <v>0</v>
          </cell>
          <cell r="AI263">
            <v>0</v>
          </cell>
          <cell r="AJ263">
            <v>0</v>
          </cell>
          <cell r="AK263">
            <v>0</v>
          </cell>
          <cell r="AL263">
            <v>0</v>
          </cell>
          <cell r="AM263">
            <v>0</v>
          </cell>
          <cell r="AN263">
            <v>0</v>
          </cell>
          <cell r="AO263">
            <v>0</v>
          </cell>
          <cell r="AP263">
            <v>0</v>
          </cell>
          <cell r="AQ263">
            <v>0</v>
          </cell>
          <cell r="AR263">
            <v>3780000</v>
          </cell>
          <cell r="AS263">
            <v>0</v>
          </cell>
          <cell r="AT263" t="str">
            <v>対象外</v>
          </cell>
          <cell r="AU263">
            <v>0</v>
          </cell>
          <cell r="AV263">
            <v>0</v>
          </cell>
          <cell r="AW263">
            <v>0</v>
          </cell>
          <cell r="AX263">
            <v>0</v>
          </cell>
          <cell r="AY263">
            <v>0</v>
          </cell>
          <cell r="AZ263">
            <v>0</v>
          </cell>
          <cell r="BA263">
            <v>0</v>
          </cell>
          <cell r="BB263">
            <v>0</v>
          </cell>
          <cell r="BC263">
            <v>0</v>
          </cell>
        </row>
        <row r="264">
          <cell r="A264">
            <v>263</v>
          </cell>
          <cell r="B264">
            <v>301</v>
          </cell>
          <cell r="C264" t="str">
            <v>佐藤技術（株）</v>
          </cell>
          <cell r="D264">
            <v>3570000</v>
          </cell>
          <cell r="E264">
            <v>37930</v>
          </cell>
          <cell r="F264">
            <v>37931</v>
          </cell>
          <cell r="G264">
            <v>38000</v>
          </cell>
          <cell r="H264"/>
          <cell r="I264"/>
          <cell r="J264"/>
          <cell r="K264"/>
          <cell r="L264"/>
          <cell r="M264">
            <v>45</v>
          </cell>
          <cell r="N264"/>
          <cell r="O264"/>
          <cell r="P264"/>
          <cell r="Q264"/>
          <cell r="R264"/>
          <cell r="S264"/>
          <cell r="T264"/>
          <cell r="U264"/>
          <cell r="V264"/>
          <cell r="W264"/>
          <cell r="X264"/>
          <cell r="Y264"/>
          <cell r="Z264"/>
          <cell r="AA264"/>
          <cell r="AB264"/>
          <cell r="AC264">
            <v>13</v>
          </cell>
          <cell r="AD264">
            <v>3570000</v>
          </cell>
          <cell r="AE264">
            <v>300301</v>
          </cell>
          <cell r="AF264">
            <v>0</v>
          </cell>
          <cell r="AG264">
            <v>0</v>
          </cell>
          <cell r="AH264">
            <v>0</v>
          </cell>
          <cell r="AI264">
            <v>0</v>
          </cell>
          <cell r="AJ264">
            <v>0</v>
          </cell>
          <cell r="AK264">
            <v>0</v>
          </cell>
          <cell r="AL264">
            <v>0</v>
          </cell>
          <cell r="AM264">
            <v>0</v>
          </cell>
          <cell r="AN264">
            <v>0</v>
          </cell>
          <cell r="AO264">
            <v>0</v>
          </cell>
          <cell r="AP264">
            <v>0</v>
          </cell>
          <cell r="AQ264">
            <v>0</v>
          </cell>
          <cell r="AR264">
            <v>3820000</v>
          </cell>
          <cell r="AS264">
            <v>0</v>
          </cell>
          <cell r="AT264" t="str">
            <v>対象外</v>
          </cell>
          <cell r="AU264">
            <v>0</v>
          </cell>
          <cell r="AV264">
            <v>0</v>
          </cell>
          <cell r="AW264">
            <v>0</v>
          </cell>
          <cell r="AX264">
            <v>0</v>
          </cell>
          <cell r="AY264">
            <v>0</v>
          </cell>
          <cell r="AZ264">
            <v>0</v>
          </cell>
          <cell r="BA264">
            <v>0</v>
          </cell>
          <cell r="BB264">
            <v>0</v>
          </cell>
          <cell r="BC264">
            <v>0</v>
          </cell>
        </row>
        <row r="265">
          <cell r="A265">
            <v>264</v>
          </cell>
          <cell r="B265">
            <v>116</v>
          </cell>
          <cell r="C265" t="str">
            <v>東北測量（株）</v>
          </cell>
          <cell r="D265">
            <v>2257500</v>
          </cell>
          <cell r="E265">
            <v>37925</v>
          </cell>
          <cell r="F265">
            <v>37926</v>
          </cell>
          <cell r="G265">
            <v>38071</v>
          </cell>
          <cell r="H265"/>
          <cell r="I265"/>
          <cell r="J265"/>
          <cell r="K265"/>
          <cell r="L265"/>
          <cell r="M265">
            <v>42</v>
          </cell>
          <cell r="N265"/>
          <cell r="O265"/>
          <cell r="P265"/>
          <cell r="Q265"/>
          <cell r="R265"/>
          <cell r="S265"/>
          <cell r="T265"/>
          <cell r="U265"/>
          <cell r="V265"/>
          <cell r="W265"/>
          <cell r="X265"/>
          <cell r="Y265"/>
          <cell r="Z265"/>
          <cell r="AA265"/>
          <cell r="AB265"/>
          <cell r="AC265">
            <v>13</v>
          </cell>
          <cell r="AD265">
            <v>2257500</v>
          </cell>
          <cell r="AE265">
            <v>300116</v>
          </cell>
          <cell r="AF265">
            <v>0</v>
          </cell>
          <cell r="AG265">
            <v>0</v>
          </cell>
          <cell r="AH265">
            <v>0</v>
          </cell>
          <cell r="AI265">
            <v>0</v>
          </cell>
          <cell r="AJ265">
            <v>0</v>
          </cell>
          <cell r="AK265">
            <v>0</v>
          </cell>
          <cell r="AL265">
            <v>0</v>
          </cell>
          <cell r="AM265">
            <v>0</v>
          </cell>
          <cell r="AN265">
            <v>0</v>
          </cell>
          <cell r="AO265">
            <v>0</v>
          </cell>
          <cell r="AP265">
            <v>0</v>
          </cell>
          <cell r="AQ265">
            <v>0</v>
          </cell>
          <cell r="AR265">
            <v>2410000</v>
          </cell>
          <cell r="AS265">
            <v>0</v>
          </cell>
          <cell r="AT265" t="str">
            <v>対象外</v>
          </cell>
          <cell r="AU265">
            <v>0</v>
          </cell>
          <cell r="AV265">
            <v>0</v>
          </cell>
          <cell r="AW265">
            <v>0</v>
          </cell>
          <cell r="AX265">
            <v>0</v>
          </cell>
          <cell r="AY265">
            <v>0</v>
          </cell>
          <cell r="AZ265">
            <v>0</v>
          </cell>
          <cell r="BA265">
            <v>0</v>
          </cell>
          <cell r="BB265">
            <v>0</v>
          </cell>
          <cell r="BC265">
            <v>0</v>
          </cell>
        </row>
        <row r="266">
          <cell r="A266">
            <v>265</v>
          </cell>
          <cell r="B266">
            <v>701</v>
          </cell>
          <cell r="C266" t="str">
            <v>（有）下北測量</v>
          </cell>
          <cell r="D266">
            <v>1575000</v>
          </cell>
          <cell r="E266">
            <v>37925</v>
          </cell>
          <cell r="F266">
            <v>37926</v>
          </cell>
          <cell r="G266">
            <v>38015</v>
          </cell>
          <cell r="H266"/>
          <cell r="I266"/>
          <cell r="J266"/>
          <cell r="K266"/>
          <cell r="L266"/>
          <cell r="M266">
            <v>42</v>
          </cell>
          <cell r="N266"/>
          <cell r="O266"/>
          <cell r="P266"/>
          <cell r="Q266"/>
          <cell r="R266"/>
          <cell r="S266"/>
          <cell r="T266"/>
          <cell r="U266"/>
          <cell r="V266"/>
          <cell r="W266"/>
          <cell r="X266"/>
          <cell r="Y266"/>
          <cell r="Z266"/>
          <cell r="AA266"/>
          <cell r="AB266"/>
          <cell r="AC266">
            <v>13</v>
          </cell>
          <cell r="AD266">
            <v>1575000</v>
          </cell>
          <cell r="AE266">
            <v>300701</v>
          </cell>
          <cell r="AF266">
            <v>0</v>
          </cell>
          <cell r="AG266">
            <v>0</v>
          </cell>
          <cell r="AH266">
            <v>0</v>
          </cell>
          <cell r="AI266">
            <v>0</v>
          </cell>
          <cell r="AJ266">
            <v>0</v>
          </cell>
          <cell r="AK266">
            <v>0</v>
          </cell>
          <cell r="AL266">
            <v>0</v>
          </cell>
          <cell r="AM266">
            <v>0</v>
          </cell>
          <cell r="AN266">
            <v>0</v>
          </cell>
          <cell r="AO266">
            <v>0</v>
          </cell>
          <cell r="AP266">
            <v>0</v>
          </cell>
          <cell r="AQ266">
            <v>0</v>
          </cell>
          <cell r="AR266">
            <v>1700000</v>
          </cell>
          <cell r="AS266">
            <v>0</v>
          </cell>
          <cell r="AT266" t="str">
            <v>対象外</v>
          </cell>
          <cell r="AU266">
            <v>0</v>
          </cell>
          <cell r="AV266">
            <v>0</v>
          </cell>
          <cell r="AW266">
            <v>0</v>
          </cell>
          <cell r="AX266">
            <v>0</v>
          </cell>
          <cell r="AY266">
            <v>0</v>
          </cell>
          <cell r="AZ266">
            <v>0</v>
          </cell>
          <cell r="BA266">
            <v>0</v>
          </cell>
          <cell r="BB266">
            <v>0</v>
          </cell>
          <cell r="BC266">
            <v>0</v>
          </cell>
        </row>
        <row r="267">
          <cell r="A267">
            <v>266</v>
          </cell>
          <cell r="B267">
            <v>701</v>
          </cell>
          <cell r="C267" t="str">
            <v>（有）下北測量</v>
          </cell>
          <cell r="D267">
            <v>3990000</v>
          </cell>
          <cell r="E267">
            <v>37925</v>
          </cell>
          <cell r="F267">
            <v>37926</v>
          </cell>
          <cell r="G267">
            <v>38071</v>
          </cell>
          <cell r="H267"/>
          <cell r="I267"/>
          <cell r="J267"/>
          <cell r="K267"/>
          <cell r="L267"/>
          <cell r="M267">
            <v>45</v>
          </cell>
          <cell r="N267"/>
          <cell r="O267"/>
          <cell r="P267"/>
          <cell r="Q267"/>
          <cell r="R267"/>
          <cell r="S267"/>
          <cell r="T267"/>
          <cell r="U267"/>
          <cell r="V267"/>
          <cell r="W267"/>
          <cell r="X267"/>
          <cell r="Y267"/>
          <cell r="Z267"/>
          <cell r="AA267"/>
          <cell r="AB267"/>
          <cell r="AC267">
            <v>13</v>
          </cell>
          <cell r="AD267">
            <v>3990000</v>
          </cell>
          <cell r="AE267">
            <v>300701</v>
          </cell>
          <cell r="AF267">
            <v>0</v>
          </cell>
          <cell r="AG267">
            <v>0</v>
          </cell>
          <cell r="AH267">
            <v>0</v>
          </cell>
          <cell r="AI267">
            <v>0</v>
          </cell>
          <cell r="AJ267">
            <v>0</v>
          </cell>
          <cell r="AK267">
            <v>0</v>
          </cell>
          <cell r="AL267">
            <v>0</v>
          </cell>
          <cell r="AM267">
            <v>0</v>
          </cell>
          <cell r="AN267">
            <v>0</v>
          </cell>
          <cell r="AO267">
            <v>0</v>
          </cell>
          <cell r="AP267">
            <v>0</v>
          </cell>
          <cell r="AQ267">
            <v>0</v>
          </cell>
          <cell r="AR267">
            <v>4180000</v>
          </cell>
          <cell r="AS267">
            <v>0</v>
          </cell>
          <cell r="AT267" t="str">
            <v>対象外</v>
          </cell>
          <cell r="AU267">
            <v>0</v>
          </cell>
          <cell r="AV267">
            <v>0</v>
          </cell>
          <cell r="AW267">
            <v>0</v>
          </cell>
          <cell r="AX267">
            <v>0</v>
          </cell>
          <cell r="AY267">
            <v>0</v>
          </cell>
          <cell r="AZ267">
            <v>0</v>
          </cell>
          <cell r="BA267">
            <v>0</v>
          </cell>
          <cell r="BB267">
            <v>0</v>
          </cell>
          <cell r="BC267">
            <v>0</v>
          </cell>
        </row>
        <row r="268">
          <cell r="A268">
            <v>267</v>
          </cell>
          <cell r="B268">
            <v>701</v>
          </cell>
          <cell r="C268" t="str">
            <v>（有）下北測量</v>
          </cell>
          <cell r="D268">
            <v>9975000</v>
          </cell>
          <cell r="E268">
            <v>37925</v>
          </cell>
          <cell r="F268">
            <v>37926</v>
          </cell>
          <cell r="G268">
            <v>38066</v>
          </cell>
          <cell r="H268">
            <v>997500</v>
          </cell>
          <cell r="I268"/>
          <cell r="J268"/>
          <cell r="K268">
            <v>1</v>
          </cell>
          <cell r="L268"/>
          <cell r="M268">
            <v>44</v>
          </cell>
          <cell r="N268"/>
          <cell r="O268"/>
          <cell r="P268"/>
          <cell r="Q268"/>
          <cell r="R268"/>
          <cell r="S268"/>
          <cell r="T268"/>
          <cell r="U268"/>
          <cell r="V268"/>
          <cell r="W268"/>
          <cell r="X268"/>
          <cell r="Y268"/>
          <cell r="Z268"/>
          <cell r="AA268"/>
          <cell r="AB268"/>
          <cell r="AC268">
            <v>13</v>
          </cell>
          <cell r="AD268">
            <v>9975000</v>
          </cell>
          <cell r="AE268">
            <v>300701</v>
          </cell>
          <cell r="AF268">
            <v>0</v>
          </cell>
          <cell r="AG268">
            <v>0</v>
          </cell>
          <cell r="AH268">
            <v>0</v>
          </cell>
          <cell r="AI268">
            <v>0</v>
          </cell>
          <cell r="AJ268">
            <v>0</v>
          </cell>
          <cell r="AK268">
            <v>0</v>
          </cell>
          <cell r="AL268">
            <v>0</v>
          </cell>
          <cell r="AM268">
            <v>0</v>
          </cell>
          <cell r="AN268">
            <v>0</v>
          </cell>
          <cell r="AO268">
            <v>0</v>
          </cell>
          <cell r="AP268">
            <v>0</v>
          </cell>
          <cell r="AQ268">
            <v>0</v>
          </cell>
          <cell r="AR268">
            <v>10400000</v>
          </cell>
          <cell r="AS268">
            <v>0</v>
          </cell>
          <cell r="AT268" t="str">
            <v>対象外</v>
          </cell>
          <cell r="AU268">
            <v>0</v>
          </cell>
          <cell r="AV268">
            <v>0</v>
          </cell>
          <cell r="AW268">
            <v>0</v>
          </cell>
          <cell r="AX268">
            <v>0</v>
          </cell>
          <cell r="AY268">
            <v>0</v>
          </cell>
          <cell r="AZ268">
            <v>0</v>
          </cell>
          <cell r="BA268">
            <v>0</v>
          </cell>
          <cell r="BB268">
            <v>0</v>
          </cell>
          <cell r="BC268">
            <v>0</v>
          </cell>
        </row>
        <row r="269">
          <cell r="A269">
            <v>268</v>
          </cell>
          <cell r="B269">
            <v>7052</v>
          </cell>
          <cell r="C269" t="str">
            <v>（有）中村工務店</v>
          </cell>
          <cell r="D269">
            <v>1365000</v>
          </cell>
          <cell r="E269">
            <v>37930</v>
          </cell>
          <cell r="F269">
            <v>37931</v>
          </cell>
          <cell r="G269">
            <v>38030</v>
          </cell>
          <cell r="H269"/>
          <cell r="I269"/>
          <cell r="J269"/>
          <cell r="K269">
            <v>1</v>
          </cell>
          <cell r="L269"/>
          <cell r="M269">
            <v>42</v>
          </cell>
          <cell r="N269"/>
          <cell r="O269"/>
          <cell r="P269"/>
          <cell r="Q269"/>
          <cell r="R269"/>
          <cell r="S269"/>
          <cell r="T269"/>
          <cell r="U269"/>
          <cell r="V269"/>
          <cell r="W269"/>
          <cell r="X269"/>
          <cell r="Y269"/>
          <cell r="Z269"/>
          <cell r="AA269"/>
          <cell r="AB269"/>
          <cell r="AC269">
            <v>15</v>
          </cell>
          <cell r="AD269">
            <v>1365000</v>
          </cell>
          <cell r="AE269">
            <v>17052</v>
          </cell>
          <cell r="AF269">
            <v>0</v>
          </cell>
          <cell r="AG269">
            <v>0</v>
          </cell>
          <cell r="AH269">
            <v>0</v>
          </cell>
          <cell r="AI269">
            <v>0</v>
          </cell>
          <cell r="AJ269">
            <v>0</v>
          </cell>
          <cell r="AK269">
            <v>0</v>
          </cell>
          <cell r="AL269">
            <v>0</v>
          </cell>
          <cell r="AM269">
            <v>0</v>
          </cell>
          <cell r="AN269">
            <v>0</v>
          </cell>
          <cell r="AO269">
            <v>0</v>
          </cell>
          <cell r="AP269">
            <v>0</v>
          </cell>
          <cell r="AQ269">
            <v>0</v>
          </cell>
          <cell r="AR269">
            <v>1450000</v>
          </cell>
          <cell r="AS269">
            <v>0</v>
          </cell>
          <cell r="AT269" t="str">
            <v>金額未満</v>
          </cell>
          <cell r="AU269">
            <v>0</v>
          </cell>
          <cell r="AV269">
            <v>0</v>
          </cell>
          <cell r="AW269">
            <v>0</v>
          </cell>
          <cell r="AX269">
            <v>0</v>
          </cell>
          <cell r="AY269">
            <v>0</v>
          </cell>
          <cell r="AZ269">
            <v>0</v>
          </cell>
          <cell r="BA269">
            <v>0</v>
          </cell>
          <cell r="BB269">
            <v>0</v>
          </cell>
          <cell r="BC269">
            <v>0</v>
          </cell>
        </row>
        <row r="270">
          <cell r="A270">
            <v>269</v>
          </cell>
          <cell r="B270">
            <v>7506</v>
          </cell>
          <cell r="C270" t="str">
            <v>(有)片岡建設</v>
          </cell>
          <cell r="D270">
            <v>3456000</v>
          </cell>
          <cell r="E270">
            <v>37930</v>
          </cell>
          <cell r="F270">
            <v>37931</v>
          </cell>
          <cell r="G270">
            <v>38030</v>
          </cell>
          <cell r="H270">
            <v>172800</v>
          </cell>
          <cell r="I270" t="str">
            <v>東日本建設業保証㈱</v>
          </cell>
          <cell r="J270"/>
          <cell r="K270"/>
          <cell r="L270"/>
          <cell r="M270">
            <v>42</v>
          </cell>
          <cell r="N270"/>
          <cell r="O270"/>
          <cell r="P270"/>
          <cell r="Q270"/>
          <cell r="R270"/>
          <cell r="S270"/>
          <cell r="T270"/>
          <cell r="U270"/>
          <cell r="V270"/>
          <cell r="W270"/>
          <cell r="X270"/>
          <cell r="Y270"/>
          <cell r="Z270"/>
          <cell r="AA270"/>
          <cell r="AB270"/>
          <cell r="AC270">
            <v>15</v>
          </cell>
          <cell r="AD270">
            <v>3456000</v>
          </cell>
          <cell r="AE270">
            <v>17506</v>
          </cell>
          <cell r="AF270">
            <v>0</v>
          </cell>
          <cell r="AG270">
            <v>0</v>
          </cell>
          <cell r="AH270">
            <v>0</v>
          </cell>
          <cell r="AI270">
            <v>0</v>
          </cell>
          <cell r="AJ270">
            <v>0</v>
          </cell>
          <cell r="AK270">
            <v>0</v>
          </cell>
          <cell r="AL270">
            <v>0</v>
          </cell>
          <cell r="AM270">
            <v>0</v>
          </cell>
          <cell r="AN270">
            <v>0</v>
          </cell>
          <cell r="AO270">
            <v>0</v>
          </cell>
          <cell r="AP270">
            <v>0</v>
          </cell>
          <cell r="AQ270">
            <v>0</v>
          </cell>
          <cell r="AR270">
            <v>4320000</v>
          </cell>
          <cell r="AS270">
            <v>0</v>
          </cell>
          <cell r="AT270" t="str">
            <v>金額未満</v>
          </cell>
          <cell r="AU270">
            <v>0</v>
          </cell>
          <cell r="AV270">
            <v>0</v>
          </cell>
          <cell r="AW270">
            <v>0</v>
          </cell>
          <cell r="AX270">
            <v>0</v>
          </cell>
          <cell r="AY270">
            <v>0</v>
          </cell>
          <cell r="AZ270">
            <v>0</v>
          </cell>
          <cell r="BA270">
            <v>0</v>
          </cell>
          <cell r="BB270">
            <v>0</v>
          </cell>
          <cell r="BC270">
            <v>0</v>
          </cell>
        </row>
        <row r="271">
          <cell r="A271">
            <v>270</v>
          </cell>
          <cell r="B271">
            <v>701</v>
          </cell>
          <cell r="C271" t="str">
            <v>（有）下北測量</v>
          </cell>
          <cell r="D271">
            <v>378000</v>
          </cell>
          <cell r="E271">
            <v>37924</v>
          </cell>
          <cell r="F271">
            <v>37925</v>
          </cell>
          <cell r="G271">
            <v>38071</v>
          </cell>
          <cell r="H271"/>
          <cell r="I271"/>
          <cell r="J271"/>
          <cell r="K271"/>
          <cell r="L271"/>
          <cell r="M271">
            <v>42</v>
          </cell>
          <cell r="N271"/>
          <cell r="O271"/>
          <cell r="P271"/>
          <cell r="Q271"/>
          <cell r="R271"/>
          <cell r="S271"/>
          <cell r="T271"/>
          <cell r="U271"/>
          <cell r="V271"/>
          <cell r="W271"/>
          <cell r="X271"/>
          <cell r="Y271"/>
          <cell r="Z271"/>
          <cell r="AA271"/>
          <cell r="AB271"/>
          <cell r="AC271">
            <v>113</v>
          </cell>
          <cell r="AD271">
            <v>378000</v>
          </cell>
          <cell r="AE271">
            <v>300701</v>
          </cell>
          <cell r="AF271">
            <v>0</v>
          </cell>
          <cell r="AG271">
            <v>0</v>
          </cell>
          <cell r="AH271">
            <v>0</v>
          </cell>
          <cell r="AI271">
            <v>0</v>
          </cell>
          <cell r="AJ271">
            <v>0</v>
          </cell>
          <cell r="AK271">
            <v>0</v>
          </cell>
          <cell r="AL271">
            <v>0</v>
          </cell>
          <cell r="AM271">
            <v>0</v>
          </cell>
          <cell r="AN271">
            <v>0</v>
          </cell>
          <cell r="AO271">
            <v>0</v>
          </cell>
          <cell r="AP271">
            <v>0</v>
          </cell>
          <cell r="AQ271">
            <v>0</v>
          </cell>
          <cell r="AR271">
            <v>598000</v>
          </cell>
          <cell r="AS271">
            <v>0</v>
          </cell>
          <cell r="AT271" t="str">
            <v>対象外</v>
          </cell>
          <cell r="AU271">
            <v>0</v>
          </cell>
          <cell r="AV271">
            <v>0</v>
          </cell>
          <cell r="AW271">
            <v>0</v>
          </cell>
          <cell r="AX271">
            <v>0</v>
          </cell>
          <cell r="AY271">
            <v>0</v>
          </cell>
          <cell r="AZ271">
            <v>0</v>
          </cell>
          <cell r="BA271">
            <v>0</v>
          </cell>
          <cell r="BB271">
            <v>0</v>
          </cell>
          <cell r="BC271">
            <v>0</v>
          </cell>
        </row>
        <row r="272">
          <cell r="A272">
            <v>271</v>
          </cell>
          <cell r="B272">
            <v>701</v>
          </cell>
          <cell r="C272" t="str">
            <v>（有）下北測量</v>
          </cell>
          <cell r="D272">
            <v>945000</v>
          </cell>
          <cell r="E272">
            <v>37924</v>
          </cell>
          <cell r="F272">
            <v>37925</v>
          </cell>
          <cell r="G272">
            <v>37970</v>
          </cell>
          <cell r="H272"/>
          <cell r="I272"/>
          <cell r="J272"/>
          <cell r="K272"/>
          <cell r="L272"/>
          <cell r="M272">
            <v>46</v>
          </cell>
          <cell r="N272"/>
          <cell r="O272"/>
          <cell r="P272"/>
          <cell r="Q272"/>
          <cell r="R272"/>
          <cell r="S272"/>
          <cell r="T272"/>
          <cell r="U272"/>
          <cell r="V272"/>
          <cell r="W272"/>
          <cell r="X272"/>
          <cell r="Y272"/>
          <cell r="Z272"/>
          <cell r="AA272"/>
          <cell r="AB272"/>
          <cell r="AC272">
            <v>113</v>
          </cell>
          <cell r="AD272">
            <v>945000</v>
          </cell>
          <cell r="AE272">
            <v>300701</v>
          </cell>
          <cell r="AF272">
            <v>0</v>
          </cell>
          <cell r="AG272">
            <v>0</v>
          </cell>
          <cell r="AH272">
            <v>0</v>
          </cell>
          <cell r="AI272">
            <v>0</v>
          </cell>
          <cell r="AJ272">
            <v>0</v>
          </cell>
          <cell r="AK272">
            <v>0</v>
          </cell>
          <cell r="AL272">
            <v>0</v>
          </cell>
          <cell r="AM272">
            <v>0</v>
          </cell>
          <cell r="AN272">
            <v>0</v>
          </cell>
          <cell r="AO272">
            <v>0</v>
          </cell>
          <cell r="AP272">
            <v>0</v>
          </cell>
          <cell r="AQ272">
            <v>0</v>
          </cell>
          <cell r="AR272">
            <v>966000</v>
          </cell>
          <cell r="AS272">
            <v>0</v>
          </cell>
          <cell r="AT272" t="str">
            <v>対象外</v>
          </cell>
          <cell r="AU272">
            <v>0</v>
          </cell>
          <cell r="AV272">
            <v>0</v>
          </cell>
          <cell r="AW272">
            <v>0</v>
          </cell>
          <cell r="AX272">
            <v>0</v>
          </cell>
          <cell r="AY272">
            <v>0</v>
          </cell>
          <cell r="AZ272">
            <v>0</v>
          </cell>
          <cell r="BA272">
            <v>0</v>
          </cell>
          <cell r="BB272">
            <v>0</v>
          </cell>
          <cell r="BC272">
            <v>0</v>
          </cell>
        </row>
        <row r="273">
          <cell r="A273">
            <v>272</v>
          </cell>
          <cell r="B273">
            <v>7099</v>
          </cell>
          <cell r="C273" t="str">
            <v>（株）工藤電業社</v>
          </cell>
          <cell r="D273">
            <v>924000</v>
          </cell>
          <cell r="E273">
            <v>37924</v>
          </cell>
          <cell r="F273">
            <v>37925</v>
          </cell>
          <cell r="G273">
            <v>38024</v>
          </cell>
          <cell r="H273"/>
          <cell r="I273"/>
          <cell r="J273"/>
          <cell r="K273"/>
          <cell r="L273"/>
          <cell r="M273">
            <v>44</v>
          </cell>
          <cell r="N273"/>
          <cell r="O273"/>
          <cell r="P273"/>
          <cell r="Q273"/>
          <cell r="R273"/>
          <cell r="S273"/>
          <cell r="T273"/>
          <cell r="U273"/>
          <cell r="V273"/>
          <cell r="W273"/>
          <cell r="X273"/>
          <cell r="Y273"/>
          <cell r="Z273"/>
          <cell r="AA273"/>
          <cell r="AB273"/>
          <cell r="AC273">
            <v>115</v>
          </cell>
          <cell r="AD273">
            <v>924000</v>
          </cell>
          <cell r="AE273">
            <v>87099</v>
          </cell>
          <cell r="AF273">
            <v>0</v>
          </cell>
          <cell r="AG273">
            <v>0</v>
          </cell>
          <cell r="AH273">
            <v>0</v>
          </cell>
          <cell r="AI273">
            <v>0</v>
          </cell>
          <cell r="AJ273">
            <v>0</v>
          </cell>
          <cell r="AK273">
            <v>0</v>
          </cell>
          <cell r="AL273">
            <v>0</v>
          </cell>
          <cell r="AM273">
            <v>0</v>
          </cell>
          <cell r="AN273">
            <v>0</v>
          </cell>
          <cell r="AO273">
            <v>0</v>
          </cell>
          <cell r="AP273">
            <v>0</v>
          </cell>
          <cell r="AQ273">
            <v>0</v>
          </cell>
          <cell r="AR273">
            <v>1000000</v>
          </cell>
          <cell r="AS273">
            <v>0</v>
          </cell>
          <cell r="AT273" t="str">
            <v>金額未満</v>
          </cell>
          <cell r="AU273">
            <v>0</v>
          </cell>
          <cell r="AV273">
            <v>0</v>
          </cell>
          <cell r="AW273">
            <v>0</v>
          </cell>
          <cell r="AX273">
            <v>0</v>
          </cell>
          <cell r="AY273">
            <v>0</v>
          </cell>
          <cell r="AZ273">
            <v>0</v>
          </cell>
          <cell r="BA273">
            <v>0</v>
          </cell>
          <cell r="BB273">
            <v>0</v>
          </cell>
          <cell r="BC273">
            <v>0</v>
          </cell>
        </row>
        <row r="274">
          <cell r="A274">
            <v>273</v>
          </cell>
          <cell r="B274">
            <v>975</v>
          </cell>
          <cell r="C274" t="str">
            <v>パシフィックコンサルタンツ（株）</v>
          </cell>
          <cell r="D274">
            <v>19372500</v>
          </cell>
          <cell r="E274">
            <v>37935</v>
          </cell>
          <cell r="F274">
            <v>37936</v>
          </cell>
          <cell r="G274">
            <v>38066</v>
          </cell>
          <cell r="H274"/>
          <cell r="I274"/>
          <cell r="J274"/>
          <cell r="K274">
            <v>1</v>
          </cell>
          <cell r="L274"/>
          <cell r="M274">
            <v>43</v>
          </cell>
          <cell r="N274"/>
          <cell r="O274"/>
          <cell r="P274"/>
          <cell r="Q274"/>
          <cell r="R274"/>
          <cell r="S274"/>
          <cell r="T274"/>
          <cell r="U274"/>
          <cell r="V274"/>
          <cell r="W274"/>
          <cell r="X274"/>
          <cell r="Y274"/>
          <cell r="Z274"/>
          <cell r="AA274"/>
          <cell r="AB274"/>
          <cell r="AC274">
            <v>13</v>
          </cell>
          <cell r="AD274">
            <v>19372500</v>
          </cell>
          <cell r="AE274">
            <v>300975</v>
          </cell>
          <cell r="AF274">
            <v>0</v>
          </cell>
          <cell r="AG274">
            <v>0</v>
          </cell>
          <cell r="AH274">
            <v>0</v>
          </cell>
          <cell r="AI274">
            <v>0</v>
          </cell>
          <cell r="AJ274">
            <v>0</v>
          </cell>
          <cell r="AK274">
            <v>0</v>
          </cell>
          <cell r="AL274">
            <v>0</v>
          </cell>
          <cell r="AM274">
            <v>0</v>
          </cell>
          <cell r="AN274">
            <v>0</v>
          </cell>
          <cell r="AO274">
            <v>0</v>
          </cell>
          <cell r="AP274">
            <v>0</v>
          </cell>
          <cell r="AQ274">
            <v>0</v>
          </cell>
          <cell r="AR274">
            <v>21300000</v>
          </cell>
          <cell r="AS274">
            <v>0</v>
          </cell>
          <cell r="AT274" t="str">
            <v>対象外</v>
          </cell>
          <cell r="AU274">
            <v>0</v>
          </cell>
          <cell r="AV274">
            <v>0</v>
          </cell>
          <cell r="AW274">
            <v>0</v>
          </cell>
          <cell r="AX274">
            <v>0</v>
          </cell>
          <cell r="AY274">
            <v>0</v>
          </cell>
          <cell r="AZ274">
            <v>0</v>
          </cell>
          <cell r="BA274">
            <v>0</v>
          </cell>
          <cell r="BB274">
            <v>0</v>
          </cell>
          <cell r="BC274">
            <v>0</v>
          </cell>
        </row>
        <row r="275">
          <cell r="A275">
            <v>274</v>
          </cell>
          <cell r="B275">
            <v>940</v>
          </cell>
          <cell r="C275" t="str">
            <v>大日本コンサルタント（株）</v>
          </cell>
          <cell r="D275">
            <v>28245000</v>
          </cell>
          <cell r="E275">
            <v>37937</v>
          </cell>
          <cell r="F275">
            <v>37938</v>
          </cell>
          <cell r="G275">
            <v>38066</v>
          </cell>
          <cell r="H275">
            <v>2824500</v>
          </cell>
          <cell r="I275" t="str">
            <v>東日本建設業保証㈱</v>
          </cell>
          <cell r="J275"/>
          <cell r="K275"/>
          <cell r="L275"/>
          <cell r="M275">
            <v>43</v>
          </cell>
          <cell r="N275"/>
          <cell r="O275"/>
          <cell r="P275"/>
          <cell r="Q275"/>
          <cell r="R275"/>
          <cell r="S275"/>
          <cell r="T275"/>
          <cell r="U275"/>
          <cell r="V275"/>
          <cell r="W275"/>
          <cell r="X275"/>
          <cell r="Y275"/>
          <cell r="Z275"/>
          <cell r="AA275"/>
          <cell r="AB275"/>
          <cell r="AC275">
            <v>13</v>
          </cell>
          <cell r="AD275">
            <v>28245000</v>
          </cell>
          <cell r="AE275">
            <v>300940</v>
          </cell>
          <cell r="AF275">
            <v>0</v>
          </cell>
          <cell r="AG275">
            <v>0</v>
          </cell>
          <cell r="AH275">
            <v>0</v>
          </cell>
          <cell r="AI275">
            <v>0</v>
          </cell>
          <cell r="AJ275">
            <v>0</v>
          </cell>
          <cell r="AK275">
            <v>0</v>
          </cell>
          <cell r="AL275">
            <v>0</v>
          </cell>
          <cell r="AM275">
            <v>0</v>
          </cell>
          <cell r="AN275">
            <v>0</v>
          </cell>
          <cell r="AO275">
            <v>0</v>
          </cell>
          <cell r="AP275">
            <v>0</v>
          </cell>
          <cell r="AQ275">
            <v>0</v>
          </cell>
          <cell r="AR275">
            <v>30000000</v>
          </cell>
          <cell r="AS275">
            <v>0</v>
          </cell>
          <cell r="AT275" t="str">
            <v>対象外</v>
          </cell>
          <cell r="AU275">
            <v>0</v>
          </cell>
          <cell r="AV275">
            <v>0</v>
          </cell>
          <cell r="AW275">
            <v>0</v>
          </cell>
          <cell r="AX275">
            <v>0</v>
          </cell>
          <cell r="AY275">
            <v>0</v>
          </cell>
          <cell r="AZ275">
            <v>0</v>
          </cell>
          <cell r="BA275">
            <v>0</v>
          </cell>
          <cell r="BB275">
            <v>0</v>
          </cell>
          <cell r="BC275">
            <v>0</v>
          </cell>
        </row>
        <row r="276">
          <cell r="A276">
            <v>275</v>
          </cell>
          <cell r="B276">
            <v>915</v>
          </cell>
          <cell r="C276" t="str">
            <v>（株）開発設計コンサルタント</v>
          </cell>
          <cell r="D276">
            <v>2194500</v>
          </cell>
          <cell r="E276">
            <v>37937</v>
          </cell>
          <cell r="F276">
            <v>37938</v>
          </cell>
          <cell r="G276">
            <v>38027</v>
          </cell>
          <cell r="H276"/>
          <cell r="I276"/>
          <cell r="J276"/>
          <cell r="K276"/>
          <cell r="L276"/>
          <cell r="M276">
            <v>44</v>
          </cell>
          <cell r="N276"/>
          <cell r="O276"/>
          <cell r="P276"/>
          <cell r="Q276"/>
          <cell r="R276"/>
          <cell r="S276"/>
          <cell r="T276"/>
          <cell r="U276"/>
          <cell r="V276"/>
          <cell r="W276"/>
          <cell r="X276"/>
          <cell r="Y276"/>
          <cell r="Z276"/>
          <cell r="AA276"/>
          <cell r="AB276"/>
          <cell r="AC276">
            <v>13</v>
          </cell>
          <cell r="AD276">
            <v>2194500</v>
          </cell>
          <cell r="AE276">
            <v>300915</v>
          </cell>
          <cell r="AF276">
            <v>0</v>
          </cell>
          <cell r="AG276">
            <v>0</v>
          </cell>
          <cell r="AH276">
            <v>0</v>
          </cell>
          <cell r="AI276">
            <v>0</v>
          </cell>
          <cell r="AJ276">
            <v>0</v>
          </cell>
          <cell r="AK276">
            <v>0</v>
          </cell>
          <cell r="AL276">
            <v>0</v>
          </cell>
          <cell r="AM276">
            <v>0</v>
          </cell>
          <cell r="AN276">
            <v>0</v>
          </cell>
          <cell r="AO276">
            <v>0</v>
          </cell>
          <cell r="AP276">
            <v>0</v>
          </cell>
          <cell r="AQ276">
            <v>0</v>
          </cell>
          <cell r="AR276">
            <v>2400000</v>
          </cell>
          <cell r="AS276">
            <v>0</v>
          </cell>
          <cell r="AT276" t="str">
            <v>対象外</v>
          </cell>
          <cell r="AU276">
            <v>0</v>
          </cell>
          <cell r="AV276">
            <v>0</v>
          </cell>
          <cell r="AW276">
            <v>0</v>
          </cell>
          <cell r="AX276">
            <v>0</v>
          </cell>
          <cell r="AY276">
            <v>0</v>
          </cell>
          <cell r="AZ276">
            <v>0</v>
          </cell>
          <cell r="BA276">
            <v>0</v>
          </cell>
          <cell r="BB276">
            <v>0</v>
          </cell>
          <cell r="BC276">
            <v>0</v>
          </cell>
        </row>
        <row r="277">
          <cell r="A277">
            <v>276</v>
          </cell>
          <cell r="B277">
            <v>116</v>
          </cell>
          <cell r="C277" t="str">
            <v>東北測量（株）</v>
          </cell>
          <cell r="D277">
            <v>1575000</v>
          </cell>
          <cell r="E277">
            <v>37932</v>
          </cell>
          <cell r="F277">
            <v>37933</v>
          </cell>
          <cell r="G277">
            <v>38066</v>
          </cell>
          <cell r="H277"/>
          <cell r="I277"/>
          <cell r="J277"/>
          <cell r="K277"/>
          <cell r="L277"/>
          <cell r="M277">
            <v>43</v>
          </cell>
          <cell r="N277"/>
          <cell r="O277"/>
          <cell r="P277"/>
          <cell r="Q277"/>
          <cell r="R277"/>
          <cell r="S277"/>
          <cell r="T277"/>
          <cell r="U277"/>
          <cell r="V277"/>
          <cell r="W277"/>
          <cell r="X277"/>
          <cell r="Y277"/>
          <cell r="Z277"/>
          <cell r="AA277"/>
          <cell r="AB277"/>
          <cell r="AC277">
            <v>13</v>
          </cell>
          <cell r="AD277">
            <v>1575000</v>
          </cell>
          <cell r="AE277">
            <v>300116</v>
          </cell>
          <cell r="AF277">
            <v>0</v>
          </cell>
          <cell r="AG277">
            <v>0</v>
          </cell>
          <cell r="AH277">
            <v>0</v>
          </cell>
          <cell r="AI277">
            <v>0</v>
          </cell>
          <cell r="AJ277">
            <v>0</v>
          </cell>
          <cell r="AK277">
            <v>0</v>
          </cell>
          <cell r="AL277">
            <v>0</v>
          </cell>
          <cell r="AM277">
            <v>0</v>
          </cell>
          <cell r="AN277">
            <v>0</v>
          </cell>
          <cell r="AO277">
            <v>0</v>
          </cell>
          <cell r="AP277">
            <v>0</v>
          </cell>
          <cell r="AQ277">
            <v>0</v>
          </cell>
          <cell r="AR277">
            <v>1780000</v>
          </cell>
          <cell r="AS277">
            <v>0</v>
          </cell>
          <cell r="AT277" t="str">
            <v>対象外</v>
          </cell>
          <cell r="AU277">
            <v>0</v>
          </cell>
          <cell r="AV277">
            <v>0</v>
          </cell>
          <cell r="AW277">
            <v>0</v>
          </cell>
          <cell r="AX277">
            <v>0</v>
          </cell>
          <cell r="AY277">
            <v>0</v>
          </cell>
          <cell r="AZ277">
            <v>0</v>
          </cell>
          <cell r="BA277">
            <v>0</v>
          </cell>
          <cell r="BB277">
            <v>0</v>
          </cell>
          <cell r="BC277">
            <v>0</v>
          </cell>
        </row>
        <row r="278">
          <cell r="A278">
            <v>277</v>
          </cell>
          <cell r="B278">
            <v>111</v>
          </cell>
          <cell r="C278" t="str">
            <v>（株）コンテック東日本</v>
          </cell>
          <cell r="D278">
            <v>5460000</v>
          </cell>
          <cell r="E278">
            <v>37937</v>
          </cell>
          <cell r="F278">
            <v>37938</v>
          </cell>
          <cell r="G278">
            <v>38057</v>
          </cell>
          <cell r="H278">
            <v>546000</v>
          </cell>
          <cell r="I278"/>
          <cell r="J278"/>
          <cell r="K278">
            <v>1</v>
          </cell>
          <cell r="L278"/>
          <cell r="M278">
            <v>41</v>
          </cell>
          <cell r="N278"/>
          <cell r="O278"/>
          <cell r="P278"/>
          <cell r="Q278"/>
          <cell r="R278"/>
          <cell r="S278"/>
          <cell r="T278"/>
          <cell r="U278"/>
          <cell r="V278"/>
          <cell r="W278"/>
          <cell r="X278"/>
          <cell r="Y278"/>
          <cell r="Z278"/>
          <cell r="AA278"/>
          <cell r="AB278"/>
          <cell r="AC278">
            <v>13</v>
          </cell>
          <cell r="AD278">
            <v>5460000</v>
          </cell>
          <cell r="AE278">
            <v>300111</v>
          </cell>
          <cell r="AF278">
            <v>0</v>
          </cell>
          <cell r="AG278">
            <v>0</v>
          </cell>
          <cell r="AH278">
            <v>0</v>
          </cell>
          <cell r="AI278">
            <v>0</v>
          </cell>
          <cell r="AJ278">
            <v>0</v>
          </cell>
          <cell r="AK278">
            <v>0</v>
          </cell>
          <cell r="AL278">
            <v>0</v>
          </cell>
          <cell r="AM278">
            <v>0</v>
          </cell>
          <cell r="AN278">
            <v>0</v>
          </cell>
          <cell r="AO278">
            <v>0</v>
          </cell>
          <cell r="AP278">
            <v>0</v>
          </cell>
          <cell r="AQ278">
            <v>0</v>
          </cell>
          <cell r="AR278">
            <v>5830000</v>
          </cell>
          <cell r="AS278">
            <v>0</v>
          </cell>
          <cell r="AT278" t="str">
            <v>対象外</v>
          </cell>
          <cell r="AU278">
            <v>0</v>
          </cell>
          <cell r="AV278">
            <v>0</v>
          </cell>
          <cell r="AW278">
            <v>0</v>
          </cell>
          <cell r="AX278">
            <v>0</v>
          </cell>
          <cell r="AY278">
            <v>0</v>
          </cell>
          <cell r="AZ278">
            <v>0</v>
          </cell>
          <cell r="BA278">
            <v>0</v>
          </cell>
          <cell r="BB278">
            <v>0</v>
          </cell>
          <cell r="BC278">
            <v>0</v>
          </cell>
        </row>
        <row r="279">
          <cell r="A279">
            <v>278</v>
          </cell>
          <cell r="B279">
            <v>111</v>
          </cell>
          <cell r="C279" t="str">
            <v>（株）コンテック東日本</v>
          </cell>
          <cell r="D279">
            <v>3465000</v>
          </cell>
          <cell r="E279">
            <v>37937</v>
          </cell>
          <cell r="F279">
            <v>37938</v>
          </cell>
          <cell r="G279">
            <v>38027</v>
          </cell>
          <cell r="H279"/>
          <cell r="I279"/>
          <cell r="J279"/>
          <cell r="K279"/>
          <cell r="L279"/>
          <cell r="M279">
            <v>41</v>
          </cell>
          <cell r="N279"/>
          <cell r="O279"/>
          <cell r="P279"/>
          <cell r="Q279"/>
          <cell r="R279"/>
          <cell r="S279"/>
          <cell r="T279"/>
          <cell r="U279"/>
          <cell r="V279"/>
          <cell r="W279"/>
          <cell r="X279"/>
          <cell r="Y279"/>
          <cell r="Z279"/>
          <cell r="AA279"/>
          <cell r="AB279"/>
          <cell r="AC279">
            <v>13</v>
          </cell>
          <cell r="AD279">
            <v>3465000</v>
          </cell>
          <cell r="AE279">
            <v>300111</v>
          </cell>
          <cell r="AF279">
            <v>0</v>
          </cell>
          <cell r="AG279">
            <v>0</v>
          </cell>
          <cell r="AH279">
            <v>0</v>
          </cell>
          <cell r="AI279">
            <v>0</v>
          </cell>
          <cell r="AJ279">
            <v>0</v>
          </cell>
          <cell r="AK279">
            <v>0</v>
          </cell>
          <cell r="AL279">
            <v>0</v>
          </cell>
          <cell r="AM279">
            <v>0</v>
          </cell>
          <cell r="AN279">
            <v>0</v>
          </cell>
          <cell r="AO279">
            <v>0</v>
          </cell>
          <cell r="AP279">
            <v>0</v>
          </cell>
          <cell r="AQ279">
            <v>0</v>
          </cell>
          <cell r="AR279">
            <v>3700000</v>
          </cell>
          <cell r="AS279">
            <v>0</v>
          </cell>
          <cell r="AT279" t="str">
            <v>対象外</v>
          </cell>
          <cell r="AU279">
            <v>0</v>
          </cell>
          <cell r="AV279">
            <v>0</v>
          </cell>
          <cell r="AW279">
            <v>0</v>
          </cell>
          <cell r="AX279">
            <v>0</v>
          </cell>
          <cell r="AY279">
            <v>0</v>
          </cell>
          <cell r="AZ279">
            <v>0</v>
          </cell>
          <cell r="BA279">
            <v>0</v>
          </cell>
          <cell r="BB279">
            <v>0</v>
          </cell>
          <cell r="BC279">
            <v>0</v>
          </cell>
        </row>
        <row r="280">
          <cell r="A280">
            <v>279</v>
          </cell>
          <cell r="B280">
            <v>117</v>
          </cell>
          <cell r="C280" t="str">
            <v>東北地下工業（株）</v>
          </cell>
          <cell r="D280">
            <v>7140000</v>
          </cell>
          <cell r="E280">
            <v>37567</v>
          </cell>
          <cell r="F280">
            <v>37568</v>
          </cell>
          <cell r="G280">
            <v>38066</v>
          </cell>
          <cell r="H280"/>
          <cell r="I280"/>
          <cell r="J280"/>
          <cell r="K280">
            <v>1</v>
          </cell>
          <cell r="L280"/>
          <cell r="M280">
            <v>43</v>
          </cell>
          <cell r="N280"/>
          <cell r="O280"/>
          <cell r="P280"/>
          <cell r="Q280"/>
          <cell r="R280"/>
          <cell r="S280"/>
          <cell r="T280"/>
          <cell r="U280"/>
          <cell r="V280"/>
          <cell r="W280"/>
          <cell r="X280"/>
          <cell r="Y280"/>
          <cell r="Z280"/>
          <cell r="AA280"/>
          <cell r="AB280"/>
          <cell r="AC280">
            <v>13</v>
          </cell>
          <cell r="AD280">
            <v>7140000</v>
          </cell>
          <cell r="AE280">
            <v>300117</v>
          </cell>
          <cell r="AF280">
            <v>0</v>
          </cell>
          <cell r="AG280">
            <v>0</v>
          </cell>
          <cell r="AH280">
            <v>0</v>
          </cell>
          <cell r="AI280">
            <v>0</v>
          </cell>
          <cell r="AJ280">
            <v>0</v>
          </cell>
          <cell r="AK280">
            <v>0</v>
          </cell>
          <cell r="AL280">
            <v>0</v>
          </cell>
          <cell r="AM280">
            <v>0</v>
          </cell>
          <cell r="AN280">
            <v>0</v>
          </cell>
          <cell r="AO280">
            <v>0</v>
          </cell>
          <cell r="AP280">
            <v>0</v>
          </cell>
          <cell r="AQ280">
            <v>0</v>
          </cell>
          <cell r="AR280">
            <v>7560000</v>
          </cell>
          <cell r="AS280">
            <v>0</v>
          </cell>
          <cell r="AT280" t="str">
            <v>対象外</v>
          </cell>
          <cell r="AU280">
            <v>0</v>
          </cell>
          <cell r="AV280">
            <v>0</v>
          </cell>
          <cell r="AW280">
            <v>0</v>
          </cell>
          <cell r="AX280">
            <v>0</v>
          </cell>
          <cell r="AY280">
            <v>0</v>
          </cell>
          <cell r="AZ280">
            <v>0</v>
          </cell>
          <cell r="BA280">
            <v>0</v>
          </cell>
          <cell r="BB280">
            <v>0</v>
          </cell>
          <cell r="BC280">
            <v>0</v>
          </cell>
        </row>
        <row r="281">
          <cell r="A281">
            <v>280</v>
          </cell>
          <cell r="B281">
            <v>303</v>
          </cell>
          <cell r="C281" t="str">
            <v>エイコウコンサルタンツ（株）</v>
          </cell>
          <cell r="D281">
            <v>7245000</v>
          </cell>
          <cell r="E281">
            <v>37932</v>
          </cell>
          <cell r="F281">
            <v>37933</v>
          </cell>
          <cell r="G281">
            <v>38066</v>
          </cell>
          <cell r="H281"/>
          <cell r="I281"/>
          <cell r="J281"/>
          <cell r="K281">
            <v>1</v>
          </cell>
          <cell r="L281"/>
          <cell r="M281">
            <v>43</v>
          </cell>
          <cell r="N281"/>
          <cell r="O281"/>
          <cell r="P281"/>
          <cell r="Q281"/>
          <cell r="R281"/>
          <cell r="S281"/>
          <cell r="T281"/>
          <cell r="U281"/>
          <cell r="V281"/>
          <cell r="W281"/>
          <cell r="X281"/>
          <cell r="Y281"/>
          <cell r="Z281"/>
          <cell r="AA281"/>
          <cell r="AB281"/>
          <cell r="AC281">
            <v>13</v>
          </cell>
          <cell r="AD281">
            <v>7245000</v>
          </cell>
          <cell r="AE281">
            <v>300303</v>
          </cell>
          <cell r="AF281">
            <v>0</v>
          </cell>
          <cell r="AG281">
            <v>0</v>
          </cell>
          <cell r="AH281">
            <v>0</v>
          </cell>
          <cell r="AI281">
            <v>0</v>
          </cell>
          <cell r="AJ281">
            <v>0</v>
          </cell>
          <cell r="AK281">
            <v>0</v>
          </cell>
          <cell r="AL281">
            <v>0</v>
          </cell>
          <cell r="AM281">
            <v>0</v>
          </cell>
          <cell r="AN281">
            <v>0</v>
          </cell>
          <cell r="AO281">
            <v>0</v>
          </cell>
          <cell r="AP281">
            <v>0</v>
          </cell>
          <cell r="AQ281">
            <v>0</v>
          </cell>
          <cell r="AR281">
            <v>7790000</v>
          </cell>
          <cell r="AS281">
            <v>0</v>
          </cell>
          <cell r="AT281" t="str">
            <v>対象外</v>
          </cell>
          <cell r="AU281">
            <v>0</v>
          </cell>
          <cell r="AV281">
            <v>0</v>
          </cell>
          <cell r="AW281">
            <v>0</v>
          </cell>
          <cell r="AX281">
            <v>0</v>
          </cell>
          <cell r="AY281">
            <v>0</v>
          </cell>
          <cell r="AZ281">
            <v>0</v>
          </cell>
          <cell r="BA281">
            <v>0</v>
          </cell>
          <cell r="BB281">
            <v>0</v>
          </cell>
          <cell r="BC281">
            <v>0</v>
          </cell>
        </row>
        <row r="282">
          <cell r="A282">
            <v>281</v>
          </cell>
          <cell r="B282">
            <v>701</v>
          </cell>
          <cell r="C282" t="str">
            <v>（有）下北測量</v>
          </cell>
          <cell r="D282">
            <v>3097500</v>
          </cell>
          <cell r="E282">
            <v>37937</v>
          </cell>
          <cell r="F282">
            <v>37938</v>
          </cell>
          <cell r="G282">
            <v>38027</v>
          </cell>
          <cell r="H282"/>
          <cell r="I282"/>
          <cell r="J282"/>
          <cell r="K282"/>
          <cell r="L282"/>
          <cell r="M282">
            <v>41</v>
          </cell>
          <cell r="N282"/>
          <cell r="O282"/>
          <cell r="P282"/>
          <cell r="Q282"/>
          <cell r="R282"/>
          <cell r="S282"/>
          <cell r="T282"/>
          <cell r="U282"/>
          <cell r="V282"/>
          <cell r="W282"/>
          <cell r="X282"/>
          <cell r="Y282"/>
          <cell r="Z282"/>
          <cell r="AA282"/>
          <cell r="AB282"/>
          <cell r="AC282">
            <v>13</v>
          </cell>
          <cell r="AD282">
            <v>3097500</v>
          </cell>
          <cell r="AE282">
            <v>300701</v>
          </cell>
          <cell r="AF282">
            <v>0</v>
          </cell>
          <cell r="AG282">
            <v>0</v>
          </cell>
          <cell r="AH282">
            <v>0</v>
          </cell>
          <cell r="AI282">
            <v>0</v>
          </cell>
          <cell r="AJ282">
            <v>0</v>
          </cell>
          <cell r="AK282">
            <v>0</v>
          </cell>
          <cell r="AL282">
            <v>0</v>
          </cell>
          <cell r="AM282">
            <v>0</v>
          </cell>
          <cell r="AN282">
            <v>0</v>
          </cell>
          <cell r="AO282">
            <v>0</v>
          </cell>
          <cell r="AP282">
            <v>0</v>
          </cell>
          <cell r="AQ282">
            <v>0</v>
          </cell>
          <cell r="AR282">
            <v>3260000</v>
          </cell>
          <cell r="AS282">
            <v>0</v>
          </cell>
          <cell r="AT282" t="str">
            <v>対象外</v>
          </cell>
          <cell r="AU282">
            <v>0</v>
          </cell>
          <cell r="AV282">
            <v>0</v>
          </cell>
          <cell r="AW282">
            <v>0</v>
          </cell>
          <cell r="AX282">
            <v>0</v>
          </cell>
          <cell r="AY282">
            <v>0</v>
          </cell>
          <cell r="AZ282">
            <v>0</v>
          </cell>
          <cell r="BA282">
            <v>0</v>
          </cell>
          <cell r="BB282">
            <v>0</v>
          </cell>
          <cell r="BC282">
            <v>0</v>
          </cell>
        </row>
        <row r="283">
          <cell r="A283">
            <v>282</v>
          </cell>
          <cell r="B283">
            <v>701</v>
          </cell>
          <cell r="C283" t="str">
            <v>（有）下北測量</v>
          </cell>
          <cell r="D283">
            <v>5617500</v>
          </cell>
          <cell r="E283">
            <v>37937</v>
          </cell>
          <cell r="F283">
            <v>37938</v>
          </cell>
          <cell r="G283">
            <v>38066</v>
          </cell>
          <cell r="H283">
            <v>561750</v>
          </cell>
          <cell r="I283"/>
          <cell r="J283"/>
          <cell r="K283">
            <v>1</v>
          </cell>
          <cell r="L283"/>
          <cell r="M283">
            <v>44</v>
          </cell>
          <cell r="N283"/>
          <cell r="O283"/>
          <cell r="P283"/>
          <cell r="Q283"/>
          <cell r="R283"/>
          <cell r="S283"/>
          <cell r="T283"/>
          <cell r="U283"/>
          <cell r="V283"/>
          <cell r="W283"/>
          <cell r="X283"/>
          <cell r="Y283"/>
          <cell r="Z283"/>
          <cell r="AA283"/>
          <cell r="AB283"/>
          <cell r="AC283">
            <v>13</v>
          </cell>
          <cell r="AD283">
            <v>5617500</v>
          </cell>
          <cell r="AE283">
            <v>300701</v>
          </cell>
          <cell r="AF283">
            <v>0</v>
          </cell>
          <cell r="AG283">
            <v>0</v>
          </cell>
          <cell r="AH283">
            <v>0</v>
          </cell>
          <cell r="AI283">
            <v>0</v>
          </cell>
          <cell r="AJ283">
            <v>0</v>
          </cell>
          <cell r="AK283">
            <v>0</v>
          </cell>
          <cell r="AL283">
            <v>0</v>
          </cell>
          <cell r="AM283">
            <v>0</v>
          </cell>
          <cell r="AN283">
            <v>0</v>
          </cell>
          <cell r="AO283">
            <v>0</v>
          </cell>
          <cell r="AP283">
            <v>0</v>
          </cell>
          <cell r="AQ283">
            <v>0</v>
          </cell>
          <cell r="AR283">
            <v>5930000</v>
          </cell>
          <cell r="AS283">
            <v>0</v>
          </cell>
          <cell r="AT283" t="str">
            <v>対象外</v>
          </cell>
          <cell r="AU283">
            <v>0</v>
          </cell>
          <cell r="AV283">
            <v>0</v>
          </cell>
          <cell r="AW283">
            <v>0</v>
          </cell>
          <cell r="AX283">
            <v>0</v>
          </cell>
          <cell r="AY283">
            <v>0</v>
          </cell>
          <cell r="AZ283">
            <v>0</v>
          </cell>
          <cell r="BA283">
            <v>0</v>
          </cell>
          <cell r="BB283">
            <v>0</v>
          </cell>
          <cell r="BC283">
            <v>0</v>
          </cell>
        </row>
        <row r="284">
          <cell r="A284">
            <v>283</v>
          </cell>
          <cell r="B284">
            <v>7112</v>
          </cell>
          <cell r="C284" t="str">
            <v>太田　勝美</v>
          </cell>
          <cell r="D284">
            <v>2520000</v>
          </cell>
          <cell r="E284">
            <v>37938</v>
          </cell>
          <cell r="F284">
            <v>37939</v>
          </cell>
          <cell r="G284">
            <v>38065</v>
          </cell>
          <cell r="H284">
            <v>126000</v>
          </cell>
          <cell r="I284"/>
          <cell r="J284"/>
          <cell r="K284">
            <v>1</v>
          </cell>
          <cell r="L284"/>
          <cell r="M284">
            <v>51</v>
          </cell>
          <cell r="N284"/>
          <cell r="O284"/>
          <cell r="P284"/>
          <cell r="Q284"/>
          <cell r="R284"/>
          <cell r="S284"/>
          <cell r="T284"/>
          <cell r="U284"/>
          <cell r="V284"/>
          <cell r="W284"/>
          <cell r="X284"/>
          <cell r="Y284"/>
          <cell r="Z284"/>
          <cell r="AA284"/>
          <cell r="AB284"/>
          <cell r="AC284">
            <v>15</v>
          </cell>
          <cell r="AD284">
            <v>2520000</v>
          </cell>
          <cell r="AE284">
            <v>87112</v>
          </cell>
          <cell r="AF284">
            <v>0</v>
          </cell>
          <cell r="AG284">
            <v>0</v>
          </cell>
          <cell r="AH284">
            <v>0</v>
          </cell>
          <cell r="AI284">
            <v>0</v>
          </cell>
          <cell r="AJ284">
            <v>0</v>
          </cell>
          <cell r="AK284">
            <v>0</v>
          </cell>
          <cell r="AL284">
            <v>0</v>
          </cell>
          <cell r="AM284">
            <v>0</v>
          </cell>
          <cell r="AN284">
            <v>0</v>
          </cell>
          <cell r="AO284">
            <v>0</v>
          </cell>
          <cell r="AP284">
            <v>0</v>
          </cell>
          <cell r="AQ284">
            <v>0</v>
          </cell>
          <cell r="AR284">
            <v>2600000</v>
          </cell>
          <cell r="AS284">
            <v>0</v>
          </cell>
          <cell r="AT284" t="str">
            <v>金額未満</v>
          </cell>
          <cell r="AU284">
            <v>0</v>
          </cell>
          <cell r="AV284">
            <v>0</v>
          </cell>
          <cell r="AW284">
            <v>0</v>
          </cell>
          <cell r="AX284">
            <v>0</v>
          </cell>
          <cell r="AY284">
            <v>0</v>
          </cell>
          <cell r="AZ284">
            <v>0</v>
          </cell>
          <cell r="BA284">
            <v>0</v>
          </cell>
          <cell r="BB284">
            <v>0</v>
          </cell>
          <cell r="BC284">
            <v>0</v>
          </cell>
        </row>
        <row r="285">
          <cell r="A285">
            <v>284</v>
          </cell>
          <cell r="B285">
            <v>7077</v>
          </cell>
          <cell r="C285" t="str">
            <v>（株）瀬川組</v>
          </cell>
          <cell r="D285">
            <v>761250</v>
          </cell>
          <cell r="E285">
            <v>37936</v>
          </cell>
          <cell r="F285">
            <v>37937</v>
          </cell>
          <cell r="G285">
            <v>38071</v>
          </cell>
          <cell r="H285"/>
          <cell r="I285"/>
          <cell r="J285"/>
          <cell r="K285"/>
          <cell r="L285"/>
          <cell r="M285">
            <v>42</v>
          </cell>
          <cell r="N285"/>
          <cell r="O285"/>
          <cell r="P285"/>
          <cell r="Q285"/>
          <cell r="R285"/>
          <cell r="S285"/>
          <cell r="T285"/>
          <cell r="U285"/>
          <cell r="V285"/>
          <cell r="W285"/>
          <cell r="X285"/>
          <cell r="Y285"/>
          <cell r="Z285"/>
          <cell r="AA285"/>
          <cell r="AB285"/>
          <cell r="AC285">
            <v>15</v>
          </cell>
          <cell r="AD285">
            <v>761250</v>
          </cell>
          <cell r="AE285">
            <v>17077</v>
          </cell>
          <cell r="AF285">
            <v>0</v>
          </cell>
          <cell r="AG285">
            <v>0</v>
          </cell>
          <cell r="AH285">
            <v>0</v>
          </cell>
          <cell r="AI285">
            <v>0</v>
          </cell>
          <cell r="AJ285">
            <v>0</v>
          </cell>
          <cell r="AK285">
            <v>0</v>
          </cell>
          <cell r="AL285">
            <v>0</v>
          </cell>
          <cell r="AM285">
            <v>0</v>
          </cell>
          <cell r="AN285">
            <v>0</v>
          </cell>
          <cell r="AO285">
            <v>0</v>
          </cell>
          <cell r="AP285">
            <v>0</v>
          </cell>
          <cell r="AQ285">
            <v>0</v>
          </cell>
          <cell r="AR285">
            <v>826000</v>
          </cell>
          <cell r="AS285">
            <v>0</v>
          </cell>
          <cell r="AT285" t="str">
            <v>金額未満</v>
          </cell>
          <cell r="AU285">
            <v>0</v>
          </cell>
          <cell r="AV285">
            <v>0</v>
          </cell>
          <cell r="AW285">
            <v>0</v>
          </cell>
          <cell r="AX285">
            <v>0</v>
          </cell>
          <cell r="AY285">
            <v>0</v>
          </cell>
          <cell r="AZ285">
            <v>0</v>
          </cell>
          <cell r="BA285">
            <v>0</v>
          </cell>
          <cell r="BB285">
            <v>0</v>
          </cell>
          <cell r="BC285">
            <v>0</v>
          </cell>
        </row>
        <row r="286">
          <cell r="A286">
            <v>285</v>
          </cell>
          <cell r="B286">
            <v>7092</v>
          </cell>
          <cell r="C286" t="str">
            <v>（株）セイホク</v>
          </cell>
          <cell r="D286">
            <v>1824000</v>
          </cell>
          <cell r="E286">
            <v>37936</v>
          </cell>
          <cell r="F286">
            <v>37937</v>
          </cell>
          <cell r="G286">
            <v>38071</v>
          </cell>
          <cell r="H286"/>
          <cell r="I286"/>
          <cell r="J286"/>
          <cell r="K286"/>
          <cell r="L286"/>
          <cell r="M286">
            <v>42</v>
          </cell>
          <cell r="N286"/>
          <cell r="O286"/>
          <cell r="P286"/>
          <cell r="Q286"/>
          <cell r="R286"/>
          <cell r="S286"/>
          <cell r="T286"/>
          <cell r="U286"/>
          <cell r="V286"/>
          <cell r="W286"/>
          <cell r="X286"/>
          <cell r="Y286"/>
          <cell r="Z286"/>
          <cell r="AA286"/>
          <cell r="AB286"/>
          <cell r="AC286">
            <v>15</v>
          </cell>
          <cell r="AD286">
            <v>1824000</v>
          </cell>
          <cell r="AE286">
            <v>17092</v>
          </cell>
          <cell r="AF286">
            <v>0</v>
          </cell>
          <cell r="AG286">
            <v>0</v>
          </cell>
          <cell r="AH286">
            <v>0</v>
          </cell>
          <cell r="AI286">
            <v>0</v>
          </cell>
          <cell r="AJ286">
            <v>0</v>
          </cell>
          <cell r="AK286">
            <v>0</v>
          </cell>
          <cell r="AL286">
            <v>0</v>
          </cell>
          <cell r="AM286">
            <v>0</v>
          </cell>
          <cell r="AN286">
            <v>0</v>
          </cell>
          <cell r="AO286">
            <v>0</v>
          </cell>
          <cell r="AP286">
            <v>0</v>
          </cell>
          <cell r="AQ286">
            <v>0</v>
          </cell>
          <cell r="AR286">
            <v>2280000</v>
          </cell>
          <cell r="AS286">
            <v>0</v>
          </cell>
          <cell r="AT286" t="str">
            <v>金額未満</v>
          </cell>
          <cell r="AU286">
            <v>0</v>
          </cell>
          <cell r="AV286">
            <v>0</v>
          </cell>
          <cell r="AW286">
            <v>0</v>
          </cell>
          <cell r="AX286">
            <v>0</v>
          </cell>
          <cell r="AY286">
            <v>0</v>
          </cell>
          <cell r="AZ286">
            <v>0</v>
          </cell>
          <cell r="BA286">
            <v>0</v>
          </cell>
          <cell r="BB286">
            <v>0</v>
          </cell>
          <cell r="BC286">
            <v>0</v>
          </cell>
        </row>
        <row r="287">
          <cell r="A287">
            <v>286</v>
          </cell>
          <cell r="B287">
            <v>7024</v>
          </cell>
          <cell r="C287" t="str">
            <v>広田建設（株）</v>
          </cell>
          <cell r="D287">
            <v>2289000</v>
          </cell>
          <cell r="E287">
            <v>37936</v>
          </cell>
          <cell r="F287">
            <v>37937</v>
          </cell>
          <cell r="G287">
            <v>38071</v>
          </cell>
          <cell r="H287"/>
          <cell r="I287"/>
          <cell r="J287"/>
          <cell r="K287"/>
          <cell r="L287"/>
          <cell r="M287">
            <v>42</v>
          </cell>
          <cell r="N287"/>
          <cell r="O287"/>
          <cell r="P287"/>
          <cell r="Q287"/>
          <cell r="R287"/>
          <cell r="S287"/>
          <cell r="T287"/>
          <cell r="U287"/>
          <cell r="V287"/>
          <cell r="W287"/>
          <cell r="X287"/>
          <cell r="Y287"/>
          <cell r="Z287"/>
          <cell r="AA287"/>
          <cell r="AB287"/>
          <cell r="AC287">
            <v>15</v>
          </cell>
          <cell r="AD287">
            <v>2289000</v>
          </cell>
          <cell r="AE287">
            <v>17024</v>
          </cell>
          <cell r="AF287">
            <v>0</v>
          </cell>
          <cell r="AG287">
            <v>0</v>
          </cell>
          <cell r="AH287">
            <v>0</v>
          </cell>
          <cell r="AI287">
            <v>0</v>
          </cell>
          <cell r="AJ287">
            <v>0</v>
          </cell>
          <cell r="AK287">
            <v>0</v>
          </cell>
          <cell r="AL287">
            <v>0</v>
          </cell>
          <cell r="AM287">
            <v>0</v>
          </cell>
          <cell r="AN287">
            <v>0</v>
          </cell>
          <cell r="AO287">
            <v>0</v>
          </cell>
          <cell r="AP287">
            <v>0</v>
          </cell>
          <cell r="AQ287">
            <v>0</v>
          </cell>
          <cell r="AR287">
            <v>2360000</v>
          </cell>
          <cell r="AS287">
            <v>0</v>
          </cell>
          <cell r="AT287" t="str">
            <v>金額未満</v>
          </cell>
          <cell r="AU287">
            <v>0</v>
          </cell>
          <cell r="AV287">
            <v>0</v>
          </cell>
          <cell r="AW287">
            <v>0</v>
          </cell>
          <cell r="AX287">
            <v>0</v>
          </cell>
          <cell r="AY287">
            <v>0</v>
          </cell>
          <cell r="AZ287">
            <v>0</v>
          </cell>
          <cell r="BA287">
            <v>0</v>
          </cell>
          <cell r="BB287">
            <v>0</v>
          </cell>
          <cell r="BC287">
            <v>0</v>
          </cell>
        </row>
        <row r="288">
          <cell r="A288">
            <v>287</v>
          </cell>
          <cell r="B288">
            <v>7033</v>
          </cell>
          <cell r="C288" t="str">
            <v>坂本建設（株）</v>
          </cell>
          <cell r="D288">
            <v>2751000</v>
          </cell>
          <cell r="E288">
            <v>37936</v>
          </cell>
          <cell r="F288">
            <v>37937</v>
          </cell>
          <cell r="G288">
            <v>38071</v>
          </cell>
          <cell r="H288"/>
          <cell r="I288"/>
          <cell r="J288"/>
          <cell r="K288"/>
          <cell r="L288"/>
          <cell r="M288">
            <v>42</v>
          </cell>
          <cell r="N288"/>
          <cell r="O288"/>
          <cell r="P288"/>
          <cell r="Q288"/>
          <cell r="R288"/>
          <cell r="S288"/>
          <cell r="T288"/>
          <cell r="U288"/>
          <cell r="V288"/>
          <cell r="W288"/>
          <cell r="X288"/>
          <cell r="Y288"/>
          <cell r="Z288"/>
          <cell r="AA288"/>
          <cell r="AB288"/>
          <cell r="AC288">
            <v>15</v>
          </cell>
          <cell r="AD288">
            <v>2751000</v>
          </cell>
          <cell r="AE288">
            <v>17033</v>
          </cell>
          <cell r="AF288">
            <v>0</v>
          </cell>
          <cell r="AG288">
            <v>0</v>
          </cell>
          <cell r="AH288">
            <v>0</v>
          </cell>
          <cell r="AI288">
            <v>0</v>
          </cell>
          <cell r="AJ288">
            <v>0</v>
          </cell>
          <cell r="AK288">
            <v>0</v>
          </cell>
          <cell r="AL288">
            <v>0</v>
          </cell>
          <cell r="AM288">
            <v>0</v>
          </cell>
          <cell r="AN288">
            <v>0</v>
          </cell>
          <cell r="AO288">
            <v>0</v>
          </cell>
          <cell r="AP288">
            <v>0</v>
          </cell>
          <cell r="AQ288">
            <v>0</v>
          </cell>
          <cell r="AR288">
            <v>2870000</v>
          </cell>
          <cell r="AS288">
            <v>0</v>
          </cell>
          <cell r="AT288" t="str">
            <v>金額未満</v>
          </cell>
          <cell r="AU288">
            <v>0</v>
          </cell>
          <cell r="AV288">
            <v>0</v>
          </cell>
          <cell r="AW288">
            <v>0</v>
          </cell>
          <cell r="AX288">
            <v>0</v>
          </cell>
          <cell r="AY288">
            <v>0</v>
          </cell>
          <cell r="AZ288">
            <v>0</v>
          </cell>
          <cell r="BA288">
            <v>0</v>
          </cell>
          <cell r="BB288">
            <v>0</v>
          </cell>
          <cell r="BC288">
            <v>0</v>
          </cell>
        </row>
        <row r="289">
          <cell r="A289">
            <v>288</v>
          </cell>
          <cell r="B289">
            <v>7028</v>
          </cell>
          <cell r="C289" t="str">
            <v>高松建設工業（株）</v>
          </cell>
          <cell r="D289">
            <v>2047500</v>
          </cell>
          <cell r="E289">
            <v>37936</v>
          </cell>
          <cell r="F289">
            <v>37937</v>
          </cell>
          <cell r="G289">
            <v>38071</v>
          </cell>
          <cell r="H289"/>
          <cell r="I289"/>
          <cell r="J289"/>
          <cell r="K289"/>
          <cell r="L289"/>
          <cell r="M289">
            <v>42</v>
          </cell>
          <cell r="N289"/>
          <cell r="O289"/>
          <cell r="P289"/>
          <cell r="Q289"/>
          <cell r="R289"/>
          <cell r="S289"/>
          <cell r="T289"/>
          <cell r="U289"/>
          <cell r="V289"/>
          <cell r="W289"/>
          <cell r="X289"/>
          <cell r="Y289"/>
          <cell r="Z289"/>
          <cell r="AA289"/>
          <cell r="AB289"/>
          <cell r="AC289">
            <v>15</v>
          </cell>
          <cell r="AD289">
            <v>2047500</v>
          </cell>
          <cell r="AE289">
            <v>17028</v>
          </cell>
          <cell r="AF289">
            <v>0</v>
          </cell>
          <cell r="AG289">
            <v>0</v>
          </cell>
          <cell r="AH289">
            <v>0</v>
          </cell>
          <cell r="AI289">
            <v>0</v>
          </cell>
          <cell r="AJ289">
            <v>0</v>
          </cell>
          <cell r="AK289">
            <v>0</v>
          </cell>
          <cell r="AL289">
            <v>0</v>
          </cell>
          <cell r="AM289">
            <v>0</v>
          </cell>
          <cell r="AN289">
            <v>0</v>
          </cell>
          <cell r="AO289">
            <v>0</v>
          </cell>
          <cell r="AP289">
            <v>0</v>
          </cell>
          <cell r="AQ289">
            <v>0</v>
          </cell>
          <cell r="AR289">
            <v>2140000</v>
          </cell>
          <cell r="AS289">
            <v>0</v>
          </cell>
          <cell r="AT289" t="str">
            <v>金額未満</v>
          </cell>
          <cell r="AU289">
            <v>0</v>
          </cell>
          <cell r="AV289">
            <v>0</v>
          </cell>
          <cell r="AW289">
            <v>0</v>
          </cell>
          <cell r="AX289">
            <v>0</v>
          </cell>
          <cell r="AY289">
            <v>0</v>
          </cell>
          <cell r="AZ289">
            <v>0</v>
          </cell>
          <cell r="BA289">
            <v>0</v>
          </cell>
          <cell r="BB289">
            <v>0</v>
          </cell>
          <cell r="BC289">
            <v>0</v>
          </cell>
        </row>
        <row r="290">
          <cell r="A290">
            <v>289</v>
          </cell>
          <cell r="B290">
            <v>7035</v>
          </cell>
          <cell r="C290" t="str">
            <v>（株）丹内土木</v>
          </cell>
          <cell r="D290">
            <v>404250</v>
          </cell>
          <cell r="E290">
            <v>37936</v>
          </cell>
          <cell r="F290">
            <v>37937</v>
          </cell>
          <cell r="G290">
            <v>38071</v>
          </cell>
          <cell r="H290"/>
          <cell r="I290"/>
          <cell r="J290"/>
          <cell r="K290"/>
          <cell r="L290"/>
          <cell r="M290">
            <v>42</v>
          </cell>
          <cell r="N290"/>
          <cell r="O290"/>
          <cell r="P290"/>
          <cell r="Q290"/>
          <cell r="R290"/>
          <cell r="S290"/>
          <cell r="T290"/>
          <cell r="U290"/>
          <cell r="V290"/>
          <cell r="W290"/>
          <cell r="X290"/>
          <cell r="Y290"/>
          <cell r="Z290"/>
          <cell r="AA290"/>
          <cell r="AB290"/>
          <cell r="AC290">
            <v>15</v>
          </cell>
          <cell r="AD290">
            <v>404250</v>
          </cell>
          <cell r="AE290">
            <v>17035</v>
          </cell>
          <cell r="AF290">
            <v>0</v>
          </cell>
          <cell r="AG290">
            <v>0</v>
          </cell>
          <cell r="AH290">
            <v>0</v>
          </cell>
          <cell r="AI290">
            <v>0</v>
          </cell>
          <cell r="AJ290">
            <v>0</v>
          </cell>
          <cell r="AK290">
            <v>0</v>
          </cell>
          <cell r="AL290">
            <v>0</v>
          </cell>
          <cell r="AM290">
            <v>0</v>
          </cell>
          <cell r="AN290">
            <v>0</v>
          </cell>
          <cell r="AO290">
            <v>0</v>
          </cell>
          <cell r="AP290">
            <v>0</v>
          </cell>
          <cell r="AQ290">
            <v>0</v>
          </cell>
          <cell r="AR290">
            <v>433000</v>
          </cell>
          <cell r="AS290">
            <v>0</v>
          </cell>
          <cell r="AT290" t="str">
            <v>金額未満</v>
          </cell>
          <cell r="AU290">
            <v>0</v>
          </cell>
          <cell r="AV290">
            <v>0</v>
          </cell>
          <cell r="AW290">
            <v>0</v>
          </cell>
          <cell r="AX290">
            <v>0</v>
          </cell>
          <cell r="AY290">
            <v>0</v>
          </cell>
          <cell r="AZ290">
            <v>0</v>
          </cell>
          <cell r="BA290">
            <v>0</v>
          </cell>
          <cell r="BB290">
            <v>0</v>
          </cell>
          <cell r="BC290">
            <v>0</v>
          </cell>
        </row>
        <row r="291">
          <cell r="A291">
            <v>290</v>
          </cell>
          <cell r="B291">
            <v>7057</v>
          </cell>
          <cell r="C291" t="str">
            <v>（有）坪組</v>
          </cell>
          <cell r="D291">
            <v>483000</v>
          </cell>
          <cell r="E291">
            <v>37936</v>
          </cell>
          <cell r="F291">
            <v>37937</v>
          </cell>
          <cell r="G291">
            <v>38071</v>
          </cell>
          <cell r="H291"/>
          <cell r="I291"/>
          <cell r="J291"/>
          <cell r="K291"/>
          <cell r="L291"/>
          <cell r="M291">
            <v>42</v>
          </cell>
          <cell r="N291"/>
          <cell r="O291"/>
          <cell r="P291"/>
          <cell r="Q291"/>
          <cell r="R291"/>
          <cell r="S291"/>
          <cell r="T291"/>
          <cell r="U291"/>
          <cell r="V291"/>
          <cell r="W291"/>
          <cell r="X291"/>
          <cell r="Y291"/>
          <cell r="Z291"/>
          <cell r="AA291"/>
          <cell r="AB291"/>
          <cell r="AC291">
            <v>15</v>
          </cell>
          <cell r="AD291">
            <v>483000</v>
          </cell>
          <cell r="AE291">
            <v>17057</v>
          </cell>
          <cell r="AF291">
            <v>0</v>
          </cell>
          <cell r="AG291">
            <v>0</v>
          </cell>
          <cell r="AH291">
            <v>0</v>
          </cell>
          <cell r="AI291">
            <v>0</v>
          </cell>
          <cell r="AJ291">
            <v>0</v>
          </cell>
          <cell r="AK291">
            <v>0</v>
          </cell>
          <cell r="AL291">
            <v>0</v>
          </cell>
          <cell r="AM291">
            <v>0</v>
          </cell>
          <cell r="AN291">
            <v>0</v>
          </cell>
          <cell r="AO291">
            <v>0</v>
          </cell>
          <cell r="AP291">
            <v>0</v>
          </cell>
          <cell r="AQ291">
            <v>0</v>
          </cell>
          <cell r="AR291">
            <v>525000</v>
          </cell>
          <cell r="AS291">
            <v>0</v>
          </cell>
          <cell r="AT291" t="str">
            <v>金額未満</v>
          </cell>
          <cell r="AU291">
            <v>0</v>
          </cell>
          <cell r="AV291">
            <v>0</v>
          </cell>
          <cell r="AW291">
            <v>0</v>
          </cell>
          <cell r="AX291">
            <v>0</v>
          </cell>
          <cell r="AY291">
            <v>0</v>
          </cell>
          <cell r="AZ291">
            <v>0</v>
          </cell>
          <cell r="BA291">
            <v>0</v>
          </cell>
          <cell r="BB291">
            <v>0</v>
          </cell>
          <cell r="BC291">
            <v>0</v>
          </cell>
        </row>
        <row r="292">
          <cell r="A292">
            <v>291</v>
          </cell>
          <cell r="B292">
            <v>7059</v>
          </cell>
          <cell r="C292" t="str">
            <v>下北土木技術（有）</v>
          </cell>
          <cell r="D292">
            <v>2152500</v>
          </cell>
          <cell r="E292">
            <v>37936</v>
          </cell>
          <cell r="F292">
            <v>37937</v>
          </cell>
          <cell r="G292">
            <v>38071</v>
          </cell>
          <cell r="H292"/>
          <cell r="I292"/>
          <cell r="J292"/>
          <cell r="K292"/>
          <cell r="L292"/>
          <cell r="M292">
            <v>42</v>
          </cell>
          <cell r="N292"/>
          <cell r="O292"/>
          <cell r="P292"/>
          <cell r="Q292"/>
          <cell r="R292"/>
          <cell r="S292"/>
          <cell r="T292"/>
          <cell r="U292"/>
          <cell r="V292"/>
          <cell r="W292"/>
          <cell r="X292"/>
          <cell r="Y292"/>
          <cell r="Z292"/>
          <cell r="AA292"/>
          <cell r="AB292"/>
          <cell r="AC292">
            <v>15</v>
          </cell>
          <cell r="AD292">
            <v>2152500</v>
          </cell>
          <cell r="AE292">
            <v>17059</v>
          </cell>
          <cell r="AF292">
            <v>0</v>
          </cell>
          <cell r="AG292">
            <v>0</v>
          </cell>
          <cell r="AH292">
            <v>0</v>
          </cell>
          <cell r="AI292">
            <v>0</v>
          </cell>
          <cell r="AJ292">
            <v>0</v>
          </cell>
          <cell r="AK292">
            <v>0</v>
          </cell>
          <cell r="AL292">
            <v>0</v>
          </cell>
          <cell r="AM292">
            <v>0</v>
          </cell>
          <cell r="AN292">
            <v>0</v>
          </cell>
          <cell r="AO292">
            <v>0</v>
          </cell>
          <cell r="AP292">
            <v>0</v>
          </cell>
          <cell r="AQ292">
            <v>0</v>
          </cell>
          <cell r="AR292">
            <v>2240000</v>
          </cell>
          <cell r="AS292">
            <v>0</v>
          </cell>
          <cell r="AT292" t="str">
            <v>金額未満</v>
          </cell>
          <cell r="AU292">
            <v>0</v>
          </cell>
          <cell r="AV292">
            <v>0</v>
          </cell>
          <cell r="AW292">
            <v>0</v>
          </cell>
          <cell r="AX292">
            <v>0</v>
          </cell>
          <cell r="AY292">
            <v>0</v>
          </cell>
          <cell r="AZ292">
            <v>0</v>
          </cell>
          <cell r="BA292">
            <v>0</v>
          </cell>
          <cell r="BB292">
            <v>0</v>
          </cell>
          <cell r="BC292">
            <v>0</v>
          </cell>
        </row>
        <row r="293">
          <cell r="A293">
            <v>292</v>
          </cell>
          <cell r="B293">
            <v>7018</v>
          </cell>
          <cell r="C293" t="str">
            <v>（株）菊末産業</v>
          </cell>
          <cell r="D293">
            <v>23310000</v>
          </cell>
          <cell r="E293">
            <v>37936</v>
          </cell>
          <cell r="F293">
            <v>37937</v>
          </cell>
          <cell r="G293">
            <v>38066</v>
          </cell>
          <cell r="H293">
            <v>2331000</v>
          </cell>
          <cell r="I293" t="str">
            <v>東日本建設業保証㈱</v>
          </cell>
          <cell r="J293"/>
          <cell r="K293"/>
          <cell r="L293"/>
          <cell r="M293">
            <v>45</v>
          </cell>
          <cell r="N293"/>
          <cell r="O293"/>
          <cell r="P293"/>
          <cell r="Q293"/>
          <cell r="R293"/>
          <cell r="S293"/>
          <cell r="T293"/>
          <cell r="U293"/>
          <cell r="V293"/>
          <cell r="W293"/>
          <cell r="X293"/>
          <cell r="Y293"/>
          <cell r="Z293"/>
          <cell r="AA293"/>
          <cell r="AB293"/>
          <cell r="AC293">
            <v>15</v>
          </cell>
          <cell r="AD293">
            <v>23310000</v>
          </cell>
          <cell r="AE293">
            <v>17018</v>
          </cell>
          <cell r="AF293">
            <v>0</v>
          </cell>
          <cell r="AG293">
            <v>0</v>
          </cell>
          <cell r="AH293">
            <v>0</v>
          </cell>
          <cell r="AI293">
            <v>0</v>
          </cell>
          <cell r="AJ293">
            <v>0</v>
          </cell>
          <cell r="AK293">
            <v>0</v>
          </cell>
          <cell r="AL293">
            <v>0</v>
          </cell>
          <cell r="AM293">
            <v>0</v>
          </cell>
          <cell r="AN293">
            <v>0</v>
          </cell>
          <cell r="AO293">
            <v>0</v>
          </cell>
          <cell r="AP293">
            <v>0</v>
          </cell>
          <cell r="AQ293">
            <v>0</v>
          </cell>
          <cell r="AR293">
            <v>24000000</v>
          </cell>
          <cell r="AS293">
            <v>0</v>
          </cell>
          <cell r="AT293" t="str">
            <v>日数不足</v>
          </cell>
          <cell r="AU293">
            <v>0</v>
          </cell>
          <cell r="AV293">
            <v>0</v>
          </cell>
          <cell r="AW293">
            <v>0</v>
          </cell>
          <cell r="AX293">
            <v>0</v>
          </cell>
          <cell r="AY293">
            <v>0</v>
          </cell>
          <cell r="AZ293">
            <v>0</v>
          </cell>
          <cell r="BA293">
            <v>0</v>
          </cell>
          <cell r="BB293">
            <v>0</v>
          </cell>
          <cell r="BC293">
            <v>0</v>
          </cell>
        </row>
        <row r="294">
          <cell r="A294">
            <v>293</v>
          </cell>
          <cell r="B294">
            <v>7010</v>
          </cell>
          <cell r="C294" t="str">
            <v>（株）柴田組</v>
          </cell>
          <cell r="D294">
            <v>19425000</v>
          </cell>
          <cell r="E294">
            <v>37936</v>
          </cell>
          <cell r="F294">
            <v>37937</v>
          </cell>
          <cell r="G294">
            <v>38071</v>
          </cell>
          <cell r="H294">
            <v>1942500</v>
          </cell>
          <cell r="I294" t="str">
            <v>東日本建設業保証㈱</v>
          </cell>
          <cell r="J294"/>
          <cell r="K294"/>
          <cell r="L294"/>
          <cell r="M294">
            <v>44</v>
          </cell>
          <cell r="N294"/>
          <cell r="O294"/>
          <cell r="P294"/>
          <cell r="Q294"/>
          <cell r="R294"/>
          <cell r="S294"/>
          <cell r="T294"/>
          <cell r="U294"/>
          <cell r="V294"/>
          <cell r="W294"/>
          <cell r="X294"/>
          <cell r="Y294"/>
          <cell r="Z294"/>
          <cell r="AA294"/>
          <cell r="AB294"/>
          <cell r="AC294">
            <v>15</v>
          </cell>
          <cell r="AD294">
            <v>19425000</v>
          </cell>
          <cell r="AE294">
            <v>17010</v>
          </cell>
          <cell r="AF294">
            <v>37943</v>
          </cell>
          <cell r="AG294" t="str">
            <v>（株）浜中土木、（株）青工</v>
          </cell>
          <cell r="AH294">
            <v>17094000</v>
          </cell>
          <cell r="AI294">
            <v>0</v>
          </cell>
          <cell r="AJ294">
            <v>0</v>
          </cell>
          <cell r="AK294">
            <v>0</v>
          </cell>
          <cell r="AL294">
            <v>0</v>
          </cell>
          <cell r="AM294">
            <v>0</v>
          </cell>
          <cell r="AN294">
            <v>0</v>
          </cell>
          <cell r="AO294">
            <v>0</v>
          </cell>
          <cell r="AP294">
            <v>0</v>
          </cell>
          <cell r="AQ294">
            <v>0</v>
          </cell>
          <cell r="AR294">
            <v>20000000</v>
          </cell>
          <cell r="AS294">
            <v>0</v>
          </cell>
          <cell r="AT294" t="str">
            <v>日数不足</v>
          </cell>
          <cell r="AU294">
            <v>0</v>
          </cell>
          <cell r="AV294">
            <v>0</v>
          </cell>
          <cell r="AW294">
            <v>0</v>
          </cell>
          <cell r="AX294">
            <v>0</v>
          </cell>
          <cell r="AY294">
            <v>0</v>
          </cell>
          <cell r="AZ294">
            <v>0</v>
          </cell>
          <cell r="BA294">
            <v>0</v>
          </cell>
          <cell r="BB294">
            <v>0</v>
          </cell>
          <cell r="BC294">
            <v>0</v>
          </cell>
        </row>
        <row r="295">
          <cell r="A295">
            <v>294</v>
          </cell>
          <cell r="B295">
            <v>7003</v>
          </cell>
          <cell r="C295" t="str">
            <v>杉山建設工業（株）</v>
          </cell>
          <cell r="D295">
            <v>7770000</v>
          </cell>
          <cell r="E295">
            <v>37936</v>
          </cell>
          <cell r="F295">
            <v>37940</v>
          </cell>
          <cell r="G295">
            <v>38074</v>
          </cell>
          <cell r="H295"/>
          <cell r="I295"/>
          <cell r="J295"/>
          <cell r="K295">
            <v>1</v>
          </cell>
          <cell r="L295"/>
          <cell r="M295">
            <v>42</v>
          </cell>
          <cell r="N295"/>
          <cell r="O295"/>
          <cell r="P295"/>
          <cell r="Q295"/>
          <cell r="R295"/>
          <cell r="S295"/>
          <cell r="T295"/>
          <cell r="U295"/>
          <cell r="V295"/>
          <cell r="W295"/>
          <cell r="X295"/>
          <cell r="Y295"/>
          <cell r="Z295"/>
          <cell r="AA295"/>
          <cell r="AB295"/>
          <cell r="AC295">
            <v>13</v>
          </cell>
          <cell r="AD295">
            <v>7770000</v>
          </cell>
          <cell r="AE295">
            <v>307003</v>
          </cell>
          <cell r="AF295">
            <v>0</v>
          </cell>
          <cell r="AG295">
            <v>0</v>
          </cell>
          <cell r="AH295">
            <v>0</v>
          </cell>
          <cell r="AI295">
            <v>0</v>
          </cell>
          <cell r="AJ295">
            <v>0</v>
          </cell>
          <cell r="AK295">
            <v>0</v>
          </cell>
          <cell r="AL295">
            <v>0</v>
          </cell>
          <cell r="AM295">
            <v>0</v>
          </cell>
          <cell r="AN295">
            <v>0</v>
          </cell>
          <cell r="AO295">
            <v>0</v>
          </cell>
          <cell r="AP295">
            <v>0</v>
          </cell>
          <cell r="AQ295">
            <v>0</v>
          </cell>
          <cell r="AR295">
            <v>7890000</v>
          </cell>
          <cell r="AS295">
            <v>0</v>
          </cell>
          <cell r="AT295" t="str">
            <v>対象外</v>
          </cell>
          <cell r="AU295">
            <v>0</v>
          </cell>
          <cell r="AV295">
            <v>0</v>
          </cell>
          <cell r="AW295">
            <v>0</v>
          </cell>
          <cell r="AX295">
            <v>0</v>
          </cell>
          <cell r="AY295">
            <v>0</v>
          </cell>
          <cell r="AZ295">
            <v>0</v>
          </cell>
          <cell r="BA295">
            <v>0</v>
          </cell>
          <cell r="BB295">
            <v>0</v>
          </cell>
          <cell r="BC295">
            <v>0</v>
          </cell>
        </row>
        <row r="296">
          <cell r="A296">
            <v>295</v>
          </cell>
          <cell r="B296">
            <v>7001</v>
          </cell>
          <cell r="C296" t="str">
            <v>野村建設（株）</v>
          </cell>
          <cell r="D296">
            <v>5880000</v>
          </cell>
          <cell r="E296">
            <v>37936</v>
          </cell>
          <cell r="F296">
            <v>37940</v>
          </cell>
          <cell r="G296">
            <v>38074</v>
          </cell>
          <cell r="H296"/>
          <cell r="I296"/>
          <cell r="J296"/>
          <cell r="K296">
            <v>1</v>
          </cell>
          <cell r="L296"/>
          <cell r="M296">
            <v>42</v>
          </cell>
          <cell r="N296"/>
          <cell r="O296"/>
          <cell r="P296"/>
          <cell r="Q296"/>
          <cell r="R296"/>
          <cell r="S296"/>
          <cell r="T296"/>
          <cell r="U296"/>
          <cell r="V296"/>
          <cell r="W296"/>
          <cell r="X296"/>
          <cell r="Y296"/>
          <cell r="Z296"/>
          <cell r="AA296"/>
          <cell r="AB296"/>
          <cell r="AC296">
            <v>13</v>
          </cell>
          <cell r="AD296">
            <v>5880000</v>
          </cell>
          <cell r="AE296">
            <v>307001</v>
          </cell>
          <cell r="AF296">
            <v>0</v>
          </cell>
          <cell r="AG296">
            <v>0</v>
          </cell>
          <cell r="AH296">
            <v>0</v>
          </cell>
          <cell r="AI296">
            <v>0</v>
          </cell>
          <cell r="AJ296">
            <v>0</v>
          </cell>
          <cell r="AK296">
            <v>0</v>
          </cell>
          <cell r="AL296">
            <v>0</v>
          </cell>
          <cell r="AM296">
            <v>0</v>
          </cell>
          <cell r="AN296">
            <v>0</v>
          </cell>
          <cell r="AO296">
            <v>0</v>
          </cell>
          <cell r="AP296">
            <v>0</v>
          </cell>
          <cell r="AQ296">
            <v>0</v>
          </cell>
          <cell r="AR296">
            <v>6050000</v>
          </cell>
          <cell r="AS296">
            <v>0</v>
          </cell>
          <cell r="AT296" t="str">
            <v>対象外</v>
          </cell>
          <cell r="AU296">
            <v>0</v>
          </cell>
          <cell r="AV296">
            <v>0</v>
          </cell>
          <cell r="AW296">
            <v>0</v>
          </cell>
          <cell r="AX296">
            <v>0</v>
          </cell>
          <cell r="AY296">
            <v>0</v>
          </cell>
          <cell r="AZ296">
            <v>0</v>
          </cell>
          <cell r="BA296">
            <v>0</v>
          </cell>
          <cell r="BB296">
            <v>0</v>
          </cell>
          <cell r="BC296">
            <v>0</v>
          </cell>
        </row>
        <row r="297">
          <cell r="A297">
            <v>296</v>
          </cell>
          <cell r="B297">
            <v>7010</v>
          </cell>
          <cell r="C297" t="str">
            <v>（株）柴田組</v>
          </cell>
          <cell r="D297">
            <v>7875000</v>
          </cell>
          <cell r="E297">
            <v>37936</v>
          </cell>
          <cell r="F297">
            <v>37940</v>
          </cell>
          <cell r="G297">
            <v>38074</v>
          </cell>
          <cell r="H297"/>
          <cell r="I297"/>
          <cell r="J297"/>
          <cell r="K297">
            <v>1</v>
          </cell>
          <cell r="L297"/>
          <cell r="M297">
            <v>42</v>
          </cell>
          <cell r="N297"/>
          <cell r="O297"/>
          <cell r="P297"/>
          <cell r="Q297"/>
          <cell r="R297"/>
          <cell r="S297"/>
          <cell r="T297"/>
          <cell r="U297"/>
          <cell r="V297"/>
          <cell r="W297"/>
          <cell r="X297"/>
          <cell r="Y297"/>
          <cell r="Z297"/>
          <cell r="AA297"/>
          <cell r="AB297"/>
          <cell r="AC297">
            <v>13</v>
          </cell>
          <cell r="AD297">
            <v>7875000</v>
          </cell>
          <cell r="AE297">
            <v>307010</v>
          </cell>
          <cell r="AF297">
            <v>0</v>
          </cell>
          <cell r="AG297">
            <v>0</v>
          </cell>
          <cell r="AH297">
            <v>0</v>
          </cell>
          <cell r="AI297">
            <v>0</v>
          </cell>
          <cell r="AJ297">
            <v>0</v>
          </cell>
          <cell r="AK297">
            <v>0</v>
          </cell>
          <cell r="AL297">
            <v>0</v>
          </cell>
          <cell r="AM297">
            <v>0</v>
          </cell>
          <cell r="AN297">
            <v>0</v>
          </cell>
          <cell r="AO297">
            <v>0</v>
          </cell>
          <cell r="AP297">
            <v>0</v>
          </cell>
          <cell r="AQ297">
            <v>0</v>
          </cell>
          <cell r="AR297">
            <v>7980000</v>
          </cell>
          <cell r="AS297">
            <v>0</v>
          </cell>
          <cell r="AT297" t="str">
            <v>対象外</v>
          </cell>
          <cell r="AU297">
            <v>0</v>
          </cell>
          <cell r="AV297">
            <v>0</v>
          </cell>
          <cell r="AW297">
            <v>0</v>
          </cell>
          <cell r="AX297">
            <v>0</v>
          </cell>
          <cell r="AY297">
            <v>0</v>
          </cell>
          <cell r="AZ297">
            <v>0</v>
          </cell>
          <cell r="BA297">
            <v>0</v>
          </cell>
          <cell r="BB297">
            <v>0</v>
          </cell>
          <cell r="BC297">
            <v>0</v>
          </cell>
        </row>
        <row r="298">
          <cell r="A298">
            <v>297</v>
          </cell>
          <cell r="B298">
            <v>7002</v>
          </cell>
          <cell r="C298" t="str">
            <v>山内土木（株）</v>
          </cell>
          <cell r="D298">
            <v>5250000</v>
          </cell>
          <cell r="E298">
            <v>37936</v>
          </cell>
          <cell r="F298">
            <v>37940</v>
          </cell>
          <cell r="G298">
            <v>38074</v>
          </cell>
          <cell r="H298"/>
          <cell r="I298"/>
          <cell r="J298"/>
          <cell r="K298">
            <v>1</v>
          </cell>
          <cell r="L298"/>
          <cell r="M298">
            <v>42</v>
          </cell>
          <cell r="N298"/>
          <cell r="O298"/>
          <cell r="P298"/>
          <cell r="Q298"/>
          <cell r="R298"/>
          <cell r="S298"/>
          <cell r="T298"/>
          <cell r="U298"/>
          <cell r="V298"/>
          <cell r="W298"/>
          <cell r="X298"/>
          <cell r="Y298"/>
          <cell r="Z298"/>
          <cell r="AA298"/>
          <cell r="AB298"/>
          <cell r="AC298">
            <v>13</v>
          </cell>
          <cell r="AD298">
            <v>5250000</v>
          </cell>
          <cell r="AE298">
            <v>307002</v>
          </cell>
          <cell r="AF298">
            <v>0</v>
          </cell>
          <cell r="AG298">
            <v>0</v>
          </cell>
          <cell r="AH298">
            <v>0</v>
          </cell>
          <cell r="AI298">
            <v>0</v>
          </cell>
          <cell r="AJ298">
            <v>0</v>
          </cell>
          <cell r="AK298">
            <v>0</v>
          </cell>
          <cell r="AL298">
            <v>0</v>
          </cell>
          <cell r="AM298">
            <v>0</v>
          </cell>
          <cell r="AN298">
            <v>0</v>
          </cell>
          <cell r="AO298">
            <v>0</v>
          </cell>
          <cell r="AP298">
            <v>0</v>
          </cell>
          <cell r="AQ298">
            <v>0</v>
          </cell>
          <cell r="AR298">
            <v>5450000</v>
          </cell>
          <cell r="AS298">
            <v>0</v>
          </cell>
          <cell r="AT298" t="str">
            <v>対象外</v>
          </cell>
          <cell r="AU298">
            <v>0</v>
          </cell>
          <cell r="AV298">
            <v>0</v>
          </cell>
          <cell r="AW298">
            <v>0</v>
          </cell>
          <cell r="AX298">
            <v>0</v>
          </cell>
          <cell r="AY298">
            <v>0</v>
          </cell>
          <cell r="AZ298">
            <v>0</v>
          </cell>
          <cell r="BA298">
            <v>0</v>
          </cell>
          <cell r="BB298">
            <v>0</v>
          </cell>
          <cell r="BC298">
            <v>0</v>
          </cell>
        </row>
        <row r="299">
          <cell r="A299">
            <v>298</v>
          </cell>
          <cell r="B299">
            <v>7012</v>
          </cell>
          <cell r="C299" t="str">
            <v>（株）中村組</v>
          </cell>
          <cell r="D299">
            <v>5460000</v>
          </cell>
          <cell r="E299">
            <v>37936</v>
          </cell>
          <cell r="F299">
            <v>37940</v>
          </cell>
          <cell r="G299">
            <v>38074</v>
          </cell>
          <cell r="H299"/>
          <cell r="I299"/>
          <cell r="J299"/>
          <cell r="K299">
            <v>1</v>
          </cell>
          <cell r="L299"/>
          <cell r="M299">
            <v>42</v>
          </cell>
          <cell r="N299"/>
          <cell r="O299"/>
          <cell r="P299"/>
          <cell r="Q299"/>
          <cell r="R299"/>
          <cell r="S299"/>
          <cell r="T299"/>
          <cell r="U299"/>
          <cell r="V299"/>
          <cell r="W299"/>
          <cell r="X299"/>
          <cell r="Y299"/>
          <cell r="Z299"/>
          <cell r="AA299"/>
          <cell r="AB299"/>
          <cell r="AC299">
            <v>13</v>
          </cell>
          <cell r="AD299">
            <v>5460000</v>
          </cell>
          <cell r="AE299">
            <v>307012</v>
          </cell>
          <cell r="AF299">
            <v>0</v>
          </cell>
          <cell r="AG299">
            <v>0</v>
          </cell>
          <cell r="AH299">
            <v>0</v>
          </cell>
          <cell r="AI299">
            <v>0</v>
          </cell>
          <cell r="AJ299">
            <v>0</v>
          </cell>
          <cell r="AK299">
            <v>0</v>
          </cell>
          <cell r="AL299">
            <v>0</v>
          </cell>
          <cell r="AM299">
            <v>0</v>
          </cell>
          <cell r="AN299">
            <v>0</v>
          </cell>
          <cell r="AO299">
            <v>0</v>
          </cell>
          <cell r="AP299">
            <v>0</v>
          </cell>
          <cell r="AQ299">
            <v>0</v>
          </cell>
          <cell r="AR299">
            <v>5640000</v>
          </cell>
          <cell r="AS299">
            <v>0</v>
          </cell>
          <cell r="AT299" t="str">
            <v>対象外</v>
          </cell>
          <cell r="AU299">
            <v>0</v>
          </cell>
          <cell r="AV299">
            <v>0</v>
          </cell>
          <cell r="AW299">
            <v>0</v>
          </cell>
          <cell r="AX299">
            <v>0</v>
          </cell>
          <cell r="AY299">
            <v>0</v>
          </cell>
          <cell r="AZ299">
            <v>0</v>
          </cell>
          <cell r="BA299">
            <v>0</v>
          </cell>
          <cell r="BB299">
            <v>0</v>
          </cell>
          <cell r="BC299">
            <v>0</v>
          </cell>
        </row>
        <row r="300">
          <cell r="A300">
            <v>299</v>
          </cell>
          <cell r="B300">
            <v>7013</v>
          </cell>
          <cell r="C300" t="str">
            <v>（株）浜中土木</v>
          </cell>
          <cell r="D300">
            <v>14280000</v>
          </cell>
          <cell r="E300">
            <v>37936</v>
          </cell>
          <cell r="F300">
            <v>37940</v>
          </cell>
          <cell r="G300">
            <v>38074</v>
          </cell>
          <cell r="H300"/>
          <cell r="I300"/>
          <cell r="J300"/>
          <cell r="K300">
            <v>1</v>
          </cell>
          <cell r="L300"/>
          <cell r="M300">
            <v>42</v>
          </cell>
          <cell r="N300"/>
          <cell r="O300"/>
          <cell r="P300"/>
          <cell r="Q300"/>
          <cell r="R300"/>
          <cell r="S300"/>
          <cell r="T300"/>
          <cell r="U300"/>
          <cell r="V300"/>
          <cell r="W300"/>
          <cell r="X300"/>
          <cell r="Y300"/>
          <cell r="Z300"/>
          <cell r="AA300"/>
          <cell r="AB300"/>
          <cell r="AC300">
            <v>13</v>
          </cell>
          <cell r="AD300">
            <v>14280000</v>
          </cell>
          <cell r="AE300">
            <v>307013</v>
          </cell>
          <cell r="AF300">
            <v>0</v>
          </cell>
          <cell r="AG300">
            <v>0</v>
          </cell>
          <cell r="AH300">
            <v>0</v>
          </cell>
          <cell r="AI300">
            <v>0</v>
          </cell>
          <cell r="AJ300">
            <v>0</v>
          </cell>
          <cell r="AK300">
            <v>0</v>
          </cell>
          <cell r="AL300">
            <v>0</v>
          </cell>
          <cell r="AM300">
            <v>0</v>
          </cell>
          <cell r="AN300">
            <v>0</v>
          </cell>
          <cell r="AO300">
            <v>0</v>
          </cell>
          <cell r="AP300">
            <v>0</v>
          </cell>
          <cell r="AQ300">
            <v>0</v>
          </cell>
          <cell r="AR300">
            <v>14500000</v>
          </cell>
          <cell r="AS300">
            <v>0</v>
          </cell>
          <cell r="AT300" t="str">
            <v>対象外</v>
          </cell>
          <cell r="AU300">
            <v>0</v>
          </cell>
          <cell r="AV300">
            <v>0</v>
          </cell>
          <cell r="AW300">
            <v>0</v>
          </cell>
          <cell r="AX300">
            <v>0</v>
          </cell>
          <cell r="AY300">
            <v>0</v>
          </cell>
          <cell r="AZ300">
            <v>0</v>
          </cell>
          <cell r="BA300">
            <v>0</v>
          </cell>
          <cell r="BB300">
            <v>0</v>
          </cell>
          <cell r="BC300">
            <v>0</v>
          </cell>
        </row>
        <row r="301">
          <cell r="A301">
            <v>300</v>
          </cell>
          <cell r="B301">
            <v>7011</v>
          </cell>
          <cell r="C301" t="str">
            <v>磯沼建設（株）</v>
          </cell>
          <cell r="D301">
            <v>5565000</v>
          </cell>
          <cell r="E301">
            <v>37936</v>
          </cell>
          <cell r="F301">
            <v>37940</v>
          </cell>
          <cell r="G301">
            <v>38074</v>
          </cell>
          <cell r="H301"/>
          <cell r="I301"/>
          <cell r="J301"/>
          <cell r="K301">
            <v>1</v>
          </cell>
          <cell r="L301"/>
          <cell r="M301">
            <v>42</v>
          </cell>
          <cell r="N301"/>
          <cell r="O301"/>
          <cell r="P301"/>
          <cell r="Q301"/>
          <cell r="R301"/>
          <cell r="S301"/>
          <cell r="T301"/>
          <cell r="U301"/>
          <cell r="V301"/>
          <cell r="W301"/>
          <cell r="X301"/>
          <cell r="Y301"/>
          <cell r="Z301"/>
          <cell r="AA301"/>
          <cell r="AB301"/>
          <cell r="AC301">
            <v>13</v>
          </cell>
          <cell r="AD301">
            <v>5565000</v>
          </cell>
          <cell r="AE301">
            <v>307011</v>
          </cell>
          <cell r="AF301">
            <v>0</v>
          </cell>
          <cell r="AG301">
            <v>0</v>
          </cell>
          <cell r="AH301">
            <v>0</v>
          </cell>
          <cell r="AI301">
            <v>0</v>
          </cell>
          <cell r="AJ301">
            <v>0</v>
          </cell>
          <cell r="AK301">
            <v>0</v>
          </cell>
          <cell r="AL301">
            <v>0</v>
          </cell>
          <cell r="AM301">
            <v>0</v>
          </cell>
          <cell r="AN301">
            <v>0</v>
          </cell>
          <cell r="AO301">
            <v>0</v>
          </cell>
          <cell r="AP301">
            <v>0</v>
          </cell>
          <cell r="AQ301">
            <v>0</v>
          </cell>
          <cell r="AR301">
            <v>5690000</v>
          </cell>
          <cell r="AS301">
            <v>0</v>
          </cell>
          <cell r="AT301" t="str">
            <v>対象外</v>
          </cell>
          <cell r="AU301">
            <v>0</v>
          </cell>
          <cell r="AV301">
            <v>0</v>
          </cell>
          <cell r="AW301">
            <v>0</v>
          </cell>
          <cell r="AX301">
            <v>0</v>
          </cell>
          <cell r="AY301">
            <v>0</v>
          </cell>
          <cell r="AZ301">
            <v>0</v>
          </cell>
          <cell r="BA301">
            <v>0</v>
          </cell>
          <cell r="BB301">
            <v>0</v>
          </cell>
          <cell r="BC301">
            <v>0</v>
          </cell>
        </row>
        <row r="302">
          <cell r="A302">
            <v>301</v>
          </cell>
          <cell r="B302">
            <v>7004</v>
          </cell>
          <cell r="C302" t="str">
            <v>大畑振興建設（株）</v>
          </cell>
          <cell r="D302">
            <v>7350000</v>
          </cell>
          <cell r="E302">
            <v>37936</v>
          </cell>
          <cell r="F302">
            <v>37940</v>
          </cell>
          <cell r="G302">
            <v>38074</v>
          </cell>
          <cell r="H302"/>
          <cell r="I302"/>
          <cell r="J302"/>
          <cell r="K302">
            <v>1</v>
          </cell>
          <cell r="L302"/>
          <cell r="M302">
            <v>42</v>
          </cell>
          <cell r="N302"/>
          <cell r="O302"/>
          <cell r="P302"/>
          <cell r="Q302"/>
          <cell r="R302"/>
          <cell r="S302"/>
          <cell r="T302"/>
          <cell r="U302"/>
          <cell r="V302"/>
          <cell r="W302"/>
          <cell r="X302"/>
          <cell r="Y302"/>
          <cell r="Z302"/>
          <cell r="AA302"/>
          <cell r="AB302"/>
          <cell r="AC302">
            <v>13</v>
          </cell>
          <cell r="AD302">
            <v>7350000</v>
          </cell>
          <cell r="AE302">
            <v>307004</v>
          </cell>
          <cell r="AF302">
            <v>0</v>
          </cell>
          <cell r="AG302">
            <v>0</v>
          </cell>
          <cell r="AH302">
            <v>0</v>
          </cell>
          <cell r="AI302">
            <v>0</v>
          </cell>
          <cell r="AJ302">
            <v>0</v>
          </cell>
          <cell r="AK302">
            <v>0</v>
          </cell>
          <cell r="AL302">
            <v>0</v>
          </cell>
          <cell r="AM302">
            <v>0</v>
          </cell>
          <cell r="AN302">
            <v>0</v>
          </cell>
          <cell r="AO302">
            <v>0</v>
          </cell>
          <cell r="AP302">
            <v>0</v>
          </cell>
          <cell r="AQ302">
            <v>0</v>
          </cell>
          <cell r="AR302">
            <v>7460000</v>
          </cell>
          <cell r="AS302">
            <v>0</v>
          </cell>
          <cell r="AT302" t="str">
            <v>対象外</v>
          </cell>
          <cell r="AU302">
            <v>0</v>
          </cell>
          <cell r="AV302">
            <v>0</v>
          </cell>
          <cell r="AW302">
            <v>0</v>
          </cell>
          <cell r="AX302">
            <v>0</v>
          </cell>
          <cell r="AY302">
            <v>0</v>
          </cell>
          <cell r="AZ302">
            <v>0</v>
          </cell>
          <cell r="BA302">
            <v>0</v>
          </cell>
          <cell r="BB302">
            <v>0</v>
          </cell>
          <cell r="BC302">
            <v>0</v>
          </cell>
        </row>
        <row r="303">
          <cell r="A303">
            <v>302</v>
          </cell>
          <cell r="B303">
            <v>7009</v>
          </cell>
          <cell r="C303" t="str">
            <v>野崎建設工業（株）</v>
          </cell>
          <cell r="D303">
            <v>1680000</v>
          </cell>
          <cell r="E303">
            <v>37936</v>
          </cell>
          <cell r="F303">
            <v>37940</v>
          </cell>
          <cell r="G303">
            <v>38074</v>
          </cell>
          <cell r="H303"/>
          <cell r="I303"/>
          <cell r="J303"/>
          <cell r="K303"/>
          <cell r="L303"/>
          <cell r="M303">
            <v>42</v>
          </cell>
          <cell r="N303"/>
          <cell r="O303"/>
          <cell r="P303"/>
          <cell r="Q303"/>
          <cell r="R303"/>
          <cell r="S303"/>
          <cell r="T303"/>
          <cell r="U303"/>
          <cell r="V303"/>
          <cell r="W303"/>
          <cell r="X303"/>
          <cell r="Y303"/>
          <cell r="Z303"/>
          <cell r="AA303"/>
          <cell r="AB303"/>
          <cell r="AC303">
            <v>13</v>
          </cell>
          <cell r="AD303">
            <v>1680000</v>
          </cell>
          <cell r="AE303">
            <v>307009</v>
          </cell>
          <cell r="AF303">
            <v>0</v>
          </cell>
          <cell r="AG303">
            <v>0</v>
          </cell>
          <cell r="AH303">
            <v>0</v>
          </cell>
          <cell r="AI303">
            <v>0</v>
          </cell>
          <cell r="AJ303">
            <v>0</v>
          </cell>
          <cell r="AK303">
            <v>0</v>
          </cell>
          <cell r="AL303">
            <v>0</v>
          </cell>
          <cell r="AM303">
            <v>0</v>
          </cell>
          <cell r="AN303">
            <v>0</v>
          </cell>
          <cell r="AO303">
            <v>0</v>
          </cell>
          <cell r="AP303">
            <v>0</v>
          </cell>
          <cell r="AQ303">
            <v>0</v>
          </cell>
          <cell r="AR303">
            <v>1770000</v>
          </cell>
          <cell r="AS303">
            <v>0</v>
          </cell>
          <cell r="AT303" t="str">
            <v>対象外</v>
          </cell>
          <cell r="AU303">
            <v>0</v>
          </cell>
          <cell r="AV303">
            <v>0</v>
          </cell>
          <cell r="AW303">
            <v>0</v>
          </cell>
          <cell r="AX303">
            <v>0</v>
          </cell>
          <cell r="AY303">
            <v>0</v>
          </cell>
          <cell r="AZ303">
            <v>0</v>
          </cell>
          <cell r="BA303">
            <v>0</v>
          </cell>
          <cell r="BB303">
            <v>0</v>
          </cell>
          <cell r="BC303">
            <v>0</v>
          </cell>
        </row>
        <row r="304">
          <cell r="A304">
            <v>303</v>
          </cell>
          <cell r="B304">
            <v>7005</v>
          </cell>
          <cell r="C304" t="str">
            <v>細川建設（株）</v>
          </cell>
          <cell r="D304">
            <v>5460000</v>
          </cell>
          <cell r="E304">
            <v>37936</v>
          </cell>
          <cell r="F304">
            <v>37940</v>
          </cell>
          <cell r="G304">
            <v>38074</v>
          </cell>
          <cell r="H304"/>
          <cell r="I304"/>
          <cell r="J304"/>
          <cell r="K304">
            <v>1</v>
          </cell>
          <cell r="L304"/>
          <cell r="M304">
            <v>42</v>
          </cell>
          <cell r="N304"/>
          <cell r="O304"/>
          <cell r="P304"/>
          <cell r="Q304"/>
          <cell r="R304"/>
          <cell r="S304"/>
          <cell r="T304"/>
          <cell r="U304"/>
          <cell r="V304"/>
          <cell r="W304"/>
          <cell r="X304"/>
          <cell r="Y304"/>
          <cell r="Z304"/>
          <cell r="AA304"/>
          <cell r="AB304"/>
          <cell r="AC304">
            <v>13</v>
          </cell>
          <cell r="AD304">
            <v>5460000</v>
          </cell>
          <cell r="AE304">
            <v>307005</v>
          </cell>
          <cell r="AF304">
            <v>0</v>
          </cell>
          <cell r="AG304">
            <v>0</v>
          </cell>
          <cell r="AH304">
            <v>0</v>
          </cell>
          <cell r="AI304">
            <v>0</v>
          </cell>
          <cell r="AJ304">
            <v>0</v>
          </cell>
          <cell r="AK304">
            <v>0</v>
          </cell>
          <cell r="AL304">
            <v>0</v>
          </cell>
          <cell r="AM304">
            <v>0</v>
          </cell>
          <cell r="AN304">
            <v>0</v>
          </cell>
          <cell r="AO304">
            <v>0</v>
          </cell>
          <cell r="AP304">
            <v>0</v>
          </cell>
          <cell r="AQ304">
            <v>0</v>
          </cell>
          <cell r="AR304">
            <v>5620000</v>
          </cell>
          <cell r="AS304">
            <v>0</v>
          </cell>
          <cell r="AT304" t="str">
            <v>対象外</v>
          </cell>
          <cell r="AU304">
            <v>0</v>
          </cell>
          <cell r="AV304">
            <v>0</v>
          </cell>
          <cell r="AW304">
            <v>0</v>
          </cell>
          <cell r="AX304">
            <v>0</v>
          </cell>
          <cell r="AY304">
            <v>0</v>
          </cell>
          <cell r="AZ304">
            <v>0</v>
          </cell>
          <cell r="BA304">
            <v>0</v>
          </cell>
          <cell r="BB304">
            <v>0</v>
          </cell>
          <cell r="BC304">
            <v>0</v>
          </cell>
        </row>
        <row r="305">
          <cell r="A305">
            <v>304</v>
          </cell>
          <cell r="B305">
            <v>7008</v>
          </cell>
          <cell r="C305" t="str">
            <v>（株）橋本建設工業</v>
          </cell>
          <cell r="D305">
            <v>3622500</v>
          </cell>
          <cell r="E305">
            <v>37936</v>
          </cell>
          <cell r="F305">
            <v>37937</v>
          </cell>
          <cell r="G305">
            <v>38077</v>
          </cell>
          <cell r="H305"/>
          <cell r="I305"/>
          <cell r="J305"/>
          <cell r="K305"/>
          <cell r="L305"/>
          <cell r="M305">
            <v>42</v>
          </cell>
          <cell r="N305"/>
          <cell r="O305"/>
          <cell r="P305"/>
          <cell r="Q305"/>
          <cell r="R305"/>
          <cell r="S305"/>
          <cell r="T305"/>
          <cell r="U305"/>
          <cell r="V305"/>
          <cell r="W305"/>
          <cell r="X305"/>
          <cell r="Y305"/>
          <cell r="Z305"/>
          <cell r="AA305"/>
          <cell r="AB305"/>
          <cell r="AC305">
            <v>13</v>
          </cell>
          <cell r="AD305">
            <v>3622500</v>
          </cell>
          <cell r="AE305">
            <v>307008</v>
          </cell>
          <cell r="AF305">
            <v>0</v>
          </cell>
          <cell r="AG305">
            <v>0</v>
          </cell>
          <cell r="AH305">
            <v>0</v>
          </cell>
          <cell r="AI305">
            <v>0</v>
          </cell>
          <cell r="AJ305">
            <v>0</v>
          </cell>
          <cell r="AK305">
            <v>0</v>
          </cell>
          <cell r="AL305">
            <v>0</v>
          </cell>
          <cell r="AM305">
            <v>0</v>
          </cell>
          <cell r="AN305">
            <v>0</v>
          </cell>
          <cell r="AO305">
            <v>0</v>
          </cell>
          <cell r="AP305">
            <v>0</v>
          </cell>
          <cell r="AQ305">
            <v>0</v>
          </cell>
          <cell r="AR305">
            <v>3750000</v>
          </cell>
          <cell r="AS305">
            <v>0</v>
          </cell>
          <cell r="AT305" t="str">
            <v>対象外</v>
          </cell>
          <cell r="AU305">
            <v>0</v>
          </cell>
          <cell r="AV305">
            <v>0</v>
          </cell>
          <cell r="AW305">
            <v>0</v>
          </cell>
          <cell r="AX305">
            <v>0</v>
          </cell>
          <cell r="AY305">
            <v>0</v>
          </cell>
          <cell r="AZ305">
            <v>0</v>
          </cell>
          <cell r="BA305">
            <v>0</v>
          </cell>
          <cell r="BB305">
            <v>0</v>
          </cell>
          <cell r="BC305">
            <v>0</v>
          </cell>
        </row>
        <row r="306">
          <cell r="A306">
            <v>305</v>
          </cell>
          <cell r="B306">
            <v>7003</v>
          </cell>
          <cell r="C306" t="str">
            <v>杉山建設工業（株）</v>
          </cell>
          <cell r="D306">
            <v>945000</v>
          </cell>
          <cell r="E306">
            <v>37936</v>
          </cell>
          <cell r="F306">
            <v>37940</v>
          </cell>
          <cell r="G306">
            <v>38074</v>
          </cell>
          <cell r="H306"/>
          <cell r="I306"/>
          <cell r="J306"/>
          <cell r="K306">
            <v>1</v>
          </cell>
          <cell r="L306"/>
          <cell r="M306">
            <v>42</v>
          </cell>
          <cell r="N306"/>
          <cell r="O306"/>
          <cell r="P306"/>
          <cell r="Q306"/>
          <cell r="R306"/>
          <cell r="S306"/>
          <cell r="T306"/>
          <cell r="U306"/>
          <cell r="V306"/>
          <cell r="W306"/>
          <cell r="X306"/>
          <cell r="Y306"/>
          <cell r="Z306"/>
          <cell r="AA306"/>
          <cell r="AB306"/>
          <cell r="AC306">
            <v>13</v>
          </cell>
          <cell r="AD306">
            <v>945000</v>
          </cell>
          <cell r="AE306">
            <v>307003</v>
          </cell>
          <cell r="AF306">
            <v>0</v>
          </cell>
          <cell r="AG306">
            <v>0</v>
          </cell>
          <cell r="AH306">
            <v>0</v>
          </cell>
          <cell r="AI306">
            <v>0</v>
          </cell>
          <cell r="AJ306">
            <v>0</v>
          </cell>
          <cell r="AK306">
            <v>0</v>
          </cell>
          <cell r="AL306">
            <v>0</v>
          </cell>
          <cell r="AM306">
            <v>0</v>
          </cell>
          <cell r="AN306">
            <v>0</v>
          </cell>
          <cell r="AO306">
            <v>0</v>
          </cell>
          <cell r="AP306">
            <v>0</v>
          </cell>
          <cell r="AQ306">
            <v>0</v>
          </cell>
          <cell r="AR306">
            <v>985000</v>
          </cell>
          <cell r="AS306">
            <v>0</v>
          </cell>
          <cell r="AT306" t="str">
            <v>対象外</v>
          </cell>
          <cell r="AU306">
            <v>0</v>
          </cell>
          <cell r="AV306">
            <v>0</v>
          </cell>
          <cell r="AW306">
            <v>0</v>
          </cell>
          <cell r="AX306">
            <v>0</v>
          </cell>
          <cell r="AY306">
            <v>0</v>
          </cell>
          <cell r="AZ306">
            <v>0</v>
          </cell>
          <cell r="BA306">
            <v>0</v>
          </cell>
          <cell r="BB306">
            <v>0</v>
          </cell>
          <cell r="BC306">
            <v>0</v>
          </cell>
        </row>
        <row r="307">
          <cell r="A307">
            <v>306</v>
          </cell>
          <cell r="B307">
            <v>7010</v>
          </cell>
          <cell r="C307" t="str">
            <v>（株）柴田組</v>
          </cell>
          <cell r="D307">
            <v>1260000</v>
          </cell>
          <cell r="E307">
            <v>37936</v>
          </cell>
          <cell r="F307">
            <v>37940</v>
          </cell>
          <cell r="G307">
            <v>38074</v>
          </cell>
          <cell r="H307"/>
          <cell r="I307"/>
          <cell r="J307"/>
          <cell r="K307"/>
          <cell r="L307"/>
          <cell r="M307">
            <v>42</v>
          </cell>
          <cell r="N307"/>
          <cell r="O307"/>
          <cell r="P307"/>
          <cell r="Q307"/>
          <cell r="R307"/>
          <cell r="S307"/>
          <cell r="T307"/>
          <cell r="U307"/>
          <cell r="V307"/>
          <cell r="W307"/>
          <cell r="X307"/>
          <cell r="Y307"/>
          <cell r="Z307"/>
          <cell r="AA307"/>
          <cell r="AB307"/>
          <cell r="AC307">
            <v>13</v>
          </cell>
          <cell r="AD307">
            <v>1260000</v>
          </cell>
          <cell r="AE307">
            <v>307010</v>
          </cell>
          <cell r="AF307">
            <v>0</v>
          </cell>
          <cell r="AG307">
            <v>0</v>
          </cell>
          <cell r="AH307">
            <v>0</v>
          </cell>
          <cell r="AI307">
            <v>0</v>
          </cell>
          <cell r="AJ307">
            <v>0</v>
          </cell>
          <cell r="AK307">
            <v>0</v>
          </cell>
          <cell r="AL307">
            <v>0</v>
          </cell>
          <cell r="AM307">
            <v>0</v>
          </cell>
          <cell r="AN307">
            <v>0</v>
          </cell>
          <cell r="AO307">
            <v>0</v>
          </cell>
          <cell r="AP307">
            <v>0</v>
          </cell>
          <cell r="AQ307">
            <v>0</v>
          </cell>
          <cell r="AR307">
            <v>1280000</v>
          </cell>
          <cell r="AS307">
            <v>0</v>
          </cell>
          <cell r="AT307" t="str">
            <v>対象外</v>
          </cell>
          <cell r="AU307">
            <v>0</v>
          </cell>
          <cell r="AV307">
            <v>0</v>
          </cell>
          <cell r="AW307">
            <v>0</v>
          </cell>
          <cell r="AX307">
            <v>0</v>
          </cell>
          <cell r="AY307">
            <v>0</v>
          </cell>
          <cell r="AZ307">
            <v>0</v>
          </cell>
          <cell r="BA307">
            <v>0</v>
          </cell>
          <cell r="BB307">
            <v>0</v>
          </cell>
          <cell r="BC307">
            <v>0</v>
          </cell>
        </row>
        <row r="308">
          <cell r="A308">
            <v>307</v>
          </cell>
          <cell r="B308">
            <v>7059</v>
          </cell>
          <cell r="C308" t="str">
            <v>下北土木技術（有）</v>
          </cell>
          <cell r="D308">
            <v>1102500</v>
          </cell>
          <cell r="E308">
            <v>37936</v>
          </cell>
          <cell r="F308">
            <v>37940</v>
          </cell>
          <cell r="G308">
            <v>38074</v>
          </cell>
          <cell r="H308"/>
          <cell r="I308"/>
          <cell r="J308"/>
          <cell r="K308"/>
          <cell r="L308"/>
          <cell r="M308">
            <v>42</v>
          </cell>
          <cell r="N308"/>
          <cell r="O308"/>
          <cell r="P308"/>
          <cell r="Q308"/>
          <cell r="R308"/>
          <cell r="S308"/>
          <cell r="T308"/>
          <cell r="U308"/>
          <cell r="V308"/>
          <cell r="W308"/>
          <cell r="X308"/>
          <cell r="Y308"/>
          <cell r="Z308"/>
          <cell r="AA308"/>
          <cell r="AB308"/>
          <cell r="AC308">
            <v>13</v>
          </cell>
          <cell r="AD308">
            <v>1102500</v>
          </cell>
          <cell r="AE308">
            <v>307059</v>
          </cell>
          <cell r="AF308">
            <v>0</v>
          </cell>
          <cell r="AG308">
            <v>0</v>
          </cell>
          <cell r="AH308">
            <v>0</v>
          </cell>
          <cell r="AI308">
            <v>0</v>
          </cell>
          <cell r="AJ308">
            <v>0</v>
          </cell>
          <cell r="AK308">
            <v>0</v>
          </cell>
          <cell r="AL308">
            <v>0</v>
          </cell>
          <cell r="AM308">
            <v>0</v>
          </cell>
          <cell r="AN308">
            <v>0</v>
          </cell>
          <cell r="AO308">
            <v>0</v>
          </cell>
          <cell r="AP308">
            <v>0</v>
          </cell>
          <cell r="AQ308">
            <v>0</v>
          </cell>
          <cell r="AR308">
            <v>1160000</v>
          </cell>
          <cell r="AS308">
            <v>0</v>
          </cell>
          <cell r="AT308" t="str">
            <v>対象外</v>
          </cell>
          <cell r="AU308">
            <v>0</v>
          </cell>
          <cell r="AV308">
            <v>0</v>
          </cell>
          <cell r="AW308">
            <v>0</v>
          </cell>
          <cell r="AX308">
            <v>0</v>
          </cell>
          <cell r="AY308">
            <v>0</v>
          </cell>
          <cell r="AZ308">
            <v>0</v>
          </cell>
          <cell r="BA308">
            <v>0</v>
          </cell>
          <cell r="BB308">
            <v>0</v>
          </cell>
          <cell r="BC308">
            <v>0</v>
          </cell>
        </row>
        <row r="309">
          <cell r="A309">
            <v>308</v>
          </cell>
          <cell r="B309">
            <v>7018</v>
          </cell>
          <cell r="C309" t="str">
            <v>（株）菊末産業</v>
          </cell>
          <cell r="D309">
            <v>1155000</v>
          </cell>
          <cell r="E309">
            <v>37936</v>
          </cell>
          <cell r="F309">
            <v>37940</v>
          </cell>
          <cell r="G309">
            <v>38074</v>
          </cell>
          <cell r="H309"/>
          <cell r="I309"/>
          <cell r="J309"/>
          <cell r="K309"/>
          <cell r="L309"/>
          <cell r="M309">
            <v>42</v>
          </cell>
          <cell r="N309"/>
          <cell r="O309"/>
          <cell r="P309"/>
          <cell r="Q309"/>
          <cell r="R309"/>
          <cell r="S309"/>
          <cell r="T309"/>
          <cell r="U309"/>
          <cell r="V309"/>
          <cell r="W309"/>
          <cell r="X309"/>
          <cell r="Y309"/>
          <cell r="Z309"/>
          <cell r="AA309"/>
          <cell r="AB309"/>
          <cell r="AC309">
            <v>13</v>
          </cell>
          <cell r="AD309">
            <v>1155000</v>
          </cell>
          <cell r="AE309">
            <v>307018</v>
          </cell>
          <cell r="AF309">
            <v>0</v>
          </cell>
          <cell r="AG309">
            <v>0</v>
          </cell>
          <cell r="AH309">
            <v>0</v>
          </cell>
          <cell r="AI309">
            <v>0</v>
          </cell>
          <cell r="AJ309">
            <v>0</v>
          </cell>
          <cell r="AK309">
            <v>0</v>
          </cell>
          <cell r="AL309">
            <v>0</v>
          </cell>
          <cell r="AM309">
            <v>0</v>
          </cell>
          <cell r="AN309">
            <v>0</v>
          </cell>
          <cell r="AO309">
            <v>0</v>
          </cell>
          <cell r="AP309">
            <v>0</v>
          </cell>
          <cell r="AQ309">
            <v>0</v>
          </cell>
          <cell r="AR309">
            <v>1170000</v>
          </cell>
          <cell r="AS309">
            <v>0</v>
          </cell>
          <cell r="AT309" t="str">
            <v>対象外</v>
          </cell>
          <cell r="AU309">
            <v>0</v>
          </cell>
          <cell r="AV309">
            <v>0</v>
          </cell>
          <cell r="AW309">
            <v>0</v>
          </cell>
          <cell r="AX309">
            <v>0</v>
          </cell>
          <cell r="AY309">
            <v>0</v>
          </cell>
          <cell r="AZ309">
            <v>0</v>
          </cell>
          <cell r="BA309">
            <v>0</v>
          </cell>
          <cell r="BB309">
            <v>0</v>
          </cell>
          <cell r="BC309">
            <v>0</v>
          </cell>
        </row>
        <row r="310">
          <cell r="A310">
            <v>309</v>
          </cell>
          <cell r="B310">
            <v>7139</v>
          </cell>
          <cell r="C310" t="str">
            <v>道南鉄工（株）</v>
          </cell>
          <cell r="D310">
            <v>1848000</v>
          </cell>
          <cell r="E310">
            <v>37932</v>
          </cell>
          <cell r="F310">
            <v>37933</v>
          </cell>
          <cell r="G310">
            <v>38056</v>
          </cell>
          <cell r="H310">
            <v>93000</v>
          </cell>
          <cell r="I310"/>
          <cell r="J310"/>
          <cell r="K310">
            <v>1</v>
          </cell>
          <cell r="L310"/>
          <cell r="M310">
            <v>41</v>
          </cell>
          <cell r="N310"/>
          <cell r="O310"/>
          <cell r="P310"/>
          <cell r="Q310"/>
          <cell r="R310"/>
          <cell r="S310"/>
          <cell r="T310"/>
          <cell r="U310"/>
          <cell r="V310"/>
          <cell r="W310"/>
          <cell r="X310"/>
          <cell r="Y310"/>
          <cell r="Z310"/>
          <cell r="AA310"/>
          <cell r="AB310"/>
          <cell r="AC310">
            <v>115</v>
          </cell>
          <cell r="AD310">
            <v>1848000</v>
          </cell>
          <cell r="AE310">
            <v>207139</v>
          </cell>
          <cell r="AF310">
            <v>0</v>
          </cell>
          <cell r="AG310">
            <v>0</v>
          </cell>
          <cell r="AH310">
            <v>0</v>
          </cell>
          <cell r="AI310">
            <v>0</v>
          </cell>
          <cell r="AJ310">
            <v>0</v>
          </cell>
          <cell r="AK310">
            <v>0</v>
          </cell>
          <cell r="AL310">
            <v>0</v>
          </cell>
          <cell r="AM310">
            <v>0</v>
          </cell>
          <cell r="AN310">
            <v>0</v>
          </cell>
          <cell r="AO310">
            <v>0</v>
          </cell>
          <cell r="AP310">
            <v>0</v>
          </cell>
          <cell r="AQ310">
            <v>0</v>
          </cell>
          <cell r="AR310">
            <v>1860000</v>
          </cell>
          <cell r="AS310">
            <v>0</v>
          </cell>
          <cell r="AT310" t="str">
            <v>金額未満</v>
          </cell>
          <cell r="AU310">
            <v>0</v>
          </cell>
          <cell r="AV310">
            <v>0</v>
          </cell>
          <cell r="AW310">
            <v>0</v>
          </cell>
          <cell r="AX310">
            <v>0</v>
          </cell>
          <cell r="AY310">
            <v>0</v>
          </cell>
          <cell r="AZ310">
            <v>0</v>
          </cell>
          <cell r="BA310">
            <v>0</v>
          </cell>
          <cell r="BB310">
            <v>0</v>
          </cell>
          <cell r="BC310">
            <v>0</v>
          </cell>
        </row>
        <row r="311">
          <cell r="A311">
            <v>310</v>
          </cell>
          <cell r="B311">
            <v>701</v>
          </cell>
          <cell r="C311" t="str">
            <v>（有）下北測量</v>
          </cell>
          <cell r="D311">
            <v>840000</v>
          </cell>
          <cell r="E311">
            <v>37931</v>
          </cell>
          <cell r="F311">
            <v>37940</v>
          </cell>
          <cell r="G311">
            <v>38074</v>
          </cell>
          <cell r="H311"/>
          <cell r="I311"/>
          <cell r="J311"/>
          <cell r="K311"/>
          <cell r="L311"/>
          <cell r="M311">
            <v>42</v>
          </cell>
          <cell r="N311"/>
          <cell r="O311"/>
          <cell r="P311"/>
          <cell r="Q311"/>
          <cell r="R311"/>
          <cell r="S311"/>
          <cell r="T311"/>
          <cell r="U311"/>
          <cell r="V311"/>
          <cell r="W311"/>
          <cell r="X311"/>
          <cell r="Y311"/>
          <cell r="Z311"/>
          <cell r="AA311"/>
          <cell r="AB311"/>
          <cell r="AC311">
            <v>113</v>
          </cell>
          <cell r="AD311">
            <v>840000</v>
          </cell>
          <cell r="AE311">
            <v>300701</v>
          </cell>
          <cell r="AF311">
            <v>0</v>
          </cell>
          <cell r="AG311">
            <v>0</v>
          </cell>
          <cell r="AH311">
            <v>0</v>
          </cell>
          <cell r="AI311">
            <v>0</v>
          </cell>
          <cell r="AJ311">
            <v>0</v>
          </cell>
          <cell r="AK311">
            <v>0</v>
          </cell>
          <cell r="AL311">
            <v>0</v>
          </cell>
          <cell r="AM311">
            <v>0</v>
          </cell>
          <cell r="AN311">
            <v>0</v>
          </cell>
          <cell r="AO311">
            <v>0</v>
          </cell>
          <cell r="AP311">
            <v>0</v>
          </cell>
          <cell r="AQ311">
            <v>0</v>
          </cell>
          <cell r="AR311">
            <v>861000</v>
          </cell>
          <cell r="AS311">
            <v>0</v>
          </cell>
          <cell r="AT311" t="str">
            <v>対象外</v>
          </cell>
          <cell r="AU311">
            <v>0</v>
          </cell>
          <cell r="AV311">
            <v>0</v>
          </cell>
          <cell r="AW311">
            <v>0</v>
          </cell>
          <cell r="AX311">
            <v>0</v>
          </cell>
          <cell r="AY311">
            <v>0</v>
          </cell>
          <cell r="AZ311">
            <v>0</v>
          </cell>
          <cell r="BA311">
            <v>0</v>
          </cell>
          <cell r="BB311">
            <v>0</v>
          </cell>
          <cell r="BC311">
            <v>0</v>
          </cell>
        </row>
        <row r="312">
          <cell r="A312">
            <v>311</v>
          </cell>
          <cell r="B312">
            <v>994</v>
          </cell>
          <cell r="C312" t="str">
            <v>（株）建設企画コンサルタント</v>
          </cell>
          <cell r="D312">
            <v>2940000</v>
          </cell>
          <cell r="E312">
            <v>37942</v>
          </cell>
          <cell r="F312">
            <v>37943</v>
          </cell>
          <cell r="G312">
            <v>38071</v>
          </cell>
          <cell r="H312"/>
          <cell r="I312"/>
          <cell r="J312"/>
          <cell r="K312"/>
          <cell r="L312"/>
          <cell r="M312">
            <v>43</v>
          </cell>
          <cell r="N312"/>
          <cell r="O312"/>
          <cell r="P312"/>
          <cell r="Q312"/>
          <cell r="R312"/>
          <cell r="S312"/>
          <cell r="T312"/>
          <cell r="U312"/>
          <cell r="V312"/>
          <cell r="W312"/>
          <cell r="X312"/>
          <cell r="Y312"/>
          <cell r="Z312"/>
          <cell r="AA312"/>
          <cell r="AB312"/>
          <cell r="AC312">
            <v>13</v>
          </cell>
          <cell r="AD312">
            <v>2940000</v>
          </cell>
          <cell r="AE312">
            <v>300994</v>
          </cell>
          <cell r="AF312">
            <v>0</v>
          </cell>
          <cell r="AG312">
            <v>0</v>
          </cell>
          <cell r="AH312">
            <v>0</v>
          </cell>
          <cell r="AI312">
            <v>0</v>
          </cell>
          <cell r="AJ312">
            <v>0</v>
          </cell>
          <cell r="AK312">
            <v>0</v>
          </cell>
          <cell r="AL312">
            <v>0</v>
          </cell>
          <cell r="AM312">
            <v>0</v>
          </cell>
          <cell r="AN312">
            <v>0</v>
          </cell>
          <cell r="AO312">
            <v>0</v>
          </cell>
          <cell r="AP312">
            <v>0</v>
          </cell>
          <cell r="AQ312">
            <v>0</v>
          </cell>
          <cell r="AR312">
            <v>3130000</v>
          </cell>
          <cell r="AS312">
            <v>0</v>
          </cell>
          <cell r="AT312" t="str">
            <v>対象外</v>
          </cell>
          <cell r="AU312">
            <v>0</v>
          </cell>
          <cell r="AV312">
            <v>0</v>
          </cell>
          <cell r="AW312">
            <v>0</v>
          </cell>
          <cell r="AX312">
            <v>0</v>
          </cell>
          <cell r="AY312">
            <v>0</v>
          </cell>
          <cell r="AZ312">
            <v>0</v>
          </cell>
          <cell r="BA312">
            <v>0</v>
          </cell>
          <cell r="BB312">
            <v>0</v>
          </cell>
          <cell r="BC312">
            <v>0</v>
          </cell>
        </row>
        <row r="313">
          <cell r="A313">
            <v>312</v>
          </cell>
          <cell r="B313">
            <v>7141</v>
          </cell>
          <cell r="C313" t="str">
            <v>（有）誠和建設</v>
          </cell>
          <cell r="D313">
            <v>4515000</v>
          </cell>
          <cell r="E313">
            <v>37942</v>
          </cell>
          <cell r="F313">
            <v>37943</v>
          </cell>
          <cell r="G313">
            <v>38071</v>
          </cell>
          <cell r="H313">
            <v>225750</v>
          </cell>
          <cell r="I313" t="str">
            <v>東日本建設業保証㈱</v>
          </cell>
          <cell r="J313"/>
          <cell r="K313"/>
          <cell r="L313"/>
          <cell r="M313">
            <v>42</v>
          </cell>
          <cell r="N313"/>
          <cell r="O313"/>
          <cell r="P313"/>
          <cell r="Q313"/>
          <cell r="R313"/>
          <cell r="S313"/>
          <cell r="T313"/>
          <cell r="U313"/>
          <cell r="V313"/>
          <cell r="W313"/>
          <cell r="X313"/>
          <cell r="Y313"/>
          <cell r="Z313"/>
          <cell r="AA313"/>
          <cell r="AB313"/>
          <cell r="AC313">
            <v>15</v>
          </cell>
          <cell r="AD313">
            <v>4515000</v>
          </cell>
          <cell r="AE313">
            <v>17141</v>
          </cell>
          <cell r="AF313">
            <v>0</v>
          </cell>
          <cell r="AG313">
            <v>0</v>
          </cell>
          <cell r="AH313">
            <v>0</v>
          </cell>
          <cell r="AI313">
            <v>0</v>
          </cell>
          <cell r="AJ313">
            <v>0</v>
          </cell>
          <cell r="AK313">
            <v>0</v>
          </cell>
          <cell r="AL313">
            <v>0</v>
          </cell>
          <cell r="AM313">
            <v>0</v>
          </cell>
          <cell r="AN313">
            <v>0</v>
          </cell>
          <cell r="AO313">
            <v>0</v>
          </cell>
          <cell r="AP313">
            <v>0</v>
          </cell>
          <cell r="AQ313">
            <v>0</v>
          </cell>
          <cell r="AR313">
            <v>4670000</v>
          </cell>
          <cell r="AS313">
            <v>0</v>
          </cell>
          <cell r="AT313" t="str">
            <v>金額未満</v>
          </cell>
          <cell r="AU313">
            <v>0</v>
          </cell>
          <cell r="AV313">
            <v>0</v>
          </cell>
          <cell r="AW313">
            <v>0</v>
          </cell>
          <cell r="AX313">
            <v>0</v>
          </cell>
          <cell r="AY313">
            <v>0</v>
          </cell>
          <cell r="AZ313">
            <v>0</v>
          </cell>
          <cell r="BA313">
            <v>0</v>
          </cell>
          <cell r="BB313">
            <v>0</v>
          </cell>
          <cell r="BC313">
            <v>0</v>
          </cell>
        </row>
        <row r="314">
          <cell r="A314">
            <v>313</v>
          </cell>
          <cell r="B314">
            <v>7019</v>
          </cell>
          <cell r="C314" t="str">
            <v>（株）石鉢組</v>
          </cell>
          <cell r="D314">
            <v>6636000</v>
          </cell>
          <cell r="E314">
            <v>37942</v>
          </cell>
          <cell r="F314">
            <v>37943</v>
          </cell>
          <cell r="G314">
            <v>38065</v>
          </cell>
          <cell r="H314">
            <v>663600</v>
          </cell>
          <cell r="I314" t="str">
            <v>東日本建設業保証㈱</v>
          </cell>
          <cell r="J314"/>
          <cell r="K314"/>
          <cell r="L314"/>
          <cell r="M314">
            <v>46</v>
          </cell>
          <cell r="N314"/>
          <cell r="O314"/>
          <cell r="P314"/>
          <cell r="Q314"/>
          <cell r="R314"/>
          <cell r="S314"/>
          <cell r="T314"/>
          <cell r="U314"/>
          <cell r="V314"/>
          <cell r="W314"/>
          <cell r="X314"/>
          <cell r="Y314"/>
          <cell r="Z314"/>
          <cell r="AA314"/>
          <cell r="AB314"/>
          <cell r="AC314">
            <v>15</v>
          </cell>
          <cell r="AD314">
            <v>6636000</v>
          </cell>
          <cell r="AE314">
            <v>27019</v>
          </cell>
          <cell r="AF314">
            <v>0</v>
          </cell>
          <cell r="AG314">
            <v>0</v>
          </cell>
          <cell r="AH314">
            <v>0</v>
          </cell>
          <cell r="AI314">
            <v>0</v>
          </cell>
          <cell r="AJ314">
            <v>0</v>
          </cell>
          <cell r="AK314">
            <v>0</v>
          </cell>
          <cell r="AL314">
            <v>0</v>
          </cell>
          <cell r="AM314">
            <v>0</v>
          </cell>
          <cell r="AN314">
            <v>0</v>
          </cell>
          <cell r="AO314">
            <v>0</v>
          </cell>
          <cell r="AP314">
            <v>0</v>
          </cell>
          <cell r="AQ314">
            <v>0</v>
          </cell>
          <cell r="AR314">
            <v>7010000</v>
          </cell>
          <cell r="AS314">
            <v>0</v>
          </cell>
          <cell r="AT314" t="str">
            <v>金額未満</v>
          </cell>
          <cell r="AU314">
            <v>0</v>
          </cell>
          <cell r="AV314">
            <v>0</v>
          </cell>
          <cell r="AW314">
            <v>0</v>
          </cell>
          <cell r="AX314">
            <v>0</v>
          </cell>
          <cell r="AY314">
            <v>0</v>
          </cell>
          <cell r="AZ314">
            <v>0</v>
          </cell>
          <cell r="BA314">
            <v>0</v>
          </cell>
          <cell r="BB314">
            <v>0</v>
          </cell>
          <cell r="BC314">
            <v>0</v>
          </cell>
        </row>
        <row r="315">
          <cell r="A315">
            <v>314</v>
          </cell>
          <cell r="B315">
            <v>7005</v>
          </cell>
          <cell r="C315" t="str">
            <v>細川建設（株）</v>
          </cell>
          <cell r="D315">
            <v>37485000</v>
          </cell>
          <cell r="E315">
            <v>37942</v>
          </cell>
          <cell r="F315">
            <v>37943</v>
          </cell>
          <cell r="G315">
            <v>38071</v>
          </cell>
          <cell r="H315">
            <v>3748500</v>
          </cell>
          <cell r="I315" t="str">
            <v>東日本建設業保証㈱</v>
          </cell>
          <cell r="J315"/>
          <cell r="K315"/>
          <cell r="L315"/>
          <cell r="M315">
            <v>43</v>
          </cell>
          <cell r="N315"/>
          <cell r="O315"/>
          <cell r="P315"/>
          <cell r="Q315"/>
          <cell r="R315"/>
          <cell r="S315"/>
          <cell r="T315"/>
          <cell r="U315"/>
          <cell r="V315"/>
          <cell r="W315"/>
          <cell r="X315"/>
          <cell r="Y315"/>
          <cell r="Z315"/>
          <cell r="AA315"/>
          <cell r="AB315"/>
          <cell r="AC315">
            <v>15</v>
          </cell>
          <cell r="AD315">
            <v>37485000</v>
          </cell>
          <cell r="AE315">
            <v>17005</v>
          </cell>
          <cell r="AF315">
            <v>0</v>
          </cell>
          <cell r="AG315">
            <v>0</v>
          </cell>
          <cell r="AH315">
            <v>0</v>
          </cell>
          <cell r="AI315">
            <v>0</v>
          </cell>
          <cell r="AJ315">
            <v>0</v>
          </cell>
          <cell r="AK315">
            <v>0</v>
          </cell>
          <cell r="AL315">
            <v>0</v>
          </cell>
          <cell r="AM315">
            <v>0</v>
          </cell>
          <cell r="AN315">
            <v>0</v>
          </cell>
          <cell r="AO315">
            <v>0</v>
          </cell>
          <cell r="AP315">
            <v>0</v>
          </cell>
          <cell r="AQ315">
            <v>0</v>
          </cell>
          <cell r="AR315">
            <v>38900000</v>
          </cell>
          <cell r="AS315">
            <v>0</v>
          </cell>
          <cell r="AT315" t="str">
            <v>日数不足</v>
          </cell>
          <cell r="AU315">
            <v>0</v>
          </cell>
          <cell r="AV315">
            <v>0</v>
          </cell>
          <cell r="AW315">
            <v>0</v>
          </cell>
          <cell r="AX315">
            <v>0</v>
          </cell>
          <cell r="AY315">
            <v>0</v>
          </cell>
          <cell r="AZ315">
            <v>0</v>
          </cell>
          <cell r="BA315">
            <v>0</v>
          </cell>
          <cell r="BB315">
            <v>0</v>
          </cell>
          <cell r="BC315">
            <v>0</v>
          </cell>
        </row>
        <row r="316">
          <cell r="A316">
            <v>315</v>
          </cell>
          <cell r="B316">
            <v>907</v>
          </cell>
          <cell r="C316" t="str">
            <v>エヌエス環境（株）</v>
          </cell>
          <cell r="D316">
            <v>630000</v>
          </cell>
          <cell r="E316">
            <v>37944</v>
          </cell>
          <cell r="F316">
            <v>37945</v>
          </cell>
          <cell r="G316">
            <v>38017</v>
          </cell>
          <cell r="H316"/>
          <cell r="I316"/>
          <cell r="J316"/>
          <cell r="K316"/>
          <cell r="L316"/>
          <cell r="M316">
            <v>42</v>
          </cell>
          <cell r="N316"/>
          <cell r="O316"/>
          <cell r="P316"/>
          <cell r="Q316"/>
          <cell r="R316"/>
          <cell r="S316"/>
          <cell r="T316"/>
          <cell r="U316"/>
          <cell r="V316"/>
          <cell r="W316"/>
          <cell r="X316"/>
          <cell r="Y316"/>
          <cell r="Z316"/>
          <cell r="AA316"/>
          <cell r="AB316"/>
          <cell r="AC316">
            <v>113</v>
          </cell>
          <cell r="AD316">
            <v>630000</v>
          </cell>
          <cell r="AE316">
            <v>300907</v>
          </cell>
          <cell r="AF316">
            <v>0</v>
          </cell>
          <cell r="AG316">
            <v>0</v>
          </cell>
          <cell r="AH316">
            <v>0</v>
          </cell>
          <cell r="AI316">
            <v>0</v>
          </cell>
          <cell r="AJ316">
            <v>0</v>
          </cell>
          <cell r="AK316">
            <v>0</v>
          </cell>
          <cell r="AL316">
            <v>0</v>
          </cell>
          <cell r="AM316">
            <v>0</v>
          </cell>
          <cell r="AN316">
            <v>0</v>
          </cell>
          <cell r="AO316">
            <v>0</v>
          </cell>
          <cell r="AP316">
            <v>0</v>
          </cell>
          <cell r="AQ316">
            <v>0</v>
          </cell>
          <cell r="AR316">
            <v>714000</v>
          </cell>
          <cell r="AS316">
            <v>0</v>
          </cell>
          <cell r="AT316" t="str">
            <v>対象外</v>
          </cell>
          <cell r="AU316">
            <v>0</v>
          </cell>
          <cell r="AV316">
            <v>0</v>
          </cell>
          <cell r="AW316">
            <v>0</v>
          </cell>
          <cell r="AX316">
            <v>0</v>
          </cell>
          <cell r="AY316">
            <v>0</v>
          </cell>
          <cell r="AZ316">
            <v>0</v>
          </cell>
          <cell r="BA316">
            <v>0</v>
          </cell>
          <cell r="BB316">
            <v>0</v>
          </cell>
          <cell r="BC316">
            <v>0</v>
          </cell>
        </row>
        <row r="317">
          <cell r="A317">
            <v>316</v>
          </cell>
          <cell r="B317">
            <v>701</v>
          </cell>
          <cell r="C317" t="str">
            <v>（有）下北測量</v>
          </cell>
          <cell r="D317">
            <v>262500</v>
          </cell>
          <cell r="E317">
            <v>37938</v>
          </cell>
          <cell r="F317">
            <v>37939</v>
          </cell>
          <cell r="G317">
            <v>38071</v>
          </cell>
          <cell r="H317"/>
          <cell r="I317"/>
          <cell r="J317"/>
          <cell r="K317"/>
          <cell r="L317"/>
          <cell r="M317">
            <v>42</v>
          </cell>
          <cell r="N317"/>
          <cell r="O317"/>
          <cell r="P317"/>
          <cell r="Q317"/>
          <cell r="R317"/>
          <cell r="S317"/>
          <cell r="T317"/>
          <cell r="U317"/>
          <cell r="V317"/>
          <cell r="W317"/>
          <cell r="X317"/>
          <cell r="Y317"/>
          <cell r="Z317"/>
          <cell r="AA317"/>
          <cell r="AB317"/>
          <cell r="AC317">
            <v>113</v>
          </cell>
          <cell r="AD317">
            <v>262500</v>
          </cell>
          <cell r="AE317">
            <v>300701</v>
          </cell>
          <cell r="AF317">
            <v>0</v>
          </cell>
          <cell r="AG317">
            <v>0</v>
          </cell>
          <cell r="AH317">
            <v>0</v>
          </cell>
          <cell r="AI317">
            <v>0</v>
          </cell>
          <cell r="AJ317">
            <v>0</v>
          </cell>
          <cell r="AK317">
            <v>0</v>
          </cell>
          <cell r="AL317">
            <v>0</v>
          </cell>
          <cell r="AM317">
            <v>0</v>
          </cell>
          <cell r="AN317">
            <v>0</v>
          </cell>
          <cell r="AO317">
            <v>0</v>
          </cell>
          <cell r="AP317">
            <v>0</v>
          </cell>
          <cell r="AQ317">
            <v>0</v>
          </cell>
          <cell r="AR317">
            <v>283000</v>
          </cell>
          <cell r="AS317">
            <v>0</v>
          </cell>
          <cell r="AT317" t="str">
            <v>対象外</v>
          </cell>
          <cell r="AU317">
            <v>0</v>
          </cell>
          <cell r="AV317">
            <v>0</v>
          </cell>
          <cell r="AW317">
            <v>0</v>
          </cell>
          <cell r="AX317">
            <v>0</v>
          </cell>
          <cell r="AY317">
            <v>0</v>
          </cell>
          <cell r="AZ317">
            <v>0</v>
          </cell>
          <cell r="BA317">
            <v>0</v>
          </cell>
          <cell r="BB317">
            <v>0</v>
          </cell>
          <cell r="BC317">
            <v>0</v>
          </cell>
        </row>
        <row r="318">
          <cell r="A318">
            <v>317</v>
          </cell>
          <cell r="B318">
            <v>915</v>
          </cell>
          <cell r="C318" t="str">
            <v>（株）開発設計コンサルタント</v>
          </cell>
          <cell r="D318">
            <v>40635000</v>
          </cell>
          <cell r="E318">
            <v>37951</v>
          </cell>
          <cell r="F318">
            <v>37952</v>
          </cell>
          <cell r="G318">
            <v>38071</v>
          </cell>
          <cell r="H318">
            <v>4064000</v>
          </cell>
          <cell r="I318"/>
          <cell r="J318"/>
          <cell r="K318">
            <v>1</v>
          </cell>
          <cell r="L318"/>
          <cell r="M318">
            <v>45</v>
          </cell>
          <cell r="N318"/>
          <cell r="O318"/>
          <cell r="P318"/>
          <cell r="Q318"/>
          <cell r="R318"/>
          <cell r="S318"/>
          <cell r="T318"/>
          <cell r="U318"/>
          <cell r="V318"/>
          <cell r="W318"/>
          <cell r="X318"/>
          <cell r="Y318"/>
          <cell r="Z318"/>
          <cell r="AA318"/>
          <cell r="AB318"/>
          <cell r="AC318">
            <v>13</v>
          </cell>
          <cell r="AD318">
            <v>40635000</v>
          </cell>
          <cell r="AE318">
            <v>300915</v>
          </cell>
          <cell r="AF318">
            <v>0</v>
          </cell>
          <cell r="AG318">
            <v>0</v>
          </cell>
          <cell r="AH318">
            <v>0</v>
          </cell>
          <cell r="AI318">
            <v>0</v>
          </cell>
          <cell r="AJ318">
            <v>0</v>
          </cell>
          <cell r="AK318">
            <v>0</v>
          </cell>
          <cell r="AL318">
            <v>0</v>
          </cell>
          <cell r="AM318">
            <v>0</v>
          </cell>
          <cell r="AN318">
            <v>0</v>
          </cell>
          <cell r="AO318">
            <v>0</v>
          </cell>
          <cell r="AP318">
            <v>0</v>
          </cell>
          <cell r="AQ318">
            <v>0</v>
          </cell>
          <cell r="AR318">
            <v>44500000</v>
          </cell>
          <cell r="AS318">
            <v>0</v>
          </cell>
          <cell r="AT318" t="str">
            <v>対象外</v>
          </cell>
          <cell r="AU318">
            <v>0</v>
          </cell>
          <cell r="AV318">
            <v>0</v>
          </cell>
          <cell r="AW318">
            <v>0</v>
          </cell>
          <cell r="AX318">
            <v>0</v>
          </cell>
          <cell r="AY318">
            <v>0</v>
          </cell>
          <cell r="AZ318">
            <v>0</v>
          </cell>
          <cell r="BA318">
            <v>0</v>
          </cell>
          <cell r="BB318">
            <v>0</v>
          </cell>
          <cell r="BC318">
            <v>0</v>
          </cell>
        </row>
        <row r="319">
          <cell r="A319">
            <v>318</v>
          </cell>
          <cell r="B319">
            <v>701</v>
          </cell>
          <cell r="C319" t="str">
            <v>（有）下北測量</v>
          </cell>
          <cell r="D319">
            <v>2520000</v>
          </cell>
          <cell r="E319">
            <v>37951</v>
          </cell>
          <cell r="F319">
            <v>37952</v>
          </cell>
          <cell r="G319">
            <v>38066</v>
          </cell>
          <cell r="H319"/>
          <cell r="I319"/>
          <cell r="J319"/>
          <cell r="K319"/>
          <cell r="L319"/>
          <cell r="M319">
            <v>45</v>
          </cell>
          <cell r="N319"/>
          <cell r="O319"/>
          <cell r="P319"/>
          <cell r="Q319"/>
          <cell r="R319"/>
          <cell r="S319"/>
          <cell r="T319"/>
          <cell r="U319"/>
          <cell r="V319"/>
          <cell r="W319"/>
          <cell r="X319"/>
          <cell r="Y319"/>
          <cell r="Z319"/>
          <cell r="AA319"/>
          <cell r="AB319"/>
          <cell r="AC319">
            <v>13</v>
          </cell>
          <cell r="AD319">
            <v>2520000</v>
          </cell>
          <cell r="AE319">
            <v>300701</v>
          </cell>
          <cell r="AF319">
            <v>0</v>
          </cell>
          <cell r="AG319">
            <v>0</v>
          </cell>
          <cell r="AH319">
            <v>0</v>
          </cell>
          <cell r="AI319">
            <v>0</v>
          </cell>
          <cell r="AJ319">
            <v>0</v>
          </cell>
          <cell r="AK319">
            <v>0</v>
          </cell>
          <cell r="AL319">
            <v>0</v>
          </cell>
          <cell r="AM319">
            <v>0</v>
          </cell>
          <cell r="AN319">
            <v>0</v>
          </cell>
          <cell r="AO319">
            <v>0</v>
          </cell>
          <cell r="AP319">
            <v>0</v>
          </cell>
          <cell r="AQ319">
            <v>0</v>
          </cell>
          <cell r="AR319">
            <v>2750000</v>
          </cell>
          <cell r="AS319">
            <v>0</v>
          </cell>
          <cell r="AT319" t="str">
            <v>対象外</v>
          </cell>
          <cell r="AU319">
            <v>0</v>
          </cell>
          <cell r="AV319">
            <v>0</v>
          </cell>
          <cell r="AW319">
            <v>0</v>
          </cell>
          <cell r="AX319">
            <v>0</v>
          </cell>
          <cell r="AY319">
            <v>0</v>
          </cell>
          <cell r="AZ319">
            <v>0</v>
          </cell>
          <cell r="BA319">
            <v>0</v>
          </cell>
          <cell r="BB319">
            <v>0</v>
          </cell>
          <cell r="BC319">
            <v>0</v>
          </cell>
        </row>
        <row r="320">
          <cell r="A320">
            <v>319</v>
          </cell>
          <cell r="B320">
            <v>7035</v>
          </cell>
          <cell r="C320" t="str">
            <v>（株）丹内土木</v>
          </cell>
          <cell r="D320">
            <v>2835000</v>
          </cell>
          <cell r="E320">
            <v>37950</v>
          </cell>
          <cell r="F320">
            <v>37951</v>
          </cell>
          <cell r="G320">
            <v>38040</v>
          </cell>
          <cell r="H320"/>
          <cell r="I320"/>
          <cell r="J320"/>
          <cell r="K320"/>
          <cell r="L320"/>
          <cell r="M320">
            <v>44</v>
          </cell>
          <cell r="N320"/>
          <cell r="O320"/>
          <cell r="P320"/>
          <cell r="Q320"/>
          <cell r="R320"/>
          <cell r="S320"/>
          <cell r="T320"/>
          <cell r="U320"/>
          <cell r="V320"/>
          <cell r="W320"/>
          <cell r="X320"/>
          <cell r="Y320"/>
          <cell r="Z320"/>
          <cell r="AA320"/>
          <cell r="AB320"/>
          <cell r="AC320">
            <v>15</v>
          </cell>
          <cell r="AD320">
            <v>2835000</v>
          </cell>
          <cell r="AE320">
            <v>17035</v>
          </cell>
          <cell r="AF320">
            <v>0</v>
          </cell>
          <cell r="AG320">
            <v>0</v>
          </cell>
          <cell r="AH320">
            <v>0</v>
          </cell>
          <cell r="AI320">
            <v>0</v>
          </cell>
          <cell r="AJ320">
            <v>0</v>
          </cell>
          <cell r="AK320">
            <v>0</v>
          </cell>
          <cell r="AL320">
            <v>0</v>
          </cell>
          <cell r="AM320">
            <v>0</v>
          </cell>
          <cell r="AN320">
            <v>0</v>
          </cell>
          <cell r="AO320">
            <v>0</v>
          </cell>
          <cell r="AP320">
            <v>0</v>
          </cell>
          <cell r="AQ320">
            <v>0</v>
          </cell>
          <cell r="AR320">
            <v>2990000</v>
          </cell>
          <cell r="AS320">
            <v>0</v>
          </cell>
          <cell r="AT320" t="str">
            <v>金額未満</v>
          </cell>
          <cell r="AU320">
            <v>0</v>
          </cell>
          <cell r="AV320">
            <v>0</v>
          </cell>
          <cell r="AW320">
            <v>0</v>
          </cell>
          <cell r="AX320">
            <v>0</v>
          </cell>
          <cell r="AY320">
            <v>0</v>
          </cell>
          <cell r="AZ320">
            <v>0</v>
          </cell>
          <cell r="BA320">
            <v>0</v>
          </cell>
          <cell r="BB320">
            <v>0</v>
          </cell>
          <cell r="BC320">
            <v>0</v>
          </cell>
        </row>
        <row r="321">
          <cell r="A321">
            <v>320</v>
          </cell>
          <cell r="B321">
            <v>9770</v>
          </cell>
          <cell r="C321" t="str">
            <v>ライト工業（株）</v>
          </cell>
          <cell r="D321">
            <v>54075000</v>
          </cell>
          <cell r="E321">
            <v>37951</v>
          </cell>
          <cell r="F321">
            <v>37952</v>
          </cell>
          <cell r="G321">
            <v>38071</v>
          </cell>
          <cell r="H321"/>
          <cell r="I321"/>
          <cell r="J321"/>
          <cell r="K321"/>
          <cell r="L321">
            <v>1</v>
          </cell>
          <cell r="M321">
            <v>43</v>
          </cell>
          <cell r="N321"/>
          <cell r="O321"/>
          <cell r="P321"/>
          <cell r="Q321"/>
          <cell r="R321"/>
          <cell r="S321"/>
          <cell r="T321"/>
          <cell r="U321"/>
          <cell r="V321"/>
          <cell r="W321"/>
          <cell r="X321"/>
          <cell r="Y321"/>
          <cell r="Z321"/>
          <cell r="AA321"/>
          <cell r="AB321"/>
          <cell r="AC321">
            <v>15</v>
          </cell>
          <cell r="AD321">
            <v>54075000</v>
          </cell>
          <cell r="AE321">
            <v>59770</v>
          </cell>
          <cell r="AF321">
            <v>0</v>
          </cell>
          <cell r="AG321">
            <v>0</v>
          </cell>
          <cell r="AH321">
            <v>0</v>
          </cell>
          <cell r="AI321">
            <v>0</v>
          </cell>
          <cell r="AJ321">
            <v>0</v>
          </cell>
          <cell r="AK321">
            <v>0</v>
          </cell>
          <cell r="AL321">
            <v>0</v>
          </cell>
          <cell r="AM321">
            <v>0</v>
          </cell>
          <cell r="AN321">
            <v>0</v>
          </cell>
          <cell r="AO321">
            <v>0</v>
          </cell>
          <cell r="AP321">
            <v>0</v>
          </cell>
          <cell r="AQ321">
            <v>0</v>
          </cell>
          <cell r="AR321">
            <v>56100000</v>
          </cell>
          <cell r="AS321">
            <v>0</v>
          </cell>
          <cell r="AT321" t="str">
            <v>日数不足</v>
          </cell>
          <cell r="AU321">
            <v>0</v>
          </cell>
          <cell r="AV321">
            <v>0</v>
          </cell>
          <cell r="AW321">
            <v>0</v>
          </cell>
          <cell r="AX321">
            <v>0</v>
          </cell>
          <cell r="AY321">
            <v>0</v>
          </cell>
          <cell r="AZ321">
            <v>0</v>
          </cell>
          <cell r="BA321">
            <v>0</v>
          </cell>
          <cell r="BB321">
            <v>0</v>
          </cell>
          <cell r="BC321">
            <v>0</v>
          </cell>
        </row>
        <row r="322">
          <cell r="A322">
            <v>321</v>
          </cell>
          <cell r="B322">
            <v>201</v>
          </cell>
          <cell r="C322" t="str">
            <v>（株）キタコン</v>
          </cell>
          <cell r="D322">
            <v>2940000</v>
          </cell>
          <cell r="E322">
            <v>0</v>
          </cell>
          <cell r="F322">
            <v>1</v>
          </cell>
          <cell r="G322">
            <v>38044</v>
          </cell>
          <cell r="H322"/>
          <cell r="I322"/>
          <cell r="J322"/>
          <cell r="K322"/>
          <cell r="L322"/>
          <cell r="M322">
            <v>42</v>
          </cell>
          <cell r="N322"/>
          <cell r="O322"/>
          <cell r="P322"/>
          <cell r="Q322"/>
          <cell r="R322"/>
          <cell r="S322"/>
          <cell r="T322"/>
          <cell r="U322"/>
          <cell r="V322"/>
          <cell r="W322"/>
          <cell r="X322"/>
          <cell r="Y322"/>
          <cell r="Z322"/>
          <cell r="AA322"/>
          <cell r="AB322"/>
          <cell r="AC322">
            <v>13</v>
          </cell>
          <cell r="AD322">
            <v>2940000</v>
          </cell>
          <cell r="AE322">
            <v>300201</v>
          </cell>
          <cell r="AF322">
            <v>0</v>
          </cell>
          <cell r="AG322">
            <v>0</v>
          </cell>
          <cell r="AH322">
            <v>0</v>
          </cell>
          <cell r="AI322">
            <v>0</v>
          </cell>
          <cell r="AJ322">
            <v>0</v>
          </cell>
          <cell r="AK322">
            <v>0</v>
          </cell>
          <cell r="AL322">
            <v>0</v>
          </cell>
          <cell r="AM322">
            <v>0</v>
          </cell>
          <cell r="AN322">
            <v>0</v>
          </cell>
          <cell r="AO322">
            <v>0</v>
          </cell>
          <cell r="AP322">
            <v>0</v>
          </cell>
          <cell r="AQ322">
            <v>0</v>
          </cell>
          <cell r="AR322">
            <v>3180000</v>
          </cell>
          <cell r="AS322">
            <v>0</v>
          </cell>
          <cell r="AT322" t="str">
            <v>対象外</v>
          </cell>
          <cell r="AU322">
            <v>0</v>
          </cell>
          <cell r="AV322">
            <v>0</v>
          </cell>
          <cell r="AW322">
            <v>0</v>
          </cell>
          <cell r="AX322">
            <v>0</v>
          </cell>
          <cell r="AY322">
            <v>0</v>
          </cell>
          <cell r="AZ322">
            <v>0</v>
          </cell>
          <cell r="BA322">
            <v>0</v>
          </cell>
          <cell r="BB322">
            <v>0</v>
          </cell>
          <cell r="BC322">
            <v>0</v>
          </cell>
        </row>
        <row r="323">
          <cell r="A323">
            <v>322</v>
          </cell>
          <cell r="B323">
            <v>9418</v>
          </cell>
          <cell r="C323" t="str">
            <v>東興建設（株）</v>
          </cell>
          <cell r="D323">
            <v>46725000</v>
          </cell>
          <cell r="E323">
            <v>0</v>
          </cell>
          <cell r="F323">
            <v>1</v>
          </cell>
          <cell r="G323">
            <v>38071</v>
          </cell>
          <cell r="H323"/>
          <cell r="I323"/>
          <cell r="J323"/>
          <cell r="K323"/>
          <cell r="L323"/>
          <cell r="M323">
            <v>42</v>
          </cell>
          <cell r="N323"/>
          <cell r="O323"/>
          <cell r="P323"/>
          <cell r="Q323"/>
          <cell r="R323"/>
          <cell r="S323"/>
          <cell r="T323"/>
          <cell r="U323"/>
          <cell r="V323"/>
          <cell r="W323"/>
          <cell r="X323"/>
          <cell r="Y323"/>
          <cell r="Z323"/>
          <cell r="AA323"/>
          <cell r="AB323"/>
          <cell r="AC323">
            <v>15</v>
          </cell>
          <cell r="AD323">
            <v>46725000</v>
          </cell>
          <cell r="AE323">
            <v>59418</v>
          </cell>
          <cell r="AF323">
            <v>0</v>
          </cell>
          <cell r="AG323">
            <v>0</v>
          </cell>
          <cell r="AH323">
            <v>0</v>
          </cell>
          <cell r="AI323">
            <v>0</v>
          </cell>
          <cell r="AJ323">
            <v>0</v>
          </cell>
          <cell r="AK323">
            <v>0</v>
          </cell>
          <cell r="AL323">
            <v>0</v>
          </cell>
          <cell r="AM323">
            <v>0</v>
          </cell>
          <cell r="AN323">
            <v>0</v>
          </cell>
          <cell r="AO323">
            <v>0</v>
          </cell>
          <cell r="AP323">
            <v>0</v>
          </cell>
          <cell r="AQ323">
            <v>0</v>
          </cell>
          <cell r="AR323">
            <v>48900000</v>
          </cell>
          <cell r="AS323">
            <v>0</v>
          </cell>
          <cell r="AT323">
            <v>3</v>
          </cell>
          <cell r="AU323">
            <v>0</v>
          </cell>
          <cell r="AV323">
            <v>0</v>
          </cell>
          <cell r="AW323">
            <v>0</v>
          </cell>
          <cell r="AX323">
            <v>0</v>
          </cell>
          <cell r="AY323">
            <v>0</v>
          </cell>
          <cell r="AZ323">
            <v>0</v>
          </cell>
          <cell r="BA323">
            <v>0</v>
          </cell>
          <cell r="BB323">
            <v>0</v>
          </cell>
          <cell r="BC323">
            <v>0</v>
          </cell>
        </row>
        <row r="324">
          <cell r="A324">
            <v>323</v>
          </cell>
          <cell r="B324">
            <v>7050</v>
          </cell>
          <cell r="C324" t="str">
            <v>開北産業（株）</v>
          </cell>
          <cell r="D324">
            <v>2247000</v>
          </cell>
          <cell r="E324">
            <v>0</v>
          </cell>
          <cell r="F324">
            <v>1</v>
          </cell>
          <cell r="G324">
            <v>38071</v>
          </cell>
          <cell r="H324"/>
          <cell r="I324"/>
          <cell r="J324"/>
          <cell r="K324"/>
          <cell r="L324"/>
          <cell r="M324">
            <v>42</v>
          </cell>
          <cell r="N324"/>
          <cell r="O324"/>
          <cell r="P324"/>
          <cell r="Q324"/>
          <cell r="R324"/>
          <cell r="S324"/>
          <cell r="T324"/>
          <cell r="U324"/>
          <cell r="V324"/>
          <cell r="W324"/>
          <cell r="X324"/>
          <cell r="Y324"/>
          <cell r="Z324"/>
          <cell r="AA324"/>
          <cell r="AB324"/>
          <cell r="AC324">
            <v>15</v>
          </cell>
          <cell r="AD324">
            <v>2247000</v>
          </cell>
          <cell r="AE324">
            <v>17050</v>
          </cell>
          <cell r="AF324">
            <v>0</v>
          </cell>
          <cell r="AG324">
            <v>0</v>
          </cell>
          <cell r="AH324">
            <v>0</v>
          </cell>
          <cell r="AI324">
            <v>0</v>
          </cell>
          <cell r="AJ324">
            <v>0</v>
          </cell>
          <cell r="AK324">
            <v>0</v>
          </cell>
          <cell r="AL324">
            <v>0</v>
          </cell>
          <cell r="AM324">
            <v>0</v>
          </cell>
          <cell r="AN324">
            <v>0</v>
          </cell>
          <cell r="AO324">
            <v>0</v>
          </cell>
          <cell r="AP324">
            <v>0</v>
          </cell>
          <cell r="AQ324">
            <v>0</v>
          </cell>
          <cell r="AR324">
            <v>2390000</v>
          </cell>
          <cell r="AS324">
            <v>0</v>
          </cell>
          <cell r="AT324" t="str">
            <v>金額未満</v>
          </cell>
          <cell r="AU324">
            <v>0</v>
          </cell>
          <cell r="AV324">
            <v>0</v>
          </cell>
          <cell r="AW324">
            <v>0</v>
          </cell>
          <cell r="AX324">
            <v>0</v>
          </cell>
          <cell r="AY324">
            <v>0</v>
          </cell>
          <cell r="AZ324">
            <v>0</v>
          </cell>
          <cell r="BA324">
            <v>0</v>
          </cell>
          <cell r="BB324">
            <v>0</v>
          </cell>
          <cell r="BC324">
            <v>0</v>
          </cell>
        </row>
        <row r="325">
          <cell r="A325">
            <v>324</v>
          </cell>
          <cell r="B325">
            <v>7071</v>
          </cell>
          <cell r="C325" t="str">
            <v>（有）竹正工務店</v>
          </cell>
          <cell r="D325">
            <v>1837500</v>
          </cell>
          <cell r="E325">
            <v>0</v>
          </cell>
          <cell r="F325">
            <v>1</v>
          </cell>
          <cell r="G325">
            <v>38071</v>
          </cell>
          <cell r="H325"/>
          <cell r="I325"/>
          <cell r="J325"/>
          <cell r="K325"/>
          <cell r="L325"/>
          <cell r="M325">
            <v>42</v>
          </cell>
          <cell r="N325"/>
          <cell r="O325"/>
          <cell r="P325"/>
          <cell r="Q325"/>
          <cell r="R325"/>
          <cell r="S325"/>
          <cell r="T325"/>
          <cell r="U325"/>
          <cell r="V325"/>
          <cell r="W325"/>
          <cell r="X325"/>
          <cell r="Y325"/>
          <cell r="Z325"/>
          <cell r="AA325"/>
          <cell r="AB325"/>
          <cell r="AC325">
            <v>15</v>
          </cell>
          <cell r="AD325">
            <v>1837500</v>
          </cell>
          <cell r="AE325">
            <v>17071</v>
          </cell>
          <cell r="AF325">
            <v>0</v>
          </cell>
          <cell r="AG325">
            <v>0</v>
          </cell>
          <cell r="AH325">
            <v>0</v>
          </cell>
          <cell r="AI325">
            <v>0</v>
          </cell>
          <cell r="AJ325">
            <v>0</v>
          </cell>
          <cell r="AK325">
            <v>0</v>
          </cell>
          <cell r="AL325">
            <v>0</v>
          </cell>
          <cell r="AM325">
            <v>0</v>
          </cell>
          <cell r="AN325">
            <v>0</v>
          </cell>
          <cell r="AO325">
            <v>0</v>
          </cell>
          <cell r="AP325">
            <v>0</v>
          </cell>
          <cell r="AQ325">
            <v>0</v>
          </cell>
          <cell r="AR325">
            <v>1940000</v>
          </cell>
          <cell r="AS325">
            <v>0</v>
          </cell>
          <cell r="AT325" t="str">
            <v>金額未満</v>
          </cell>
          <cell r="AU325">
            <v>0</v>
          </cell>
          <cell r="AV325">
            <v>0</v>
          </cell>
          <cell r="AW325">
            <v>0</v>
          </cell>
          <cell r="AX325">
            <v>0</v>
          </cell>
          <cell r="AY325">
            <v>0</v>
          </cell>
          <cell r="AZ325">
            <v>0</v>
          </cell>
          <cell r="BA325">
            <v>0</v>
          </cell>
          <cell r="BB325">
            <v>0</v>
          </cell>
          <cell r="BC325">
            <v>0</v>
          </cell>
        </row>
        <row r="326">
          <cell r="A326">
            <v>325</v>
          </cell>
          <cell r="B326">
            <v>7038</v>
          </cell>
          <cell r="C326" t="str">
            <v>（有）高久建設</v>
          </cell>
          <cell r="D326">
            <v>1606500</v>
          </cell>
          <cell r="E326">
            <v>0</v>
          </cell>
          <cell r="F326">
            <v>1</v>
          </cell>
          <cell r="G326">
            <v>38071</v>
          </cell>
          <cell r="H326"/>
          <cell r="I326"/>
          <cell r="J326"/>
          <cell r="K326"/>
          <cell r="L326"/>
          <cell r="M326">
            <v>42</v>
          </cell>
          <cell r="N326"/>
          <cell r="O326"/>
          <cell r="P326"/>
          <cell r="Q326"/>
          <cell r="R326"/>
          <cell r="S326"/>
          <cell r="T326"/>
          <cell r="U326"/>
          <cell r="V326"/>
          <cell r="W326"/>
          <cell r="X326"/>
          <cell r="Y326"/>
          <cell r="Z326"/>
          <cell r="AA326"/>
          <cell r="AB326"/>
          <cell r="AC326">
            <v>15</v>
          </cell>
          <cell r="AD326">
            <v>1606500</v>
          </cell>
          <cell r="AE326">
            <v>17038</v>
          </cell>
          <cell r="AF326">
            <v>0</v>
          </cell>
          <cell r="AG326">
            <v>0</v>
          </cell>
          <cell r="AH326">
            <v>0</v>
          </cell>
          <cell r="AI326">
            <v>0</v>
          </cell>
          <cell r="AJ326">
            <v>0</v>
          </cell>
          <cell r="AK326">
            <v>0</v>
          </cell>
          <cell r="AL326">
            <v>0</v>
          </cell>
          <cell r="AM326">
            <v>0</v>
          </cell>
          <cell r="AN326">
            <v>0</v>
          </cell>
          <cell r="AO326">
            <v>0</v>
          </cell>
          <cell r="AP326">
            <v>0</v>
          </cell>
          <cell r="AQ326">
            <v>0</v>
          </cell>
          <cell r="AR326">
            <v>1730000</v>
          </cell>
          <cell r="AS326">
            <v>0</v>
          </cell>
          <cell r="AT326" t="str">
            <v>金額未満</v>
          </cell>
          <cell r="AU326">
            <v>0</v>
          </cell>
          <cell r="AV326">
            <v>0</v>
          </cell>
          <cell r="AW326">
            <v>0</v>
          </cell>
          <cell r="AX326">
            <v>0</v>
          </cell>
          <cell r="AY326">
            <v>0</v>
          </cell>
          <cell r="AZ326">
            <v>0</v>
          </cell>
          <cell r="BA326">
            <v>0</v>
          </cell>
          <cell r="BB326">
            <v>0</v>
          </cell>
          <cell r="BC326">
            <v>0</v>
          </cell>
        </row>
        <row r="327">
          <cell r="A327">
            <v>326</v>
          </cell>
          <cell r="B327">
            <v>7028</v>
          </cell>
          <cell r="C327" t="str">
            <v>高松建設工業（株）</v>
          </cell>
          <cell r="D327">
            <v>14280000</v>
          </cell>
          <cell r="E327">
            <v>0</v>
          </cell>
          <cell r="F327">
            <v>1</v>
          </cell>
          <cell r="G327">
            <v>38071</v>
          </cell>
          <cell r="H327"/>
          <cell r="I327"/>
          <cell r="J327"/>
          <cell r="K327"/>
          <cell r="L327"/>
          <cell r="M327">
            <v>44</v>
          </cell>
          <cell r="N327"/>
          <cell r="O327"/>
          <cell r="P327"/>
          <cell r="Q327"/>
          <cell r="R327"/>
          <cell r="S327"/>
          <cell r="T327"/>
          <cell r="U327"/>
          <cell r="V327"/>
          <cell r="W327"/>
          <cell r="X327"/>
          <cell r="Y327"/>
          <cell r="Z327"/>
          <cell r="AA327"/>
          <cell r="AB327"/>
          <cell r="AC327">
            <v>15</v>
          </cell>
          <cell r="AD327">
            <v>14280000</v>
          </cell>
          <cell r="AE327">
            <v>17028</v>
          </cell>
          <cell r="AF327">
            <v>0</v>
          </cell>
          <cell r="AG327">
            <v>0</v>
          </cell>
          <cell r="AH327">
            <v>0</v>
          </cell>
          <cell r="AI327">
            <v>0</v>
          </cell>
          <cell r="AJ327">
            <v>0</v>
          </cell>
          <cell r="AK327">
            <v>0</v>
          </cell>
          <cell r="AL327">
            <v>0</v>
          </cell>
          <cell r="AM327">
            <v>0</v>
          </cell>
          <cell r="AN327">
            <v>0</v>
          </cell>
          <cell r="AO327">
            <v>0</v>
          </cell>
          <cell r="AP327">
            <v>0</v>
          </cell>
          <cell r="AQ327">
            <v>0</v>
          </cell>
          <cell r="AR327">
            <v>14800000</v>
          </cell>
          <cell r="AS327">
            <v>0</v>
          </cell>
          <cell r="AT327">
            <v>3</v>
          </cell>
          <cell r="AU327">
            <v>0</v>
          </cell>
          <cell r="AV327">
            <v>0</v>
          </cell>
          <cell r="AW327">
            <v>0</v>
          </cell>
          <cell r="AX327">
            <v>0</v>
          </cell>
          <cell r="AY327">
            <v>0</v>
          </cell>
          <cell r="AZ327">
            <v>0</v>
          </cell>
          <cell r="BA327">
            <v>0</v>
          </cell>
          <cell r="BB327">
            <v>0</v>
          </cell>
          <cell r="BC327">
            <v>0</v>
          </cell>
        </row>
        <row r="328">
          <cell r="A328">
            <v>327</v>
          </cell>
          <cell r="B328">
            <v>7002</v>
          </cell>
          <cell r="C328" t="str">
            <v>山内土木（株）</v>
          </cell>
          <cell r="D328">
            <v>7035000</v>
          </cell>
          <cell r="E328">
            <v>0</v>
          </cell>
          <cell r="F328">
            <v>1</v>
          </cell>
          <cell r="G328">
            <v>38066</v>
          </cell>
          <cell r="H328"/>
          <cell r="I328"/>
          <cell r="J328"/>
          <cell r="K328"/>
          <cell r="L328"/>
          <cell r="M328">
            <v>41</v>
          </cell>
          <cell r="N328"/>
          <cell r="O328"/>
          <cell r="P328"/>
          <cell r="Q328"/>
          <cell r="R328"/>
          <cell r="S328"/>
          <cell r="T328"/>
          <cell r="U328"/>
          <cell r="V328"/>
          <cell r="W328"/>
          <cell r="X328"/>
          <cell r="Y328"/>
          <cell r="Z328"/>
          <cell r="AA328"/>
          <cell r="AB328"/>
          <cell r="AC328">
            <v>15</v>
          </cell>
          <cell r="AD328">
            <v>7035000</v>
          </cell>
          <cell r="AE328">
            <v>17002</v>
          </cell>
          <cell r="AF328">
            <v>0</v>
          </cell>
          <cell r="AG328">
            <v>0</v>
          </cell>
          <cell r="AH328">
            <v>0</v>
          </cell>
          <cell r="AI328">
            <v>0</v>
          </cell>
          <cell r="AJ328">
            <v>0</v>
          </cell>
          <cell r="AK328">
            <v>0</v>
          </cell>
          <cell r="AL328">
            <v>0</v>
          </cell>
          <cell r="AM328">
            <v>0</v>
          </cell>
          <cell r="AN328">
            <v>0</v>
          </cell>
          <cell r="AO328">
            <v>0</v>
          </cell>
          <cell r="AP328">
            <v>0</v>
          </cell>
          <cell r="AQ328">
            <v>0</v>
          </cell>
          <cell r="AR328">
            <v>7320000</v>
          </cell>
          <cell r="AS328">
            <v>0</v>
          </cell>
          <cell r="AT328" t="str">
            <v>金額未満</v>
          </cell>
          <cell r="AU328">
            <v>0</v>
          </cell>
          <cell r="AV328">
            <v>0</v>
          </cell>
          <cell r="AW328">
            <v>0</v>
          </cell>
          <cell r="AX328">
            <v>0</v>
          </cell>
          <cell r="AY328">
            <v>0</v>
          </cell>
          <cell r="AZ328">
            <v>0</v>
          </cell>
          <cell r="BA328">
            <v>0</v>
          </cell>
          <cell r="BB328">
            <v>0</v>
          </cell>
          <cell r="BC328">
            <v>0</v>
          </cell>
        </row>
        <row r="329">
          <cell r="A329">
            <v>328</v>
          </cell>
          <cell r="B329">
            <v>7003</v>
          </cell>
          <cell r="C329" t="str">
            <v>杉山建設工業（株）</v>
          </cell>
          <cell r="D329">
            <v>1627500</v>
          </cell>
          <cell r="E329">
            <v>0</v>
          </cell>
          <cell r="F329">
            <v>1</v>
          </cell>
          <cell r="G329">
            <v>100</v>
          </cell>
          <cell r="H329"/>
          <cell r="I329"/>
          <cell r="J329"/>
          <cell r="K329"/>
          <cell r="L329"/>
          <cell r="M329">
            <v>43</v>
          </cell>
          <cell r="N329"/>
          <cell r="O329"/>
          <cell r="P329"/>
          <cell r="Q329"/>
          <cell r="R329"/>
          <cell r="S329"/>
          <cell r="T329"/>
          <cell r="U329"/>
          <cell r="V329"/>
          <cell r="W329"/>
          <cell r="X329"/>
          <cell r="Y329"/>
          <cell r="Z329"/>
          <cell r="AA329"/>
          <cell r="AB329"/>
          <cell r="AC329">
            <v>115</v>
          </cell>
          <cell r="AD329">
            <v>1627500</v>
          </cell>
          <cell r="AE329">
            <v>17003</v>
          </cell>
          <cell r="AF329">
            <v>0</v>
          </cell>
          <cell r="AG329">
            <v>0</v>
          </cell>
          <cell r="AH329">
            <v>0</v>
          </cell>
          <cell r="AI329">
            <v>0</v>
          </cell>
          <cell r="AJ329">
            <v>0</v>
          </cell>
          <cell r="AK329">
            <v>0</v>
          </cell>
          <cell r="AL329">
            <v>0</v>
          </cell>
          <cell r="AM329">
            <v>0</v>
          </cell>
          <cell r="AN329">
            <v>0</v>
          </cell>
          <cell r="AO329">
            <v>0</v>
          </cell>
          <cell r="AP329">
            <v>0</v>
          </cell>
          <cell r="AQ329">
            <v>0</v>
          </cell>
          <cell r="AR329">
            <v>1730000</v>
          </cell>
          <cell r="AS329">
            <v>0</v>
          </cell>
          <cell r="AT329" t="str">
            <v>金額未満</v>
          </cell>
          <cell r="AU329">
            <v>0</v>
          </cell>
          <cell r="AV329">
            <v>0</v>
          </cell>
          <cell r="AW329">
            <v>0</v>
          </cell>
          <cell r="AX329">
            <v>0</v>
          </cell>
          <cell r="AY329">
            <v>0</v>
          </cell>
          <cell r="AZ329">
            <v>0</v>
          </cell>
          <cell r="BA329">
            <v>0</v>
          </cell>
          <cell r="BB329">
            <v>0</v>
          </cell>
          <cell r="BC329">
            <v>0</v>
          </cell>
        </row>
        <row r="330">
          <cell r="A330">
            <v>329</v>
          </cell>
          <cell r="B330">
            <v>701</v>
          </cell>
          <cell r="C330" t="str">
            <v>（有）下北測量</v>
          </cell>
          <cell r="D330">
            <v>262500</v>
          </cell>
          <cell r="E330">
            <v>0</v>
          </cell>
          <cell r="F330">
            <v>1</v>
          </cell>
          <cell r="G330">
            <v>38071</v>
          </cell>
          <cell r="H330"/>
          <cell r="I330"/>
          <cell r="J330"/>
          <cell r="K330"/>
          <cell r="L330"/>
          <cell r="M330">
            <v>42</v>
          </cell>
          <cell r="N330"/>
          <cell r="O330"/>
          <cell r="P330"/>
          <cell r="Q330"/>
          <cell r="R330"/>
          <cell r="S330"/>
          <cell r="T330"/>
          <cell r="U330"/>
          <cell r="V330"/>
          <cell r="W330"/>
          <cell r="X330"/>
          <cell r="Y330"/>
          <cell r="Z330"/>
          <cell r="AA330"/>
          <cell r="AB330"/>
          <cell r="AC330">
            <v>113</v>
          </cell>
          <cell r="AD330">
            <v>262500</v>
          </cell>
          <cell r="AE330">
            <v>300701</v>
          </cell>
          <cell r="AF330">
            <v>0</v>
          </cell>
          <cell r="AG330">
            <v>0</v>
          </cell>
          <cell r="AH330">
            <v>0</v>
          </cell>
          <cell r="AI330">
            <v>0</v>
          </cell>
          <cell r="AJ330">
            <v>0</v>
          </cell>
          <cell r="AK330">
            <v>0</v>
          </cell>
          <cell r="AL330">
            <v>0</v>
          </cell>
          <cell r="AM330">
            <v>0</v>
          </cell>
          <cell r="AN330">
            <v>0</v>
          </cell>
          <cell r="AO330">
            <v>0</v>
          </cell>
          <cell r="AP330">
            <v>0</v>
          </cell>
          <cell r="AQ330">
            <v>0</v>
          </cell>
          <cell r="AR330">
            <v>273000</v>
          </cell>
          <cell r="AS330">
            <v>0</v>
          </cell>
          <cell r="AT330" t="str">
            <v>対象外</v>
          </cell>
          <cell r="AU330">
            <v>0</v>
          </cell>
          <cell r="AV330">
            <v>0</v>
          </cell>
          <cell r="AW330">
            <v>0</v>
          </cell>
          <cell r="AX330">
            <v>0</v>
          </cell>
          <cell r="AY330">
            <v>0</v>
          </cell>
          <cell r="AZ330">
            <v>0</v>
          </cell>
          <cell r="BA330">
            <v>0</v>
          </cell>
          <cell r="BB330">
            <v>0</v>
          </cell>
          <cell r="BC330">
            <v>0</v>
          </cell>
        </row>
        <row r="331">
          <cell r="A331">
            <v>330</v>
          </cell>
          <cell r="B331">
            <v>101</v>
          </cell>
          <cell r="C331" t="str">
            <v>（財）青森県建設技術センター</v>
          </cell>
          <cell r="D331">
            <v>11970000</v>
          </cell>
          <cell r="E331">
            <v>0</v>
          </cell>
          <cell r="F331">
            <v>1</v>
          </cell>
          <cell r="G331">
            <v>38071</v>
          </cell>
          <cell r="H331"/>
          <cell r="I331"/>
          <cell r="J331"/>
          <cell r="K331"/>
          <cell r="L331"/>
          <cell r="M331">
            <v>43</v>
          </cell>
          <cell r="N331"/>
          <cell r="O331"/>
          <cell r="P331"/>
          <cell r="Q331"/>
          <cell r="R331"/>
          <cell r="S331"/>
          <cell r="T331"/>
          <cell r="U331"/>
          <cell r="V331"/>
          <cell r="W331"/>
          <cell r="X331"/>
          <cell r="Y331"/>
          <cell r="Z331"/>
          <cell r="AA331"/>
          <cell r="AB331"/>
          <cell r="AC331">
            <v>113</v>
          </cell>
          <cell r="AD331">
            <v>11970000</v>
          </cell>
          <cell r="AE331">
            <v>300101</v>
          </cell>
          <cell r="AF331">
            <v>0</v>
          </cell>
          <cell r="AG331">
            <v>0</v>
          </cell>
          <cell r="AH331">
            <v>0</v>
          </cell>
          <cell r="AI331">
            <v>0</v>
          </cell>
          <cell r="AJ331">
            <v>0</v>
          </cell>
          <cell r="AK331">
            <v>0</v>
          </cell>
          <cell r="AL331">
            <v>0</v>
          </cell>
          <cell r="AM331">
            <v>0</v>
          </cell>
          <cell r="AN331">
            <v>0</v>
          </cell>
          <cell r="AO331">
            <v>0</v>
          </cell>
          <cell r="AP331">
            <v>0</v>
          </cell>
          <cell r="AQ331">
            <v>0</v>
          </cell>
          <cell r="AR331">
            <v>12000000</v>
          </cell>
          <cell r="AS331">
            <v>0</v>
          </cell>
          <cell r="AT331" t="str">
            <v>対象外</v>
          </cell>
          <cell r="AU331">
            <v>0</v>
          </cell>
          <cell r="AV331">
            <v>0</v>
          </cell>
          <cell r="AW331">
            <v>0</v>
          </cell>
          <cell r="AX331">
            <v>0</v>
          </cell>
          <cell r="AY331">
            <v>0</v>
          </cell>
          <cell r="AZ331">
            <v>0</v>
          </cell>
          <cell r="BA331">
            <v>0</v>
          </cell>
          <cell r="BB331">
            <v>0</v>
          </cell>
          <cell r="BC331">
            <v>0</v>
          </cell>
        </row>
        <row r="332">
          <cell r="A332">
            <v>331</v>
          </cell>
          <cell r="B332">
            <v>106</v>
          </cell>
          <cell r="C332" t="str">
            <v>（株）開発技研</v>
          </cell>
          <cell r="D332">
            <v>661500</v>
          </cell>
          <cell r="E332">
            <v>0</v>
          </cell>
          <cell r="F332">
            <v>1</v>
          </cell>
          <cell r="G332">
            <v>38066</v>
          </cell>
          <cell r="H332"/>
          <cell r="I332"/>
          <cell r="J332"/>
          <cell r="K332"/>
          <cell r="L332"/>
          <cell r="M332">
            <v>45</v>
          </cell>
          <cell r="N332"/>
          <cell r="O332"/>
          <cell r="P332"/>
          <cell r="Q332"/>
          <cell r="R332"/>
          <cell r="S332"/>
          <cell r="T332"/>
          <cell r="U332"/>
          <cell r="V332"/>
          <cell r="W332"/>
          <cell r="X332"/>
          <cell r="Y332"/>
          <cell r="Z332"/>
          <cell r="AA332"/>
          <cell r="AB332"/>
          <cell r="AC332">
            <v>113</v>
          </cell>
          <cell r="AD332">
            <v>661500</v>
          </cell>
          <cell r="AE332">
            <v>300106</v>
          </cell>
          <cell r="AF332">
            <v>0</v>
          </cell>
          <cell r="AG332">
            <v>0</v>
          </cell>
          <cell r="AH332">
            <v>0</v>
          </cell>
          <cell r="AI332">
            <v>0</v>
          </cell>
          <cell r="AJ332">
            <v>0</v>
          </cell>
          <cell r="AK332">
            <v>0</v>
          </cell>
          <cell r="AL332">
            <v>0</v>
          </cell>
          <cell r="AM332">
            <v>0</v>
          </cell>
          <cell r="AN332">
            <v>0</v>
          </cell>
          <cell r="AO332">
            <v>0</v>
          </cell>
          <cell r="AP332">
            <v>0</v>
          </cell>
          <cell r="AQ332">
            <v>0</v>
          </cell>
          <cell r="AR332">
            <v>682000</v>
          </cell>
          <cell r="AS332">
            <v>0</v>
          </cell>
          <cell r="AT332" t="str">
            <v>対象外</v>
          </cell>
          <cell r="AU332">
            <v>0</v>
          </cell>
          <cell r="AV332">
            <v>0</v>
          </cell>
          <cell r="AW332">
            <v>0</v>
          </cell>
          <cell r="AX332">
            <v>0</v>
          </cell>
          <cell r="AY332">
            <v>0</v>
          </cell>
          <cell r="AZ332">
            <v>0</v>
          </cell>
          <cell r="BA332">
            <v>0</v>
          </cell>
          <cell r="BB332">
            <v>0</v>
          </cell>
          <cell r="BC332">
            <v>0</v>
          </cell>
        </row>
        <row r="333">
          <cell r="A333">
            <v>332</v>
          </cell>
          <cell r="B333">
            <v>0</v>
          </cell>
          <cell r="C333"/>
          <cell r="D333"/>
          <cell r="E333">
            <v>0</v>
          </cell>
          <cell r="F333">
            <v>1</v>
          </cell>
          <cell r="G333">
            <v>38071</v>
          </cell>
          <cell r="H333"/>
          <cell r="I333"/>
          <cell r="J333"/>
          <cell r="K333"/>
          <cell r="L333"/>
          <cell r="M333">
            <v>45</v>
          </cell>
          <cell r="N333"/>
          <cell r="O333"/>
          <cell r="P333"/>
          <cell r="Q333"/>
          <cell r="R333"/>
          <cell r="S333"/>
          <cell r="T333"/>
          <cell r="U333"/>
          <cell r="V333"/>
          <cell r="W333"/>
          <cell r="X333"/>
          <cell r="Y333"/>
          <cell r="Z333"/>
          <cell r="AA333"/>
          <cell r="AB333"/>
          <cell r="AC333">
            <v>13</v>
          </cell>
          <cell r="AD333"/>
          <cell r="AE333">
            <v>300000</v>
          </cell>
          <cell r="AF333">
            <v>0</v>
          </cell>
          <cell r="AG333">
            <v>0</v>
          </cell>
          <cell r="AH333">
            <v>0</v>
          </cell>
          <cell r="AI333">
            <v>0</v>
          </cell>
          <cell r="AJ333">
            <v>0</v>
          </cell>
          <cell r="AK333">
            <v>0</v>
          </cell>
          <cell r="AL333">
            <v>0</v>
          </cell>
          <cell r="AM333">
            <v>0</v>
          </cell>
          <cell r="AN333">
            <v>0</v>
          </cell>
          <cell r="AO333">
            <v>0</v>
          </cell>
          <cell r="AP333">
            <v>0</v>
          </cell>
          <cell r="AQ333">
            <v>0</v>
          </cell>
          <cell r="AR333">
            <v>1860000</v>
          </cell>
          <cell r="AS333">
            <v>0</v>
          </cell>
          <cell r="AT333" t="str">
            <v>対象外</v>
          </cell>
          <cell r="AU333">
            <v>0</v>
          </cell>
          <cell r="AV333">
            <v>0</v>
          </cell>
          <cell r="AW333">
            <v>0</v>
          </cell>
          <cell r="AX333">
            <v>0</v>
          </cell>
          <cell r="AY333">
            <v>0</v>
          </cell>
          <cell r="AZ333">
            <v>0</v>
          </cell>
          <cell r="BA333">
            <v>0</v>
          </cell>
          <cell r="BB333">
            <v>0</v>
          </cell>
          <cell r="BC333">
            <v>0</v>
          </cell>
        </row>
        <row r="334">
          <cell r="A334">
            <v>333</v>
          </cell>
          <cell r="B334">
            <v>0</v>
          </cell>
          <cell r="C334"/>
          <cell r="D334"/>
          <cell r="E334">
            <v>0</v>
          </cell>
          <cell r="F334">
            <v>1</v>
          </cell>
          <cell r="G334">
            <v>38066</v>
          </cell>
          <cell r="H334"/>
          <cell r="I334"/>
          <cell r="J334"/>
          <cell r="K334"/>
          <cell r="L334"/>
          <cell r="M334">
            <v>45</v>
          </cell>
          <cell r="N334"/>
          <cell r="O334"/>
          <cell r="P334"/>
          <cell r="Q334"/>
          <cell r="R334"/>
          <cell r="S334"/>
          <cell r="T334"/>
          <cell r="U334"/>
          <cell r="V334"/>
          <cell r="W334"/>
          <cell r="X334"/>
          <cell r="Y334"/>
          <cell r="Z334"/>
          <cell r="AA334"/>
          <cell r="AB334"/>
          <cell r="AC334">
            <v>13</v>
          </cell>
          <cell r="AD334"/>
          <cell r="AE334">
            <v>300000</v>
          </cell>
          <cell r="AF334">
            <v>0</v>
          </cell>
          <cell r="AG334">
            <v>0</v>
          </cell>
          <cell r="AH334">
            <v>0</v>
          </cell>
          <cell r="AI334">
            <v>0</v>
          </cell>
          <cell r="AJ334">
            <v>0</v>
          </cell>
          <cell r="AK334">
            <v>0</v>
          </cell>
          <cell r="AL334">
            <v>0</v>
          </cell>
          <cell r="AM334">
            <v>0</v>
          </cell>
          <cell r="AN334">
            <v>0</v>
          </cell>
          <cell r="AO334">
            <v>0</v>
          </cell>
          <cell r="AP334">
            <v>0</v>
          </cell>
          <cell r="AQ334">
            <v>0</v>
          </cell>
          <cell r="AR334">
            <v>3130000</v>
          </cell>
          <cell r="AS334">
            <v>0</v>
          </cell>
          <cell r="AT334" t="str">
            <v>対象外</v>
          </cell>
          <cell r="AU334">
            <v>0</v>
          </cell>
          <cell r="AV334">
            <v>0</v>
          </cell>
          <cell r="AW334">
            <v>0</v>
          </cell>
          <cell r="AX334">
            <v>0</v>
          </cell>
          <cell r="AY334">
            <v>0</v>
          </cell>
          <cell r="AZ334">
            <v>0</v>
          </cell>
          <cell r="BA334">
            <v>0</v>
          </cell>
          <cell r="BB334">
            <v>0</v>
          </cell>
          <cell r="BC334">
            <v>0</v>
          </cell>
        </row>
        <row r="335">
          <cell r="A335">
            <v>334</v>
          </cell>
          <cell r="B335">
            <v>0</v>
          </cell>
          <cell r="C335"/>
          <cell r="D335"/>
          <cell r="E335">
            <v>0</v>
          </cell>
          <cell r="F335">
            <v>1</v>
          </cell>
          <cell r="G335">
            <v>100</v>
          </cell>
          <cell r="H335"/>
          <cell r="I335"/>
          <cell r="J335"/>
          <cell r="K335"/>
          <cell r="L335"/>
          <cell r="M335">
            <v>45</v>
          </cell>
          <cell r="N335"/>
          <cell r="O335"/>
          <cell r="P335"/>
          <cell r="Q335"/>
          <cell r="R335"/>
          <cell r="S335"/>
          <cell r="T335"/>
          <cell r="U335"/>
          <cell r="V335"/>
          <cell r="W335"/>
          <cell r="X335"/>
          <cell r="Y335"/>
          <cell r="Z335"/>
          <cell r="AA335"/>
          <cell r="AB335"/>
          <cell r="AC335">
            <v>13</v>
          </cell>
          <cell r="AD335"/>
          <cell r="AE335">
            <v>300000</v>
          </cell>
          <cell r="AF335">
            <v>0</v>
          </cell>
          <cell r="AG335">
            <v>0</v>
          </cell>
          <cell r="AH335">
            <v>0</v>
          </cell>
          <cell r="AI335">
            <v>0</v>
          </cell>
          <cell r="AJ335">
            <v>0</v>
          </cell>
          <cell r="AK335">
            <v>0</v>
          </cell>
          <cell r="AL335">
            <v>0</v>
          </cell>
          <cell r="AM335">
            <v>0</v>
          </cell>
          <cell r="AN335">
            <v>0</v>
          </cell>
          <cell r="AO335">
            <v>0</v>
          </cell>
          <cell r="AP335">
            <v>0</v>
          </cell>
          <cell r="AQ335">
            <v>0</v>
          </cell>
          <cell r="AR335">
            <v>1530000</v>
          </cell>
          <cell r="AS335">
            <v>0</v>
          </cell>
          <cell r="AT335" t="str">
            <v>対象外</v>
          </cell>
          <cell r="AU335">
            <v>0</v>
          </cell>
          <cell r="AV335">
            <v>0</v>
          </cell>
          <cell r="AW335">
            <v>0</v>
          </cell>
          <cell r="AX335">
            <v>0</v>
          </cell>
          <cell r="AY335">
            <v>0</v>
          </cell>
          <cell r="AZ335">
            <v>0</v>
          </cell>
          <cell r="BA335">
            <v>0</v>
          </cell>
          <cell r="BB335">
            <v>0</v>
          </cell>
          <cell r="BC335">
            <v>0</v>
          </cell>
        </row>
        <row r="336">
          <cell r="A336">
            <v>335</v>
          </cell>
          <cell r="B336">
            <v>0</v>
          </cell>
          <cell r="C336"/>
          <cell r="D336"/>
          <cell r="E336">
            <v>0</v>
          </cell>
          <cell r="F336">
            <v>1</v>
          </cell>
          <cell r="G336">
            <v>60</v>
          </cell>
          <cell r="H336"/>
          <cell r="I336"/>
          <cell r="J336"/>
          <cell r="K336"/>
          <cell r="L336"/>
          <cell r="M336">
            <v>43</v>
          </cell>
          <cell r="N336"/>
          <cell r="O336"/>
          <cell r="P336"/>
          <cell r="Q336"/>
          <cell r="R336"/>
          <cell r="S336"/>
          <cell r="T336"/>
          <cell r="U336"/>
          <cell r="V336"/>
          <cell r="W336"/>
          <cell r="X336"/>
          <cell r="Y336"/>
          <cell r="Z336"/>
          <cell r="AA336"/>
          <cell r="AB336"/>
          <cell r="AC336">
            <v>113</v>
          </cell>
          <cell r="AD336"/>
          <cell r="AE336">
            <v>300000</v>
          </cell>
          <cell r="AF336">
            <v>0</v>
          </cell>
          <cell r="AG336">
            <v>0</v>
          </cell>
          <cell r="AH336">
            <v>0</v>
          </cell>
          <cell r="AI336">
            <v>0</v>
          </cell>
          <cell r="AJ336">
            <v>0</v>
          </cell>
          <cell r="AK336">
            <v>0</v>
          </cell>
          <cell r="AL336">
            <v>0</v>
          </cell>
          <cell r="AM336">
            <v>0</v>
          </cell>
          <cell r="AN336">
            <v>0</v>
          </cell>
          <cell r="AO336">
            <v>0</v>
          </cell>
          <cell r="AP336">
            <v>0</v>
          </cell>
          <cell r="AQ336">
            <v>0</v>
          </cell>
          <cell r="AR336">
            <v>472000</v>
          </cell>
          <cell r="AS336">
            <v>0</v>
          </cell>
          <cell r="AT336" t="str">
            <v>対象外</v>
          </cell>
          <cell r="AU336">
            <v>0</v>
          </cell>
          <cell r="AV336">
            <v>0</v>
          </cell>
          <cell r="AW336">
            <v>0</v>
          </cell>
          <cell r="AX336">
            <v>0</v>
          </cell>
          <cell r="AY336">
            <v>0</v>
          </cell>
          <cell r="AZ336">
            <v>0</v>
          </cell>
          <cell r="BA336">
            <v>0</v>
          </cell>
          <cell r="BB336">
            <v>0</v>
          </cell>
          <cell r="BC336">
            <v>0</v>
          </cell>
        </row>
        <row r="337">
          <cell r="A337">
            <v>336</v>
          </cell>
          <cell r="B337">
            <v>0</v>
          </cell>
          <cell r="C337"/>
          <cell r="D337"/>
          <cell r="E337">
            <v>0</v>
          </cell>
          <cell r="F337">
            <v>1</v>
          </cell>
          <cell r="G337">
            <v>0</v>
          </cell>
          <cell r="H337"/>
          <cell r="I337"/>
          <cell r="J337"/>
          <cell r="K337"/>
          <cell r="L337"/>
          <cell r="M337">
            <v>0</v>
          </cell>
          <cell r="N337"/>
          <cell r="O337"/>
          <cell r="P337"/>
          <cell r="Q337"/>
          <cell r="R337"/>
          <cell r="S337"/>
          <cell r="T337"/>
          <cell r="U337"/>
          <cell r="V337"/>
          <cell r="W337"/>
          <cell r="X337"/>
          <cell r="Y337"/>
          <cell r="Z337"/>
          <cell r="AA337"/>
          <cell r="AB337"/>
          <cell r="AC337">
            <v>0</v>
          </cell>
          <cell r="AD337"/>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t="str">
            <v>日数不足</v>
          </cell>
          <cell r="AU337">
            <v>0</v>
          </cell>
          <cell r="AV337">
            <v>0</v>
          </cell>
          <cell r="AW337">
            <v>0</v>
          </cell>
          <cell r="AX337">
            <v>0</v>
          </cell>
          <cell r="AY337">
            <v>0</v>
          </cell>
          <cell r="AZ337">
            <v>0</v>
          </cell>
          <cell r="BA337">
            <v>0</v>
          </cell>
          <cell r="BB337">
            <v>0</v>
          </cell>
          <cell r="BC337">
            <v>0</v>
          </cell>
        </row>
        <row r="338">
          <cell r="A338">
            <v>337</v>
          </cell>
          <cell r="B338">
            <v>0</v>
          </cell>
          <cell r="C338"/>
          <cell r="D338"/>
          <cell r="E338">
            <v>0</v>
          </cell>
          <cell r="F338">
            <v>1</v>
          </cell>
          <cell r="G338">
            <v>0</v>
          </cell>
          <cell r="H338"/>
          <cell r="I338"/>
          <cell r="J338"/>
          <cell r="K338"/>
          <cell r="L338"/>
          <cell r="M338">
            <v>0</v>
          </cell>
          <cell r="N338"/>
          <cell r="O338"/>
          <cell r="P338"/>
          <cell r="Q338"/>
          <cell r="R338"/>
          <cell r="S338"/>
          <cell r="T338"/>
          <cell r="U338"/>
          <cell r="V338"/>
          <cell r="W338"/>
          <cell r="X338"/>
          <cell r="Y338"/>
          <cell r="Z338"/>
          <cell r="AA338"/>
          <cell r="AB338"/>
          <cell r="AC338">
            <v>0</v>
          </cell>
          <cell r="AD338"/>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t="str">
            <v>日数不足</v>
          </cell>
          <cell r="AU338">
            <v>0</v>
          </cell>
          <cell r="AV338">
            <v>0</v>
          </cell>
          <cell r="AW338">
            <v>0</v>
          </cell>
          <cell r="AX338">
            <v>0</v>
          </cell>
          <cell r="AY338">
            <v>0</v>
          </cell>
          <cell r="AZ338">
            <v>0</v>
          </cell>
          <cell r="BA338">
            <v>0</v>
          </cell>
          <cell r="BB338">
            <v>0</v>
          </cell>
          <cell r="BC338">
            <v>0</v>
          </cell>
        </row>
        <row r="339">
          <cell r="A339">
            <v>338</v>
          </cell>
          <cell r="B339">
            <v>0</v>
          </cell>
          <cell r="C339"/>
          <cell r="D339"/>
          <cell r="E339">
            <v>0</v>
          </cell>
          <cell r="F339">
            <v>1</v>
          </cell>
          <cell r="G339">
            <v>0</v>
          </cell>
          <cell r="H339"/>
          <cell r="I339"/>
          <cell r="J339"/>
          <cell r="K339"/>
          <cell r="L339"/>
          <cell r="M339">
            <v>0</v>
          </cell>
          <cell r="N339"/>
          <cell r="O339"/>
          <cell r="P339"/>
          <cell r="Q339"/>
          <cell r="R339"/>
          <cell r="S339"/>
          <cell r="T339"/>
          <cell r="U339"/>
          <cell r="V339"/>
          <cell r="W339"/>
          <cell r="X339"/>
          <cell r="Y339"/>
          <cell r="Z339"/>
          <cell r="AA339"/>
          <cell r="AB339"/>
          <cell r="AC339">
            <v>0</v>
          </cell>
          <cell r="AD339"/>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t="str">
            <v>日数不足</v>
          </cell>
          <cell r="AU339">
            <v>0</v>
          </cell>
          <cell r="AV339">
            <v>0</v>
          </cell>
          <cell r="AW339">
            <v>0</v>
          </cell>
          <cell r="AX339">
            <v>0</v>
          </cell>
          <cell r="AY339">
            <v>0</v>
          </cell>
          <cell r="AZ339">
            <v>0</v>
          </cell>
          <cell r="BA339">
            <v>0</v>
          </cell>
          <cell r="BB339">
            <v>0</v>
          </cell>
          <cell r="BC339">
            <v>0</v>
          </cell>
        </row>
        <row r="340">
          <cell r="A340">
            <v>339</v>
          </cell>
          <cell r="B340">
            <v>0</v>
          </cell>
          <cell r="C340"/>
          <cell r="D340"/>
          <cell r="E340">
            <v>0</v>
          </cell>
          <cell r="F340">
            <v>1</v>
          </cell>
          <cell r="G340">
            <v>0</v>
          </cell>
          <cell r="H340"/>
          <cell r="I340"/>
          <cell r="J340"/>
          <cell r="K340"/>
          <cell r="L340"/>
          <cell r="M340">
            <v>0</v>
          </cell>
          <cell r="N340"/>
          <cell r="O340"/>
          <cell r="P340"/>
          <cell r="Q340"/>
          <cell r="R340"/>
          <cell r="S340"/>
          <cell r="T340"/>
          <cell r="U340"/>
          <cell r="V340"/>
          <cell r="W340"/>
          <cell r="X340"/>
          <cell r="Y340"/>
          <cell r="Z340"/>
          <cell r="AA340"/>
          <cell r="AB340"/>
          <cell r="AC340">
            <v>0</v>
          </cell>
          <cell r="AD340"/>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t="str">
            <v>日数不足</v>
          </cell>
          <cell r="AU340">
            <v>0</v>
          </cell>
          <cell r="AV340">
            <v>0</v>
          </cell>
          <cell r="AW340">
            <v>0</v>
          </cell>
          <cell r="AX340">
            <v>0</v>
          </cell>
          <cell r="AY340">
            <v>0</v>
          </cell>
          <cell r="AZ340">
            <v>0</v>
          </cell>
          <cell r="BA340">
            <v>0</v>
          </cell>
          <cell r="BB340">
            <v>0</v>
          </cell>
          <cell r="BC340">
            <v>0</v>
          </cell>
        </row>
        <row r="341">
          <cell r="A341">
            <v>340</v>
          </cell>
          <cell r="B341">
            <v>0</v>
          </cell>
          <cell r="C341"/>
          <cell r="D341"/>
          <cell r="E341">
            <v>0</v>
          </cell>
          <cell r="F341">
            <v>1</v>
          </cell>
          <cell r="G341">
            <v>0</v>
          </cell>
          <cell r="H341"/>
          <cell r="I341"/>
          <cell r="J341"/>
          <cell r="K341"/>
          <cell r="L341"/>
          <cell r="M341">
            <v>0</v>
          </cell>
          <cell r="N341"/>
          <cell r="O341"/>
          <cell r="P341"/>
          <cell r="Q341"/>
          <cell r="R341"/>
          <cell r="S341"/>
          <cell r="T341"/>
          <cell r="U341"/>
          <cell r="V341"/>
          <cell r="W341"/>
          <cell r="X341"/>
          <cell r="Y341"/>
          <cell r="Z341"/>
          <cell r="AA341"/>
          <cell r="AB341"/>
          <cell r="AC341">
            <v>0</v>
          </cell>
          <cell r="AD341"/>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t="str">
            <v>日数不足</v>
          </cell>
          <cell r="AU341">
            <v>0</v>
          </cell>
          <cell r="AV341">
            <v>0</v>
          </cell>
          <cell r="AW341">
            <v>0</v>
          </cell>
          <cell r="AX341">
            <v>0</v>
          </cell>
          <cell r="AY341">
            <v>0</v>
          </cell>
          <cell r="AZ341">
            <v>0</v>
          </cell>
          <cell r="BA341">
            <v>0</v>
          </cell>
          <cell r="BB341">
            <v>0</v>
          </cell>
          <cell r="BC341">
            <v>0</v>
          </cell>
        </row>
        <row r="342">
          <cell r="A342">
            <v>341</v>
          </cell>
          <cell r="B342">
            <v>0</v>
          </cell>
          <cell r="C342"/>
          <cell r="D342"/>
          <cell r="E342">
            <v>0</v>
          </cell>
          <cell r="F342">
            <v>1</v>
          </cell>
          <cell r="G342">
            <v>0</v>
          </cell>
          <cell r="H342"/>
          <cell r="I342"/>
          <cell r="J342"/>
          <cell r="K342"/>
          <cell r="L342"/>
          <cell r="M342">
            <v>0</v>
          </cell>
          <cell r="N342"/>
          <cell r="O342"/>
          <cell r="P342"/>
          <cell r="Q342"/>
          <cell r="R342"/>
          <cell r="S342"/>
          <cell r="T342"/>
          <cell r="U342"/>
          <cell r="V342"/>
          <cell r="W342"/>
          <cell r="X342"/>
          <cell r="Y342"/>
          <cell r="Z342"/>
          <cell r="AA342"/>
          <cell r="AB342"/>
          <cell r="AC342">
            <v>0</v>
          </cell>
          <cell r="AD342"/>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t="str">
            <v>日数不足</v>
          </cell>
          <cell r="AU342">
            <v>0</v>
          </cell>
          <cell r="AV342">
            <v>0</v>
          </cell>
          <cell r="AW342">
            <v>0</v>
          </cell>
          <cell r="AX342">
            <v>0</v>
          </cell>
          <cell r="AY342">
            <v>0</v>
          </cell>
          <cell r="AZ342">
            <v>0</v>
          </cell>
          <cell r="BA342">
            <v>0</v>
          </cell>
          <cell r="BB342">
            <v>0</v>
          </cell>
          <cell r="BC342">
            <v>0</v>
          </cell>
        </row>
        <row r="343">
          <cell r="A343">
            <v>342</v>
          </cell>
          <cell r="B343">
            <v>0</v>
          </cell>
          <cell r="C343"/>
          <cell r="D343"/>
          <cell r="E343">
            <v>0</v>
          </cell>
          <cell r="F343">
            <v>1</v>
          </cell>
          <cell r="G343">
            <v>0</v>
          </cell>
          <cell r="H343"/>
          <cell r="I343"/>
          <cell r="J343"/>
          <cell r="K343"/>
          <cell r="L343"/>
          <cell r="M343">
            <v>0</v>
          </cell>
          <cell r="N343"/>
          <cell r="O343"/>
          <cell r="P343"/>
          <cell r="Q343"/>
          <cell r="R343"/>
          <cell r="S343"/>
          <cell r="T343"/>
          <cell r="U343"/>
          <cell r="V343"/>
          <cell r="W343"/>
          <cell r="X343"/>
          <cell r="Y343"/>
          <cell r="Z343"/>
          <cell r="AA343"/>
          <cell r="AB343"/>
          <cell r="AC343">
            <v>0</v>
          </cell>
          <cell r="AD343"/>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t="str">
            <v>日数不足</v>
          </cell>
          <cell r="AU343">
            <v>0</v>
          </cell>
          <cell r="AV343">
            <v>0</v>
          </cell>
          <cell r="AW343">
            <v>0</v>
          </cell>
          <cell r="AX343">
            <v>0</v>
          </cell>
          <cell r="AY343">
            <v>0</v>
          </cell>
          <cell r="AZ343">
            <v>0</v>
          </cell>
          <cell r="BA343">
            <v>0</v>
          </cell>
          <cell r="BB343">
            <v>0</v>
          </cell>
          <cell r="BC343">
            <v>0</v>
          </cell>
        </row>
        <row r="344">
          <cell r="A344">
            <v>343</v>
          </cell>
          <cell r="B344">
            <v>0</v>
          </cell>
          <cell r="C344"/>
          <cell r="D344"/>
          <cell r="E344">
            <v>0</v>
          </cell>
          <cell r="F344">
            <v>1</v>
          </cell>
          <cell r="G344">
            <v>0</v>
          </cell>
          <cell r="H344"/>
          <cell r="I344"/>
          <cell r="J344"/>
          <cell r="K344"/>
          <cell r="L344"/>
          <cell r="M344">
            <v>0</v>
          </cell>
          <cell r="N344"/>
          <cell r="O344"/>
          <cell r="P344"/>
          <cell r="Q344"/>
          <cell r="R344"/>
          <cell r="S344"/>
          <cell r="T344"/>
          <cell r="U344"/>
          <cell r="V344"/>
          <cell r="W344"/>
          <cell r="X344"/>
          <cell r="Y344"/>
          <cell r="Z344"/>
          <cell r="AA344"/>
          <cell r="AB344"/>
          <cell r="AC344">
            <v>0</v>
          </cell>
          <cell r="AD344"/>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t="str">
            <v>日数不足</v>
          </cell>
          <cell r="AU344">
            <v>0</v>
          </cell>
          <cell r="AV344">
            <v>0</v>
          </cell>
          <cell r="AW344">
            <v>0</v>
          </cell>
          <cell r="AX344">
            <v>0</v>
          </cell>
          <cell r="AY344">
            <v>0</v>
          </cell>
          <cell r="AZ344">
            <v>0</v>
          </cell>
          <cell r="BA344">
            <v>0</v>
          </cell>
          <cell r="BB344">
            <v>0</v>
          </cell>
          <cell r="BC344">
            <v>0</v>
          </cell>
        </row>
        <row r="345">
          <cell r="A345">
            <v>344</v>
          </cell>
          <cell r="B345">
            <v>0</v>
          </cell>
          <cell r="C345"/>
          <cell r="D345"/>
          <cell r="E345">
            <v>0</v>
          </cell>
          <cell r="F345">
            <v>1</v>
          </cell>
          <cell r="G345">
            <v>0</v>
          </cell>
          <cell r="H345"/>
          <cell r="I345"/>
          <cell r="J345"/>
          <cell r="K345"/>
          <cell r="L345"/>
          <cell r="M345">
            <v>0</v>
          </cell>
          <cell r="N345"/>
          <cell r="O345"/>
          <cell r="P345"/>
          <cell r="Q345"/>
          <cell r="R345"/>
          <cell r="S345"/>
          <cell r="T345"/>
          <cell r="U345"/>
          <cell r="V345"/>
          <cell r="W345"/>
          <cell r="X345"/>
          <cell r="Y345"/>
          <cell r="Z345"/>
          <cell r="AA345"/>
          <cell r="AB345"/>
          <cell r="AC345">
            <v>0</v>
          </cell>
          <cell r="AD345"/>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t="str">
            <v>日数不足</v>
          </cell>
          <cell r="AU345">
            <v>0</v>
          </cell>
          <cell r="AV345">
            <v>0</v>
          </cell>
          <cell r="AW345">
            <v>0</v>
          </cell>
          <cell r="AX345">
            <v>0</v>
          </cell>
          <cell r="AY345">
            <v>0</v>
          </cell>
          <cell r="AZ345">
            <v>0</v>
          </cell>
          <cell r="BA345">
            <v>0</v>
          </cell>
          <cell r="BB345">
            <v>0</v>
          </cell>
          <cell r="BC345">
            <v>0</v>
          </cell>
        </row>
        <row r="346">
          <cell r="A346">
            <v>345</v>
          </cell>
          <cell r="B346">
            <v>0</v>
          </cell>
          <cell r="C346"/>
          <cell r="D346"/>
          <cell r="E346">
            <v>0</v>
          </cell>
          <cell r="F346">
            <v>1</v>
          </cell>
          <cell r="G346">
            <v>0</v>
          </cell>
          <cell r="H346"/>
          <cell r="I346"/>
          <cell r="J346"/>
          <cell r="K346"/>
          <cell r="L346"/>
          <cell r="M346">
            <v>0</v>
          </cell>
          <cell r="N346"/>
          <cell r="O346"/>
          <cell r="P346"/>
          <cell r="Q346"/>
          <cell r="R346"/>
          <cell r="S346"/>
          <cell r="T346"/>
          <cell r="U346"/>
          <cell r="V346"/>
          <cell r="W346"/>
          <cell r="X346"/>
          <cell r="Y346"/>
          <cell r="Z346"/>
          <cell r="AA346"/>
          <cell r="AB346"/>
          <cell r="AC346">
            <v>0</v>
          </cell>
          <cell r="AD346"/>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t="str">
            <v>日数不足</v>
          </cell>
          <cell r="AU346">
            <v>0</v>
          </cell>
          <cell r="AV346">
            <v>0</v>
          </cell>
          <cell r="AW346">
            <v>0</v>
          </cell>
          <cell r="AX346">
            <v>0</v>
          </cell>
          <cell r="AY346">
            <v>0</v>
          </cell>
          <cell r="AZ346">
            <v>0</v>
          </cell>
          <cell r="BA346">
            <v>0</v>
          </cell>
          <cell r="BB346">
            <v>0</v>
          </cell>
          <cell r="BC346">
            <v>0</v>
          </cell>
        </row>
        <row r="347">
          <cell r="A347">
            <v>346</v>
          </cell>
          <cell r="B347">
            <v>0</v>
          </cell>
          <cell r="C347"/>
          <cell r="D347"/>
          <cell r="E347">
            <v>0</v>
          </cell>
          <cell r="F347">
            <v>1</v>
          </cell>
          <cell r="G347">
            <v>0</v>
          </cell>
          <cell r="H347"/>
          <cell r="I347"/>
          <cell r="J347"/>
          <cell r="K347"/>
          <cell r="L347"/>
          <cell r="M347">
            <v>0</v>
          </cell>
          <cell r="N347"/>
          <cell r="O347"/>
          <cell r="P347"/>
          <cell r="Q347"/>
          <cell r="R347"/>
          <cell r="S347"/>
          <cell r="T347"/>
          <cell r="U347"/>
          <cell r="V347"/>
          <cell r="W347"/>
          <cell r="X347"/>
          <cell r="Y347"/>
          <cell r="Z347"/>
          <cell r="AA347"/>
          <cell r="AB347"/>
          <cell r="AC347">
            <v>0</v>
          </cell>
          <cell r="AD347"/>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t="str">
            <v>日数不足</v>
          </cell>
          <cell r="AU347">
            <v>0</v>
          </cell>
          <cell r="AV347">
            <v>0</v>
          </cell>
          <cell r="AW347">
            <v>0</v>
          </cell>
          <cell r="AX347">
            <v>0</v>
          </cell>
          <cell r="AY347">
            <v>0</v>
          </cell>
          <cell r="AZ347">
            <v>0</v>
          </cell>
          <cell r="BA347">
            <v>0</v>
          </cell>
          <cell r="BB347">
            <v>0</v>
          </cell>
          <cell r="BC347">
            <v>0</v>
          </cell>
        </row>
        <row r="348">
          <cell r="A348">
            <v>347</v>
          </cell>
          <cell r="B348">
            <v>0</v>
          </cell>
          <cell r="C348"/>
          <cell r="D348"/>
          <cell r="E348">
            <v>0</v>
          </cell>
          <cell r="F348">
            <v>1</v>
          </cell>
          <cell r="G348">
            <v>0</v>
          </cell>
          <cell r="H348"/>
          <cell r="I348"/>
          <cell r="J348"/>
          <cell r="K348"/>
          <cell r="L348"/>
          <cell r="M348">
            <v>0</v>
          </cell>
          <cell r="N348"/>
          <cell r="O348"/>
          <cell r="P348"/>
          <cell r="Q348"/>
          <cell r="R348"/>
          <cell r="S348"/>
          <cell r="T348"/>
          <cell r="U348"/>
          <cell r="V348"/>
          <cell r="W348"/>
          <cell r="X348"/>
          <cell r="Y348"/>
          <cell r="Z348"/>
          <cell r="AA348"/>
          <cell r="AB348"/>
          <cell r="AC348">
            <v>0</v>
          </cell>
          <cell r="AD348"/>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t="str">
            <v>日数不足</v>
          </cell>
          <cell r="AU348">
            <v>0</v>
          </cell>
          <cell r="AV348">
            <v>0</v>
          </cell>
          <cell r="AW348">
            <v>0</v>
          </cell>
          <cell r="AX348">
            <v>0</v>
          </cell>
          <cell r="AY348">
            <v>0</v>
          </cell>
          <cell r="AZ348">
            <v>0</v>
          </cell>
          <cell r="BA348">
            <v>0</v>
          </cell>
          <cell r="BB348">
            <v>0</v>
          </cell>
          <cell r="BC348">
            <v>0</v>
          </cell>
        </row>
        <row r="349">
          <cell r="A349">
            <v>348</v>
          </cell>
          <cell r="B349">
            <v>0</v>
          </cell>
          <cell r="C349"/>
          <cell r="D349"/>
          <cell r="E349">
            <v>0</v>
          </cell>
          <cell r="F349">
            <v>1</v>
          </cell>
          <cell r="G349">
            <v>0</v>
          </cell>
          <cell r="H349"/>
          <cell r="I349"/>
          <cell r="J349"/>
          <cell r="K349"/>
          <cell r="L349"/>
          <cell r="M349">
            <v>0</v>
          </cell>
          <cell r="N349"/>
          <cell r="O349"/>
          <cell r="P349"/>
          <cell r="Q349"/>
          <cell r="R349"/>
          <cell r="S349"/>
          <cell r="T349"/>
          <cell r="U349"/>
          <cell r="V349"/>
          <cell r="W349"/>
          <cell r="X349"/>
          <cell r="Y349"/>
          <cell r="Z349"/>
          <cell r="AA349"/>
          <cell r="AB349"/>
          <cell r="AC349">
            <v>0</v>
          </cell>
          <cell r="AD349"/>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t="str">
            <v>日数不足</v>
          </cell>
          <cell r="AU349">
            <v>0</v>
          </cell>
          <cell r="AV349">
            <v>0</v>
          </cell>
          <cell r="AW349">
            <v>0</v>
          </cell>
          <cell r="AX349">
            <v>0</v>
          </cell>
          <cell r="AY349">
            <v>0</v>
          </cell>
          <cell r="AZ349">
            <v>0</v>
          </cell>
          <cell r="BA349">
            <v>0</v>
          </cell>
          <cell r="BB349">
            <v>0</v>
          </cell>
          <cell r="BC349">
            <v>0</v>
          </cell>
        </row>
        <row r="350">
          <cell r="A350">
            <v>349</v>
          </cell>
          <cell r="B350">
            <v>0</v>
          </cell>
          <cell r="C350"/>
          <cell r="D350"/>
          <cell r="E350">
            <v>0</v>
          </cell>
          <cell r="F350">
            <v>1</v>
          </cell>
          <cell r="G350">
            <v>0</v>
          </cell>
          <cell r="H350"/>
          <cell r="I350"/>
          <cell r="J350"/>
          <cell r="K350"/>
          <cell r="L350"/>
          <cell r="M350">
            <v>0</v>
          </cell>
          <cell r="N350"/>
          <cell r="O350"/>
          <cell r="P350"/>
          <cell r="Q350"/>
          <cell r="R350"/>
          <cell r="S350"/>
          <cell r="T350"/>
          <cell r="U350"/>
          <cell r="V350"/>
          <cell r="W350"/>
          <cell r="X350"/>
          <cell r="Y350"/>
          <cell r="Z350"/>
          <cell r="AA350"/>
          <cell r="AB350"/>
          <cell r="AC350">
            <v>0</v>
          </cell>
          <cell r="AD350"/>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t="str">
            <v>日数不足</v>
          </cell>
          <cell r="AU350">
            <v>0</v>
          </cell>
          <cell r="AV350">
            <v>0</v>
          </cell>
          <cell r="AW350">
            <v>0</v>
          </cell>
          <cell r="AX350">
            <v>0</v>
          </cell>
          <cell r="AY350">
            <v>0</v>
          </cell>
          <cell r="AZ350">
            <v>0</v>
          </cell>
          <cell r="BA350">
            <v>0</v>
          </cell>
          <cell r="BB350">
            <v>0</v>
          </cell>
          <cell r="BC350">
            <v>0</v>
          </cell>
        </row>
        <row r="351">
          <cell r="A351">
            <v>350</v>
          </cell>
          <cell r="B351">
            <v>0</v>
          </cell>
          <cell r="C351"/>
          <cell r="D351"/>
          <cell r="E351">
            <v>0</v>
          </cell>
          <cell r="F351">
            <v>1</v>
          </cell>
          <cell r="G351">
            <v>0</v>
          </cell>
          <cell r="H351"/>
          <cell r="I351"/>
          <cell r="J351"/>
          <cell r="K351"/>
          <cell r="L351"/>
          <cell r="M351">
            <v>0</v>
          </cell>
          <cell r="N351"/>
          <cell r="O351"/>
          <cell r="P351"/>
          <cell r="Q351"/>
          <cell r="R351"/>
          <cell r="S351"/>
          <cell r="T351"/>
          <cell r="U351"/>
          <cell r="V351"/>
          <cell r="W351"/>
          <cell r="X351"/>
          <cell r="Y351"/>
          <cell r="Z351"/>
          <cell r="AA351"/>
          <cell r="AB351"/>
          <cell r="AC351">
            <v>0</v>
          </cell>
          <cell r="AD351"/>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t="str">
            <v>日数不足</v>
          </cell>
          <cell r="AU351">
            <v>0</v>
          </cell>
          <cell r="AV351">
            <v>0</v>
          </cell>
          <cell r="AW351">
            <v>0</v>
          </cell>
          <cell r="AX351">
            <v>0</v>
          </cell>
          <cell r="AY351">
            <v>0</v>
          </cell>
          <cell r="AZ351">
            <v>0</v>
          </cell>
          <cell r="BA351">
            <v>0</v>
          </cell>
          <cell r="BB351">
            <v>0</v>
          </cell>
          <cell r="BC351">
            <v>0</v>
          </cell>
        </row>
        <row r="352">
          <cell r="A352">
            <v>351</v>
          </cell>
          <cell r="B352">
            <v>0</v>
          </cell>
          <cell r="C352"/>
          <cell r="D352"/>
          <cell r="E352">
            <v>0</v>
          </cell>
          <cell r="F352">
            <v>1</v>
          </cell>
          <cell r="G352">
            <v>0</v>
          </cell>
          <cell r="H352"/>
          <cell r="I352"/>
          <cell r="J352"/>
          <cell r="K352"/>
          <cell r="L352"/>
          <cell r="M352">
            <v>0</v>
          </cell>
          <cell r="N352"/>
          <cell r="O352"/>
          <cell r="P352"/>
          <cell r="Q352"/>
          <cell r="R352"/>
          <cell r="S352"/>
          <cell r="T352"/>
          <cell r="U352"/>
          <cell r="V352"/>
          <cell r="W352"/>
          <cell r="X352"/>
          <cell r="Y352"/>
          <cell r="Z352"/>
          <cell r="AA352"/>
          <cell r="AB352"/>
          <cell r="AC352">
            <v>0</v>
          </cell>
          <cell r="AD352"/>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t="str">
            <v>日数不足</v>
          </cell>
          <cell r="AU352">
            <v>0</v>
          </cell>
          <cell r="AV352">
            <v>0</v>
          </cell>
          <cell r="AW352">
            <v>0</v>
          </cell>
          <cell r="AX352">
            <v>0</v>
          </cell>
          <cell r="AY352">
            <v>0</v>
          </cell>
          <cell r="AZ352">
            <v>0</v>
          </cell>
          <cell r="BA352">
            <v>0</v>
          </cell>
          <cell r="BB352">
            <v>0</v>
          </cell>
          <cell r="BC352">
            <v>0</v>
          </cell>
        </row>
        <row r="353">
          <cell r="A353">
            <v>352</v>
          </cell>
          <cell r="B353">
            <v>0</v>
          </cell>
          <cell r="C353"/>
          <cell r="D353"/>
          <cell r="E353">
            <v>0</v>
          </cell>
          <cell r="F353">
            <v>1</v>
          </cell>
          <cell r="G353">
            <v>0</v>
          </cell>
          <cell r="H353"/>
          <cell r="I353"/>
          <cell r="J353"/>
          <cell r="K353"/>
          <cell r="L353"/>
          <cell r="M353">
            <v>0</v>
          </cell>
          <cell r="N353"/>
          <cell r="O353"/>
          <cell r="P353"/>
          <cell r="Q353"/>
          <cell r="R353"/>
          <cell r="S353"/>
          <cell r="T353"/>
          <cell r="U353"/>
          <cell r="V353"/>
          <cell r="W353"/>
          <cell r="X353"/>
          <cell r="Y353"/>
          <cell r="Z353"/>
          <cell r="AA353"/>
          <cell r="AB353"/>
          <cell r="AC353">
            <v>0</v>
          </cell>
          <cell r="AD353"/>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t="str">
            <v>日数不足</v>
          </cell>
          <cell r="AU353">
            <v>0</v>
          </cell>
          <cell r="AV353">
            <v>0</v>
          </cell>
          <cell r="AW353">
            <v>0</v>
          </cell>
          <cell r="AX353">
            <v>0</v>
          </cell>
          <cell r="AY353">
            <v>0</v>
          </cell>
          <cell r="AZ353">
            <v>0</v>
          </cell>
          <cell r="BA353">
            <v>0</v>
          </cell>
          <cell r="BB353">
            <v>0</v>
          </cell>
          <cell r="BC353">
            <v>0</v>
          </cell>
        </row>
        <row r="354">
          <cell r="A354">
            <v>353</v>
          </cell>
          <cell r="B354">
            <v>0</v>
          </cell>
          <cell r="C354"/>
          <cell r="D354"/>
          <cell r="E354">
            <v>0</v>
          </cell>
          <cell r="F354">
            <v>1</v>
          </cell>
          <cell r="G354">
            <v>0</v>
          </cell>
          <cell r="H354"/>
          <cell r="I354"/>
          <cell r="J354"/>
          <cell r="K354"/>
          <cell r="L354"/>
          <cell r="M354">
            <v>0</v>
          </cell>
          <cell r="N354"/>
          <cell r="O354"/>
          <cell r="P354"/>
          <cell r="Q354"/>
          <cell r="R354"/>
          <cell r="S354"/>
          <cell r="T354"/>
          <cell r="U354"/>
          <cell r="V354"/>
          <cell r="W354"/>
          <cell r="X354"/>
          <cell r="Y354"/>
          <cell r="Z354"/>
          <cell r="AA354"/>
          <cell r="AB354"/>
          <cell r="AC354">
            <v>0</v>
          </cell>
          <cell r="AD354"/>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t="str">
            <v>日数不足</v>
          </cell>
          <cell r="AU354">
            <v>0</v>
          </cell>
          <cell r="AV354">
            <v>0</v>
          </cell>
          <cell r="AW354">
            <v>0</v>
          </cell>
          <cell r="AX354">
            <v>0</v>
          </cell>
          <cell r="AY354">
            <v>0</v>
          </cell>
          <cell r="AZ354">
            <v>0</v>
          </cell>
          <cell r="BA354">
            <v>0</v>
          </cell>
          <cell r="BB354">
            <v>0</v>
          </cell>
          <cell r="BC354">
            <v>0</v>
          </cell>
        </row>
        <row r="355">
          <cell r="A355">
            <v>354</v>
          </cell>
          <cell r="B355">
            <v>0</v>
          </cell>
          <cell r="C355"/>
          <cell r="D355"/>
          <cell r="E355">
            <v>0</v>
          </cell>
          <cell r="F355">
            <v>1</v>
          </cell>
          <cell r="G355">
            <v>0</v>
          </cell>
          <cell r="H355"/>
          <cell r="I355"/>
          <cell r="J355"/>
          <cell r="K355"/>
          <cell r="L355"/>
          <cell r="M355">
            <v>0</v>
          </cell>
          <cell r="N355"/>
          <cell r="O355"/>
          <cell r="P355"/>
          <cell r="Q355"/>
          <cell r="R355"/>
          <cell r="S355"/>
          <cell r="T355"/>
          <cell r="U355"/>
          <cell r="V355"/>
          <cell r="W355"/>
          <cell r="X355"/>
          <cell r="Y355"/>
          <cell r="Z355"/>
          <cell r="AA355"/>
          <cell r="AB355"/>
          <cell r="AC355">
            <v>0</v>
          </cell>
          <cell r="AD355"/>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t="str">
            <v>日数不足</v>
          </cell>
          <cell r="AU355">
            <v>0</v>
          </cell>
          <cell r="AV355">
            <v>0</v>
          </cell>
          <cell r="AW355">
            <v>0</v>
          </cell>
          <cell r="AX355">
            <v>0</v>
          </cell>
          <cell r="AY355">
            <v>0</v>
          </cell>
          <cell r="AZ355">
            <v>0</v>
          </cell>
          <cell r="BA355">
            <v>0</v>
          </cell>
          <cell r="BB355">
            <v>0</v>
          </cell>
          <cell r="BC355">
            <v>0</v>
          </cell>
        </row>
        <row r="356">
          <cell r="A356">
            <v>355</v>
          </cell>
          <cell r="B356">
            <v>0</v>
          </cell>
          <cell r="C356"/>
          <cell r="D356"/>
          <cell r="E356">
            <v>0</v>
          </cell>
          <cell r="F356">
            <v>1</v>
          </cell>
          <cell r="G356">
            <v>0</v>
          </cell>
          <cell r="H356"/>
          <cell r="I356"/>
          <cell r="J356"/>
          <cell r="K356"/>
          <cell r="L356"/>
          <cell r="M356">
            <v>0</v>
          </cell>
          <cell r="N356"/>
          <cell r="O356"/>
          <cell r="P356"/>
          <cell r="Q356"/>
          <cell r="R356"/>
          <cell r="S356"/>
          <cell r="T356"/>
          <cell r="U356"/>
          <cell r="V356"/>
          <cell r="W356"/>
          <cell r="X356"/>
          <cell r="Y356"/>
          <cell r="Z356"/>
          <cell r="AA356"/>
          <cell r="AB356"/>
          <cell r="AC356">
            <v>0</v>
          </cell>
          <cell r="AD356"/>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t="str">
            <v>日数不足</v>
          </cell>
          <cell r="AU356">
            <v>0</v>
          </cell>
          <cell r="AV356">
            <v>0</v>
          </cell>
          <cell r="AW356">
            <v>0</v>
          </cell>
          <cell r="AX356">
            <v>0</v>
          </cell>
          <cell r="AY356">
            <v>0</v>
          </cell>
          <cell r="AZ356">
            <v>0</v>
          </cell>
          <cell r="BA356">
            <v>0</v>
          </cell>
          <cell r="BB356">
            <v>0</v>
          </cell>
          <cell r="BC356">
            <v>0</v>
          </cell>
        </row>
        <row r="357">
          <cell r="A357">
            <v>356</v>
          </cell>
          <cell r="B357">
            <v>0</v>
          </cell>
          <cell r="C357"/>
          <cell r="D357"/>
          <cell r="E357">
            <v>0</v>
          </cell>
          <cell r="F357">
            <v>1</v>
          </cell>
          <cell r="G357">
            <v>0</v>
          </cell>
          <cell r="H357"/>
          <cell r="I357"/>
          <cell r="J357"/>
          <cell r="K357"/>
          <cell r="L357"/>
          <cell r="M357">
            <v>0</v>
          </cell>
          <cell r="N357"/>
          <cell r="O357"/>
          <cell r="P357"/>
          <cell r="Q357"/>
          <cell r="R357"/>
          <cell r="S357"/>
          <cell r="T357"/>
          <cell r="U357"/>
          <cell r="V357"/>
          <cell r="W357"/>
          <cell r="X357"/>
          <cell r="Y357"/>
          <cell r="Z357"/>
          <cell r="AA357"/>
          <cell r="AB357"/>
          <cell r="AC357">
            <v>0</v>
          </cell>
          <cell r="AD357"/>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t="str">
            <v>日数不足</v>
          </cell>
          <cell r="AU357">
            <v>0</v>
          </cell>
          <cell r="AV357">
            <v>0</v>
          </cell>
          <cell r="AW357">
            <v>0</v>
          </cell>
          <cell r="AX357">
            <v>0</v>
          </cell>
          <cell r="AY357">
            <v>0</v>
          </cell>
          <cell r="AZ357">
            <v>0</v>
          </cell>
          <cell r="BA357">
            <v>0</v>
          </cell>
          <cell r="BB357">
            <v>0</v>
          </cell>
          <cell r="BC357">
            <v>0</v>
          </cell>
        </row>
        <row r="358">
          <cell r="A358">
            <v>357</v>
          </cell>
          <cell r="B358">
            <v>0</v>
          </cell>
          <cell r="C358"/>
          <cell r="D358"/>
          <cell r="E358">
            <v>0</v>
          </cell>
          <cell r="F358">
            <v>1</v>
          </cell>
          <cell r="G358">
            <v>0</v>
          </cell>
          <cell r="H358"/>
          <cell r="I358"/>
          <cell r="J358"/>
          <cell r="K358"/>
          <cell r="L358"/>
          <cell r="M358">
            <v>0</v>
          </cell>
          <cell r="N358"/>
          <cell r="O358"/>
          <cell r="P358"/>
          <cell r="Q358"/>
          <cell r="R358"/>
          <cell r="S358"/>
          <cell r="T358"/>
          <cell r="U358"/>
          <cell r="V358"/>
          <cell r="W358"/>
          <cell r="X358"/>
          <cell r="Y358"/>
          <cell r="Z358"/>
          <cell r="AA358"/>
          <cell r="AB358"/>
          <cell r="AC358">
            <v>0</v>
          </cell>
          <cell r="AD358"/>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t="str">
            <v>日数不足</v>
          </cell>
          <cell r="AU358">
            <v>0</v>
          </cell>
          <cell r="AV358">
            <v>0</v>
          </cell>
          <cell r="AW358">
            <v>0</v>
          </cell>
          <cell r="AX358">
            <v>0</v>
          </cell>
          <cell r="AY358">
            <v>0</v>
          </cell>
          <cell r="AZ358">
            <v>0</v>
          </cell>
          <cell r="BA358">
            <v>0</v>
          </cell>
          <cell r="BB358">
            <v>0</v>
          </cell>
          <cell r="BC358">
            <v>0</v>
          </cell>
        </row>
        <row r="359">
          <cell r="A359">
            <v>358</v>
          </cell>
          <cell r="B359">
            <v>0</v>
          </cell>
          <cell r="C359"/>
          <cell r="D359"/>
          <cell r="E359">
            <v>0</v>
          </cell>
          <cell r="F359">
            <v>1</v>
          </cell>
          <cell r="G359">
            <v>0</v>
          </cell>
          <cell r="H359"/>
          <cell r="I359"/>
          <cell r="J359"/>
          <cell r="K359"/>
          <cell r="L359"/>
          <cell r="M359">
            <v>0</v>
          </cell>
          <cell r="N359"/>
          <cell r="O359"/>
          <cell r="P359"/>
          <cell r="Q359"/>
          <cell r="R359"/>
          <cell r="S359"/>
          <cell r="T359"/>
          <cell r="U359"/>
          <cell r="V359"/>
          <cell r="W359"/>
          <cell r="X359"/>
          <cell r="Y359"/>
          <cell r="Z359"/>
          <cell r="AA359"/>
          <cell r="AB359"/>
          <cell r="AC359">
            <v>0</v>
          </cell>
          <cell r="AD359"/>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t="str">
            <v>日数不足</v>
          </cell>
          <cell r="AU359">
            <v>0</v>
          </cell>
          <cell r="AV359">
            <v>0</v>
          </cell>
          <cell r="AW359">
            <v>0</v>
          </cell>
          <cell r="AX359">
            <v>0</v>
          </cell>
          <cell r="AY359">
            <v>0</v>
          </cell>
          <cell r="AZ359">
            <v>0</v>
          </cell>
          <cell r="BA359">
            <v>0</v>
          </cell>
          <cell r="BB359">
            <v>0</v>
          </cell>
          <cell r="BC359">
            <v>0</v>
          </cell>
        </row>
        <row r="360">
          <cell r="A360">
            <v>359</v>
          </cell>
          <cell r="B360">
            <v>0</v>
          </cell>
          <cell r="C360"/>
          <cell r="D360"/>
          <cell r="E360">
            <v>0</v>
          </cell>
          <cell r="F360">
            <v>1</v>
          </cell>
          <cell r="G360">
            <v>0</v>
          </cell>
          <cell r="H360"/>
          <cell r="I360"/>
          <cell r="J360"/>
          <cell r="K360"/>
          <cell r="L360"/>
          <cell r="M360">
            <v>0</v>
          </cell>
          <cell r="N360"/>
          <cell r="O360"/>
          <cell r="P360"/>
          <cell r="Q360"/>
          <cell r="R360"/>
          <cell r="S360"/>
          <cell r="T360"/>
          <cell r="U360"/>
          <cell r="V360"/>
          <cell r="W360"/>
          <cell r="X360"/>
          <cell r="Y360"/>
          <cell r="Z360"/>
          <cell r="AA360"/>
          <cell r="AB360"/>
          <cell r="AC360">
            <v>0</v>
          </cell>
          <cell r="AD360"/>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t="str">
            <v>日数不足</v>
          </cell>
          <cell r="AU360">
            <v>0</v>
          </cell>
          <cell r="AV360">
            <v>0</v>
          </cell>
          <cell r="AW360">
            <v>0</v>
          </cell>
          <cell r="AX360">
            <v>0</v>
          </cell>
          <cell r="AY360">
            <v>0</v>
          </cell>
          <cell r="AZ360">
            <v>0</v>
          </cell>
          <cell r="BA360">
            <v>0</v>
          </cell>
          <cell r="BB360">
            <v>0</v>
          </cell>
          <cell r="BC360">
            <v>0</v>
          </cell>
        </row>
        <row r="361">
          <cell r="A361">
            <v>360</v>
          </cell>
          <cell r="B361">
            <v>0</v>
          </cell>
          <cell r="C361"/>
          <cell r="D361"/>
          <cell r="E361">
            <v>0</v>
          </cell>
          <cell r="F361">
            <v>1</v>
          </cell>
          <cell r="G361">
            <v>0</v>
          </cell>
          <cell r="H361"/>
          <cell r="I361"/>
          <cell r="J361"/>
          <cell r="K361"/>
          <cell r="L361"/>
          <cell r="M361">
            <v>0</v>
          </cell>
          <cell r="N361"/>
          <cell r="O361"/>
          <cell r="P361"/>
          <cell r="Q361"/>
          <cell r="R361"/>
          <cell r="S361"/>
          <cell r="T361"/>
          <cell r="U361"/>
          <cell r="V361"/>
          <cell r="W361"/>
          <cell r="X361"/>
          <cell r="Y361"/>
          <cell r="Z361"/>
          <cell r="AA361"/>
          <cell r="AB361"/>
          <cell r="AC361">
            <v>0</v>
          </cell>
          <cell r="AD361"/>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t="str">
            <v>日数不足</v>
          </cell>
          <cell r="AU361">
            <v>0</v>
          </cell>
          <cell r="AV361">
            <v>0</v>
          </cell>
          <cell r="AW361">
            <v>0</v>
          </cell>
          <cell r="AX361">
            <v>0</v>
          </cell>
          <cell r="AY361">
            <v>0</v>
          </cell>
          <cell r="AZ361">
            <v>0</v>
          </cell>
          <cell r="BA361">
            <v>0</v>
          </cell>
          <cell r="BB361">
            <v>0</v>
          </cell>
          <cell r="BC361">
            <v>0</v>
          </cell>
        </row>
        <row r="362">
          <cell r="A362">
            <v>361</v>
          </cell>
          <cell r="B362">
            <v>0</v>
          </cell>
          <cell r="C362"/>
          <cell r="D362"/>
          <cell r="E362">
            <v>0</v>
          </cell>
          <cell r="F362">
            <v>1</v>
          </cell>
          <cell r="G362">
            <v>0</v>
          </cell>
          <cell r="H362"/>
          <cell r="I362"/>
          <cell r="J362"/>
          <cell r="K362"/>
          <cell r="L362"/>
          <cell r="M362">
            <v>0</v>
          </cell>
          <cell r="N362"/>
          <cell r="O362"/>
          <cell r="P362"/>
          <cell r="Q362"/>
          <cell r="R362"/>
          <cell r="S362"/>
          <cell r="T362"/>
          <cell r="U362"/>
          <cell r="V362"/>
          <cell r="W362"/>
          <cell r="X362"/>
          <cell r="Y362"/>
          <cell r="Z362"/>
          <cell r="AA362"/>
          <cell r="AB362"/>
          <cell r="AC362">
            <v>0</v>
          </cell>
          <cell r="AD362"/>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t="str">
            <v>日数不足</v>
          </cell>
          <cell r="AU362">
            <v>0</v>
          </cell>
          <cell r="AV362">
            <v>0</v>
          </cell>
          <cell r="AW362">
            <v>0</v>
          </cell>
          <cell r="AX362">
            <v>0</v>
          </cell>
          <cell r="AY362">
            <v>0</v>
          </cell>
          <cell r="AZ362">
            <v>0</v>
          </cell>
          <cell r="BA362">
            <v>0</v>
          </cell>
          <cell r="BB362">
            <v>0</v>
          </cell>
          <cell r="BC362">
            <v>0</v>
          </cell>
        </row>
        <row r="363">
          <cell r="A363">
            <v>362</v>
          </cell>
          <cell r="B363">
            <v>0</v>
          </cell>
          <cell r="C363"/>
          <cell r="D363"/>
          <cell r="E363">
            <v>0</v>
          </cell>
          <cell r="F363">
            <v>1</v>
          </cell>
          <cell r="G363">
            <v>0</v>
          </cell>
          <cell r="H363"/>
          <cell r="I363"/>
          <cell r="J363"/>
          <cell r="K363"/>
          <cell r="L363"/>
          <cell r="M363">
            <v>0</v>
          </cell>
          <cell r="N363"/>
          <cell r="O363"/>
          <cell r="P363"/>
          <cell r="Q363"/>
          <cell r="R363"/>
          <cell r="S363"/>
          <cell r="T363"/>
          <cell r="U363"/>
          <cell r="V363"/>
          <cell r="W363"/>
          <cell r="X363"/>
          <cell r="Y363"/>
          <cell r="Z363"/>
          <cell r="AA363"/>
          <cell r="AB363"/>
          <cell r="AC363">
            <v>0</v>
          </cell>
          <cell r="AD363"/>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t="str">
            <v>日数不足</v>
          </cell>
          <cell r="AU363">
            <v>0</v>
          </cell>
          <cell r="AV363">
            <v>0</v>
          </cell>
          <cell r="AW363">
            <v>0</v>
          </cell>
          <cell r="AX363">
            <v>0</v>
          </cell>
          <cell r="AY363">
            <v>0</v>
          </cell>
          <cell r="AZ363">
            <v>0</v>
          </cell>
          <cell r="BA363">
            <v>0</v>
          </cell>
          <cell r="BB363">
            <v>0</v>
          </cell>
          <cell r="BC363">
            <v>0</v>
          </cell>
        </row>
        <row r="364">
          <cell r="A364">
            <v>363</v>
          </cell>
          <cell r="B364">
            <v>0</v>
          </cell>
          <cell r="C364"/>
          <cell r="D364"/>
          <cell r="E364">
            <v>0</v>
          </cell>
          <cell r="F364">
            <v>1</v>
          </cell>
          <cell r="G364">
            <v>0</v>
          </cell>
          <cell r="H364"/>
          <cell r="I364"/>
          <cell r="J364"/>
          <cell r="K364"/>
          <cell r="L364"/>
          <cell r="M364">
            <v>0</v>
          </cell>
          <cell r="N364"/>
          <cell r="O364"/>
          <cell r="P364"/>
          <cell r="Q364"/>
          <cell r="R364"/>
          <cell r="S364"/>
          <cell r="T364"/>
          <cell r="U364"/>
          <cell r="V364"/>
          <cell r="W364"/>
          <cell r="X364"/>
          <cell r="Y364"/>
          <cell r="Z364"/>
          <cell r="AA364"/>
          <cell r="AB364"/>
          <cell r="AC364">
            <v>0</v>
          </cell>
          <cell r="AD364"/>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t="str">
            <v>日数不足</v>
          </cell>
          <cell r="AU364">
            <v>0</v>
          </cell>
          <cell r="AV364">
            <v>0</v>
          </cell>
          <cell r="AW364">
            <v>0</v>
          </cell>
          <cell r="AX364">
            <v>0</v>
          </cell>
          <cell r="AY364">
            <v>0</v>
          </cell>
          <cell r="AZ364">
            <v>0</v>
          </cell>
          <cell r="BA364">
            <v>0</v>
          </cell>
          <cell r="BB364">
            <v>0</v>
          </cell>
          <cell r="BC364">
            <v>0</v>
          </cell>
        </row>
        <row r="365">
          <cell r="A365">
            <v>364</v>
          </cell>
          <cell r="B365">
            <v>0</v>
          </cell>
          <cell r="C365"/>
          <cell r="D365"/>
          <cell r="E365">
            <v>0</v>
          </cell>
          <cell r="F365">
            <v>1</v>
          </cell>
          <cell r="G365">
            <v>0</v>
          </cell>
          <cell r="H365"/>
          <cell r="I365"/>
          <cell r="J365"/>
          <cell r="K365"/>
          <cell r="L365"/>
          <cell r="M365">
            <v>0</v>
          </cell>
          <cell r="N365"/>
          <cell r="O365"/>
          <cell r="P365"/>
          <cell r="Q365"/>
          <cell r="R365"/>
          <cell r="S365"/>
          <cell r="T365"/>
          <cell r="U365"/>
          <cell r="V365"/>
          <cell r="W365"/>
          <cell r="X365"/>
          <cell r="Y365"/>
          <cell r="Z365"/>
          <cell r="AA365"/>
          <cell r="AB365"/>
          <cell r="AC365">
            <v>0</v>
          </cell>
          <cell r="AD365"/>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t="str">
            <v>日数不足</v>
          </cell>
          <cell r="AU365">
            <v>0</v>
          </cell>
          <cell r="AV365">
            <v>0</v>
          </cell>
          <cell r="AW365">
            <v>0</v>
          </cell>
          <cell r="AX365">
            <v>0</v>
          </cell>
          <cell r="AY365">
            <v>0</v>
          </cell>
          <cell r="AZ365">
            <v>0</v>
          </cell>
          <cell r="BA365">
            <v>0</v>
          </cell>
          <cell r="BB365">
            <v>0</v>
          </cell>
          <cell r="BC365">
            <v>0</v>
          </cell>
        </row>
        <row r="366">
          <cell r="A366">
            <v>365</v>
          </cell>
          <cell r="B366">
            <v>0</v>
          </cell>
          <cell r="C366"/>
          <cell r="D366"/>
          <cell r="E366">
            <v>0</v>
          </cell>
          <cell r="F366">
            <v>1</v>
          </cell>
          <cell r="G366">
            <v>0</v>
          </cell>
          <cell r="H366"/>
          <cell r="I366"/>
          <cell r="J366"/>
          <cell r="K366"/>
          <cell r="L366"/>
          <cell r="M366">
            <v>0</v>
          </cell>
          <cell r="N366"/>
          <cell r="O366"/>
          <cell r="P366"/>
          <cell r="Q366"/>
          <cell r="R366"/>
          <cell r="S366"/>
          <cell r="T366"/>
          <cell r="U366"/>
          <cell r="V366"/>
          <cell r="W366"/>
          <cell r="X366"/>
          <cell r="Y366"/>
          <cell r="Z366"/>
          <cell r="AA366"/>
          <cell r="AB366"/>
          <cell r="AC366">
            <v>0</v>
          </cell>
          <cell r="AD366"/>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t="str">
            <v>日数不足</v>
          </cell>
          <cell r="AU366">
            <v>0</v>
          </cell>
          <cell r="AV366">
            <v>0</v>
          </cell>
          <cell r="AW366">
            <v>0</v>
          </cell>
          <cell r="AX366">
            <v>0</v>
          </cell>
          <cell r="AY366">
            <v>0</v>
          </cell>
          <cell r="AZ366">
            <v>0</v>
          </cell>
          <cell r="BA366">
            <v>0</v>
          </cell>
          <cell r="BB366">
            <v>0</v>
          </cell>
          <cell r="BC366">
            <v>0</v>
          </cell>
        </row>
        <row r="367">
          <cell r="A367">
            <v>366</v>
          </cell>
          <cell r="B367">
            <v>0</v>
          </cell>
          <cell r="C367"/>
          <cell r="D367"/>
          <cell r="E367">
            <v>0</v>
          </cell>
          <cell r="F367">
            <v>1</v>
          </cell>
          <cell r="G367">
            <v>0</v>
          </cell>
          <cell r="H367"/>
          <cell r="I367"/>
          <cell r="J367"/>
          <cell r="K367"/>
          <cell r="L367"/>
          <cell r="M367">
            <v>0</v>
          </cell>
          <cell r="N367"/>
          <cell r="O367"/>
          <cell r="P367"/>
          <cell r="Q367"/>
          <cell r="R367"/>
          <cell r="S367"/>
          <cell r="T367"/>
          <cell r="U367"/>
          <cell r="V367"/>
          <cell r="W367"/>
          <cell r="X367"/>
          <cell r="Y367"/>
          <cell r="Z367"/>
          <cell r="AA367"/>
          <cell r="AB367"/>
          <cell r="AC367">
            <v>0</v>
          </cell>
          <cell r="AD367"/>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t="str">
            <v>日数不足</v>
          </cell>
          <cell r="AU367">
            <v>0</v>
          </cell>
          <cell r="AV367">
            <v>0</v>
          </cell>
          <cell r="AW367">
            <v>0</v>
          </cell>
          <cell r="AX367">
            <v>0</v>
          </cell>
          <cell r="AY367">
            <v>0</v>
          </cell>
          <cell r="AZ367">
            <v>0</v>
          </cell>
          <cell r="BA367">
            <v>0</v>
          </cell>
          <cell r="BB367">
            <v>0</v>
          </cell>
          <cell r="BC367">
            <v>0</v>
          </cell>
        </row>
        <row r="368">
          <cell r="A368">
            <v>367</v>
          </cell>
          <cell r="B368">
            <v>0</v>
          </cell>
          <cell r="C368"/>
          <cell r="D368"/>
          <cell r="E368">
            <v>0</v>
          </cell>
          <cell r="F368">
            <v>1</v>
          </cell>
          <cell r="G368">
            <v>0</v>
          </cell>
          <cell r="H368"/>
          <cell r="I368"/>
          <cell r="J368"/>
          <cell r="K368"/>
          <cell r="L368"/>
          <cell r="M368">
            <v>0</v>
          </cell>
          <cell r="N368"/>
          <cell r="O368"/>
          <cell r="P368"/>
          <cell r="Q368"/>
          <cell r="R368"/>
          <cell r="S368"/>
          <cell r="T368"/>
          <cell r="U368"/>
          <cell r="V368"/>
          <cell r="W368"/>
          <cell r="X368"/>
          <cell r="Y368"/>
          <cell r="Z368"/>
          <cell r="AA368"/>
          <cell r="AB368"/>
          <cell r="AC368">
            <v>0</v>
          </cell>
          <cell r="AD368"/>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t="str">
            <v>日数不足</v>
          </cell>
          <cell r="AU368">
            <v>0</v>
          </cell>
          <cell r="AV368">
            <v>0</v>
          </cell>
          <cell r="AW368">
            <v>0</v>
          </cell>
          <cell r="AX368">
            <v>0</v>
          </cell>
          <cell r="AY368">
            <v>0</v>
          </cell>
          <cell r="AZ368">
            <v>0</v>
          </cell>
          <cell r="BA368">
            <v>0</v>
          </cell>
          <cell r="BB368">
            <v>0</v>
          </cell>
          <cell r="BC368">
            <v>0</v>
          </cell>
        </row>
        <row r="369">
          <cell r="A369">
            <v>368</v>
          </cell>
          <cell r="B369">
            <v>0</v>
          </cell>
          <cell r="C369"/>
          <cell r="D369"/>
          <cell r="E369">
            <v>0</v>
          </cell>
          <cell r="F369">
            <v>1</v>
          </cell>
          <cell r="G369">
            <v>0</v>
          </cell>
          <cell r="H369"/>
          <cell r="I369"/>
          <cell r="J369"/>
          <cell r="K369"/>
          <cell r="L369"/>
          <cell r="M369">
            <v>0</v>
          </cell>
          <cell r="N369"/>
          <cell r="O369"/>
          <cell r="P369"/>
          <cell r="Q369"/>
          <cell r="R369"/>
          <cell r="S369"/>
          <cell r="T369"/>
          <cell r="U369"/>
          <cell r="V369"/>
          <cell r="W369"/>
          <cell r="X369"/>
          <cell r="Y369"/>
          <cell r="Z369"/>
          <cell r="AA369"/>
          <cell r="AB369"/>
          <cell r="AC369">
            <v>0</v>
          </cell>
          <cell r="AD369"/>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t="str">
            <v>日数不足</v>
          </cell>
          <cell r="AU369">
            <v>0</v>
          </cell>
          <cell r="AV369">
            <v>0</v>
          </cell>
          <cell r="AW369">
            <v>0</v>
          </cell>
          <cell r="AX369">
            <v>0</v>
          </cell>
          <cell r="AY369">
            <v>0</v>
          </cell>
          <cell r="AZ369">
            <v>0</v>
          </cell>
          <cell r="BA369">
            <v>0</v>
          </cell>
          <cell r="BB369">
            <v>0</v>
          </cell>
          <cell r="BC369">
            <v>0</v>
          </cell>
        </row>
        <row r="370">
          <cell r="A370">
            <v>369</v>
          </cell>
          <cell r="B370">
            <v>0</v>
          </cell>
          <cell r="C370"/>
          <cell r="D370"/>
          <cell r="E370">
            <v>0</v>
          </cell>
          <cell r="F370">
            <v>1</v>
          </cell>
          <cell r="G370">
            <v>0</v>
          </cell>
          <cell r="H370"/>
          <cell r="I370"/>
          <cell r="J370"/>
          <cell r="K370"/>
          <cell r="L370"/>
          <cell r="M370">
            <v>0</v>
          </cell>
          <cell r="N370"/>
          <cell r="O370"/>
          <cell r="P370"/>
          <cell r="Q370"/>
          <cell r="R370"/>
          <cell r="S370"/>
          <cell r="T370"/>
          <cell r="U370"/>
          <cell r="V370"/>
          <cell r="W370"/>
          <cell r="X370"/>
          <cell r="Y370"/>
          <cell r="Z370"/>
          <cell r="AA370"/>
          <cell r="AB370"/>
          <cell r="AC370">
            <v>0</v>
          </cell>
          <cell r="AD370"/>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t="str">
            <v>日数不足</v>
          </cell>
          <cell r="AU370">
            <v>0</v>
          </cell>
          <cell r="AV370">
            <v>0</v>
          </cell>
          <cell r="AW370">
            <v>0</v>
          </cell>
          <cell r="AX370">
            <v>0</v>
          </cell>
          <cell r="AY370">
            <v>0</v>
          </cell>
          <cell r="AZ370">
            <v>0</v>
          </cell>
          <cell r="BA370">
            <v>0</v>
          </cell>
          <cell r="BB370">
            <v>0</v>
          </cell>
          <cell r="BC370">
            <v>0</v>
          </cell>
        </row>
        <row r="371">
          <cell r="A371">
            <v>370</v>
          </cell>
          <cell r="B371">
            <v>0</v>
          </cell>
          <cell r="C371"/>
          <cell r="D371"/>
          <cell r="E371">
            <v>0</v>
          </cell>
          <cell r="F371">
            <v>1</v>
          </cell>
          <cell r="G371">
            <v>0</v>
          </cell>
          <cell r="H371"/>
          <cell r="I371"/>
          <cell r="J371"/>
          <cell r="K371"/>
          <cell r="L371"/>
          <cell r="M371">
            <v>0</v>
          </cell>
          <cell r="N371"/>
          <cell r="O371"/>
          <cell r="P371"/>
          <cell r="Q371"/>
          <cell r="R371"/>
          <cell r="S371"/>
          <cell r="T371"/>
          <cell r="U371"/>
          <cell r="V371"/>
          <cell r="W371"/>
          <cell r="X371"/>
          <cell r="Y371"/>
          <cell r="Z371"/>
          <cell r="AA371"/>
          <cell r="AB371"/>
          <cell r="AC371">
            <v>0</v>
          </cell>
          <cell r="AD371"/>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t="str">
            <v>日数不足</v>
          </cell>
          <cell r="AU371">
            <v>0</v>
          </cell>
          <cell r="AV371">
            <v>0</v>
          </cell>
          <cell r="AW371">
            <v>0</v>
          </cell>
          <cell r="AX371">
            <v>0</v>
          </cell>
          <cell r="AY371">
            <v>0</v>
          </cell>
          <cell r="AZ371">
            <v>0</v>
          </cell>
          <cell r="BA371">
            <v>0</v>
          </cell>
          <cell r="BB371">
            <v>0</v>
          </cell>
          <cell r="BC371">
            <v>0</v>
          </cell>
        </row>
        <row r="372">
          <cell r="A372">
            <v>371</v>
          </cell>
          <cell r="B372">
            <v>0</v>
          </cell>
          <cell r="C372"/>
          <cell r="D372"/>
          <cell r="E372">
            <v>0</v>
          </cell>
          <cell r="F372">
            <v>1</v>
          </cell>
          <cell r="G372">
            <v>0</v>
          </cell>
          <cell r="H372"/>
          <cell r="I372"/>
          <cell r="J372"/>
          <cell r="K372"/>
          <cell r="L372"/>
          <cell r="M372">
            <v>0</v>
          </cell>
          <cell r="N372"/>
          <cell r="O372"/>
          <cell r="P372"/>
          <cell r="Q372"/>
          <cell r="R372"/>
          <cell r="S372"/>
          <cell r="T372"/>
          <cell r="U372"/>
          <cell r="V372"/>
          <cell r="W372"/>
          <cell r="X372"/>
          <cell r="Y372"/>
          <cell r="Z372"/>
          <cell r="AA372"/>
          <cell r="AB372"/>
          <cell r="AC372">
            <v>0</v>
          </cell>
          <cell r="AD372"/>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t="str">
            <v>日数不足</v>
          </cell>
          <cell r="AU372">
            <v>0</v>
          </cell>
          <cell r="AV372">
            <v>0</v>
          </cell>
          <cell r="AW372">
            <v>0</v>
          </cell>
          <cell r="AX372">
            <v>0</v>
          </cell>
          <cell r="AY372">
            <v>0</v>
          </cell>
          <cell r="AZ372">
            <v>0</v>
          </cell>
          <cell r="BA372">
            <v>0</v>
          </cell>
          <cell r="BB372">
            <v>0</v>
          </cell>
          <cell r="BC372">
            <v>0</v>
          </cell>
        </row>
        <row r="373">
          <cell r="A373">
            <v>372</v>
          </cell>
          <cell r="B373">
            <v>0</v>
          </cell>
          <cell r="C373"/>
          <cell r="D373"/>
          <cell r="E373">
            <v>0</v>
          </cell>
          <cell r="F373">
            <v>1</v>
          </cell>
          <cell r="G373">
            <v>0</v>
          </cell>
          <cell r="H373"/>
          <cell r="I373"/>
          <cell r="J373"/>
          <cell r="K373"/>
          <cell r="L373"/>
          <cell r="M373">
            <v>0</v>
          </cell>
          <cell r="N373"/>
          <cell r="O373"/>
          <cell r="P373"/>
          <cell r="Q373"/>
          <cell r="R373"/>
          <cell r="S373"/>
          <cell r="T373"/>
          <cell r="U373"/>
          <cell r="V373"/>
          <cell r="W373"/>
          <cell r="X373"/>
          <cell r="Y373"/>
          <cell r="Z373"/>
          <cell r="AA373"/>
          <cell r="AB373"/>
          <cell r="AC373">
            <v>0</v>
          </cell>
          <cell r="AD373"/>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t="str">
            <v>日数不足</v>
          </cell>
          <cell r="AU373">
            <v>0</v>
          </cell>
          <cell r="AV373">
            <v>0</v>
          </cell>
          <cell r="AW373">
            <v>0</v>
          </cell>
          <cell r="AX373">
            <v>0</v>
          </cell>
          <cell r="AY373">
            <v>0</v>
          </cell>
          <cell r="AZ373">
            <v>0</v>
          </cell>
          <cell r="BA373">
            <v>0</v>
          </cell>
          <cell r="BB373">
            <v>0</v>
          </cell>
          <cell r="BC373">
            <v>0</v>
          </cell>
        </row>
        <row r="374">
          <cell r="A374">
            <v>373</v>
          </cell>
          <cell r="B374">
            <v>0</v>
          </cell>
          <cell r="C374"/>
          <cell r="D374"/>
          <cell r="E374">
            <v>0</v>
          </cell>
          <cell r="F374">
            <v>1</v>
          </cell>
          <cell r="G374">
            <v>0</v>
          </cell>
          <cell r="H374"/>
          <cell r="I374"/>
          <cell r="J374"/>
          <cell r="K374"/>
          <cell r="L374"/>
          <cell r="M374">
            <v>0</v>
          </cell>
          <cell r="N374"/>
          <cell r="O374"/>
          <cell r="P374"/>
          <cell r="Q374"/>
          <cell r="R374"/>
          <cell r="S374"/>
          <cell r="T374"/>
          <cell r="U374"/>
          <cell r="V374"/>
          <cell r="W374"/>
          <cell r="X374"/>
          <cell r="Y374"/>
          <cell r="Z374"/>
          <cell r="AA374"/>
          <cell r="AB374"/>
          <cell r="AC374">
            <v>0</v>
          </cell>
          <cell r="AD374"/>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t="str">
            <v>日数不足</v>
          </cell>
          <cell r="AU374">
            <v>0</v>
          </cell>
          <cell r="AV374">
            <v>0</v>
          </cell>
          <cell r="AW374">
            <v>0</v>
          </cell>
          <cell r="AX374">
            <v>0</v>
          </cell>
          <cell r="AY374">
            <v>0</v>
          </cell>
          <cell r="AZ374">
            <v>0</v>
          </cell>
          <cell r="BA374">
            <v>0</v>
          </cell>
          <cell r="BB374">
            <v>0</v>
          </cell>
          <cell r="BC374">
            <v>0</v>
          </cell>
        </row>
        <row r="375">
          <cell r="A375">
            <v>374</v>
          </cell>
          <cell r="B375">
            <v>0</v>
          </cell>
          <cell r="C375"/>
          <cell r="D375"/>
          <cell r="E375">
            <v>0</v>
          </cell>
          <cell r="F375">
            <v>1</v>
          </cell>
          <cell r="G375">
            <v>0</v>
          </cell>
          <cell r="H375"/>
          <cell r="I375"/>
          <cell r="J375"/>
          <cell r="K375"/>
          <cell r="L375"/>
          <cell r="M375">
            <v>0</v>
          </cell>
          <cell r="N375"/>
          <cell r="O375"/>
          <cell r="P375"/>
          <cell r="Q375"/>
          <cell r="R375"/>
          <cell r="S375"/>
          <cell r="T375"/>
          <cell r="U375"/>
          <cell r="V375"/>
          <cell r="W375"/>
          <cell r="X375"/>
          <cell r="Y375"/>
          <cell r="Z375"/>
          <cell r="AA375"/>
          <cell r="AB375"/>
          <cell r="AC375">
            <v>0</v>
          </cell>
          <cell r="AD375"/>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t="str">
            <v>日数不足</v>
          </cell>
          <cell r="AU375">
            <v>0</v>
          </cell>
          <cell r="AV375">
            <v>0</v>
          </cell>
          <cell r="AW375">
            <v>0</v>
          </cell>
          <cell r="AX375">
            <v>0</v>
          </cell>
          <cell r="AY375">
            <v>0</v>
          </cell>
          <cell r="AZ375">
            <v>0</v>
          </cell>
          <cell r="BA375">
            <v>0</v>
          </cell>
          <cell r="BB375">
            <v>0</v>
          </cell>
          <cell r="BC375">
            <v>0</v>
          </cell>
        </row>
        <row r="376">
          <cell r="A376">
            <v>375</v>
          </cell>
          <cell r="B376">
            <v>0</v>
          </cell>
          <cell r="C376"/>
          <cell r="D376"/>
          <cell r="E376">
            <v>0</v>
          </cell>
          <cell r="F376">
            <v>1</v>
          </cell>
          <cell r="G376">
            <v>0</v>
          </cell>
          <cell r="H376"/>
          <cell r="I376"/>
          <cell r="J376"/>
          <cell r="K376"/>
          <cell r="L376"/>
          <cell r="M376">
            <v>0</v>
          </cell>
          <cell r="N376"/>
          <cell r="O376"/>
          <cell r="P376"/>
          <cell r="Q376"/>
          <cell r="R376"/>
          <cell r="S376"/>
          <cell r="T376"/>
          <cell r="U376"/>
          <cell r="V376"/>
          <cell r="W376"/>
          <cell r="X376"/>
          <cell r="Y376"/>
          <cell r="Z376"/>
          <cell r="AA376"/>
          <cell r="AB376"/>
          <cell r="AC376">
            <v>0</v>
          </cell>
          <cell r="AD376"/>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t="str">
            <v>日数不足</v>
          </cell>
          <cell r="AU376">
            <v>0</v>
          </cell>
          <cell r="AV376">
            <v>0</v>
          </cell>
          <cell r="AW376">
            <v>0</v>
          </cell>
          <cell r="AX376">
            <v>0</v>
          </cell>
          <cell r="AY376">
            <v>0</v>
          </cell>
          <cell r="AZ376">
            <v>0</v>
          </cell>
          <cell r="BA376">
            <v>0</v>
          </cell>
          <cell r="BB376">
            <v>0</v>
          </cell>
          <cell r="BC376">
            <v>0</v>
          </cell>
        </row>
        <row r="377">
          <cell r="A377">
            <v>376</v>
          </cell>
          <cell r="B377">
            <v>0</v>
          </cell>
          <cell r="C377"/>
          <cell r="D377"/>
          <cell r="E377">
            <v>0</v>
          </cell>
          <cell r="F377">
            <v>1</v>
          </cell>
          <cell r="G377">
            <v>0</v>
          </cell>
          <cell r="H377"/>
          <cell r="I377"/>
          <cell r="J377"/>
          <cell r="K377"/>
          <cell r="L377"/>
          <cell r="M377">
            <v>0</v>
          </cell>
          <cell r="N377"/>
          <cell r="O377"/>
          <cell r="P377"/>
          <cell r="Q377"/>
          <cell r="R377"/>
          <cell r="S377"/>
          <cell r="T377"/>
          <cell r="U377"/>
          <cell r="V377"/>
          <cell r="W377"/>
          <cell r="X377"/>
          <cell r="Y377"/>
          <cell r="Z377"/>
          <cell r="AA377"/>
          <cell r="AB377"/>
          <cell r="AC377">
            <v>0</v>
          </cell>
          <cell r="AD377"/>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t="str">
            <v>日数不足</v>
          </cell>
          <cell r="AU377">
            <v>0</v>
          </cell>
          <cell r="AV377">
            <v>0</v>
          </cell>
          <cell r="AW377">
            <v>0</v>
          </cell>
          <cell r="AX377">
            <v>0</v>
          </cell>
          <cell r="AY377">
            <v>0</v>
          </cell>
          <cell r="AZ377">
            <v>0</v>
          </cell>
          <cell r="BA377">
            <v>0</v>
          </cell>
          <cell r="BB377">
            <v>0</v>
          </cell>
          <cell r="BC377">
            <v>0</v>
          </cell>
        </row>
        <row r="378">
          <cell r="A378">
            <v>377</v>
          </cell>
          <cell r="B378">
            <v>0</v>
          </cell>
          <cell r="C378"/>
          <cell r="D378"/>
          <cell r="E378">
            <v>0</v>
          </cell>
          <cell r="F378">
            <v>1</v>
          </cell>
          <cell r="G378">
            <v>0</v>
          </cell>
          <cell r="H378"/>
          <cell r="I378"/>
          <cell r="J378"/>
          <cell r="K378"/>
          <cell r="L378"/>
          <cell r="M378">
            <v>0</v>
          </cell>
          <cell r="N378"/>
          <cell r="O378"/>
          <cell r="P378"/>
          <cell r="Q378"/>
          <cell r="R378"/>
          <cell r="S378"/>
          <cell r="T378"/>
          <cell r="U378"/>
          <cell r="V378"/>
          <cell r="W378"/>
          <cell r="X378"/>
          <cell r="Y378"/>
          <cell r="Z378"/>
          <cell r="AA378"/>
          <cell r="AB378"/>
          <cell r="AC378">
            <v>0</v>
          </cell>
          <cell r="AD378"/>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t="str">
            <v>日数不足</v>
          </cell>
          <cell r="AU378">
            <v>0</v>
          </cell>
          <cell r="AV378">
            <v>0</v>
          </cell>
          <cell r="AW378">
            <v>0</v>
          </cell>
          <cell r="AX378">
            <v>0</v>
          </cell>
          <cell r="AY378">
            <v>0</v>
          </cell>
          <cell r="AZ378">
            <v>0</v>
          </cell>
          <cell r="BA378">
            <v>0</v>
          </cell>
          <cell r="BB378">
            <v>0</v>
          </cell>
          <cell r="BC378">
            <v>0</v>
          </cell>
        </row>
        <row r="379">
          <cell r="A379">
            <v>378</v>
          </cell>
          <cell r="B379">
            <v>0</v>
          </cell>
          <cell r="C379"/>
          <cell r="D379"/>
          <cell r="E379">
            <v>0</v>
          </cell>
          <cell r="F379">
            <v>1</v>
          </cell>
          <cell r="G379">
            <v>0</v>
          </cell>
          <cell r="H379"/>
          <cell r="I379"/>
          <cell r="J379"/>
          <cell r="K379"/>
          <cell r="L379"/>
          <cell r="M379">
            <v>0</v>
          </cell>
          <cell r="N379"/>
          <cell r="O379"/>
          <cell r="P379"/>
          <cell r="Q379"/>
          <cell r="R379"/>
          <cell r="S379"/>
          <cell r="T379"/>
          <cell r="U379"/>
          <cell r="V379"/>
          <cell r="W379"/>
          <cell r="X379"/>
          <cell r="Y379"/>
          <cell r="Z379"/>
          <cell r="AA379"/>
          <cell r="AB379"/>
          <cell r="AC379">
            <v>0</v>
          </cell>
          <cell r="AD379"/>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t="str">
            <v>日数不足</v>
          </cell>
          <cell r="AU379">
            <v>0</v>
          </cell>
          <cell r="AV379">
            <v>0</v>
          </cell>
          <cell r="AW379">
            <v>0</v>
          </cell>
          <cell r="AX379">
            <v>0</v>
          </cell>
          <cell r="AY379">
            <v>0</v>
          </cell>
          <cell r="AZ379">
            <v>0</v>
          </cell>
          <cell r="BA379">
            <v>0</v>
          </cell>
          <cell r="BB379">
            <v>0</v>
          </cell>
          <cell r="BC379">
            <v>0</v>
          </cell>
        </row>
        <row r="380">
          <cell r="A380">
            <v>379</v>
          </cell>
          <cell r="B380">
            <v>0</v>
          </cell>
          <cell r="C380"/>
          <cell r="D380"/>
          <cell r="E380">
            <v>0</v>
          </cell>
          <cell r="F380">
            <v>1</v>
          </cell>
          <cell r="G380">
            <v>0</v>
          </cell>
          <cell r="H380"/>
          <cell r="I380"/>
          <cell r="J380"/>
          <cell r="K380"/>
          <cell r="L380"/>
          <cell r="M380">
            <v>0</v>
          </cell>
          <cell r="N380"/>
          <cell r="O380"/>
          <cell r="P380"/>
          <cell r="Q380"/>
          <cell r="R380"/>
          <cell r="S380"/>
          <cell r="T380"/>
          <cell r="U380"/>
          <cell r="V380"/>
          <cell r="W380"/>
          <cell r="X380"/>
          <cell r="Y380"/>
          <cell r="Z380"/>
          <cell r="AA380"/>
          <cell r="AB380"/>
          <cell r="AC380">
            <v>0</v>
          </cell>
          <cell r="AD380"/>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t="str">
            <v>日数不足</v>
          </cell>
          <cell r="AU380">
            <v>0</v>
          </cell>
          <cell r="AV380">
            <v>0</v>
          </cell>
          <cell r="AW380">
            <v>0</v>
          </cell>
          <cell r="AX380">
            <v>0</v>
          </cell>
          <cell r="AY380">
            <v>0</v>
          </cell>
          <cell r="AZ380">
            <v>0</v>
          </cell>
          <cell r="BA380">
            <v>0</v>
          </cell>
          <cell r="BB380">
            <v>0</v>
          </cell>
          <cell r="BC380">
            <v>0</v>
          </cell>
        </row>
        <row r="381">
          <cell r="A381">
            <v>380</v>
          </cell>
          <cell r="B381">
            <v>0</v>
          </cell>
          <cell r="C381"/>
          <cell r="D381"/>
          <cell r="E381">
            <v>0</v>
          </cell>
          <cell r="F381">
            <v>1</v>
          </cell>
          <cell r="G381">
            <v>0</v>
          </cell>
          <cell r="H381"/>
          <cell r="I381"/>
          <cell r="J381"/>
          <cell r="K381"/>
          <cell r="L381"/>
          <cell r="M381">
            <v>0</v>
          </cell>
          <cell r="N381"/>
          <cell r="O381"/>
          <cell r="P381"/>
          <cell r="Q381"/>
          <cell r="R381"/>
          <cell r="S381"/>
          <cell r="T381"/>
          <cell r="U381"/>
          <cell r="V381"/>
          <cell r="W381"/>
          <cell r="X381"/>
          <cell r="Y381"/>
          <cell r="Z381"/>
          <cell r="AA381"/>
          <cell r="AB381"/>
          <cell r="AC381">
            <v>0</v>
          </cell>
          <cell r="AD381"/>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t="str">
            <v>日数不足</v>
          </cell>
          <cell r="AU381">
            <v>0</v>
          </cell>
          <cell r="AV381">
            <v>0</v>
          </cell>
          <cell r="AW381">
            <v>0</v>
          </cell>
          <cell r="AX381">
            <v>0</v>
          </cell>
          <cell r="AY381">
            <v>0</v>
          </cell>
          <cell r="AZ381">
            <v>0</v>
          </cell>
          <cell r="BA381">
            <v>0</v>
          </cell>
          <cell r="BB381">
            <v>0</v>
          </cell>
          <cell r="BC381">
            <v>0</v>
          </cell>
        </row>
        <row r="382">
          <cell r="A382">
            <v>381</v>
          </cell>
          <cell r="B382">
            <v>0</v>
          </cell>
          <cell r="C382"/>
          <cell r="D382"/>
          <cell r="E382">
            <v>0</v>
          </cell>
          <cell r="F382">
            <v>1</v>
          </cell>
          <cell r="G382">
            <v>0</v>
          </cell>
          <cell r="H382"/>
          <cell r="I382"/>
          <cell r="J382"/>
          <cell r="K382"/>
          <cell r="L382"/>
          <cell r="M382">
            <v>0</v>
          </cell>
          <cell r="N382"/>
          <cell r="O382"/>
          <cell r="P382"/>
          <cell r="Q382"/>
          <cell r="R382"/>
          <cell r="S382"/>
          <cell r="T382"/>
          <cell r="U382"/>
          <cell r="V382"/>
          <cell r="W382"/>
          <cell r="X382"/>
          <cell r="Y382"/>
          <cell r="Z382"/>
          <cell r="AA382"/>
          <cell r="AB382"/>
          <cell r="AC382">
            <v>0</v>
          </cell>
          <cell r="AD382"/>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t="str">
            <v>日数不足</v>
          </cell>
          <cell r="AU382">
            <v>0</v>
          </cell>
          <cell r="AV382">
            <v>0</v>
          </cell>
          <cell r="AW382">
            <v>0</v>
          </cell>
          <cell r="AX382">
            <v>0</v>
          </cell>
          <cell r="AY382">
            <v>0</v>
          </cell>
          <cell r="AZ382">
            <v>0</v>
          </cell>
          <cell r="BA382">
            <v>0</v>
          </cell>
          <cell r="BB382">
            <v>0</v>
          </cell>
          <cell r="BC382">
            <v>0</v>
          </cell>
        </row>
        <row r="383">
          <cell r="A383">
            <v>382</v>
          </cell>
          <cell r="B383">
            <v>0</v>
          </cell>
          <cell r="C383"/>
          <cell r="D383"/>
          <cell r="E383">
            <v>0</v>
          </cell>
          <cell r="F383">
            <v>1</v>
          </cell>
          <cell r="G383">
            <v>0</v>
          </cell>
          <cell r="H383"/>
          <cell r="I383"/>
          <cell r="J383"/>
          <cell r="K383"/>
          <cell r="L383"/>
          <cell r="M383">
            <v>0</v>
          </cell>
          <cell r="N383"/>
          <cell r="O383"/>
          <cell r="P383"/>
          <cell r="Q383"/>
          <cell r="R383"/>
          <cell r="S383"/>
          <cell r="T383"/>
          <cell r="U383"/>
          <cell r="V383"/>
          <cell r="W383"/>
          <cell r="X383"/>
          <cell r="Y383"/>
          <cell r="Z383"/>
          <cell r="AA383"/>
          <cell r="AB383"/>
          <cell r="AC383">
            <v>0</v>
          </cell>
          <cell r="AD383"/>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t="str">
            <v>日数不足</v>
          </cell>
          <cell r="AU383">
            <v>0</v>
          </cell>
          <cell r="AV383">
            <v>0</v>
          </cell>
          <cell r="AW383">
            <v>0</v>
          </cell>
          <cell r="AX383">
            <v>0</v>
          </cell>
          <cell r="AY383">
            <v>0</v>
          </cell>
          <cell r="AZ383">
            <v>0</v>
          </cell>
          <cell r="BA383">
            <v>0</v>
          </cell>
          <cell r="BB383">
            <v>0</v>
          </cell>
          <cell r="BC383">
            <v>0</v>
          </cell>
        </row>
        <row r="384">
          <cell r="A384">
            <v>383</v>
          </cell>
          <cell r="B384">
            <v>0</v>
          </cell>
          <cell r="C384"/>
          <cell r="D384"/>
          <cell r="E384">
            <v>0</v>
          </cell>
          <cell r="F384">
            <v>1</v>
          </cell>
          <cell r="G384">
            <v>0</v>
          </cell>
          <cell r="H384"/>
          <cell r="I384"/>
          <cell r="J384"/>
          <cell r="K384"/>
          <cell r="L384"/>
          <cell r="M384">
            <v>0</v>
          </cell>
          <cell r="N384"/>
          <cell r="O384"/>
          <cell r="P384"/>
          <cell r="Q384"/>
          <cell r="R384"/>
          <cell r="S384"/>
          <cell r="T384"/>
          <cell r="U384"/>
          <cell r="V384"/>
          <cell r="W384"/>
          <cell r="X384"/>
          <cell r="Y384"/>
          <cell r="Z384"/>
          <cell r="AA384"/>
          <cell r="AB384"/>
          <cell r="AC384">
            <v>0</v>
          </cell>
          <cell r="AD384"/>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t="str">
            <v>日数不足</v>
          </cell>
          <cell r="AU384">
            <v>0</v>
          </cell>
          <cell r="AV384">
            <v>0</v>
          </cell>
          <cell r="AW384">
            <v>0</v>
          </cell>
          <cell r="AX384">
            <v>0</v>
          </cell>
          <cell r="AY384">
            <v>0</v>
          </cell>
          <cell r="AZ384">
            <v>0</v>
          </cell>
          <cell r="BA384">
            <v>0</v>
          </cell>
          <cell r="BB384">
            <v>0</v>
          </cell>
          <cell r="BC384">
            <v>0</v>
          </cell>
        </row>
        <row r="385">
          <cell r="A385">
            <v>384</v>
          </cell>
          <cell r="B385">
            <v>0</v>
          </cell>
          <cell r="C385"/>
          <cell r="D385"/>
          <cell r="E385">
            <v>0</v>
          </cell>
          <cell r="F385">
            <v>1</v>
          </cell>
          <cell r="G385">
            <v>0</v>
          </cell>
          <cell r="H385"/>
          <cell r="I385"/>
          <cell r="J385"/>
          <cell r="K385"/>
          <cell r="L385"/>
          <cell r="M385">
            <v>0</v>
          </cell>
          <cell r="N385"/>
          <cell r="O385"/>
          <cell r="P385"/>
          <cell r="Q385"/>
          <cell r="R385"/>
          <cell r="S385"/>
          <cell r="T385"/>
          <cell r="U385"/>
          <cell r="V385"/>
          <cell r="W385"/>
          <cell r="X385"/>
          <cell r="Y385"/>
          <cell r="Z385"/>
          <cell r="AA385"/>
          <cell r="AB385"/>
          <cell r="AC385">
            <v>0</v>
          </cell>
          <cell r="AD385"/>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t="str">
            <v>日数不足</v>
          </cell>
          <cell r="AU385">
            <v>0</v>
          </cell>
          <cell r="AV385">
            <v>0</v>
          </cell>
          <cell r="AW385">
            <v>0</v>
          </cell>
          <cell r="AX385">
            <v>0</v>
          </cell>
          <cell r="AY385">
            <v>0</v>
          </cell>
          <cell r="AZ385">
            <v>0</v>
          </cell>
          <cell r="BA385">
            <v>0</v>
          </cell>
          <cell r="BB385">
            <v>0</v>
          </cell>
          <cell r="BC385">
            <v>0</v>
          </cell>
        </row>
        <row r="386">
          <cell r="A386">
            <v>385</v>
          </cell>
          <cell r="B386">
            <v>0</v>
          </cell>
          <cell r="C386"/>
          <cell r="D386"/>
          <cell r="E386">
            <v>0</v>
          </cell>
          <cell r="F386">
            <v>1</v>
          </cell>
          <cell r="G386">
            <v>0</v>
          </cell>
          <cell r="H386"/>
          <cell r="I386"/>
          <cell r="J386"/>
          <cell r="K386"/>
          <cell r="L386"/>
          <cell r="M386">
            <v>0</v>
          </cell>
          <cell r="N386"/>
          <cell r="O386"/>
          <cell r="P386"/>
          <cell r="Q386"/>
          <cell r="R386"/>
          <cell r="S386"/>
          <cell r="T386"/>
          <cell r="U386"/>
          <cell r="V386"/>
          <cell r="W386"/>
          <cell r="X386"/>
          <cell r="Y386"/>
          <cell r="Z386"/>
          <cell r="AA386"/>
          <cell r="AB386"/>
          <cell r="AC386">
            <v>0</v>
          </cell>
          <cell r="AD386"/>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t="str">
            <v>日数不足</v>
          </cell>
          <cell r="AU386">
            <v>0</v>
          </cell>
          <cell r="AV386">
            <v>0</v>
          </cell>
          <cell r="AW386">
            <v>0</v>
          </cell>
          <cell r="AX386">
            <v>0</v>
          </cell>
          <cell r="AY386">
            <v>0</v>
          </cell>
          <cell r="AZ386">
            <v>0</v>
          </cell>
          <cell r="BA386">
            <v>0</v>
          </cell>
          <cell r="BB386">
            <v>0</v>
          </cell>
          <cell r="BC386">
            <v>0</v>
          </cell>
        </row>
        <row r="387">
          <cell r="A387">
            <v>386</v>
          </cell>
          <cell r="B387">
            <v>0</v>
          </cell>
          <cell r="C387"/>
          <cell r="D387"/>
          <cell r="E387">
            <v>0</v>
          </cell>
          <cell r="F387">
            <v>1</v>
          </cell>
          <cell r="G387">
            <v>0</v>
          </cell>
          <cell r="H387"/>
          <cell r="I387"/>
          <cell r="J387"/>
          <cell r="K387"/>
          <cell r="L387"/>
          <cell r="M387">
            <v>0</v>
          </cell>
          <cell r="N387"/>
          <cell r="O387"/>
          <cell r="P387"/>
          <cell r="Q387"/>
          <cell r="R387"/>
          <cell r="S387"/>
          <cell r="T387"/>
          <cell r="U387"/>
          <cell r="V387"/>
          <cell r="W387"/>
          <cell r="X387"/>
          <cell r="Y387"/>
          <cell r="Z387"/>
          <cell r="AA387"/>
          <cell r="AB387"/>
          <cell r="AC387">
            <v>0</v>
          </cell>
          <cell r="AD387"/>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t="str">
            <v>日数不足</v>
          </cell>
          <cell r="AU387">
            <v>0</v>
          </cell>
          <cell r="AV387">
            <v>0</v>
          </cell>
          <cell r="AW387">
            <v>0</v>
          </cell>
          <cell r="AX387">
            <v>0</v>
          </cell>
          <cell r="AY387">
            <v>0</v>
          </cell>
          <cell r="AZ387">
            <v>0</v>
          </cell>
          <cell r="BA387">
            <v>0</v>
          </cell>
          <cell r="BB387">
            <v>0</v>
          </cell>
          <cell r="BC387">
            <v>0</v>
          </cell>
        </row>
        <row r="388">
          <cell r="A388">
            <v>387</v>
          </cell>
          <cell r="B388">
            <v>0</v>
          </cell>
          <cell r="C388"/>
          <cell r="D388"/>
          <cell r="E388">
            <v>0</v>
          </cell>
          <cell r="F388">
            <v>1</v>
          </cell>
          <cell r="G388">
            <v>0</v>
          </cell>
          <cell r="H388"/>
          <cell r="I388"/>
          <cell r="J388"/>
          <cell r="K388"/>
          <cell r="L388"/>
          <cell r="M388">
            <v>0</v>
          </cell>
          <cell r="N388"/>
          <cell r="O388"/>
          <cell r="P388"/>
          <cell r="Q388"/>
          <cell r="R388"/>
          <cell r="S388"/>
          <cell r="T388"/>
          <cell r="U388"/>
          <cell r="V388"/>
          <cell r="W388"/>
          <cell r="X388"/>
          <cell r="Y388"/>
          <cell r="Z388"/>
          <cell r="AA388"/>
          <cell r="AB388"/>
          <cell r="AC388">
            <v>0</v>
          </cell>
          <cell r="AD388"/>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t="str">
            <v>日数不足</v>
          </cell>
          <cell r="AU388">
            <v>0</v>
          </cell>
          <cell r="AV388">
            <v>0</v>
          </cell>
          <cell r="AW388">
            <v>0</v>
          </cell>
          <cell r="AX388">
            <v>0</v>
          </cell>
          <cell r="AY388">
            <v>0</v>
          </cell>
          <cell r="AZ388">
            <v>0</v>
          </cell>
          <cell r="BA388">
            <v>0</v>
          </cell>
          <cell r="BB388">
            <v>0</v>
          </cell>
          <cell r="BC388">
            <v>0</v>
          </cell>
        </row>
        <row r="389">
          <cell r="A389">
            <v>388</v>
          </cell>
          <cell r="B389">
            <v>0</v>
          </cell>
          <cell r="C389"/>
          <cell r="D389"/>
          <cell r="E389">
            <v>0</v>
          </cell>
          <cell r="F389">
            <v>1</v>
          </cell>
          <cell r="G389">
            <v>0</v>
          </cell>
          <cell r="H389"/>
          <cell r="I389"/>
          <cell r="J389"/>
          <cell r="K389"/>
          <cell r="L389"/>
          <cell r="M389">
            <v>0</v>
          </cell>
          <cell r="N389"/>
          <cell r="O389"/>
          <cell r="P389"/>
          <cell r="Q389"/>
          <cell r="R389"/>
          <cell r="S389"/>
          <cell r="T389"/>
          <cell r="U389"/>
          <cell r="V389"/>
          <cell r="W389"/>
          <cell r="X389"/>
          <cell r="Y389"/>
          <cell r="Z389"/>
          <cell r="AA389"/>
          <cell r="AB389"/>
          <cell r="AC389">
            <v>0</v>
          </cell>
          <cell r="AD389"/>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t="str">
            <v>日数不足</v>
          </cell>
          <cell r="AU389">
            <v>0</v>
          </cell>
          <cell r="AV389">
            <v>0</v>
          </cell>
          <cell r="AW389">
            <v>0</v>
          </cell>
          <cell r="AX389">
            <v>0</v>
          </cell>
          <cell r="AY389">
            <v>0</v>
          </cell>
          <cell r="AZ389">
            <v>0</v>
          </cell>
          <cell r="BA389">
            <v>0</v>
          </cell>
          <cell r="BB389">
            <v>0</v>
          </cell>
          <cell r="BC389">
            <v>0</v>
          </cell>
        </row>
        <row r="390">
          <cell r="A390">
            <v>389</v>
          </cell>
          <cell r="B390">
            <v>0</v>
          </cell>
          <cell r="C390"/>
          <cell r="D390"/>
          <cell r="E390">
            <v>0</v>
          </cell>
          <cell r="F390">
            <v>1</v>
          </cell>
          <cell r="G390">
            <v>0</v>
          </cell>
          <cell r="H390"/>
          <cell r="I390"/>
          <cell r="J390"/>
          <cell r="K390"/>
          <cell r="L390"/>
          <cell r="M390">
            <v>0</v>
          </cell>
          <cell r="N390"/>
          <cell r="O390"/>
          <cell r="P390"/>
          <cell r="Q390"/>
          <cell r="R390"/>
          <cell r="S390"/>
          <cell r="T390"/>
          <cell r="U390"/>
          <cell r="V390"/>
          <cell r="W390"/>
          <cell r="X390"/>
          <cell r="Y390"/>
          <cell r="Z390"/>
          <cell r="AA390"/>
          <cell r="AB390"/>
          <cell r="AC390">
            <v>0</v>
          </cell>
          <cell r="AD390"/>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t="str">
            <v>日数不足</v>
          </cell>
          <cell r="AU390">
            <v>0</v>
          </cell>
          <cell r="AV390">
            <v>0</v>
          </cell>
          <cell r="AW390">
            <v>0</v>
          </cell>
          <cell r="AX390">
            <v>0</v>
          </cell>
          <cell r="AY390">
            <v>0</v>
          </cell>
          <cell r="AZ390">
            <v>0</v>
          </cell>
          <cell r="BA390">
            <v>0</v>
          </cell>
          <cell r="BB390">
            <v>0</v>
          </cell>
          <cell r="BC390">
            <v>0</v>
          </cell>
        </row>
        <row r="391">
          <cell r="A391">
            <v>390</v>
          </cell>
          <cell r="B391">
            <v>0</v>
          </cell>
          <cell r="C391"/>
          <cell r="D391"/>
          <cell r="E391">
            <v>0</v>
          </cell>
          <cell r="F391">
            <v>1</v>
          </cell>
          <cell r="G391">
            <v>0</v>
          </cell>
          <cell r="H391"/>
          <cell r="I391"/>
          <cell r="J391"/>
          <cell r="K391"/>
          <cell r="L391"/>
          <cell r="M391">
            <v>0</v>
          </cell>
          <cell r="N391"/>
          <cell r="O391"/>
          <cell r="P391"/>
          <cell r="Q391"/>
          <cell r="R391"/>
          <cell r="S391"/>
          <cell r="T391"/>
          <cell r="U391"/>
          <cell r="V391"/>
          <cell r="W391"/>
          <cell r="X391"/>
          <cell r="Y391"/>
          <cell r="Z391"/>
          <cell r="AA391"/>
          <cell r="AB391"/>
          <cell r="AC391">
            <v>0</v>
          </cell>
          <cell r="AD391"/>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t="str">
            <v>日数不足</v>
          </cell>
          <cell r="AU391">
            <v>0</v>
          </cell>
          <cell r="AV391">
            <v>0</v>
          </cell>
          <cell r="AW391">
            <v>0</v>
          </cell>
          <cell r="AX391">
            <v>0</v>
          </cell>
          <cell r="AY391">
            <v>0</v>
          </cell>
          <cell r="AZ391">
            <v>0</v>
          </cell>
          <cell r="BA391">
            <v>0</v>
          </cell>
          <cell r="BB391">
            <v>0</v>
          </cell>
          <cell r="BC391">
            <v>0</v>
          </cell>
        </row>
        <row r="392">
          <cell r="A392">
            <v>391</v>
          </cell>
          <cell r="B392">
            <v>0</v>
          </cell>
          <cell r="C392"/>
          <cell r="D392"/>
          <cell r="E392">
            <v>0</v>
          </cell>
          <cell r="F392">
            <v>1</v>
          </cell>
          <cell r="G392">
            <v>0</v>
          </cell>
          <cell r="H392"/>
          <cell r="I392"/>
          <cell r="J392"/>
          <cell r="K392"/>
          <cell r="L392"/>
          <cell r="M392">
            <v>0</v>
          </cell>
          <cell r="N392"/>
          <cell r="O392"/>
          <cell r="P392"/>
          <cell r="Q392"/>
          <cell r="R392"/>
          <cell r="S392"/>
          <cell r="T392"/>
          <cell r="U392"/>
          <cell r="V392"/>
          <cell r="W392"/>
          <cell r="X392"/>
          <cell r="Y392"/>
          <cell r="Z392"/>
          <cell r="AA392"/>
          <cell r="AB392"/>
          <cell r="AC392">
            <v>0</v>
          </cell>
          <cell r="AD392"/>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t="str">
            <v>日数不足</v>
          </cell>
          <cell r="AU392">
            <v>0</v>
          </cell>
          <cell r="AV392">
            <v>0</v>
          </cell>
          <cell r="AW392">
            <v>0</v>
          </cell>
          <cell r="AX392">
            <v>0</v>
          </cell>
          <cell r="AY392">
            <v>0</v>
          </cell>
          <cell r="AZ392">
            <v>0</v>
          </cell>
          <cell r="BA392">
            <v>0</v>
          </cell>
          <cell r="BB392">
            <v>0</v>
          </cell>
          <cell r="BC392">
            <v>0</v>
          </cell>
        </row>
        <row r="393">
          <cell r="A393">
            <v>392</v>
          </cell>
          <cell r="B393">
            <v>0</v>
          </cell>
          <cell r="C393"/>
          <cell r="D393"/>
          <cell r="E393">
            <v>0</v>
          </cell>
          <cell r="F393">
            <v>1</v>
          </cell>
          <cell r="G393">
            <v>0</v>
          </cell>
          <cell r="H393"/>
          <cell r="I393"/>
          <cell r="J393"/>
          <cell r="K393"/>
          <cell r="L393"/>
          <cell r="M393">
            <v>0</v>
          </cell>
          <cell r="N393"/>
          <cell r="O393"/>
          <cell r="P393"/>
          <cell r="Q393"/>
          <cell r="R393"/>
          <cell r="S393"/>
          <cell r="T393"/>
          <cell r="U393"/>
          <cell r="V393"/>
          <cell r="W393"/>
          <cell r="X393"/>
          <cell r="Y393"/>
          <cell r="Z393"/>
          <cell r="AA393"/>
          <cell r="AB393"/>
          <cell r="AC393">
            <v>0</v>
          </cell>
          <cell r="AD393"/>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t="str">
            <v>日数不足</v>
          </cell>
          <cell r="AU393">
            <v>0</v>
          </cell>
          <cell r="AV393">
            <v>0</v>
          </cell>
          <cell r="AW393">
            <v>0</v>
          </cell>
          <cell r="AX393">
            <v>0</v>
          </cell>
          <cell r="AY393">
            <v>0</v>
          </cell>
          <cell r="AZ393">
            <v>0</v>
          </cell>
          <cell r="BA393">
            <v>0</v>
          </cell>
          <cell r="BB393">
            <v>0</v>
          </cell>
          <cell r="BC393">
            <v>0</v>
          </cell>
        </row>
        <row r="394">
          <cell r="A394">
            <v>393</v>
          </cell>
          <cell r="B394">
            <v>0</v>
          </cell>
          <cell r="C394"/>
          <cell r="D394"/>
          <cell r="E394">
            <v>0</v>
          </cell>
          <cell r="F394">
            <v>1</v>
          </cell>
          <cell r="G394">
            <v>0</v>
          </cell>
          <cell r="H394"/>
          <cell r="I394"/>
          <cell r="J394"/>
          <cell r="K394"/>
          <cell r="L394"/>
          <cell r="M394">
            <v>0</v>
          </cell>
          <cell r="N394"/>
          <cell r="O394"/>
          <cell r="P394"/>
          <cell r="Q394"/>
          <cell r="R394"/>
          <cell r="S394"/>
          <cell r="T394"/>
          <cell r="U394"/>
          <cell r="V394"/>
          <cell r="W394"/>
          <cell r="X394"/>
          <cell r="Y394"/>
          <cell r="Z394"/>
          <cell r="AA394"/>
          <cell r="AB394"/>
          <cell r="AC394">
            <v>0</v>
          </cell>
          <cell r="AD394"/>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t="str">
            <v>日数不足</v>
          </cell>
          <cell r="AU394">
            <v>0</v>
          </cell>
          <cell r="AV394">
            <v>0</v>
          </cell>
          <cell r="AW394">
            <v>0</v>
          </cell>
          <cell r="AX394">
            <v>0</v>
          </cell>
          <cell r="AY394">
            <v>0</v>
          </cell>
          <cell r="AZ394">
            <v>0</v>
          </cell>
          <cell r="BA394">
            <v>0</v>
          </cell>
          <cell r="BB394">
            <v>0</v>
          </cell>
          <cell r="BC394">
            <v>0</v>
          </cell>
        </row>
        <row r="395">
          <cell r="A395">
            <v>394</v>
          </cell>
          <cell r="B395">
            <v>0</v>
          </cell>
          <cell r="C395"/>
          <cell r="D395"/>
          <cell r="E395">
            <v>0</v>
          </cell>
          <cell r="F395">
            <v>1</v>
          </cell>
          <cell r="G395">
            <v>0</v>
          </cell>
          <cell r="H395"/>
          <cell r="I395"/>
          <cell r="J395"/>
          <cell r="K395"/>
          <cell r="L395"/>
          <cell r="M395">
            <v>0</v>
          </cell>
          <cell r="N395"/>
          <cell r="O395"/>
          <cell r="P395"/>
          <cell r="Q395"/>
          <cell r="R395"/>
          <cell r="S395"/>
          <cell r="T395"/>
          <cell r="U395"/>
          <cell r="V395"/>
          <cell r="W395"/>
          <cell r="X395"/>
          <cell r="Y395"/>
          <cell r="Z395"/>
          <cell r="AA395"/>
          <cell r="AB395"/>
          <cell r="AC395">
            <v>0</v>
          </cell>
          <cell r="AD395"/>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t="str">
            <v>日数不足</v>
          </cell>
          <cell r="AU395">
            <v>0</v>
          </cell>
          <cell r="AV395">
            <v>0</v>
          </cell>
          <cell r="AW395">
            <v>0</v>
          </cell>
          <cell r="AX395">
            <v>0</v>
          </cell>
          <cell r="AY395">
            <v>0</v>
          </cell>
          <cell r="AZ395">
            <v>0</v>
          </cell>
          <cell r="BA395">
            <v>0</v>
          </cell>
          <cell r="BB395">
            <v>0</v>
          </cell>
          <cell r="BC395">
            <v>0</v>
          </cell>
        </row>
        <row r="396">
          <cell r="A396">
            <v>395</v>
          </cell>
          <cell r="B396">
            <v>0</v>
          </cell>
          <cell r="C396"/>
          <cell r="D396"/>
          <cell r="E396">
            <v>0</v>
          </cell>
          <cell r="F396">
            <v>1</v>
          </cell>
          <cell r="G396">
            <v>0</v>
          </cell>
          <cell r="H396"/>
          <cell r="I396"/>
          <cell r="J396"/>
          <cell r="K396"/>
          <cell r="L396"/>
          <cell r="M396">
            <v>0</v>
          </cell>
          <cell r="N396"/>
          <cell r="O396"/>
          <cell r="P396"/>
          <cell r="Q396"/>
          <cell r="R396"/>
          <cell r="S396"/>
          <cell r="T396"/>
          <cell r="U396"/>
          <cell r="V396"/>
          <cell r="W396"/>
          <cell r="X396"/>
          <cell r="Y396"/>
          <cell r="Z396"/>
          <cell r="AA396"/>
          <cell r="AB396"/>
          <cell r="AC396">
            <v>0</v>
          </cell>
          <cell r="AD396"/>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t="str">
            <v>日数不足</v>
          </cell>
          <cell r="AU396">
            <v>0</v>
          </cell>
          <cell r="AV396">
            <v>0</v>
          </cell>
          <cell r="AW396">
            <v>0</v>
          </cell>
          <cell r="AX396">
            <v>0</v>
          </cell>
          <cell r="AY396">
            <v>0</v>
          </cell>
          <cell r="AZ396">
            <v>0</v>
          </cell>
          <cell r="BA396">
            <v>0</v>
          </cell>
          <cell r="BB396">
            <v>0</v>
          </cell>
          <cell r="BC396">
            <v>0</v>
          </cell>
        </row>
        <row r="397">
          <cell r="A397">
            <v>396</v>
          </cell>
          <cell r="B397">
            <v>0</v>
          </cell>
          <cell r="C397"/>
          <cell r="D397"/>
          <cell r="E397">
            <v>0</v>
          </cell>
          <cell r="F397">
            <v>1</v>
          </cell>
          <cell r="G397">
            <v>0</v>
          </cell>
          <cell r="H397"/>
          <cell r="I397"/>
          <cell r="J397"/>
          <cell r="K397"/>
          <cell r="L397"/>
          <cell r="M397">
            <v>0</v>
          </cell>
          <cell r="N397"/>
          <cell r="O397"/>
          <cell r="P397"/>
          <cell r="Q397"/>
          <cell r="R397"/>
          <cell r="S397"/>
          <cell r="T397"/>
          <cell r="U397"/>
          <cell r="V397"/>
          <cell r="W397"/>
          <cell r="X397"/>
          <cell r="Y397"/>
          <cell r="Z397"/>
          <cell r="AA397"/>
          <cell r="AB397"/>
          <cell r="AC397">
            <v>0</v>
          </cell>
          <cell r="AD397"/>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t="str">
            <v>日数不足</v>
          </cell>
          <cell r="AU397">
            <v>0</v>
          </cell>
          <cell r="AV397">
            <v>0</v>
          </cell>
          <cell r="AW397">
            <v>0</v>
          </cell>
          <cell r="AX397">
            <v>0</v>
          </cell>
          <cell r="AY397">
            <v>0</v>
          </cell>
          <cell r="AZ397">
            <v>0</v>
          </cell>
          <cell r="BA397">
            <v>0</v>
          </cell>
          <cell r="BB397">
            <v>0</v>
          </cell>
          <cell r="BC397">
            <v>0</v>
          </cell>
        </row>
        <row r="398">
          <cell r="A398">
            <v>397</v>
          </cell>
          <cell r="B398">
            <v>0</v>
          </cell>
          <cell r="C398"/>
          <cell r="D398"/>
          <cell r="E398">
            <v>0</v>
          </cell>
          <cell r="F398">
            <v>1</v>
          </cell>
          <cell r="G398">
            <v>0</v>
          </cell>
          <cell r="H398"/>
          <cell r="I398"/>
          <cell r="J398"/>
          <cell r="K398"/>
          <cell r="L398"/>
          <cell r="M398">
            <v>0</v>
          </cell>
          <cell r="N398"/>
          <cell r="O398"/>
          <cell r="P398"/>
          <cell r="Q398"/>
          <cell r="R398"/>
          <cell r="S398"/>
          <cell r="T398"/>
          <cell r="U398"/>
          <cell r="V398"/>
          <cell r="W398"/>
          <cell r="X398"/>
          <cell r="Y398"/>
          <cell r="Z398"/>
          <cell r="AA398"/>
          <cell r="AB398"/>
          <cell r="AC398">
            <v>0</v>
          </cell>
          <cell r="AD398"/>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t="str">
            <v>日数不足</v>
          </cell>
          <cell r="AU398">
            <v>0</v>
          </cell>
          <cell r="AV398">
            <v>0</v>
          </cell>
          <cell r="AW398">
            <v>0</v>
          </cell>
          <cell r="AX398">
            <v>0</v>
          </cell>
          <cell r="AY398">
            <v>0</v>
          </cell>
          <cell r="AZ398">
            <v>0</v>
          </cell>
          <cell r="BA398">
            <v>0</v>
          </cell>
          <cell r="BB398">
            <v>0</v>
          </cell>
          <cell r="BC398">
            <v>0</v>
          </cell>
        </row>
        <row r="399">
          <cell r="A399">
            <v>398</v>
          </cell>
          <cell r="B399">
            <v>0</v>
          </cell>
          <cell r="C399"/>
          <cell r="D399"/>
          <cell r="E399">
            <v>0</v>
          </cell>
          <cell r="F399">
            <v>1</v>
          </cell>
          <cell r="G399">
            <v>0</v>
          </cell>
          <cell r="H399"/>
          <cell r="I399"/>
          <cell r="J399"/>
          <cell r="K399"/>
          <cell r="L399"/>
          <cell r="M399">
            <v>0</v>
          </cell>
          <cell r="N399"/>
          <cell r="O399"/>
          <cell r="P399"/>
          <cell r="Q399"/>
          <cell r="R399"/>
          <cell r="S399"/>
          <cell r="T399"/>
          <cell r="U399"/>
          <cell r="V399"/>
          <cell r="W399"/>
          <cell r="X399"/>
          <cell r="Y399"/>
          <cell r="Z399"/>
          <cell r="AA399"/>
          <cell r="AB399"/>
          <cell r="AC399">
            <v>0</v>
          </cell>
          <cell r="AD399"/>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t="str">
            <v>日数不足</v>
          </cell>
          <cell r="AU399">
            <v>0</v>
          </cell>
          <cell r="AV399">
            <v>0</v>
          </cell>
          <cell r="AW399">
            <v>0</v>
          </cell>
          <cell r="AX399">
            <v>0</v>
          </cell>
          <cell r="AY399">
            <v>0</v>
          </cell>
          <cell r="AZ399">
            <v>0</v>
          </cell>
          <cell r="BA399">
            <v>0</v>
          </cell>
          <cell r="BB399">
            <v>0</v>
          </cell>
          <cell r="BC399">
            <v>0</v>
          </cell>
        </row>
        <row r="400">
          <cell r="A400">
            <v>399</v>
          </cell>
          <cell r="B400">
            <v>0</v>
          </cell>
          <cell r="C400"/>
          <cell r="D400"/>
          <cell r="E400">
            <v>0</v>
          </cell>
          <cell r="F400">
            <v>1</v>
          </cell>
          <cell r="G400">
            <v>0</v>
          </cell>
          <cell r="H400"/>
          <cell r="I400"/>
          <cell r="J400"/>
          <cell r="K400"/>
          <cell r="L400"/>
          <cell r="M400">
            <v>0</v>
          </cell>
          <cell r="N400"/>
          <cell r="O400"/>
          <cell r="P400"/>
          <cell r="Q400"/>
          <cell r="R400"/>
          <cell r="S400"/>
          <cell r="T400"/>
          <cell r="U400"/>
          <cell r="V400"/>
          <cell r="W400"/>
          <cell r="X400"/>
          <cell r="Y400"/>
          <cell r="Z400"/>
          <cell r="AA400"/>
          <cell r="AB400"/>
          <cell r="AC400">
            <v>0</v>
          </cell>
          <cell r="AD400"/>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t="str">
            <v>日数不足</v>
          </cell>
          <cell r="AU400">
            <v>0</v>
          </cell>
          <cell r="AV400">
            <v>0</v>
          </cell>
          <cell r="AW400">
            <v>0</v>
          </cell>
          <cell r="AX400">
            <v>0</v>
          </cell>
          <cell r="AY400">
            <v>0</v>
          </cell>
          <cell r="AZ400">
            <v>0</v>
          </cell>
          <cell r="BA400">
            <v>0</v>
          </cell>
          <cell r="BB400">
            <v>0</v>
          </cell>
          <cell r="BC400">
            <v>0</v>
          </cell>
        </row>
        <row r="401">
          <cell r="A401">
            <v>400</v>
          </cell>
          <cell r="B401">
            <v>0</v>
          </cell>
          <cell r="C401"/>
          <cell r="D401"/>
          <cell r="E401">
            <v>0</v>
          </cell>
          <cell r="F401">
            <v>1</v>
          </cell>
          <cell r="G401">
            <v>0</v>
          </cell>
          <cell r="H401"/>
          <cell r="I401"/>
          <cell r="J401"/>
          <cell r="K401"/>
          <cell r="L401"/>
          <cell r="M401">
            <v>0</v>
          </cell>
          <cell r="N401"/>
          <cell r="O401"/>
          <cell r="P401"/>
          <cell r="Q401"/>
          <cell r="R401"/>
          <cell r="S401"/>
          <cell r="T401"/>
          <cell r="U401"/>
          <cell r="V401"/>
          <cell r="W401"/>
          <cell r="X401"/>
          <cell r="Y401"/>
          <cell r="Z401"/>
          <cell r="AA401"/>
          <cell r="AB401"/>
          <cell r="AC401">
            <v>0</v>
          </cell>
          <cell r="AD401"/>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t="str">
            <v>日数不足</v>
          </cell>
          <cell r="AU401">
            <v>0</v>
          </cell>
          <cell r="AV401">
            <v>0</v>
          </cell>
          <cell r="AW401">
            <v>0</v>
          </cell>
          <cell r="AX401">
            <v>0</v>
          </cell>
          <cell r="AY401">
            <v>0</v>
          </cell>
          <cell r="AZ401">
            <v>0</v>
          </cell>
          <cell r="BA401">
            <v>0</v>
          </cell>
          <cell r="BB401">
            <v>0</v>
          </cell>
          <cell r="BC401">
            <v>0</v>
          </cell>
        </row>
        <row r="402">
          <cell r="A402">
            <v>401</v>
          </cell>
          <cell r="B402">
            <v>0</v>
          </cell>
          <cell r="C402"/>
          <cell r="D402"/>
          <cell r="E402">
            <v>0</v>
          </cell>
          <cell r="F402">
            <v>1</v>
          </cell>
          <cell r="G402">
            <v>0</v>
          </cell>
          <cell r="H402"/>
          <cell r="I402"/>
          <cell r="J402"/>
          <cell r="K402"/>
          <cell r="L402"/>
          <cell r="M402">
            <v>0</v>
          </cell>
          <cell r="N402"/>
          <cell r="O402"/>
          <cell r="P402"/>
          <cell r="Q402"/>
          <cell r="R402"/>
          <cell r="S402"/>
          <cell r="T402"/>
          <cell r="U402"/>
          <cell r="V402"/>
          <cell r="W402"/>
          <cell r="X402"/>
          <cell r="Y402"/>
          <cell r="Z402"/>
          <cell r="AA402"/>
          <cell r="AB402"/>
          <cell r="AC402">
            <v>0</v>
          </cell>
          <cell r="AD402"/>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t="str">
            <v>日数不足</v>
          </cell>
          <cell r="AU402">
            <v>0</v>
          </cell>
          <cell r="AV402">
            <v>0</v>
          </cell>
          <cell r="AW402">
            <v>0</v>
          </cell>
          <cell r="AX402">
            <v>0</v>
          </cell>
          <cell r="AY402">
            <v>0</v>
          </cell>
          <cell r="AZ402">
            <v>0</v>
          </cell>
          <cell r="BA402">
            <v>0</v>
          </cell>
          <cell r="BB402">
            <v>0</v>
          </cell>
          <cell r="BC402">
            <v>0</v>
          </cell>
        </row>
        <row r="403">
          <cell r="A403">
            <v>402</v>
          </cell>
          <cell r="B403">
            <v>0</v>
          </cell>
          <cell r="C403"/>
          <cell r="D403"/>
          <cell r="E403">
            <v>0</v>
          </cell>
          <cell r="F403">
            <v>1</v>
          </cell>
          <cell r="G403">
            <v>0</v>
          </cell>
          <cell r="H403"/>
          <cell r="I403"/>
          <cell r="J403"/>
          <cell r="K403"/>
          <cell r="L403"/>
          <cell r="M403">
            <v>0</v>
          </cell>
          <cell r="N403"/>
          <cell r="O403"/>
          <cell r="P403"/>
          <cell r="Q403"/>
          <cell r="R403"/>
          <cell r="S403"/>
          <cell r="T403"/>
          <cell r="U403"/>
          <cell r="V403"/>
          <cell r="W403"/>
          <cell r="X403"/>
          <cell r="Y403"/>
          <cell r="Z403"/>
          <cell r="AA403"/>
          <cell r="AB403"/>
          <cell r="AC403">
            <v>0</v>
          </cell>
          <cell r="AD403"/>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t="str">
            <v>日数不足</v>
          </cell>
          <cell r="AU403">
            <v>0</v>
          </cell>
          <cell r="AV403">
            <v>0</v>
          </cell>
          <cell r="AW403">
            <v>0</v>
          </cell>
          <cell r="AX403">
            <v>0</v>
          </cell>
          <cell r="AY403">
            <v>0</v>
          </cell>
          <cell r="AZ403">
            <v>0</v>
          </cell>
          <cell r="BA403">
            <v>0</v>
          </cell>
          <cell r="BB403">
            <v>0</v>
          </cell>
          <cell r="BC403">
            <v>0</v>
          </cell>
        </row>
        <row r="404">
          <cell r="A404">
            <v>403</v>
          </cell>
          <cell r="B404">
            <v>0</v>
          </cell>
          <cell r="C404"/>
          <cell r="D404"/>
          <cell r="E404">
            <v>0</v>
          </cell>
          <cell r="F404">
            <v>1</v>
          </cell>
          <cell r="G404">
            <v>0</v>
          </cell>
          <cell r="H404"/>
          <cell r="I404"/>
          <cell r="J404"/>
          <cell r="K404"/>
          <cell r="L404"/>
          <cell r="M404">
            <v>0</v>
          </cell>
          <cell r="N404"/>
          <cell r="O404"/>
          <cell r="P404"/>
          <cell r="Q404"/>
          <cell r="R404"/>
          <cell r="S404"/>
          <cell r="T404"/>
          <cell r="U404"/>
          <cell r="V404"/>
          <cell r="W404"/>
          <cell r="X404"/>
          <cell r="Y404"/>
          <cell r="Z404"/>
          <cell r="AA404"/>
          <cell r="AB404"/>
          <cell r="AC404">
            <v>0</v>
          </cell>
          <cell r="AD404"/>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t="str">
            <v>日数不足</v>
          </cell>
          <cell r="AU404">
            <v>0</v>
          </cell>
          <cell r="AV404">
            <v>0</v>
          </cell>
          <cell r="AW404">
            <v>0</v>
          </cell>
          <cell r="AX404">
            <v>0</v>
          </cell>
          <cell r="AY404">
            <v>0</v>
          </cell>
          <cell r="AZ404">
            <v>0</v>
          </cell>
          <cell r="BA404">
            <v>0</v>
          </cell>
          <cell r="BB404">
            <v>0</v>
          </cell>
          <cell r="BC404">
            <v>0</v>
          </cell>
        </row>
        <row r="405">
          <cell r="A405">
            <v>404</v>
          </cell>
          <cell r="B405">
            <v>0</v>
          </cell>
          <cell r="C405"/>
          <cell r="D405"/>
          <cell r="E405">
            <v>0</v>
          </cell>
          <cell r="F405">
            <v>1</v>
          </cell>
          <cell r="G405">
            <v>0</v>
          </cell>
          <cell r="H405"/>
          <cell r="I405"/>
          <cell r="J405"/>
          <cell r="K405"/>
          <cell r="L405"/>
          <cell r="M405">
            <v>0</v>
          </cell>
          <cell r="N405"/>
          <cell r="O405"/>
          <cell r="P405"/>
          <cell r="Q405"/>
          <cell r="R405"/>
          <cell r="S405"/>
          <cell r="T405"/>
          <cell r="U405"/>
          <cell r="V405"/>
          <cell r="W405"/>
          <cell r="X405"/>
          <cell r="Y405"/>
          <cell r="Z405"/>
          <cell r="AA405"/>
          <cell r="AB405"/>
          <cell r="AC405">
            <v>0</v>
          </cell>
          <cell r="AD405"/>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t="str">
            <v>日数不足</v>
          </cell>
          <cell r="AU405">
            <v>0</v>
          </cell>
          <cell r="AV405">
            <v>0</v>
          </cell>
          <cell r="AW405">
            <v>0</v>
          </cell>
          <cell r="AX405">
            <v>0</v>
          </cell>
          <cell r="AY405">
            <v>0</v>
          </cell>
          <cell r="AZ405">
            <v>0</v>
          </cell>
          <cell r="BA405">
            <v>0</v>
          </cell>
          <cell r="BB405">
            <v>0</v>
          </cell>
          <cell r="BC405">
            <v>0</v>
          </cell>
        </row>
        <row r="406">
          <cell r="A406">
            <v>405</v>
          </cell>
          <cell r="B406">
            <v>0</v>
          </cell>
          <cell r="C406"/>
          <cell r="D406"/>
          <cell r="E406">
            <v>0</v>
          </cell>
          <cell r="F406">
            <v>1</v>
          </cell>
          <cell r="G406">
            <v>0</v>
          </cell>
          <cell r="H406"/>
          <cell r="I406"/>
          <cell r="J406"/>
          <cell r="K406"/>
          <cell r="L406"/>
          <cell r="M406">
            <v>0</v>
          </cell>
          <cell r="N406"/>
          <cell r="O406"/>
          <cell r="P406"/>
          <cell r="Q406"/>
          <cell r="R406"/>
          <cell r="S406"/>
          <cell r="T406"/>
          <cell r="U406"/>
          <cell r="V406"/>
          <cell r="W406"/>
          <cell r="X406"/>
          <cell r="Y406"/>
          <cell r="Z406"/>
          <cell r="AA406"/>
          <cell r="AB406"/>
          <cell r="AC406">
            <v>0</v>
          </cell>
          <cell r="AD406"/>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t="str">
            <v>日数不足</v>
          </cell>
          <cell r="AU406">
            <v>0</v>
          </cell>
          <cell r="AV406">
            <v>0</v>
          </cell>
          <cell r="AW406">
            <v>0</v>
          </cell>
          <cell r="AX406">
            <v>0</v>
          </cell>
          <cell r="AY406">
            <v>0</v>
          </cell>
          <cell r="AZ406">
            <v>0</v>
          </cell>
          <cell r="BA406">
            <v>0</v>
          </cell>
          <cell r="BB406">
            <v>0</v>
          </cell>
          <cell r="BC406">
            <v>0</v>
          </cell>
        </row>
        <row r="407">
          <cell r="A407">
            <v>406</v>
          </cell>
          <cell r="B407">
            <v>0</v>
          </cell>
          <cell r="C407"/>
          <cell r="D407"/>
          <cell r="E407">
            <v>0</v>
          </cell>
          <cell r="F407">
            <v>1</v>
          </cell>
          <cell r="G407">
            <v>0</v>
          </cell>
          <cell r="H407"/>
          <cell r="I407"/>
          <cell r="J407"/>
          <cell r="K407"/>
          <cell r="L407"/>
          <cell r="M407">
            <v>0</v>
          </cell>
          <cell r="N407"/>
          <cell r="O407"/>
          <cell r="P407"/>
          <cell r="Q407"/>
          <cell r="R407"/>
          <cell r="S407"/>
          <cell r="T407"/>
          <cell r="U407"/>
          <cell r="V407"/>
          <cell r="W407"/>
          <cell r="X407"/>
          <cell r="Y407"/>
          <cell r="Z407"/>
          <cell r="AA407"/>
          <cell r="AB407"/>
          <cell r="AC407">
            <v>0</v>
          </cell>
          <cell r="AD407"/>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t="str">
            <v>日数不足</v>
          </cell>
          <cell r="AU407">
            <v>0</v>
          </cell>
          <cell r="AV407">
            <v>0</v>
          </cell>
          <cell r="AW407">
            <v>0</v>
          </cell>
          <cell r="AX407">
            <v>0</v>
          </cell>
          <cell r="AY407">
            <v>0</v>
          </cell>
          <cell r="AZ407">
            <v>0</v>
          </cell>
          <cell r="BA407">
            <v>0</v>
          </cell>
          <cell r="BB407">
            <v>0</v>
          </cell>
          <cell r="BC407">
            <v>0</v>
          </cell>
        </row>
        <row r="408">
          <cell r="A408">
            <v>407</v>
          </cell>
          <cell r="B408">
            <v>0</v>
          </cell>
          <cell r="C408"/>
          <cell r="D408"/>
          <cell r="E408">
            <v>0</v>
          </cell>
          <cell r="F408">
            <v>1</v>
          </cell>
          <cell r="G408">
            <v>0</v>
          </cell>
          <cell r="H408"/>
          <cell r="I408"/>
          <cell r="J408"/>
          <cell r="K408"/>
          <cell r="L408"/>
          <cell r="M408">
            <v>0</v>
          </cell>
          <cell r="N408"/>
          <cell r="O408"/>
          <cell r="P408"/>
          <cell r="Q408"/>
          <cell r="R408"/>
          <cell r="S408"/>
          <cell r="T408"/>
          <cell r="U408"/>
          <cell r="V408"/>
          <cell r="W408"/>
          <cell r="X408"/>
          <cell r="Y408"/>
          <cell r="Z408"/>
          <cell r="AA408"/>
          <cell r="AB408"/>
          <cell r="AC408">
            <v>0</v>
          </cell>
          <cell r="AD408"/>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t="str">
            <v>日数不足</v>
          </cell>
          <cell r="AU408">
            <v>0</v>
          </cell>
          <cell r="AV408">
            <v>0</v>
          </cell>
          <cell r="AW408">
            <v>0</v>
          </cell>
          <cell r="AX408">
            <v>0</v>
          </cell>
          <cell r="AY408">
            <v>0</v>
          </cell>
          <cell r="AZ408">
            <v>0</v>
          </cell>
          <cell r="BA408">
            <v>0</v>
          </cell>
          <cell r="BB408">
            <v>0</v>
          </cell>
          <cell r="BC408">
            <v>0</v>
          </cell>
        </row>
        <row r="409">
          <cell r="A409">
            <v>408</v>
          </cell>
          <cell r="B409">
            <v>0</v>
          </cell>
          <cell r="C409"/>
          <cell r="D409"/>
          <cell r="E409">
            <v>0</v>
          </cell>
          <cell r="F409">
            <v>1</v>
          </cell>
          <cell r="G409">
            <v>0</v>
          </cell>
          <cell r="H409"/>
          <cell r="I409"/>
          <cell r="J409"/>
          <cell r="K409"/>
          <cell r="L409"/>
          <cell r="M409">
            <v>0</v>
          </cell>
          <cell r="N409"/>
          <cell r="O409"/>
          <cell r="P409"/>
          <cell r="Q409"/>
          <cell r="R409"/>
          <cell r="S409"/>
          <cell r="T409"/>
          <cell r="U409"/>
          <cell r="V409"/>
          <cell r="W409"/>
          <cell r="X409"/>
          <cell r="Y409"/>
          <cell r="Z409"/>
          <cell r="AA409"/>
          <cell r="AB409"/>
          <cell r="AC409">
            <v>0</v>
          </cell>
          <cell r="AD409"/>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t="str">
            <v>日数不足</v>
          </cell>
          <cell r="AU409">
            <v>0</v>
          </cell>
          <cell r="AV409">
            <v>0</v>
          </cell>
          <cell r="AW409">
            <v>0</v>
          </cell>
          <cell r="AX409">
            <v>0</v>
          </cell>
          <cell r="AY409">
            <v>0</v>
          </cell>
          <cell r="AZ409">
            <v>0</v>
          </cell>
          <cell r="BA409">
            <v>0</v>
          </cell>
          <cell r="BB409">
            <v>0</v>
          </cell>
          <cell r="BC409">
            <v>0</v>
          </cell>
        </row>
        <row r="410">
          <cell r="A410">
            <v>409</v>
          </cell>
          <cell r="B410">
            <v>0</v>
          </cell>
          <cell r="C410"/>
          <cell r="D410"/>
          <cell r="E410">
            <v>0</v>
          </cell>
          <cell r="F410">
            <v>1</v>
          </cell>
          <cell r="G410">
            <v>0</v>
          </cell>
          <cell r="H410"/>
          <cell r="I410"/>
          <cell r="J410"/>
          <cell r="K410"/>
          <cell r="L410"/>
          <cell r="M410">
            <v>0</v>
          </cell>
          <cell r="N410"/>
          <cell r="O410"/>
          <cell r="P410"/>
          <cell r="Q410"/>
          <cell r="R410"/>
          <cell r="S410"/>
          <cell r="T410"/>
          <cell r="U410"/>
          <cell r="V410"/>
          <cell r="W410"/>
          <cell r="X410"/>
          <cell r="Y410"/>
          <cell r="Z410"/>
          <cell r="AA410"/>
          <cell r="AB410"/>
          <cell r="AC410">
            <v>0</v>
          </cell>
          <cell r="AD410"/>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t="str">
            <v>日数不足</v>
          </cell>
          <cell r="AU410">
            <v>0</v>
          </cell>
          <cell r="AV410">
            <v>0</v>
          </cell>
          <cell r="AW410">
            <v>0</v>
          </cell>
          <cell r="AX410">
            <v>0</v>
          </cell>
          <cell r="AY410">
            <v>0</v>
          </cell>
          <cell r="AZ410">
            <v>0</v>
          </cell>
          <cell r="BA410">
            <v>0</v>
          </cell>
          <cell r="BB410">
            <v>0</v>
          </cell>
          <cell r="BC410">
            <v>0</v>
          </cell>
        </row>
        <row r="411">
          <cell r="A411">
            <v>410</v>
          </cell>
          <cell r="B411">
            <v>0</v>
          </cell>
          <cell r="C411"/>
          <cell r="D411"/>
          <cell r="E411">
            <v>0</v>
          </cell>
          <cell r="F411">
            <v>1</v>
          </cell>
          <cell r="G411">
            <v>0</v>
          </cell>
          <cell r="H411"/>
          <cell r="I411"/>
          <cell r="J411"/>
          <cell r="K411"/>
          <cell r="L411"/>
          <cell r="M411">
            <v>0</v>
          </cell>
          <cell r="N411"/>
          <cell r="O411"/>
          <cell r="P411"/>
          <cell r="Q411"/>
          <cell r="R411"/>
          <cell r="S411"/>
          <cell r="T411"/>
          <cell r="U411"/>
          <cell r="V411"/>
          <cell r="W411"/>
          <cell r="X411"/>
          <cell r="Y411"/>
          <cell r="Z411"/>
          <cell r="AA411"/>
          <cell r="AB411"/>
          <cell r="AC411">
            <v>0</v>
          </cell>
          <cell r="AD411"/>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t="str">
            <v>日数不足</v>
          </cell>
          <cell r="AU411">
            <v>0</v>
          </cell>
          <cell r="AV411">
            <v>0</v>
          </cell>
          <cell r="AW411">
            <v>0</v>
          </cell>
          <cell r="AX411">
            <v>0</v>
          </cell>
          <cell r="AY411">
            <v>0</v>
          </cell>
          <cell r="AZ411">
            <v>0</v>
          </cell>
          <cell r="BA411">
            <v>0</v>
          </cell>
          <cell r="BB411">
            <v>0</v>
          </cell>
          <cell r="BC411">
            <v>0</v>
          </cell>
        </row>
        <row r="412">
          <cell r="A412">
            <v>411</v>
          </cell>
          <cell r="B412">
            <v>0</v>
          </cell>
          <cell r="C412"/>
          <cell r="D412"/>
          <cell r="E412">
            <v>0</v>
          </cell>
          <cell r="F412">
            <v>1</v>
          </cell>
          <cell r="G412">
            <v>0</v>
          </cell>
          <cell r="H412"/>
          <cell r="I412"/>
          <cell r="J412"/>
          <cell r="K412"/>
          <cell r="L412"/>
          <cell r="M412">
            <v>0</v>
          </cell>
          <cell r="N412"/>
          <cell r="O412"/>
          <cell r="P412"/>
          <cell r="Q412"/>
          <cell r="R412"/>
          <cell r="S412"/>
          <cell r="T412"/>
          <cell r="U412"/>
          <cell r="V412"/>
          <cell r="W412"/>
          <cell r="X412"/>
          <cell r="Y412"/>
          <cell r="Z412"/>
          <cell r="AA412"/>
          <cell r="AB412"/>
          <cell r="AC412">
            <v>0</v>
          </cell>
          <cell r="AD412"/>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t="str">
            <v>日数不足</v>
          </cell>
          <cell r="AU412">
            <v>0</v>
          </cell>
          <cell r="AV412">
            <v>0</v>
          </cell>
          <cell r="AW412">
            <v>0</v>
          </cell>
          <cell r="AX412">
            <v>0</v>
          </cell>
          <cell r="AY412">
            <v>0</v>
          </cell>
          <cell r="AZ412">
            <v>0</v>
          </cell>
          <cell r="BA412">
            <v>0</v>
          </cell>
          <cell r="BB412">
            <v>0</v>
          </cell>
          <cell r="BC412">
            <v>0</v>
          </cell>
        </row>
        <row r="413">
          <cell r="A413">
            <v>412</v>
          </cell>
          <cell r="B413">
            <v>0</v>
          </cell>
          <cell r="C413"/>
          <cell r="D413"/>
          <cell r="E413">
            <v>0</v>
          </cell>
          <cell r="F413">
            <v>1</v>
          </cell>
          <cell r="G413">
            <v>0</v>
          </cell>
          <cell r="H413"/>
          <cell r="I413"/>
          <cell r="J413"/>
          <cell r="K413"/>
          <cell r="L413"/>
          <cell r="M413">
            <v>0</v>
          </cell>
          <cell r="N413"/>
          <cell r="O413"/>
          <cell r="P413"/>
          <cell r="Q413"/>
          <cell r="R413"/>
          <cell r="S413"/>
          <cell r="T413"/>
          <cell r="U413"/>
          <cell r="V413"/>
          <cell r="W413"/>
          <cell r="X413"/>
          <cell r="Y413"/>
          <cell r="Z413"/>
          <cell r="AA413"/>
          <cell r="AB413"/>
          <cell r="AC413">
            <v>0</v>
          </cell>
          <cell r="AD413"/>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t="str">
            <v>日数不足</v>
          </cell>
          <cell r="AU413">
            <v>0</v>
          </cell>
          <cell r="AV413">
            <v>0</v>
          </cell>
          <cell r="AW413">
            <v>0</v>
          </cell>
          <cell r="AX413">
            <v>0</v>
          </cell>
          <cell r="AY413">
            <v>0</v>
          </cell>
          <cell r="AZ413">
            <v>0</v>
          </cell>
          <cell r="BA413">
            <v>0</v>
          </cell>
          <cell r="BB413">
            <v>0</v>
          </cell>
          <cell r="BC413">
            <v>0</v>
          </cell>
        </row>
        <row r="414">
          <cell r="A414">
            <v>413</v>
          </cell>
          <cell r="B414">
            <v>0</v>
          </cell>
          <cell r="C414"/>
          <cell r="D414"/>
          <cell r="E414">
            <v>0</v>
          </cell>
          <cell r="F414">
            <v>1</v>
          </cell>
          <cell r="G414">
            <v>0</v>
          </cell>
          <cell r="H414"/>
          <cell r="I414"/>
          <cell r="J414"/>
          <cell r="K414"/>
          <cell r="L414"/>
          <cell r="M414">
            <v>0</v>
          </cell>
          <cell r="N414"/>
          <cell r="O414"/>
          <cell r="P414"/>
          <cell r="Q414"/>
          <cell r="R414"/>
          <cell r="S414"/>
          <cell r="T414"/>
          <cell r="U414"/>
          <cell r="V414"/>
          <cell r="W414"/>
          <cell r="X414"/>
          <cell r="Y414"/>
          <cell r="Z414"/>
          <cell r="AA414"/>
          <cell r="AB414"/>
          <cell r="AC414">
            <v>0</v>
          </cell>
          <cell r="AD414"/>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t="str">
            <v>日数不足</v>
          </cell>
          <cell r="AU414">
            <v>0</v>
          </cell>
          <cell r="AV414">
            <v>0</v>
          </cell>
          <cell r="AW414">
            <v>0</v>
          </cell>
          <cell r="AX414">
            <v>0</v>
          </cell>
          <cell r="AY414">
            <v>0</v>
          </cell>
          <cell r="AZ414">
            <v>0</v>
          </cell>
          <cell r="BA414">
            <v>0</v>
          </cell>
          <cell r="BB414">
            <v>0</v>
          </cell>
          <cell r="BC414">
            <v>0</v>
          </cell>
        </row>
        <row r="415">
          <cell r="A415">
            <v>414</v>
          </cell>
          <cell r="B415">
            <v>0</v>
          </cell>
          <cell r="C415"/>
          <cell r="D415"/>
          <cell r="E415">
            <v>0</v>
          </cell>
          <cell r="F415">
            <v>1</v>
          </cell>
          <cell r="G415">
            <v>0</v>
          </cell>
          <cell r="H415"/>
          <cell r="I415"/>
          <cell r="J415"/>
          <cell r="K415"/>
          <cell r="L415"/>
          <cell r="M415">
            <v>0</v>
          </cell>
          <cell r="N415"/>
          <cell r="O415"/>
          <cell r="P415"/>
          <cell r="Q415"/>
          <cell r="R415"/>
          <cell r="S415"/>
          <cell r="T415"/>
          <cell r="U415"/>
          <cell r="V415"/>
          <cell r="W415"/>
          <cell r="X415"/>
          <cell r="Y415"/>
          <cell r="Z415"/>
          <cell r="AA415"/>
          <cell r="AB415"/>
          <cell r="AC415">
            <v>0</v>
          </cell>
          <cell r="AD415"/>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t="str">
            <v>日数不足</v>
          </cell>
          <cell r="AU415">
            <v>0</v>
          </cell>
          <cell r="AV415">
            <v>0</v>
          </cell>
          <cell r="AW415">
            <v>0</v>
          </cell>
          <cell r="AX415">
            <v>0</v>
          </cell>
          <cell r="AY415">
            <v>0</v>
          </cell>
          <cell r="AZ415">
            <v>0</v>
          </cell>
          <cell r="BA415">
            <v>0</v>
          </cell>
          <cell r="BB415">
            <v>0</v>
          </cell>
          <cell r="BC415">
            <v>0</v>
          </cell>
        </row>
        <row r="416">
          <cell r="A416">
            <v>415</v>
          </cell>
          <cell r="B416">
            <v>0</v>
          </cell>
          <cell r="C416"/>
          <cell r="D416"/>
          <cell r="E416">
            <v>0</v>
          </cell>
          <cell r="F416">
            <v>1</v>
          </cell>
          <cell r="G416">
            <v>0</v>
          </cell>
          <cell r="H416"/>
          <cell r="I416"/>
          <cell r="J416"/>
          <cell r="K416"/>
          <cell r="L416"/>
          <cell r="M416">
            <v>0</v>
          </cell>
          <cell r="N416"/>
          <cell r="O416"/>
          <cell r="P416"/>
          <cell r="Q416"/>
          <cell r="R416"/>
          <cell r="S416"/>
          <cell r="T416"/>
          <cell r="U416"/>
          <cell r="V416"/>
          <cell r="W416"/>
          <cell r="X416"/>
          <cell r="Y416"/>
          <cell r="Z416"/>
          <cell r="AA416"/>
          <cell r="AB416"/>
          <cell r="AC416">
            <v>0</v>
          </cell>
          <cell r="AD416"/>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t="str">
            <v>日数不足</v>
          </cell>
          <cell r="AU416">
            <v>0</v>
          </cell>
          <cell r="AV416">
            <v>0</v>
          </cell>
          <cell r="AW416">
            <v>0</v>
          </cell>
          <cell r="AX416">
            <v>0</v>
          </cell>
          <cell r="AY416">
            <v>0</v>
          </cell>
          <cell r="AZ416">
            <v>0</v>
          </cell>
          <cell r="BA416">
            <v>0</v>
          </cell>
          <cell r="BB416">
            <v>0</v>
          </cell>
          <cell r="BC416">
            <v>0</v>
          </cell>
        </row>
        <row r="417">
          <cell r="A417">
            <v>416</v>
          </cell>
          <cell r="B417">
            <v>0</v>
          </cell>
          <cell r="C417"/>
          <cell r="D417"/>
          <cell r="E417">
            <v>0</v>
          </cell>
          <cell r="F417">
            <v>1</v>
          </cell>
          <cell r="G417">
            <v>0</v>
          </cell>
          <cell r="H417"/>
          <cell r="I417"/>
          <cell r="J417"/>
          <cell r="K417"/>
          <cell r="L417"/>
          <cell r="M417">
            <v>0</v>
          </cell>
          <cell r="N417"/>
          <cell r="O417"/>
          <cell r="P417"/>
          <cell r="Q417"/>
          <cell r="R417"/>
          <cell r="S417"/>
          <cell r="T417"/>
          <cell r="U417"/>
          <cell r="V417"/>
          <cell r="W417"/>
          <cell r="X417"/>
          <cell r="Y417"/>
          <cell r="Z417"/>
          <cell r="AA417"/>
          <cell r="AB417"/>
          <cell r="AC417">
            <v>0</v>
          </cell>
          <cell r="AD417"/>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t="str">
            <v>日数不足</v>
          </cell>
          <cell r="AU417">
            <v>0</v>
          </cell>
          <cell r="AV417">
            <v>0</v>
          </cell>
          <cell r="AW417">
            <v>0</v>
          </cell>
          <cell r="AX417">
            <v>0</v>
          </cell>
          <cell r="AY417">
            <v>0</v>
          </cell>
          <cell r="AZ417">
            <v>0</v>
          </cell>
          <cell r="BA417">
            <v>0</v>
          </cell>
          <cell r="BB417">
            <v>0</v>
          </cell>
          <cell r="BC417">
            <v>0</v>
          </cell>
        </row>
        <row r="418">
          <cell r="A418">
            <v>417</v>
          </cell>
          <cell r="B418">
            <v>0</v>
          </cell>
          <cell r="C418"/>
          <cell r="D418"/>
          <cell r="E418">
            <v>0</v>
          </cell>
          <cell r="F418">
            <v>1</v>
          </cell>
          <cell r="G418">
            <v>0</v>
          </cell>
          <cell r="H418"/>
          <cell r="I418"/>
          <cell r="J418"/>
          <cell r="K418"/>
          <cell r="L418"/>
          <cell r="M418">
            <v>0</v>
          </cell>
          <cell r="N418"/>
          <cell r="O418"/>
          <cell r="P418"/>
          <cell r="Q418"/>
          <cell r="R418"/>
          <cell r="S418"/>
          <cell r="T418"/>
          <cell r="U418"/>
          <cell r="V418"/>
          <cell r="W418"/>
          <cell r="X418"/>
          <cell r="Y418"/>
          <cell r="Z418"/>
          <cell r="AA418"/>
          <cell r="AB418"/>
          <cell r="AC418">
            <v>0</v>
          </cell>
          <cell r="AD418"/>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t="str">
            <v>日数不足</v>
          </cell>
          <cell r="AU418">
            <v>0</v>
          </cell>
          <cell r="AV418">
            <v>0</v>
          </cell>
          <cell r="AW418">
            <v>0</v>
          </cell>
          <cell r="AX418">
            <v>0</v>
          </cell>
          <cell r="AY418">
            <v>0</v>
          </cell>
          <cell r="AZ418">
            <v>0</v>
          </cell>
          <cell r="BA418">
            <v>0</v>
          </cell>
          <cell r="BB418">
            <v>0</v>
          </cell>
          <cell r="BC418">
            <v>0</v>
          </cell>
        </row>
        <row r="419">
          <cell r="A419">
            <v>418</v>
          </cell>
          <cell r="B419">
            <v>0</v>
          </cell>
          <cell r="C419"/>
          <cell r="D419"/>
          <cell r="E419">
            <v>0</v>
          </cell>
          <cell r="F419">
            <v>1</v>
          </cell>
          <cell r="G419">
            <v>0</v>
          </cell>
          <cell r="H419"/>
          <cell r="I419"/>
          <cell r="J419"/>
          <cell r="K419"/>
          <cell r="L419"/>
          <cell r="M419">
            <v>0</v>
          </cell>
          <cell r="N419"/>
          <cell r="O419"/>
          <cell r="P419"/>
          <cell r="Q419"/>
          <cell r="R419"/>
          <cell r="S419"/>
          <cell r="T419"/>
          <cell r="U419"/>
          <cell r="V419"/>
          <cell r="W419"/>
          <cell r="X419"/>
          <cell r="Y419"/>
          <cell r="Z419"/>
          <cell r="AA419"/>
          <cell r="AB419"/>
          <cell r="AC419">
            <v>0</v>
          </cell>
          <cell r="AD419"/>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t="str">
            <v>日数不足</v>
          </cell>
          <cell r="AU419">
            <v>0</v>
          </cell>
          <cell r="AV419">
            <v>0</v>
          </cell>
          <cell r="AW419">
            <v>0</v>
          </cell>
          <cell r="AX419">
            <v>0</v>
          </cell>
          <cell r="AY419">
            <v>0</v>
          </cell>
          <cell r="AZ419">
            <v>0</v>
          </cell>
          <cell r="BA419">
            <v>0</v>
          </cell>
          <cell r="BB419">
            <v>0</v>
          </cell>
          <cell r="BC419">
            <v>0</v>
          </cell>
        </row>
        <row r="420">
          <cell r="A420">
            <v>419</v>
          </cell>
          <cell r="B420">
            <v>0</v>
          </cell>
          <cell r="C420"/>
          <cell r="D420"/>
          <cell r="E420">
            <v>0</v>
          </cell>
          <cell r="F420">
            <v>1</v>
          </cell>
          <cell r="G420">
            <v>0</v>
          </cell>
          <cell r="H420"/>
          <cell r="I420"/>
          <cell r="J420"/>
          <cell r="K420"/>
          <cell r="L420"/>
          <cell r="M420">
            <v>0</v>
          </cell>
          <cell r="N420"/>
          <cell r="O420"/>
          <cell r="P420"/>
          <cell r="Q420"/>
          <cell r="R420"/>
          <cell r="S420"/>
          <cell r="T420"/>
          <cell r="U420"/>
          <cell r="V420"/>
          <cell r="W420"/>
          <cell r="X420"/>
          <cell r="Y420"/>
          <cell r="Z420"/>
          <cell r="AA420"/>
          <cell r="AB420"/>
          <cell r="AC420">
            <v>0</v>
          </cell>
          <cell r="AD420"/>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t="str">
            <v>日数不足</v>
          </cell>
          <cell r="AU420">
            <v>0</v>
          </cell>
          <cell r="AV420">
            <v>0</v>
          </cell>
          <cell r="AW420">
            <v>0</v>
          </cell>
          <cell r="AX420">
            <v>0</v>
          </cell>
          <cell r="AY420">
            <v>0</v>
          </cell>
          <cell r="AZ420">
            <v>0</v>
          </cell>
          <cell r="BA420">
            <v>0</v>
          </cell>
          <cell r="BB420">
            <v>0</v>
          </cell>
          <cell r="BC420">
            <v>0</v>
          </cell>
        </row>
        <row r="421">
          <cell r="A421">
            <v>420</v>
          </cell>
          <cell r="B421">
            <v>0</v>
          </cell>
          <cell r="C421"/>
          <cell r="D421"/>
          <cell r="E421">
            <v>0</v>
          </cell>
          <cell r="F421">
            <v>1</v>
          </cell>
          <cell r="G421">
            <v>0</v>
          </cell>
          <cell r="H421"/>
          <cell r="I421"/>
          <cell r="J421"/>
          <cell r="K421"/>
          <cell r="L421"/>
          <cell r="M421">
            <v>0</v>
          </cell>
          <cell r="N421"/>
          <cell r="O421"/>
          <cell r="P421"/>
          <cell r="Q421"/>
          <cell r="R421"/>
          <cell r="S421"/>
          <cell r="T421"/>
          <cell r="U421"/>
          <cell r="V421"/>
          <cell r="W421"/>
          <cell r="X421"/>
          <cell r="Y421"/>
          <cell r="Z421"/>
          <cell r="AA421"/>
          <cell r="AB421"/>
          <cell r="AC421">
            <v>0</v>
          </cell>
          <cell r="AD421"/>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t="str">
            <v>日数不足</v>
          </cell>
          <cell r="AU421">
            <v>0</v>
          </cell>
          <cell r="AV421">
            <v>0</v>
          </cell>
          <cell r="AW421">
            <v>0</v>
          </cell>
          <cell r="AX421">
            <v>0</v>
          </cell>
          <cell r="AY421">
            <v>0</v>
          </cell>
          <cell r="AZ421">
            <v>0</v>
          </cell>
          <cell r="BA421">
            <v>0</v>
          </cell>
          <cell r="BB421">
            <v>0</v>
          </cell>
          <cell r="BC421">
            <v>0</v>
          </cell>
        </row>
        <row r="422">
          <cell r="A422">
            <v>421</v>
          </cell>
          <cell r="B422">
            <v>0</v>
          </cell>
          <cell r="C422"/>
          <cell r="D422"/>
          <cell r="E422">
            <v>0</v>
          </cell>
          <cell r="F422">
            <v>1</v>
          </cell>
          <cell r="G422">
            <v>0</v>
          </cell>
          <cell r="H422"/>
          <cell r="I422"/>
          <cell r="J422"/>
          <cell r="K422"/>
          <cell r="L422"/>
          <cell r="M422">
            <v>0</v>
          </cell>
          <cell r="N422"/>
          <cell r="O422"/>
          <cell r="P422"/>
          <cell r="Q422"/>
          <cell r="R422"/>
          <cell r="S422"/>
          <cell r="T422"/>
          <cell r="U422"/>
          <cell r="V422"/>
          <cell r="W422"/>
          <cell r="X422"/>
          <cell r="Y422"/>
          <cell r="Z422"/>
          <cell r="AA422"/>
          <cell r="AB422"/>
          <cell r="AC422">
            <v>0</v>
          </cell>
          <cell r="AD422"/>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t="str">
            <v>日数不足</v>
          </cell>
          <cell r="AU422">
            <v>0</v>
          </cell>
          <cell r="AV422">
            <v>0</v>
          </cell>
          <cell r="AW422">
            <v>0</v>
          </cell>
          <cell r="AX422">
            <v>0</v>
          </cell>
          <cell r="AY422">
            <v>0</v>
          </cell>
          <cell r="AZ422">
            <v>0</v>
          </cell>
          <cell r="BA422">
            <v>0</v>
          </cell>
          <cell r="BB422">
            <v>0</v>
          </cell>
          <cell r="BC422">
            <v>0</v>
          </cell>
        </row>
        <row r="423">
          <cell r="A423">
            <v>422</v>
          </cell>
          <cell r="B423">
            <v>0</v>
          </cell>
          <cell r="C423"/>
          <cell r="D423"/>
          <cell r="E423">
            <v>0</v>
          </cell>
          <cell r="F423">
            <v>1</v>
          </cell>
          <cell r="G423">
            <v>0</v>
          </cell>
          <cell r="H423"/>
          <cell r="I423"/>
          <cell r="J423"/>
          <cell r="K423"/>
          <cell r="L423"/>
          <cell r="M423">
            <v>0</v>
          </cell>
          <cell r="N423"/>
          <cell r="O423"/>
          <cell r="P423"/>
          <cell r="Q423"/>
          <cell r="R423"/>
          <cell r="S423"/>
          <cell r="T423"/>
          <cell r="U423"/>
          <cell r="V423"/>
          <cell r="W423"/>
          <cell r="X423"/>
          <cell r="Y423"/>
          <cell r="Z423"/>
          <cell r="AA423"/>
          <cell r="AB423"/>
          <cell r="AC423">
            <v>0</v>
          </cell>
          <cell r="AD423"/>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t="str">
            <v>日数不足</v>
          </cell>
          <cell r="AU423">
            <v>0</v>
          </cell>
          <cell r="AV423">
            <v>0</v>
          </cell>
          <cell r="AW423">
            <v>0</v>
          </cell>
          <cell r="AX423">
            <v>0</v>
          </cell>
          <cell r="AY423">
            <v>0</v>
          </cell>
          <cell r="AZ423">
            <v>0</v>
          </cell>
          <cell r="BA423">
            <v>0</v>
          </cell>
          <cell r="BB423">
            <v>0</v>
          </cell>
          <cell r="BC423">
            <v>0</v>
          </cell>
        </row>
        <row r="424">
          <cell r="A424">
            <v>423</v>
          </cell>
          <cell r="B424">
            <v>0</v>
          </cell>
          <cell r="C424"/>
          <cell r="D424"/>
          <cell r="E424">
            <v>0</v>
          </cell>
          <cell r="F424">
            <v>1</v>
          </cell>
          <cell r="G424">
            <v>0</v>
          </cell>
          <cell r="H424"/>
          <cell r="I424"/>
          <cell r="J424"/>
          <cell r="K424"/>
          <cell r="L424"/>
          <cell r="M424">
            <v>0</v>
          </cell>
          <cell r="N424"/>
          <cell r="O424"/>
          <cell r="P424"/>
          <cell r="Q424"/>
          <cell r="R424"/>
          <cell r="S424"/>
          <cell r="T424"/>
          <cell r="U424"/>
          <cell r="V424"/>
          <cell r="W424"/>
          <cell r="X424"/>
          <cell r="Y424"/>
          <cell r="Z424"/>
          <cell r="AA424"/>
          <cell r="AB424"/>
          <cell r="AC424">
            <v>0</v>
          </cell>
          <cell r="AD424"/>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t="str">
            <v>日数不足</v>
          </cell>
          <cell r="AU424">
            <v>0</v>
          </cell>
          <cell r="AV424">
            <v>0</v>
          </cell>
          <cell r="AW424">
            <v>0</v>
          </cell>
          <cell r="AX424">
            <v>0</v>
          </cell>
          <cell r="AY424">
            <v>0</v>
          </cell>
          <cell r="AZ424">
            <v>0</v>
          </cell>
          <cell r="BA424">
            <v>0</v>
          </cell>
          <cell r="BB424">
            <v>0</v>
          </cell>
          <cell r="BC424">
            <v>0</v>
          </cell>
        </row>
        <row r="425">
          <cell r="A425">
            <v>424</v>
          </cell>
          <cell r="B425">
            <v>0</v>
          </cell>
          <cell r="C425"/>
          <cell r="D425"/>
          <cell r="E425">
            <v>0</v>
          </cell>
          <cell r="F425">
            <v>1</v>
          </cell>
          <cell r="G425">
            <v>0</v>
          </cell>
          <cell r="H425"/>
          <cell r="I425"/>
          <cell r="J425"/>
          <cell r="K425"/>
          <cell r="L425"/>
          <cell r="M425">
            <v>0</v>
          </cell>
          <cell r="N425"/>
          <cell r="O425"/>
          <cell r="P425"/>
          <cell r="Q425"/>
          <cell r="R425"/>
          <cell r="S425"/>
          <cell r="T425"/>
          <cell r="U425"/>
          <cell r="V425"/>
          <cell r="W425"/>
          <cell r="X425"/>
          <cell r="Y425"/>
          <cell r="Z425"/>
          <cell r="AA425"/>
          <cell r="AB425"/>
          <cell r="AC425">
            <v>0</v>
          </cell>
          <cell r="AD425"/>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t="str">
            <v>日数不足</v>
          </cell>
          <cell r="AU425">
            <v>0</v>
          </cell>
          <cell r="AV425">
            <v>0</v>
          </cell>
          <cell r="AW425">
            <v>0</v>
          </cell>
          <cell r="AX425">
            <v>0</v>
          </cell>
          <cell r="AY425">
            <v>0</v>
          </cell>
          <cell r="AZ425">
            <v>0</v>
          </cell>
          <cell r="BA425">
            <v>0</v>
          </cell>
          <cell r="BB425">
            <v>0</v>
          </cell>
          <cell r="BC425">
            <v>0</v>
          </cell>
        </row>
        <row r="426">
          <cell r="A426">
            <v>425</v>
          </cell>
          <cell r="B426">
            <v>0</v>
          </cell>
          <cell r="C426"/>
          <cell r="D426"/>
          <cell r="E426">
            <v>0</v>
          </cell>
          <cell r="F426">
            <v>1</v>
          </cell>
          <cell r="G426">
            <v>0</v>
          </cell>
          <cell r="H426"/>
          <cell r="I426"/>
          <cell r="J426"/>
          <cell r="K426"/>
          <cell r="L426"/>
          <cell r="M426">
            <v>0</v>
          </cell>
          <cell r="N426"/>
          <cell r="O426"/>
          <cell r="P426"/>
          <cell r="Q426"/>
          <cell r="R426"/>
          <cell r="S426"/>
          <cell r="T426"/>
          <cell r="U426"/>
          <cell r="V426"/>
          <cell r="W426"/>
          <cell r="X426"/>
          <cell r="Y426"/>
          <cell r="Z426"/>
          <cell r="AA426"/>
          <cell r="AB426"/>
          <cell r="AC426">
            <v>0</v>
          </cell>
          <cell r="AD426"/>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t="str">
            <v>日数不足</v>
          </cell>
          <cell r="AU426">
            <v>0</v>
          </cell>
          <cell r="AV426">
            <v>0</v>
          </cell>
          <cell r="AW426">
            <v>0</v>
          </cell>
          <cell r="AX426">
            <v>0</v>
          </cell>
          <cell r="AY426">
            <v>0</v>
          </cell>
          <cell r="AZ426">
            <v>0</v>
          </cell>
          <cell r="BA426">
            <v>0</v>
          </cell>
          <cell r="BB426">
            <v>0</v>
          </cell>
          <cell r="BC426">
            <v>0</v>
          </cell>
        </row>
        <row r="427">
          <cell r="A427">
            <v>426</v>
          </cell>
          <cell r="B427">
            <v>0</v>
          </cell>
          <cell r="C427"/>
          <cell r="D427"/>
          <cell r="E427">
            <v>0</v>
          </cell>
          <cell r="F427">
            <v>1</v>
          </cell>
          <cell r="G427">
            <v>0</v>
          </cell>
          <cell r="H427"/>
          <cell r="I427"/>
          <cell r="J427"/>
          <cell r="K427"/>
          <cell r="L427"/>
          <cell r="M427">
            <v>0</v>
          </cell>
          <cell r="N427"/>
          <cell r="O427"/>
          <cell r="P427"/>
          <cell r="Q427"/>
          <cell r="R427"/>
          <cell r="S427"/>
          <cell r="T427"/>
          <cell r="U427"/>
          <cell r="V427"/>
          <cell r="W427"/>
          <cell r="X427"/>
          <cell r="Y427"/>
          <cell r="Z427"/>
          <cell r="AA427"/>
          <cell r="AB427"/>
          <cell r="AC427">
            <v>0</v>
          </cell>
          <cell r="AD427"/>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t="str">
            <v>日数不足</v>
          </cell>
          <cell r="AU427">
            <v>0</v>
          </cell>
          <cell r="AV427">
            <v>0</v>
          </cell>
          <cell r="AW427">
            <v>0</v>
          </cell>
          <cell r="AX427">
            <v>0</v>
          </cell>
          <cell r="AY427">
            <v>0</v>
          </cell>
          <cell r="AZ427">
            <v>0</v>
          </cell>
          <cell r="BA427">
            <v>0</v>
          </cell>
          <cell r="BB427">
            <v>0</v>
          </cell>
          <cell r="BC427">
            <v>0</v>
          </cell>
        </row>
        <row r="428">
          <cell r="A428">
            <v>427</v>
          </cell>
          <cell r="B428">
            <v>0</v>
          </cell>
          <cell r="C428"/>
          <cell r="D428"/>
          <cell r="E428">
            <v>0</v>
          </cell>
          <cell r="F428">
            <v>1</v>
          </cell>
          <cell r="G428">
            <v>0</v>
          </cell>
          <cell r="H428"/>
          <cell r="I428"/>
          <cell r="J428"/>
          <cell r="K428"/>
          <cell r="L428"/>
          <cell r="M428">
            <v>0</v>
          </cell>
          <cell r="N428"/>
          <cell r="O428"/>
          <cell r="P428"/>
          <cell r="Q428"/>
          <cell r="R428"/>
          <cell r="S428"/>
          <cell r="T428"/>
          <cell r="U428"/>
          <cell r="V428"/>
          <cell r="W428"/>
          <cell r="X428"/>
          <cell r="Y428"/>
          <cell r="Z428"/>
          <cell r="AA428"/>
          <cell r="AB428"/>
          <cell r="AC428">
            <v>0</v>
          </cell>
          <cell r="AD428"/>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t="str">
            <v>日数不足</v>
          </cell>
          <cell r="AU428">
            <v>0</v>
          </cell>
          <cell r="AV428">
            <v>0</v>
          </cell>
          <cell r="AW428">
            <v>0</v>
          </cell>
          <cell r="AX428">
            <v>0</v>
          </cell>
          <cell r="AY428">
            <v>0</v>
          </cell>
          <cell r="AZ428">
            <v>0</v>
          </cell>
          <cell r="BA428">
            <v>0</v>
          </cell>
          <cell r="BB428">
            <v>0</v>
          </cell>
          <cell r="BC428">
            <v>0</v>
          </cell>
        </row>
        <row r="429">
          <cell r="A429">
            <v>428</v>
          </cell>
          <cell r="B429">
            <v>0</v>
          </cell>
          <cell r="C429"/>
          <cell r="D429"/>
          <cell r="E429">
            <v>0</v>
          </cell>
          <cell r="F429">
            <v>1</v>
          </cell>
          <cell r="G429">
            <v>0</v>
          </cell>
          <cell r="H429"/>
          <cell r="I429"/>
          <cell r="J429"/>
          <cell r="K429"/>
          <cell r="L429"/>
          <cell r="M429">
            <v>0</v>
          </cell>
          <cell r="N429"/>
          <cell r="O429"/>
          <cell r="P429"/>
          <cell r="Q429"/>
          <cell r="R429"/>
          <cell r="S429"/>
          <cell r="T429"/>
          <cell r="U429"/>
          <cell r="V429"/>
          <cell r="W429"/>
          <cell r="X429"/>
          <cell r="Y429"/>
          <cell r="Z429"/>
          <cell r="AA429"/>
          <cell r="AB429"/>
          <cell r="AC429">
            <v>0</v>
          </cell>
          <cell r="AD429"/>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t="str">
            <v>日数不足</v>
          </cell>
          <cell r="AU429">
            <v>0</v>
          </cell>
          <cell r="AV429">
            <v>0</v>
          </cell>
          <cell r="AW429">
            <v>0</v>
          </cell>
          <cell r="AX429">
            <v>0</v>
          </cell>
          <cell r="AY429">
            <v>0</v>
          </cell>
          <cell r="AZ429">
            <v>0</v>
          </cell>
          <cell r="BA429">
            <v>0</v>
          </cell>
          <cell r="BB429">
            <v>0</v>
          </cell>
          <cell r="BC429">
            <v>0</v>
          </cell>
        </row>
        <row r="430">
          <cell r="A430">
            <v>429</v>
          </cell>
          <cell r="B430">
            <v>0</v>
          </cell>
          <cell r="C430"/>
          <cell r="D430"/>
          <cell r="E430">
            <v>0</v>
          </cell>
          <cell r="F430">
            <v>1</v>
          </cell>
          <cell r="G430">
            <v>0</v>
          </cell>
          <cell r="H430"/>
          <cell r="I430"/>
          <cell r="J430"/>
          <cell r="K430"/>
          <cell r="L430"/>
          <cell r="M430">
            <v>0</v>
          </cell>
          <cell r="N430"/>
          <cell r="O430"/>
          <cell r="P430"/>
          <cell r="Q430"/>
          <cell r="R430"/>
          <cell r="S430"/>
          <cell r="T430"/>
          <cell r="U430"/>
          <cell r="V430"/>
          <cell r="W430"/>
          <cell r="X430"/>
          <cell r="Y430"/>
          <cell r="Z430"/>
          <cell r="AA430"/>
          <cell r="AB430"/>
          <cell r="AC430">
            <v>0</v>
          </cell>
          <cell r="AD430"/>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t="str">
            <v>日数不足</v>
          </cell>
          <cell r="AU430">
            <v>0</v>
          </cell>
          <cell r="AV430">
            <v>0</v>
          </cell>
          <cell r="AW430">
            <v>0</v>
          </cell>
          <cell r="AX430">
            <v>0</v>
          </cell>
          <cell r="AY430">
            <v>0</v>
          </cell>
          <cell r="AZ430">
            <v>0</v>
          </cell>
          <cell r="BA430">
            <v>0</v>
          </cell>
          <cell r="BB430">
            <v>0</v>
          </cell>
          <cell r="BC430">
            <v>0</v>
          </cell>
        </row>
        <row r="431">
          <cell r="A431">
            <v>430</v>
          </cell>
          <cell r="B431">
            <v>0</v>
          </cell>
          <cell r="C431"/>
          <cell r="D431"/>
          <cell r="E431">
            <v>0</v>
          </cell>
          <cell r="F431">
            <v>1</v>
          </cell>
          <cell r="G431">
            <v>0</v>
          </cell>
          <cell r="H431"/>
          <cell r="I431"/>
          <cell r="J431"/>
          <cell r="K431"/>
          <cell r="L431"/>
          <cell r="M431">
            <v>0</v>
          </cell>
          <cell r="N431"/>
          <cell r="O431"/>
          <cell r="P431"/>
          <cell r="Q431"/>
          <cell r="R431"/>
          <cell r="S431"/>
          <cell r="T431"/>
          <cell r="U431"/>
          <cell r="V431"/>
          <cell r="W431"/>
          <cell r="X431"/>
          <cell r="Y431"/>
          <cell r="Z431"/>
          <cell r="AA431"/>
          <cell r="AB431"/>
          <cell r="AC431">
            <v>0</v>
          </cell>
          <cell r="AD431"/>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t="str">
            <v>日数不足</v>
          </cell>
          <cell r="AU431">
            <v>0</v>
          </cell>
          <cell r="AV431">
            <v>0</v>
          </cell>
          <cell r="AW431">
            <v>0</v>
          </cell>
          <cell r="AX431">
            <v>0</v>
          </cell>
          <cell r="AY431">
            <v>0</v>
          </cell>
          <cell r="AZ431">
            <v>0</v>
          </cell>
          <cell r="BA431">
            <v>0</v>
          </cell>
          <cell r="BB431">
            <v>0</v>
          </cell>
          <cell r="BC431">
            <v>0</v>
          </cell>
        </row>
        <row r="432">
          <cell r="A432">
            <v>431</v>
          </cell>
          <cell r="B432">
            <v>0</v>
          </cell>
          <cell r="C432"/>
          <cell r="D432"/>
          <cell r="E432">
            <v>0</v>
          </cell>
          <cell r="F432">
            <v>1</v>
          </cell>
          <cell r="G432">
            <v>0</v>
          </cell>
          <cell r="H432"/>
          <cell r="I432"/>
          <cell r="J432"/>
          <cell r="K432"/>
          <cell r="L432"/>
          <cell r="M432">
            <v>0</v>
          </cell>
          <cell r="N432"/>
          <cell r="O432"/>
          <cell r="P432"/>
          <cell r="Q432"/>
          <cell r="R432"/>
          <cell r="S432"/>
          <cell r="T432"/>
          <cell r="U432"/>
          <cell r="V432"/>
          <cell r="W432"/>
          <cell r="X432"/>
          <cell r="Y432"/>
          <cell r="Z432"/>
          <cell r="AA432"/>
          <cell r="AB432"/>
          <cell r="AC432">
            <v>0</v>
          </cell>
          <cell r="AD432"/>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t="str">
            <v>日数不足</v>
          </cell>
          <cell r="AU432">
            <v>0</v>
          </cell>
          <cell r="AV432">
            <v>0</v>
          </cell>
          <cell r="AW432">
            <v>0</v>
          </cell>
          <cell r="AX432">
            <v>0</v>
          </cell>
          <cell r="AY432">
            <v>0</v>
          </cell>
          <cell r="AZ432">
            <v>0</v>
          </cell>
          <cell r="BA432">
            <v>0</v>
          </cell>
          <cell r="BB432">
            <v>0</v>
          </cell>
          <cell r="BC432">
            <v>0</v>
          </cell>
        </row>
        <row r="433">
          <cell r="A433">
            <v>432</v>
          </cell>
          <cell r="B433">
            <v>0</v>
          </cell>
          <cell r="C433"/>
          <cell r="D433"/>
          <cell r="E433">
            <v>0</v>
          </cell>
          <cell r="F433">
            <v>1</v>
          </cell>
          <cell r="G433">
            <v>0</v>
          </cell>
          <cell r="H433"/>
          <cell r="I433"/>
          <cell r="J433"/>
          <cell r="K433"/>
          <cell r="L433"/>
          <cell r="M433">
            <v>0</v>
          </cell>
          <cell r="N433"/>
          <cell r="O433"/>
          <cell r="P433"/>
          <cell r="Q433"/>
          <cell r="R433"/>
          <cell r="S433"/>
          <cell r="T433"/>
          <cell r="U433"/>
          <cell r="V433"/>
          <cell r="W433"/>
          <cell r="X433"/>
          <cell r="Y433"/>
          <cell r="Z433"/>
          <cell r="AA433"/>
          <cell r="AB433"/>
          <cell r="AC433">
            <v>0</v>
          </cell>
          <cell r="AD433"/>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t="str">
            <v>日数不足</v>
          </cell>
          <cell r="AU433">
            <v>0</v>
          </cell>
          <cell r="AV433">
            <v>0</v>
          </cell>
          <cell r="AW433">
            <v>0</v>
          </cell>
          <cell r="AX433">
            <v>0</v>
          </cell>
          <cell r="AY433">
            <v>0</v>
          </cell>
          <cell r="AZ433">
            <v>0</v>
          </cell>
          <cell r="BA433">
            <v>0</v>
          </cell>
          <cell r="BB433">
            <v>0</v>
          </cell>
          <cell r="BC433">
            <v>0</v>
          </cell>
        </row>
        <row r="434">
          <cell r="A434">
            <v>433</v>
          </cell>
          <cell r="B434">
            <v>0</v>
          </cell>
          <cell r="C434"/>
          <cell r="D434"/>
          <cell r="E434">
            <v>0</v>
          </cell>
          <cell r="F434">
            <v>1</v>
          </cell>
          <cell r="G434">
            <v>0</v>
          </cell>
          <cell r="H434"/>
          <cell r="I434"/>
          <cell r="J434"/>
          <cell r="K434"/>
          <cell r="L434"/>
          <cell r="M434">
            <v>0</v>
          </cell>
          <cell r="N434"/>
          <cell r="O434"/>
          <cell r="P434"/>
          <cell r="Q434"/>
          <cell r="R434"/>
          <cell r="S434"/>
          <cell r="T434"/>
          <cell r="U434"/>
          <cell r="V434"/>
          <cell r="W434"/>
          <cell r="X434"/>
          <cell r="Y434"/>
          <cell r="Z434"/>
          <cell r="AA434"/>
          <cell r="AB434"/>
          <cell r="AC434">
            <v>0</v>
          </cell>
          <cell r="AD434"/>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t="str">
            <v>日数不足</v>
          </cell>
          <cell r="AU434">
            <v>0</v>
          </cell>
          <cell r="AV434">
            <v>0</v>
          </cell>
          <cell r="AW434">
            <v>0</v>
          </cell>
          <cell r="AX434">
            <v>0</v>
          </cell>
          <cell r="AY434">
            <v>0</v>
          </cell>
          <cell r="AZ434">
            <v>0</v>
          </cell>
          <cell r="BA434">
            <v>0</v>
          </cell>
          <cell r="BB434">
            <v>0</v>
          </cell>
          <cell r="BC434">
            <v>0</v>
          </cell>
        </row>
        <row r="435">
          <cell r="A435">
            <v>434</v>
          </cell>
          <cell r="B435">
            <v>0</v>
          </cell>
          <cell r="C435"/>
          <cell r="D435"/>
          <cell r="E435">
            <v>0</v>
          </cell>
          <cell r="F435">
            <v>1</v>
          </cell>
          <cell r="G435">
            <v>0</v>
          </cell>
          <cell r="H435"/>
          <cell r="I435"/>
          <cell r="J435"/>
          <cell r="K435"/>
          <cell r="L435"/>
          <cell r="M435">
            <v>0</v>
          </cell>
          <cell r="N435"/>
          <cell r="O435"/>
          <cell r="P435"/>
          <cell r="Q435"/>
          <cell r="R435"/>
          <cell r="S435"/>
          <cell r="T435"/>
          <cell r="U435"/>
          <cell r="V435"/>
          <cell r="W435"/>
          <cell r="X435"/>
          <cell r="Y435"/>
          <cell r="Z435"/>
          <cell r="AA435"/>
          <cell r="AB435"/>
          <cell r="AC435">
            <v>0</v>
          </cell>
          <cell r="AD435"/>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t="str">
            <v>日数不足</v>
          </cell>
          <cell r="AU435">
            <v>0</v>
          </cell>
          <cell r="AV435">
            <v>0</v>
          </cell>
          <cell r="AW435">
            <v>0</v>
          </cell>
          <cell r="AX435">
            <v>0</v>
          </cell>
          <cell r="AY435">
            <v>0</v>
          </cell>
          <cell r="AZ435">
            <v>0</v>
          </cell>
          <cell r="BA435">
            <v>0</v>
          </cell>
          <cell r="BB435">
            <v>0</v>
          </cell>
          <cell r="BC435">
            <v>0</v>
          </cell>
        </row>
        <row r="436">
          <cell r="A436">
            <v>435</v>
          </cell>
          <cell r="B436">
            <v>0</v>
          </cell>
          <cell r="C436"/>
          <cell r="D436"/>
          <cell r="E436">
            <v>0</v>
          </cell>
          <cell r="F436">
            <v>1</v>
          </cell>
          <cell r="G436">
            <v>0</v>
          </cell>
          <cell r="H436"/>
          <cell r="I436"/>
          <cell r="J436"/>
          <cell r="K436"/>
          <cell r="L436"/>
          <cell r="M436">
            <v>0</v>
          </cell>
          <cell r="N436"/>
          <cell r="O436"/>
          <cell r="P436"/>
          <cell r="Q436"/>
          <cell r="R436"/>
          <cell r="S436"/>
          <cell r="T436"/>
          <cell r="U436"/>
          <cell r="V436"/>
          <cell r="W436"/>
          <cell r="X436"/>
          <cell r="Y436"/>
          <cell r="Z436"/>
          <cell r="AA436"/>
          <cell r="AB436"/>
          <cell r="AC436">
            <v>0</v>
          </cell>
          <cell r="AD436"/>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t="str">
            <v>日数不足</v>
          </cell>
          <cell r="AU436">
            <v>0</v>
          </cell>
          <cell r="AV436">
            <v>0</v>
          </cell>
          <cell r="AW436">
            <v>0</v>
          </cell>
          <cell r="AX436">
            <v>0</v>
          </cell>
          <cell r="AY436">
            <v>0</v>
          </cell>
          <cell r="AZ436">
            <v>0</v>
          </cell>
          <cell r="BA436">
            <v>0</v>
          </cell>
          <cell r="BB436">
            <v>0</v>
          </cell>
          <cell r="BC436">
            <v>0</v>
          </cell>
        </row>
        <row r="437">
          <cell r="A437">
            <v>436</v>
          </cell>
          <cell r="B437">
            <v>0</v>
          </cell>
          <cell r="C437"/>
          <cell r="D437"/>
          <cell r="E437">
            <v>0</v>
          </cell>
          <cell r="F437">
            <v>1</v>
          </cell>
          <cell r="G437">
            <v>0</v>
          </cell>
          <cell r="H437"/>
          <cell r="I437"/>
          <cell r="J437"/>
          <cell r="K437"/>
          <cell r="L437"/>
          <cell r="M437">
            <v>0</v>
          </cell>
          <cell r="N437"/>
          <cell r="O437"/>
          <cell r="P437"/>
          <cell r="Q437"/>
          <cell r="R437"/>
          <cell r="S437"/>
          <cell r="T437"/>
          <cell r="U437"/>
          <cell r="V437"/>
          <cell r="W437"/>
          <cell r="X437"/>
          <cell r="Y437"/>
          <cell r="Z437"/>
          <cell r="AA437"/>
          <cell r="AB437"/>
          <cell r="AC437">
            <v>0</v>
          </cell>
          <cell r="AD437"/>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t="str">
            <v>日数不足</v>
          </cell>
          <cell r="AU437">
            <v>0</v>
          </cell>
          <cell r="AV437">
            <v>0</v>
          </cell>
          <cell r="AW437">
            <v>0</v>
          </cell>
          <cell r="AX437">
            <v>0</v>
          </cell>
          <cell r="AY437">
            <v>0</v>
          </cell>
          <cell r="AZ437">
            <v>0</v>
          </cell>
          <cell r="BA437">
            <v>0</v>
          </cell>
          <cell r="BB437">
            <v>0</v>
          </cell>
          <cell r="BC437">
            <v>0</v>
          </cell>
        </row>
        <row r="438">
          <cell r="A438">
            <v>437</v>
          </cell>
          <cell r="B438">
            <v>0</v>
          </cell>
          <cell r="C438"/>
          <cell r="D438"/>
          <cell r="E438">
            <v>0</v>
          </cell>
          <cell r="F438">
            <v>1</v>
          </cell>
          <cell r="G438">
            <v>0</v>
          </cell>
          <cell r="H438"/>
          <cell r="I438"/>
          <cell r="J438"/>
          <cell r="K438"/>
          <cell r="L438"/>
          <cell r="M438">
            <v>0</v>
          </cell>
          <cell r="N438"/>
          <cell r="O438"/>
          <cell r="P438"/>
          <cell r="Q438"/>
          <cell r="R438"/>
          <cell r="S438"/>
          <cell r="T438"/>
          <cell r="U438"/>
          <cell r="V438"/>
          <cell r="W438"/>
          <cell r="X438"/>
          <cell r="Y438"/>
          <cell r="Z438"/>
          <cell r="AA438"/>
          <cell r="AB438"/>
          <cell r="AC438">
            <v>0</v>
          </cell>
          <cell r="AD438"/>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t="str">
            <v>日数不足</v>
          </cell>
          <cell r="AU438">
            <v>0</v>
          </cell>
          <cell r="AV438">
            <v>0</v>
          </cell>
          <cell r="AW438">
            <v>0</v>
          </cell>
          <cell r="AX438">
            <v>0</v>
          </cell>
          <cell r="AY438">
            <v>0</v>
          </cell>
          <cell r="AZ438">
            <v>0</v>
          </cell>
          <cell r="BA438">
            <v>0</v>
          </cell>
          <cell r="BB438">
            <v>0</v>
          </cell>
          <cell r="BC438">
            <v>0</v>
          </cell>
        </row>
        <row r="439">
          <cell r="A439">
            <v>438</v>
          </cell>
          <cell r="B439">
            <v>0</v>
          </cell>
          <cell r="C439"/>
          <cell r="D439"/>
          <cell r="E439">
            <v>0</v>
          </cell>
          <cell r="F439">
            <v>1</v>
          </cell>
          <cell r="G439">
            <v>0</v>
          </cell>
          <cell r="H439"/>
          <cell r="I439"/>
          <cell r="J439"/>
          <cell r="K439"/>
          <cell r="L439"/>
          <cell r="M439">
            <v>0</v>
          </cell>
          <cell r="N439"/>
          <cell r="O439"/>
          <cell r="P439"/>
          <cell r="Q439"/>
          <cell r="R439"/>
          <cell r="S439"/>
          <cell r="T439"/>
          <cell r="U439"/>
          <cell r="V439"/>
          <cell r="W439"/>
          <cell r="X439"/>
          <cell r="Y439"/>
          <cell r="Z439"/>
          <cell r="AA439"/>
          <cell r="AB439"/>
          <cell r="AC439">
            <v>0</v>
          </cell>
          <cell r="AD439"/>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t="str">
            <v>日数不足</v>
          </cell>
          <cell r="AU439">
            <v>0</v>
          </cell>
          <cell r="AV439">
            <v>0</v>
          </cell>
          <cell r="AW439">
            <v>0</v>
          </cell>
          <cell r="AX439">
            <v>0</v>
          </cell>
          <cell r="AY439">
            <v>0</v>
          </cell>
          <cell r="AZ439">
            <v>0</v>
          </cell>
          <cell r="BA439">
            <v>0</v>
          </cell>
          <cell r="BB439">
            <v>0</v>
          </cell>
          <cell r="BC439">
            <v>0</v>
          </cell>
        </row>
        <row r="440">
          <cell r="A440">
            <v>439</v>
          </cell>
          <cell r="B440">
            <v>0</v>
          </cell>
          <cell r="C440"/>
          <cell r="D440"/>
          <cell r="E440">
            <v>0</v>
          </cell>
          <cell r="F440">
            <v>1</v>
          </cell>
          <cell r="G440">
            <v>0</v>
          </cell>
          <cell r="H440"/>
          <cell r="I440"/>
          <cell r="J440"/>
          <cell r="K440"/>
          <cell r="L440"/>
          <cell r="M440">
            <v>0</v>
          </cell>
          <cell r="N440"/>
          <cell r="O440"/>
          <cell r="P440"/>
          <cell r="Q440"/>
          <cell r="R440"/>
          <cell r="S440"/>
          <cell r="T440"/>
          <cell r="U440"/>
          <cell r="V440"/>
          <cell r="W440"/>
          <cell r="X440"/>
          <cell r="Y440"/>
          <cell r="Z440"/>
          <cell r="AA440"/>
          <cell r="AB440"/>
          <cell r="AC440">
            <v>0</v>
          </cell>
          <cell r="AD440"/>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t="str">
            <v>日数不足</v>
          </cell>
          <cell r="AU440">
            <v>0</v>
          </cell>
          <cell r="AV440">
            <v>0</v>
          </cell>
          <cell r="AW440">
            <v>0</v>
          </cell>
          <cell r="AX440">
            <v>0</v>
          </cell>
          <cell r="AY440">
            <v>0</v>
          </cell>
          <cell r="AZ440">
            <v>0</v>
          </cell>
          <cell r="BA440">
            <v>0</v>
          </cell>
          <cell r="BB440">
            <v>0</v>
          </cell>
          <cell r="BC440">
            <v>0</v>
          </cell>
        </row>
        <row r="441">
          <cell r="A441">
            <v>440</v>
          </cell>
          <cell r="B441">
            <v>0</v>
          </cell>
          <cell r="C441"/>
          <cell r="D441"/>
          <cell r="E441">
            <v>0</v>
          </cell>
          <cell r="F441">
            <v>1</v>
          </cell>
          <cell r="G441">
            <v>0</v>
          </cell>
          <cell r="H441"/>
          <cell r="I441"/>
          <cell r="J441"/>
          <cell r="K441"/>
          <cell r="L441"/>
          <cell r="M441">
            <v>0</v>
          </cell>
          <cell r="N441"/>
          <cell r="O441"/>
          <cell r="P441"/>
          <cell r="Q441"/>
          <cell r="R441"/>
          <cell r="S441"/>
          <cell r="T441"/>
          <cell r="U441"/>
          <cell r="V441"/>
          <cell r="W441"/>
          <cell r="X441"/>
          <cell r="Y441"/>
          <cell r="Z441"/>
          <cell r="AA441"/>
          <cell r="AB441"/>
          <cell r="AC441">
            <v>0</v>
          </cell>
          <cell r="AD441"/>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t="str">
            <v>日数不足</v>
          </cell>
          <cell r="AU441">
            <v>0</v>
          </cell>
          <cell r="AV441">
            <v>0</v>
          </cell>
          <cell r="AW441">
            <v>0</v>
          </cell>
          <cell r="AX441">
            <v>0</v>
          </cell>
          <cell r="AY441">
            <v>0</v>
          </cell>
          <cell r="AZ441">
            <v>0</v>
          </cell>
          <cell r="BA441">
            <v>0</v>
          </cell>
          <cell r="BB441">
            <v>0</v>
          </cell>
          <cell r="BC441">
            <v>0</v>
          </cell>
        </row>
        <row r="442">
          <cell r="A442">
            <v>441</v>
          </cell>
          <cell r="B442">
            <v>0</v>
          </cell>
          <cell r="C442"/>
          <cell r="D442"/>
          <cell r="E442">
            <v>0</v>
          </cell>
          <cell r="F442">
            <v>37631</v>
          </cell>
          <cell r="G442">
            <v>0</v>
          </cell>
          <cell r="H442"/>
          <cell r="I442"/>
          <cell r="J442"/>
          <cell r="K442"/>
          <cell r="L442"/>
          <cell r="M442">
            <v>0</v>
          </cell>
          <cell r="N442"/>
          <cell r="O442"/>
          <cell r="P442"/>
          <cell r="Q442"/>
          <cell r="R442"/>
          <cell r="S442"/>
          <cell r="T442"/>
          <cell r="U442"/>
          <cell r="V442"/>
          <cell r="W442"/>
          <cell r="X442"/>
          <cell r="Y442"/>
          <cell r="Z442"/>
          <cell r="AA442"/>
          <cell r="AB442"/>
          <cell r="AC442">
            <v>0</v>
          </cell>
          <cell r="AD442"/>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t="str">
            <v>日数不足</v>
          </cell>
          <cell r="AU442">
            <v>0</v>
          </cell>
          <cell r="AV442">
            <v>0</v>
          </cell>
          <cell r="AW442">
            <v>0</v>
          </cell>
          <cell r="AX442">
            <v>0</v>
          </cell>
          <cell r="AY442">
            <v>0</v>
          </cell>
          <cell r="AZ442">
            <v>0</v>
          </cell>
          <cell r="BA442">
            <v>0</v>
          </cell>
          <cell r="BB442">
            <v>0</v>
          </cell>
          <cell r="BC442">
            <v>0</v>
          </cell>
        </row>
        <row r="443">
          <cell r="A443">
            <v>442</v>
          </cell>
          <cell r="B443">
            <v>0</v>
          </cell>
          <cell r="C443"/>
          <cell r="D443"/>
          <cell r="E443">
            <v>0</v>
          </cell>
          <cell r="F443">
            <v>37631</v>
          </cell>
          <cell r="G443">
            <v>0</v>
          </cell>
          <cell r="H443"/>
          <cell r="I443"/>
          <cell r="J443"/>
          <cell r="K443"/>
          <cell r="L443"/>
          <cell r="M443">
            <v>0</v>
          </cell>
          <cell r="N443"/>
          <cell r="O443"/>
          <cell r="P443"/>
          <cell r="Q443"/>
          <cell r="R443"/>
          <cell r="S443"/>
          <cell r="T443"/>
          <cell r="U443"/>
          <cell r="V443"/>
          <cell r="W443"/>
          <cell r="X443"/>
          <cell r="Y443"/>
          <cell r="Z443"/>
          <cell r="AA443"/>
          <cell r="AB443"/>
          <cell r="AC443">
            <v>0</v>
          </cell>
          <cell r="AD443"/>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t="str">
            <v>日数不足</v>
          </cell>
          <cell r="AU443">
            <v>0</v>
          </cell>
          <cell r="AV443">
            <v>0</v>
          </cell>
          <cell r="AW443">
            <v>0</v>
          </cell>
          <cell r="AX443">
            <v>0</v>
          </cell>
          <cell r="AY443">
            <v>0</v>
          </cell>
          <cell r="AZ443">
            <v>0</v>
          </cell>
          <cell r="BA443">
            <v>0</v>
          </cell>
          <cell r="BB443">
            <v>0</v>
          </cell>
          <cell r="BC443">
            <v>0</v>
          </cell>
        </row>
        <row r="444">
          <cell r="A444">
            <v>443</v>
          </cell>
          <cell r="B444">
            <v>0</v>
          </cell>
          <cell r="C444"/>
          <cell r="D444"/>
          <cell r="E444">
            <v>0</v>
          </cell>
          <cell r="F444">
            <v>37631</v>
          </cell>
          <cell r="G444">
            <v>0</v>
          </cell>
          <cell r="H444"/>
          <cell r="I444"/>
          <cell r="J444"/>
          <cell r="K444"/>
          <cell r="L444"/>
          <cell r="M444">
            <v>0</v>
          </cell>
          <cell r="N444"/>
          <cell r="O444"/>
          <cell r="P444"/>
          <cell r="Q444"/>
          <cell r="R444"/>
          <cell r="S444"/>
          <cell r="T444"/>
          <cell r="U444"/>
          <cell r="V444"/>
          <cell r="W444"/>
          <cell r="X444"/>
          <cell r="Y444"/>
          <cell r="Z444"/>
          <cell r="AA444"/>
          <cell r="AB444"/>
          <cell r="AC444">
            <v>0</v>
          </cell>
          <cell r="AD444"/>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t="str">
            <v>日数不足</v>
          </cell>
          <cell r="AU444">
            <v>0</v>
          </cell>
          <cell r="AV444">
            <v>0</v>
          </cell>
          <cell r="AW444">
            <v>0</v>
          </cell>
          <cell r="AX444">
            <v>0</v>
          </cell>
          <cell r="AY444">
            <v>0</v>
          </cell>
          <cell r="AZ444">
            <v>0</v>
          </cell>
          <cell r="BA444">
            <v>0</v>
          </cell>
          <cell r="BB444">
            <v>0</v>
          </cell>
          <cell r="BC444">
            <v>0</v>
          </cell>
        </row>
        <row r="445">
          <cell r="A445">
            <v>444</v>
          </cell>
          <cell r="B445">
            <v>0</v>
          </cell>
          <cell r="C445"/>
          <cell r="D445"/>
          <cell r="E445">
            <v>0</v>
          </cell>
          <cell r="F445">
            <v>1</v>
          </cell>
          <cell r="G445">
            <v>0</v>
          </cell>
          <cell r="H445"/>
          <cell r="I445"/>
          <cell r="J445"/>
          <cell r="K445"/>
          <cell r="L445"/>
          <cell r="M445">
            <v>0</v>
          </cell>
          <cell r="N445"/>
          <cell r="O445"/>
          <cell r="P445"/>
          <cell r="Q445"/>
          <cell r="R445"/>
          <cell r="S445"/>
          <cell r="T445"/>
          <cell r="U445"/>
          <cell r="V445"/>
          <cell r="W445"/>
          <cell r="X445"/>
          <cell r="Y445"/>
          <cell r="Z445"/>
          <cell r="AA445"/>
          <cell r="AB445"/>
          <cell r="AC445">
            <v>0</v>
          </cell>
          <cell r="AD445"/>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t="str">
            <v>日数不足</v>
          </cell>
          <cell r="AU445">
            <v>0</v>
          </cell>
          <cell r="AV445">
            <v>0</v>
          </cell>
          <cell r="AW445">
            <v>0</v>
          </cell>
          <cell r="AX445">
            <v>0</v>
          </cell>
          <cell r="AY445">
            <v>0</v>
          </cell>
          <cell r="AZ445">
            <v>0</v>
          </cell>
          <cell r="BA445">
            <v>0</v>
          </cell>
          <cell r="BB445">
            <v>0</v>
          </cell>
          <cell r="BC445">
            <v>0</v>
          </cell>
        </row>
        <row r="446">
          <cell r="A446">
            <v>445</v>
          </cell>
          <cell r="B446">
            <v>0</v>
          </cell>
          <cell r="C446"/>
          <cell r="D446"/>
          <cell r="E446">
            <v>0</v>
          </cell>
          <cell r="F446">
            <v>1</v>
          </cell>
          <cell r="G446">
            <v>0</v>
          </cell>
          <cell r="H446"/>
          <cell r="I446"/>
          <cell r="J446"/>
          <cell r="K446"/>
          <cell r="L446"/>
          <cell r="M446">
            <v>0</v>
          </cell>
          <cell r="N446"/>
          <cell r="O446"/>
          <cell r="P446"/>
          <cell r="Q446"/>
          <cell r="R446"/>
          <cell r="S446"/>
          <cell r="T446"/>
          <cell r="U446"/>
          <cell r="V446"/>
          <cell r="W446"/>
          <cell r="X446"/>
          <cell r="Y446"/>
          <cell r="Z446"/>
          <cell r="AA446"/>
          <cell r="AB446"/>
          <cell r="AC446">
            <v>0</v>
          </cell>
          <cell r="AD446"/>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t="str">
            <v>日数不足</v>
          </cell>
          <cell r="AU446">
            <v>0</v>
          </cell>
          <cell r="AV446">
            <v>0</v>
          </cell>
          <cell r="AW446">
            <v>0</v>
          </cell>
          <cell r="AX446">
            <v>0</v>
          </cell>
          <cell r="AY446">
            <v>0</v>
          </cell>
          <cell r="AZ446">
            <v>0</v>
          </cell>
          <cell r="BA446">
            <v>0</v>
          </cell>
          <cell r="BB446">
            <v>0</v>
          </cell>
          <cell r="BC446">
            <v>0</v>
          </cell>
        </row>
        <row r="447">
          <cell r="A447">
            <v>446</v>
          </cell>
          <cell r="B447">
            <v>0</v>
          </cell>
          <cell r="C447"/>
          <cell r="D447"/>
          <cell r="E447">
            <v>0</v>
          </cell>
          <cell r="F447">
            <v>1</v>
          </cell>
          <cell r="G447">
            <v>0</v>
          </cell>
          <cell r="H447"/>
          <cell r="I447"/>
          <cell r="J447"/>
          <cell r="K447"/>
          <cell r="L447"/>
          <cell r="M447">
            <v>0</v>
          </cell>
          <cell r="N447"/>
          <cell r="O447"/>
          <cell r="P447"/>
          <cell r="Q447"/>
          <cell r="R447"/>
          <cell r="S447"/>
          <cell r="T447"/>
          <cell r="U447"/>
          <cell r="V447"/>
          <cell r="W447"/>
          <cell r="X447"/>
          <cell r="Y447"/>
          <cell r="Z447"/>
          <cell r="AA447"/>
          <cell r="AB447"/>
          <cell r="AC447">
            <v>0</v>
          </cell>
          <cell r="AD447"/>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t="str">
            <v>日数不足</v>
          </cell>
          <cell r="AU447">
            <v>0</v>
          </cell>
          <cell r="AV447">
            <v>0</v>
          </cell>
          <cell r="AW447">
            <v>0</v>
          </cell>
          <cell r="AX447">
            <v>0</v>
          </cell>
          <cell r="AY447">
            <v>0</v>
          </cell>
          <cell r="AZ447">
            <v>0</v>
          </cell>
          <cell r="BA447">
            <v>0</v>
          </cell>
          <cell r="BB447">
            <v>0</v>
          </cell>
          <cell r="BC447">
            <v>0</v>
          </cell>
        </row>
        <row r="448">
          <cell r="A448">
            <v>447</v>
          </cell>
          <cell r="B448">
            <v>0</v>
          </cell>
          <cell r="C448"/>
          <cell r="D448"/>
          <cell r="E448">
            <v>0</v>
          </cell>
          <cell r="F448">
            <v>1</v>
          </cell>
          <cell r="G448">
            <v>0</v>
          </cell>
          <cell r="H448"/>
          <cell r="I448"/>
          <cell r="J448"/>
          <cell r="K448"/>
          <cell r="L448"/>
          <cell r="M448">
            <v>0</v>
          </cell>
          <cell r="N448"/>
          <cell r="O448"/>
          <cell r="P448"/>
          <cell r="Q448"/>
          <cell r="R448"/>
          <cell r="S448"/>
          <cell r="T448"/>
          <cell r="U448"/>
          <cell r="V448"/>
          <cell r="W448"/>
          <cell r="X448"/>
          <cell r="Y448"/>
          <cell r="Z448"/>
          <cell r="AA448"/>
          <cell r="AB448"/>
          <cell r="AC448">
            <v>0</v>
          </cell>
          <cell r="AD448"/>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t="str">
            <v>日数不足</v>
          </cell>
          <cell r="AU448">
            <v>0</v>
          </cell>
          <cell r="AV448">
            <v>0</v>
          </cell>
          <cell r="AW448">
            <v>0</v>
          </cell>
          <cell r="AX448">
            <v>0</v>
          </cell>
          <cell r="AY448">
            <v>0</v>
          </cell>
          <cell r="AZ448">
            <v>0</v>
          </cell>
          <cell r="BA448">
            <v>0</v>
          </cell>
          <cell r="BB448">
            <v>0</v>
          </cell>
          <cell r="BC448">
            <v>0</v>
          </cell>
        </row>
        <row r="449">
          <cell r="A449">
            <v>448</v>
          </cell>
          <cell r="B449">
            <v>0</v>
          </cell>
          <cell r="C449"/>
          <cell r="D449"/>
          <cell r="E449">
            <v>0</v>
          </cell>
          <cell r="F449">
            <v>1</v>
          </cell>
          <cell r="G449">
            <v>0</v>
          </cell>
          <cell r="H449"/>
          <cell r="I449"/>
          <cell r="J449"/>
          <cell r="K449"/>
          <cell r="L449"/>
          <cell r="M449">
            <v>0</v>
          </cell>
          <cell r="N449"/>
          <cell r="O449"/>
          <cell r="P449"/>
          <cell r="Q449"/>
          <cell r="R449"/>
          <cell r="S449"/>
          <cell r="T449"/>
          <cell r="U449"/>
          <cell r="V449"/>
          <cell r="W449"/>
          <cell r="X449"/>
          <cell r="Y449"/>
          <cell r="Z449"/>
          <cell r="AA449"/>
          <cell r="AB449"/>
          <cell r="AC449">
            <v>0</v>
          </cell>
          <cell r="AD449"/>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t="str">
            <v>日数不足</v>
          </cell>
          <cell r="AU449">
            <v>0</v>
          </cell>
          <cell r="AV449">
            <v>0</v>
          </cell>
          <cell r="AW449">
            <v>0</v>
          </cell>
          <cell r="AX449">
            <v>0</v>
          </cell>
          <cell r="AY449">
            <v>0</v>
          </cell>
          <cell r="AZ449">
            <v>0</v>
          </cell>
          <cell r="BA449">
            <v>0</v>
          </cell>
          <cell r="BB449">
            <v>0</v>
          </cell>
          <cell r="BC449">
            <v>0</v>
          </cell>
        </row>
        <row r="450">
          <cell r="A450">
            <v>449</v>
          </cell>
          <cell r="B450">
            <v>0</v>
          </cell>
          <cell r="C450"/>
          <cell r="D450"/>
          <cell r="E450">
            <v>0</v>
          </cell>
          <cell r="F450">
            <v>1</v>
          </cell>
          <cell r="G450">
            <v>0</v>
          </cell>
          <cell r="H450"/>
          <cell r="I450"/>
          <cell r="J450"/>
          <cell r="K450"/>
          <cell r="L450"/>
          <cell r="M450">
            <v>0</v>
          </cell>
          <cell r="N450"/>
          <cell r="O450"/>
          <cell r="P450"/>
          <cell r="Q450"/>
          <cell r="R450"/>
          <cell r="S450"/>
          <cell r="T450"/>
          <cell r="U450"/>
          <cell r="V450"/>
          <cell r="W450"/>
          <cell r="X450"/>
          <cell r="Y450"/>
          <cell r="Z450"/>
          <cell r="AA450"/>
          <cell r="AB450"/>
          <cell r="AC450">
            <v>0</v>
          </cell>
          <cell r="AD450"/>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t="str">
            <v>日数不足</v>
          </cell>
          <cell r="AU450">
            <v>0</v>
          </cell>
          <cell r="AV450">
            <v>0</v>
          </cell>
          <cell r="AW450">
            <v>0</v>
          </cell>
          <cell r="AX450">
            <v>0</v>
          </cell>
          <cell r="AY450">
            <v>0</v>
          </cell>
          <cell r="AZ450">
            <v>0</v>
          </cell>
          <cell r="BA450">
            <v>0</v>
          </cell>
          <cell r="BB450">
            <v>0</v>
          </cell>
          <cell r="BC450">
            <v>0</v>
          </cell>
        </row>
        <row r="451">
          <cell r="A451">
            <v>450</v>
          </cell>
          <cell r="B451">
            <v>0</v>
          </cell>
          <cell r="C451"/>
          <cell r="D451"/>
          <cell r="E451">
            <v>0</v>
          </cell>
          <cell r="F451">
            <v>1</v>
          </cell>
          <cell r="G451">
            <v>0</v>
          </cell>
          <cell r="H451"/>
          <cell r="I451"/>
          <cell r="J451"/>
          <cell r="K451"/>
          <cell r="L451"/>
          <cell r="M451">
            <v>0</v>
          </cell>
          <cell r="N451"/>
          <cell r="O451"/>
          <cell r="P451"/>
          <cell r="Q451"/>
          <cell r="R451"/>
          <cell r="S451"/>
          <cell r="T451"/>
          <cell r="U451"/>
          <cell r="V451"/>
          <cell r="W451"/>
          <cell r="X451"/>
          <cell r="Y451"/>
          <cell r="Z451"/>
          <cell r="AA451"/>
          <cell r="AB451"/>
          <cell r="AC451">
            <v>0</v>
          </cell>
          <cell r="AD451"/>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t="str">
            <v>日数不足</v>
          </cell>
          <cell r="AU451">
            <v>0</v>
          </cell>
          <cell r="AV451">
            <v>0</v>
          </cell>
          <cell r="AW451">
            <v>0</v>
          </cell>
          <cell r="AX451">
            <v>0</v>
          </cell>
          <cell r="AY451">
            <v>0</v>
          </cell>
          <cell r="AZ451">
            <v>0</v>
          </cell>
          <cell r="BA451">
            <v>0</v>
          </cell>
          <cell r="BB451">
            <v>0</v>
          </cell>
          <cell r="BC451">
            <v>0</v>
          </cell>
        </row>
        <row r="452">
          <cell r="A452">
            <v>451</v>
          </cell>
          <cell r="B452">
            <v>0</v>
          </cell>
          <cell r="C452"/>
          <cell r="D452"/>
          <cell r="E452">
            <v>0</v>
          </cell>
          <cell r="F452">
            <v>1</v>
          </cell>
          <cell r="G452">
            <v>0</v>
          </cell>
          <cell r="H452"/>
          <cell r="I452"/>
          <cell r="J452"/>
          <cell r="K452"/>
          <cell r="L452"/>
          <cell r="M452">
            <v>0</v>
          </cell>
          <cell r="N452"/>
          <cell r="O452"/>
          <cell r="P452"/>
          <cell r="Q452"/>
          <cell r="R452"/>
          <cell r="S452"/>
          <cell r="T452"/>
          <cell r="U452"/>
          <cell r="V452"/>
          <cell r="W452"/>
          <cell r="X452"/>
          <cell r="Y452"/>
          <cell r="Z452"/>
          <cell r="AA452"/>
          <cell r="AB452"/>
          <cell r="AC452">
            <v>0</v>
          </cell>
          <cell r="AD452"/>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t="str">
            <v>日数不足</v>
          </cell>
          <cell r="AU452">
            <v>0</v>
          </cell>
          <cell r="AV452">
            <v>0</v>
          </cell>
          <cell r="AW452">
            <v>0</v>
          </cell>
          <cell r="AX452">
            <v>0</v>
          </cell>
          <cell r="AY452">
            <v>0</v>
          </cell>
          <cell r="AZ452">
            <v>0</v>
          </cell>
          <cell r="BA452">
            <v>0</v>
          </cell>
          <cell r="BB452">
            <v>0</v>
          </cell>
          <cell r="BC452">
            <v>0</v>
          </cell>
        </row>
        <row r="453">
          <cell r="A453">
            <v>452</v>
          </cell>
          <cell r="B453">
            <v>0</v>
          </cell>
          <cell r="C453"/>
          <cell r="D453"/>
          <cell r="E453">
            <v>0</v>
          </cell>
          <cell r="F453">
            <v>1</v>
          </cell>
          <cell r="G453">
            <v>0</v>
          </cell>
          <cell r="H453"/>
          <cell r="I453"/>
          <cell r="J453"/>
          <cell r="K453"/>
          <cell r="L453"/>
          <cell r="M453">
            <v>0</v>
          </cell>
          <cell r="N453"/>
          <cell r="O453"/>
          <cell r="P453"/>
          <cell r="Q453"/>
          <cell r="R453"/>
          <cell r="S453"/>
          <cell r="T453"/>
          <cell r="U453"/>
          <cell r="V453"/>
          <cell r="W453"/>
          <cell r="X453"/>
          <cell r="Y453"/>
          <cell r="Z453"/>
          <cell r="AA453"/>
          <cell r="AB453"/>
          <cell r="AC453">
            <v>0</v>
          </cell>
          <cell r="AD453"/>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t="str">
            <v>日数不足</v>
          </cell>
          <cell r="AU453">
            <v>0</v>
          </cell>
          <cell r="AV453">
            <v>0</v>
          </cell>
          <cell r="AW453">
            <v>0</v>
          </cell>
          <cell r="AX453">
            <v>0</v>
          </cell>
          <cell r="AY453">
            <v>0</v>
          </cell>
          <cell r="AZ453">
            <v>0</v>
          </cell>
          <cell r="BA453">
            <v>0</v>
          </cell>
          <cell r="BB453">
            <v>0</v>
          </cell>
          <cell r="BC453">
            <v>0</v>
          </cell>
        </row>
        <row r="454">
          <cell r="A454">
            <v>453</v>
          </cell>
          <cell r="B454">
            <v>0</v>
          </cell>
          <cell r="C454"/>
          <cell r="D454"/>
          <cell r="E454">
            <v>0</v>
          </cell>
          <cell r="F454">
            <v>1</v>
          </cell>
          <cell r="G454">
            <v>0</v>
          </cell>
          <cell r="H454"/>
          <cell r="I454"/>
          <cell r="J454"/>
          <cell r="K454"/>
          <cell r="L454"/>
          <cell r="M454">
            <v>0</v>
          </cell>
          <cell r="N454"/>
          <cell r="O454"/>
          <cell r="P454"/>
          <cell r="Q454"/>
          <cell r="R454"/>
          <cell r="S454"/>
          <cell r="T454"/>
          <cell r="U454"/>
          <cell r="V454"/>
          <cell r="W454"/>
          <cell r="X454"/>
          <cell r="Y454"/>
          <cell r="Z454"/>
          <cell r="AA454"/>
          <cell r="AB454"/>
          <cell r="AC454">
            <v>0</v>
          </cell>
          <cell r="AD454"/>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t="str">
            <v>日数不足</v>
          </cell>
          <cell r="AU454">
            <v>0</v>
          </cell>
          <cell r="AV454">
            <v>0</v>
          </cell>
          <cell r="AW454">
            <v>0</v>
          </cell>
          <cell r="AX454">
            <v>0</v>
          </cell>
          <cell r="AY454">
            <v>0</v>
          </cell>
          <cell r="AZ454">
            <v>0</v>
          </cell>
          <cell r="BA454">
            <v>0</v>
          </cell>
          <cell r="BB454">
            <v>0</v>
          </cell>
          <cell r="BC454">
            <v>0</v>
          </cell>
        </row>
        <row r="455">
          <cell r="A455">
            <v>454</v>
          </cell>
          <cell r="B455">
            <v>0</v>
          </cell>
          <cell r="C455"/>
          <cell r="D455"/>
          <cell r="E455">
            <v>0</v>
          </cell>
          <cell r="F455">
            <v>1</v>
          </cell>
          <cell r="G455">
            <v>0</v>
          </cell>
          <cell r="H455"/>
          <cell r="I455"/>
          <cell r="J455"/>
          <cell r="K455"/>
          <cell r="L455"/>
          <cell r="M455">
            <v>0</v>
          </cell>
          <cell r="N455"/>
          <cell r="O455"/>
          <cell r="P455"/>
          <cell r="Q455"/>
          <cell r="R455"/>
          <cell r="S455"/>
          <cell r="T455"/>
          <cell r="U455"/>
          <cell r="V455"/>
          <cell r="W455"/>
          <cell r="X455"/>
          <cell r="Y455"/>
          <cell r="Z455"/>
          <cell r="AA455"/>
          <cell r="AB455"/>
          <cell r="AC455">
            <v>0</v>
          </cell>
          <cell r="AD455"/>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t="str">
            <v>日数不足</v>
          </cell>
          <cell r="AU455">
            <v>0</v>
          </cell>
          <cell r="AV455">
            <v>0</v>
          </cell>
          <cell r="AW455">
            <v>0</v>
          </cell>
          <cell r="AX455">
            <v>0</v>
          </cell>
          <cell r="AY455">
            <v>0</v>
          </cell>
          <cell r="AZ455">
            <v>0</v>
          </cell>
          <cell r="BA455">
            <v>0</v>
          </cell>
          <cell r="BB455">
            <v>0</v>
          </cell>
          <cell r="BC455">
            <v>0</v>
          </cell>
        </row>
        <row r="456">
          <cell r="A456">
            <v>455</v>
          </cell>
          <cell r="B456">
            <v>0</v>
          </cell>
          <cell r="C456"/>
          <cell r="D456"/>
          <cell r="E456">
            <v>0</v>
          </cell>
          <cell r="F456">
            <v>1</v>
          </cell>
          <cell r="G456">
            <v>0</v>
          </cell>
          <cell r="H456"/>
          <cell r="I456"/>
          <cell r="J456"/>
          <cell r="K456"/>
          <cell r="L456"/>
          <cell r="M456">
            <v>0</v>
          </cell>
          <cell r="N456"/>
          <cell r="O456"/>
          <cell r="P456"/>
          <cell r="Q456"/>
          <cell r="R456"/>
          <cell r="S456"/>
          <cell r="T456"/>
          <cell r="U456"/>
          <cell r="V456"/>
          <cell r="W456"/>
          <cell r="X456"/>
          <cell r="Y456"/>
          <cell r="Z456"/>
          <cell r="AA456"/>
          <cell r="AB456"/>
          <cell r="AC456">
            <v>0</v>
          </cell>
          <cell r="AD456"/>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t="str">
            <v>日数不足</v>
          </cell>
          <cell r="AU456">
            <v>0</v>
          </cell>
          <cell r="AV456">
            <v>0</v>
          </cell>
          <cell r="AW456">
            <v>0</v>
          </cell>
          <cell r="AX456">
            <v>0</v>
          </cell>
          <cell r="AY456">
            <v>0</v>
          </cell>
          <cell r="AZ456">
            <v>0</v>
          </cell>
          <cell r="BA456">
            <v>0</v>
          </cell>
          <cell r="BB456">
            <v>0</v>
          </cell>
          <cell r="BC456">
            <v>0</v>
          </cell>
        </row>
        <row r="457">
          <cell r="A457">
            <v>456</v>
          </cell>
          <cell r="B457">
            <v>0</v>
          </cell>
          <cell r="C457"/>
          <cell r="D457"/>
          <cell r="E457">
            <v>0</v>
          </cell>
          <cell r="F457">
            <v>1</v>
          </cell>
          <cell r="G457">
            <v>0</v>
          </cell>
          <cell r="H457"/>
          <cell r="I457"/>
          <cell r="J457"/>
          <cell r="K457"/>
          <cell r="L457"/>
          <cell r="M457">
            <v>0</v>
          </cell>
          <cell r="N457"/>
          <cell r="O457"/>
          <cell r="P457"/>
          <cell r="Q457"/>
          <cell r="R457"/>
          <cell r="S457"/>
          <cell r="T457"/>
          <cell r="U457"/>
          <cell r="V457"/>
          <cell r="W457"/>
          <cell r="X457"/>
          <cell r="Y457"/>
          <cell r="Z457"/>
          <cell r="AA457"/>
          <cell r="AB457"/>
          <cell r="AC457">
            <v>0</v>
          </cell>
          <cell r="AD457"/>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t="str">
            <v>日数不足</v>
          </cell>
          <cell r="AU457">
            <v>0</v>
          </cell>
          <cell r="AV457">
            <v>0</v>
          </cell>
          <cell r="AW457">
            <v>0</v>
          </cell>
          <cell r="AX457">
            <v>0</v>
          </cell>
          <cell r="AY457">
            <v>0</v>
          </cell>
          <cell r="AZ457">
            <v>0</v>
          </cell>
          <cell r="BA457">
            <v>0</v>
          </cell>
          <cell r="BB457">
            <v>0</v>
          </cell>
          <cell r="BC457">
            <v>0</v>
          </cell>
        </row>
        <row r="458">
          <cell r="A458">
            <v>457</v>
          </cell>
          <cell r="B458">
            <v>0</v>
          </cell>
          <cell r="C458"/>
          <cell r="D458"/>
          <cell r="E458">
            <v>0</v>
          </cell>
          <cell r="F458">
            <v>1</v>
          </cell>
          <cell r="G458">
            <v>0</v>
          </cell>
          <cell r="H458"/>
          <cell r="I458"/>
          <cell r="J458"/>
          <cell r="K458"/>
          <cell r="L458"/>
          <cell r="M458">
            <v>0</v>
          </cell>
          <cell r="N458"/>
          <cell r="O458"/>
          <cell r="P458"/>
          <cell r="Q458"/>
          <cell r="R458"/>
          <cell r="S458"/>
          <cell r="T458"/>
          <cell r="U458"/>
          <cell r="V458"/>
          <cell r="W458"/>
          <cell r="X458"/>
          <cell r="Y458"/>
          <cell r="Z458"/>
          <cell r="AA458"/>
          <cell r="AB458"/>
          <cell r="AC458">
            <v>0</v>
          </cell>
          <cell r="AD458"/>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t="str">
            <v>日数不足</v>
          </cell>
          <cell r="AU458">
            <v>0</v>
          </cell>
          <cell r="AV458">
            <v>0</v>
          </cell>
          <cell r="AW458">
            <v>0</v>
          </cell>
          <cell r="AX458">
            <v>0</v>
          </cell>
          <cell r="AY458">
            <v>0</v>
          </cell>
          <cell r="AZ458">
            <v>0</v>
          </cell>
          <cell r="BA458">
            <v>0</v>
          </cell>
          <cell r="BB458">
            <v>0</v>
          </cell>
          <cell r="BC458">
            <v>0</v>
          </cell>
        </row>
        <row r="459">
          <cell r="A459">
            <v>458</v>
          </cell>
          <cell r="B459">
            <v>0</v>
          </cell>
          <cell r="C459"/>
          <cell r="D459"/>
          <cell r="E459">
            <v>0</v>
          </cell>
          <cell r="F459">
            <v>1</v>
          </cell>
          <cell r="G459">
            <v>0</v>
          </cell>
          <cell r="H459"/>
          <cell r="I459"/>
          <cell r="J459"/>
          <cell r="K459"/>
          <cell r="L459"/>
          <cell r="M459">
            <v>0</v>
          </cell>
          <cell r="N459"/>
          <cell r="O459"/>
          <cell r="P459"/>
          <cell r="Q459"/>
          <cell r="R459"/>
          <cell r="S459"/>
          <cell r="T459"/>
          <cell r="U459"/>
          <cell r="V459"/>
          <cell r="W459"/>
          <cell r="X459"/>
          <cell r="Y459"/>
          <cell r="Z459"/>
          <cell r="AA459"/>
          <cell r="AB459"/>
          <cell r="AC459">
            <v>0</v>
          </cell>
          <cell r="AD459"/>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t="str">
            <v>日数不足</v>
          </cell>
          <cell r="AU459">
            <v>0</v>
          </cell>
          <cell r="AV459">
            <v>0</v>
          </cell>
          <cell r="AW459">
            <v>0</v>
          </cell>
          <cell r="AX459">
            <v>0</v>
          </cell>
          <cell r="AY459">
            <v>0</v>
          </cell>
          <cell r="AZ459">
            <v>0</v>
          </cell>
          <cell r="BA459">
            <v>0</v>
          </cell>
          <cell r="BB459">
            <v>0</v>
          </cell>
          <cell r="BC459">
            <v>0</v>
          </cell>
        </row>
        <row r="460">
          <cell r="A460">
            <v>459</v>
          </cell>
          <cell r="B460">
            <v>0</v>
          </cell>
          <cell r="C460"/>
          <cell r="D460"/>
          <cell r="E460">
            <v>0</v>
          </cell>
          <cell r="F460">
            <v>1</v>
          </cell>
          <cell r="G460">
            <v>0</v>
          </cell>
          <cell r="H460"/>
          <cell r="I460"/>
          <cell r="J460"/>
          <cell r="K460"/>
          <cell r="L460"/>
          <cell r="M460">
            <v>0</v>
          </cell>
          <cell r="N460"/>
          <cell r="O460"/>
          <cell r="P460"/>
          <cell r="Q460"/>
          <cell r="R460"/>
          <cell r="S460"/>
          <cell r="T460"/>
          <cell r="U460"/>
          <cell r="V460"/>
          <cell r="W460"/>
          <cell r="X460"/>
          <cell r="Y460"/>
          <cell r="Z460"/>
          <cell r="AA460"/>
          <cell r="AB460"/>
          <cell r="AC460">
            <v>0</v>
          </cell>
          <cell r="AD460"/>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t="str">
            <v>日数不足</v>
          </cell>
          <cell r="AU460">
            <v>0</v>
          </cell>
          <cell r="AV460">
            <v>0</v>
          </cell>
          <cell r="AW460">
            <v>0</v>
          </cell>
          <cell r="AX460">
            <v>0</v>
          </cell>
          <cell r="AY460">
            <v>0</v>
          </cell>
          <cell r="AZ460">
            <v>0</v>
          </cell>
          <cell r="BA460">
            <v>0</v>
          </cell>
          <cell r="BB460">
            <v>0</v>
          </cell>
          <cell r="BC460">
            <v>0</v>
          </cell>
        </row>
        <row r="461">
          <cell r="A461">
            <v>460</v>
          </cell>
          <cell r="B461">
            <v>0</v>
          </cell>
          <cell r="C461"/>
          <cell r="D461"/>
          <cell r="E461">
            <v>0</v>
          </cell>
          <cell r="F461">
            <v>1</v>
          </cell>
          <cell r="G461">
            <v>0</v>
          </cell>
          <cell r="H461"/>
          <cell r="I461"/>
          <cell r="J461"/>
          <cell r="K461"/>
          <cell r="L461"/>
          <cell r="M461">
            <v>0</v>
          </cell>
          <cell r="N461"/>
          <cell r="O461"/>
          <cell r="P461"/>
          <cell r="Q461"/>
          <cell r="R461"/>
          <cell r="S461"/>
          <cell r="T461"/>
          <cell r="U461"/>
          <cell r="V461"/>
          <cell r="W461"/>
          <cell r="X461"/>
          <cell r="Y461"/>
          <cell r="Z461"/>
          <cell r="AA461"/>
          <cell r="AB461"/>
          <cell r="AC461">
            <v>0</v>
          </cell>
          <cell r="AD461"/>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t="str">
            <v>日数不足</v>
          </cell>
          <cell r="AU461">
            <v>0</v>
          </cell>
          <cell r="AV461">
            <v>0</v>
          </cell>
          <cell r="AW461">
            <v>0</v>
          </cell>
          <cell r="AX461">
            <v>0</v>
          </cell>
          <cell r="AY461">
            <v>0</v>
          </cell>
          <cell r="AZ461">
            <v>0</v>
          </cell>
          <cell r="BA461">
            <v>0</v>
          </cell>
          <cell r="BB461">
            <v>0</v>
          </cell>
          <cell r="BC461">
            <v>0</v>
          </cell>
        </row>
        <row r="462">
          <cell r="A462">
            <v>461</v>
          </cell>
          <cell r="B462">
            <v>0</v>
          </cell>
          <cell r="C462"/>
          <cell r="D462"/>
          <cell r="E462">
            <v>0</v>
          </cell>
          <cell r="F462">
            <v>1</v>
          </cell>
          <cell r="G462">
            <v>0</v>
          </cell>
          <cell r="H462"/>
          <cell r="I462"/>
          <cell r="J462"/>
          <cell r="K462"/>
          <cell r="L462"/>
          <cell r="M462">
            <v>0</v>
          </cell>
          <cell r="N462"/>
          <cell r="O462"/>
          <cell r="P462"/>
          <cell r="Q462"/>
          <cell r="R462"/>
          <cell r="S462"/>
          <cell r="T462"/>
          <cell r="U462"/>
          <cell r="V462"/>
          <cell r="W462"/>
          <cell r="X462"/>
          <cell r="Y462"/>
          <cell r="Z462"/>
          <cell r="AA462"/>
          <cell r="AB462"/>
          <cell r="AC462">
            <v>0</v>
          </cell>
          <cell r="AD462"/>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t="str">
            <v>日数不足</v>
          </cell>
          <cell r="AU462">
            <v>0</v>
          </cell>
          <cell r="AV462">
            <v>0</v>
          </cell>
          <cell r="AW462">
            <v>0</v>
          </cell>
          <cell r="AX462">
            <v>0</v>
          </cell>
          <cell r="AY462">
            <v>0</v>
          </cell>
          <cell r="AZ462">
            <v>0</v>
          </cell>
          <cell r="BA462">
            <v>0</v>
          </cell>
          <cell r="BB462">
            <v>0</v>
          </cell>
          <cell r="BC462">
            <v>0</v>
          </cell>
        </row>
        <row r="463">
          <cell r="A463">
            <v>462</v>
          </cell>
          <cell r="B463">
            <v>0</v>
          </cell>
          <cell r="C463"/>
          <cell r="D463"/>
          <cell r="E463">
            <v>0</v>
          </cell>
          <cell r="F463">
            <v>1</v>
          </cell>
          <cell r="G463">
            <v>0</v>
          </cell>
          <cell r="H463"/>
          <cell r="I463"/>
          <cell r="J463"/>
          <cell r="K463"/>
          <cell r="L463"/>
          <cell r="M463">
            <v>0</v>
          </cell>
          <cell r="N463"/>
          <cell r="O463"/>
          <cell r="P463"/>
          <cell r="Q463"/>
          <cell r="R463"/>
          <cell r="S463"/>
          <cell r="T463"/>
          <cell r="U463"/>
          <cell r="V463"/>
          <cell r="W463"/>
          <cell r="X463"/>
          <cell r="Y463"/>
          <cell r="Z463"/>
          <cell r="AA463"/>
          <cell r="AB463"/>
          <cell r="AC463">
            <v>0</v>
          </cell>
          <cell r="AD463"/>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t="str">
            <v>日数不足</v>
          </cell>
          <cell r="AU463">
            <v>0</v>
          </cell>
          <cell r="AV463">
            <v>0</v>
          </cell>
          <cell r="AW463">
            <v>0</v>
          </cell>
          <cell r="AX463">
            <v>0</v>
          </cell>
          <cell r="AY463">
            <v>0</v>
          </cell>
          <cell r="AZ463">
            <v>0</v>
          </cell>
          <cell r="BA463">
            <v>0</v>
          </cell>
          <cell r="BB463">
            <v>0</v>
          </cell>
          <cell r="BC463">
            <v>0</v>
          </cell>
        </row>
        <row r="464">
          <cell r="A464">
            <v>463</v>
          </cell>
          <cell r="B464">
            <v>0</v>
          </cell>
          <cell r="C464"/>
          <cell r="D464"/>
          <cell r="E464">
            <v>0</v>
          </cell>
          <cell r="F464">
            <v>1</v>
          </cell>
          <cell r="G464">
            <v>0</v>
          </cell>
          <cell r="H464"/>
          <cell r="I464"/>
          <cell r="J464"/>
          <cell r="K464"/>
          <cell r="L464"/>
          <cell r="M464">
            <v>0</v>
          </cell>
          <cell r="N464"/>
          <cell r="O464"/>
          <cell r="P464"/>
          <cell r="Q464"/>
          <cell r="R464"/>
          <cell r="S464"/>
          <cell r="T464"/>
          <cell r="U464"/>
          <cell r="V464"/>
          <cell r="W464"/>
          <cell r="X464"/>
          <cell r="Y464"/>
          <cell r="Z464"/>
          <cell r="AA464"/>
          <cell r="AB464"/>
          <cell r="AC464">
            <v>0</v>
          </cell>
          <cell r="AD464"/>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t="str">
            <v>日数不足</v>
          </cell>
          <cell r="AU464">
            <v>0</v>
          </cell>
          <cell r="AV464">
            <v>0</v>
          </cell>
          <cell r="AW464">
            <v>0</v>
          </cell>
          <cell r="AX464">
            <v>0</v>
          </cell>
          <cell r="AY464">
            <v>0</v>
          </cell>
          <cell r="AZ464">
            <v>0</v>
          </cell>
          <cell r="BA464">
            <v>0</v>
          </cell>
          <cell r="BB464">
            <v>0</v>
          </cell>
          <cell r="BC464">
            <v>0</v>
          </cell>
        </row>
        <row r="465">
          <cell r="A465">
            <v>464</v>
          </cell>
          <cell r="B465">
            <v>0</v>
          </cell>
          <cell r="C465"/>
          <cell r="D465"/>
          <cell r="E465">
            <v>0</v>
          </cell>
          <cell r="F465">
            <v>1</v>
          </cell>
          <cell r="G465">
            <v>0</v>
          </cell>
          <cell r="H465"/>
          <cell r="I465"/>
          <cell r="J465"/>
          <cell r="K465"/>
          <cell r="L465"/>
          <cell r="M465">
            <v>0</v>
          </cell>
          <cell r="N465"/>
          <cell r="O465"/>
          <cell r="P465"/>
          <cell r="Q465"/>
          <cell r="R465"/>
          <cell r="S465"/>
          <cell r="T465"/>
          <cell r="U465"/>
          <cell r="V465"/>
          <cell r="W465"/>
          <cell r="X465"/>
          <cell r="Y465"/>
          <cell r="Z465"/>
          <cell r="AA465"/>
          <cell r="AB465"/>
          <cell r="AC465">
            <v>0</v>
          </cell>
          <cell r="AD465"/>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t="str">
            <v>日数不足</v>
          </cell>
          <cell r="AU465">
            <v>0</v>
          </cell>
          <cell r="AV465">
            <v>0</v>
          </cell>
          <cell r="AW465">
            <v>0</v>
          </cell>
          <cell r="AX465">
            <v>0</v>
          </cell>
          <cell r="AY465">
            <v>0</v>
          </cell>
          <cell r="AZ465">
            <v>0</v>
          </cell>
          <cell r="BA465">
            <v>0</v>
          </cell>
          <cell r="BB465">
            <v>0</v>
          </cell>
          <cell r="BC465">
            <v>0</v>
          </cell>
        </row>
        <row r="466">
          <cell r="A466">
            <v>465</v>
          </cell>
          <cell r="B466">
            <v>0</v>
          </cell>
          <cell r="C466"/>
          <cell r="D466"/>
          <cell r="E466">
            <v>0</v>
          </cell>
          <cell r="F466">
            <v>1</v>
          </cell>
          <cell r="G466">
            <v>0</v>
          </cell>
          <cell r="H466"/>
          <cell r="I466"/>
          <cell r="J466"/>
          <cell r="K466"/>
          <cell r="L466"/>
          <cell r="M466">
            <v>0</v>
          </cell>
          <cell r="N466"/>
          <cell r="O466"/>
          <cell r="P466"/>
          <cell r="Q466"/>
          <cell r="R466"/>
          <cell r="S466"/>
          <cell r="T466"/>
          <cell r="U466"/>
          <cell r="V466"/>
          <cell r="W466"/>
          <cell r="X466"/>
          <cell r="Y466"/>
          <cell r="Z466"/>
          <cell r="AA466"/>
          <cell r="AB466"/>
          <cell r="AC466">
            <v>0</v>
          </cell>
          <cell r="AD466"/>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t="str">
            <v>日数不足</v>
          </cell>
          <cell r="AU466">
            <v>0</v>
          </cell>
          <cell r="AV466">
            <v>0</v>
          </cell>
          <cell r="AW466">
            <v>0</v>
          </cell>
          <cell r="AX466">
            <v>0</v>
          </cell>
          <cell r="AY466">
            <v>0</v>
          </cell>
          <cell r="AZ466">
            <v>0</v>
          </cell>
          <cell r="BA466">
            <v>0</v>
          </cell>
          <cell r="BB466">
            <v>0</v>
          </cell>
          <cell r="BC466">
            <v>0</v>
          </cell>
        </row>
        <row r="467">
          <cell r="A467">
            <v>466</v>
          </cell>
          <cell r="B467">
            <v>0</v>
          </cell>
          <cell r="C467"/>
          <cell r="D467"/>
          <cell r="E467">
            <v>0</v>
          </cell>
          <cell r="F467">
            <v>1</v>
          </cell>
          <cell r="G467">
            <v>0</v>
          </cell>
          <cell r="H467"/>
          <cell r="I467"/>
          <cell r="J467"/>
          <cell r="K467"/>
          <cell r="L467"/>
          <cell r="M467">
            <v>0</v>
          </cell>
          <cell r="N467"/>
          <cell r="O467"/>
          <cell r="P467"/>
          <cell r="Q467"/>
          <cell r="R467"/>
          <cell r="S467"/>
          <cell r="T467"/>
          <cell r="U467"/>
          <cell r="V467"/>
          <cell r="W467"/>
          <cell r="X467"/>
          <cell r="Y467"/>
          <cell r="Z467"/>
          <cell r="AA467"/>
          <cell r="AB467"/>
          <cell r="AC467">
            <v>0</v>
          </cell>
          <cell r="AD467"/>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t="str">
            <v>日数不足</v>
          </cell>
          <cell r="AU467">
            <v>0</v>
          </cell>
          <cell r="AV467">
            <v>0</v>
          </cell>
          <cell r="AW467">
            <v>0</v>
          </cell>
          <cell r="AX467">
            <v>0</v>
          </cell>
          <cell r="AY467">
            <v>0</v>
          </cell>
          <cell r="AZ467">
            <v>0</v>
          </cell>
          <cell r="BA467">
            <v>0</v>
          </cell>
          <cell r="BB467">
            <v>0</v>
          </cell>
          <cell r="BC467">
            <v>0</v>
          </cell>
        </row>
        <row r="468">
          <cell r="A468">
            <v>467</v>
          </cell>
          <cell r="B468">
            <v>0</v>
          </cell>
          <cell r="C468"/>
          <cell r="D468"/>
          <cell r="E468">
            <v>0</v>
          </cell>
          <cell r="F468">
            <v>1</v>
          </cell>
          <cell r="G468">
            <v>0</v>
          </cell>
          <cell r="H468"/>
          <cell r="I468"/>
          <cell r="J468"/>
          <cell r="K468"/>
          <cell r="L468"/>
          <cell r="M468">
            <v>0</v>
          </cell>
          <cell r="N468"/>
          <cell r="O468"/>
          <cell r="P468"/>
          <cell r="Q468"/>
          <cell r="R468"/>
          <cell r="S468"/>
          <cell r="T468"/>
          <cell r="U468"/>
          <cell r="V468"/>
          <cell r="W468"/>
          <cell r="X468"/>
          <cell r="Y468"/>
          <cell r="Z468"/>
          <cell r="AA468"/>
          <cell r="AB468"/>
          <cell r="AC468">
            <v>0</v>
          </cell>
          <cell r="AD468"/>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t="str">
            <v>日数不足</v>
          </cell>
          <cell r="AU468">
            <v>0</v>
          </cell>
          <cell r="AV468">
            <v>0</v>
          </cell>
          <cell r="AW468">
            <v>0</v>
          </cell>
          <cell r="AX468">
            <v>0</v>
          </cell>
          <cell r="AY468">
            <v>0</v>
          </cell>
          <cell r="AZ468">
            <v>0</v>
          </cell>
          <cell r="BA468">
            <v>0</v>
          </cell>
          <cell r="BB468">
            <v>0</v>
          </cell>
          <cell r="BC468">
            <v>0</v>
          </cell>
        </row>
        <row r="469">
          <cell r="A469">
            <v>468</v>
          </cell>
          <cell r="B469">
            <v>0</v>
          </cell>
          <cell r="C469"/>
          <cell r="D469"/>
          <cell r="E469">
            <v>0</v>
          </cell>
          <cell r="F469">
            <v>1</v>
          </cell>
          <cell r="G469">
            <v>0</v>
          </cell>
          <cell r="H469"/>
          <cell r="I469"/>
          <cell r="J469"/>
          <cell r="K469"/>
          <cell r="L469"/>
          <cell r="M469">
            <v>0</v>
          </cell>
          <cell r="N469"/>
          <cell r="O469"/>
          <cell r="P469"/>
          <cell r="Q469"/>
          <cell r="R469"/>
          <cell r="S469"/>
          <cell r="T469"/>
          <cell r="U469"/>
          <cell r="V469"/>
          <cell r="W469"/>
          <cell r="X469"/>
          <cell r="Y469"/>
          <cell r="Z469"/>
          <cell r="AA469"/>
          <cell r="AB469"/>
          <cell r="AC469">
            <v>0</v>
          </cell>
          <cell r="AD469"/>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t="str">
            <v>日数不足</v>
          </cell>
          <cell r="AU469">
            <v>0</v>
          </cell>
          <cell r="AV469">
            <v>0</v>
          </cell>
          <cell r="AW469">
            <v>0</v>
          </cell>
          <cell r="AX469">
            <v>0</v>
          </cell>
          <cell r="AY469">
            <v>0</v>
          </cell>
          <cell r="AZ469">
            <v>0</v>
          </cell>
          <cell r="BA469">
            <v>0</v>
          </cell>
          <cell r="BB469">
            <v>0</v>
          </cell>
          <cell r="BC469">
            <v>0</v>
          </cell>
        </row>
        <row r="470">
          <cell r="A470">
            <v>469</v>
          </cell>
          <cell r="B470">
            <v>0</v>
          </cell>
          <cell r="C470"/>
          <cell r="D470"/>
          <cell r="E470">
            <v>0</v>
          </cell>
          <cell r="F470">
            <v>1</v>
          </cell>
          <cell r="G470">
            <v>0</v>
          </cell>
          <cell r="H470"/>
          <cell r="I470"/>
          <cell r="J470"/>
          <cell r="K470"/>
          <cell r="L470"/>
          <cell r="M470">
            <v>0</v>
          </cell>
          <cell r="N470"/>
          <cell r="O470"/>
          <cell r="P470"/>
          <cell r="Q470"/>
          <cell r="R470"/>
          <cell r="S470"/>
          <cell r="T470"/>
          <cell r="U470"/>
          <cell r="V470"/>
          <cell r="W470"/>
          <cell r="X470"/>
          <cell r="Y470"/>
          <cell r="Z470"/>
          <cell r="AA470"/>
          <cell r="AB470"/>
          <cell r="AC470">
            <v>0</v>
          </cell>
          <cell r="AD470"/>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t="str">
            <v>日数不足</v>
          </cell>
          <cell r="AU470">
            <v>0</v>
          </cell>
          <cell r="AV470">
            <v>0</v>
          </cell>
          <cell r="AW470">
            <v>0</v>
          </cell>
          <cell r="AX470">
            <v>0</v>
          </cell>
          <cell r="AY470">
            <v>0</v>
          </cell>
          <cell r="AZ470">
            <v>0</v>
          </cell>
          <cell r="BA470">
            <v>0</v>
          </cell>
          <cell r="BB470">
            <v>0</v>
          </cell>
          <cell r="BC470">
            <v>0</v>
          </cell>
        </row>
        <row r="471">
          <cell r="A471">
            <v>470</v>
          </cell>
          <cell r="B471">
            <v>0</v>
          </cell>
          <cell r="C471"/>
          <cell r="D471"/>
          <cell r="E471">
            <v>0</v>
          </cell>
          <cell r="F471">
            <v>1</v>
          </cell>
          <cell r="G471">
            <v>0</v>
          </cell>
          <cell r="H471"/>
          <cell r="I471"/>
          <cell r="J471"/>
          <cell r="K471"/>
          <cell r="L471"/>
          <cell r="M471">
            <v>0</v>
          </cell>
          <cell r="N471"/>
          <cell r="O471"/>
          <cell r="P471"/>
          <cell r="Q471"/>
          <cell r="R471"/>
          <cell r="S471"/>
          <cell r="T471"/>
          <cell r="U471"/>
          <cell r="V471"/>
          <cell r="W471"/>
          <cell r="X471"/>
          <cell r="Y471"/>
          <cell r="Z471"/>
          <cell r="AA471"/>
          <cell r="AB471"/>
          <cell r="AC471">
            <v>0</v>
          </cell>
          <cell r="AD471"/>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t="str">
            <v>日数不足</v>
          </cell>
          <cell r="AU471">
            <v>0</v>
          </cell>
          <cell r="AV471">
            <v>0</v>
          </cell>
          <cell r="AW471">
            <v>0</v>
          </cell>
          <cell r="AX471">
            <v>0</v>
          </cell>
          <cell r="AY471">
            <v>0</v>
          </cell>
          <cell r="AZ471">
            <v>0</v>
          </cell>
          <cell r="BA471">
            <v>0</v>
          </cell>
          <cell r="BB471">
            <v>0</v>
          </cell>
          <cell r="BC471">
            <v>0</v>
          </cell>
        </row>
        <row r="472">
          <cell r="A472">
            <v>471</v>
          </cell>
          <cell r="B472">
            <v>0</v>
          </cell>
          <cell r="C472"/>
          <cell r="D472"/>
          <cell r="E472">
            <v>0</v>
          </cell>
          <cell r="F472">
            <v>1</v>
          </cell>
          <cell r="G472">
            <v>0</v>
          </cell>
          <cell r="H472"/>
          <cell r="I472"/>
          <cell r="J472"/>
          <cell r="K472"/>
          <cell r="L472"/>
          <cell r="M472">
            <v>0</v>
          </cell>
          <cell r="N472"/>
          <cell r="O472"/>
          <cell r="P472"/>
          <cell r="Q472"/>
          <cell r="R472"/>
          <cell r="S472"/>
          <cell r="T472"/>
          <cell r="U472"/>
          <cell r="V472"/>
          <cell r="W472"/>
          <cell r="X472"/>
          <cell r="Y472"/>
          <cell r="Z472"/>
          <cell r="AA472"/>
          <cell r="AB472"/>
          <cell r="AC472">
            <v>0</v>
          </cell>
          <cell r="AD472"/>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t="str">
            <v>日数不足</v>
          </cell>
          <cell r="AU472">
            <v>0</v>
          </cell>
          <cell r="AV472">
            <v>0</v>
          </cell>
          <cell r="AW472">
            <v>0</v>
          </cell>
          <cell r="AX472">
            <v>0</v>
          </cell>
          <cell r="AY472">
            <v>0</v>
          </cell>
          <cell r="AZ472">
            <v>0</v>
          </cell>
          <cell r="BA472">
            <v>0</v>
          </cell>
          <cell r="BB472">
            <v>0</v>
          </cell>
          <cell r="BC472">
            <v>0</v>
          </cell>
        </row>
        <row r="473">
          <cell r="A473">
            <v>472</v>
          </cell>
          <cell r="B473">
            <v>0</v>
          </cell>
          <cell r="C473"/>
          <cell r="D473"/>
          <cell r="E473">
            <v>0</v>
          </cell>
          <cell r="F473">
            <v>1</v>
          </cell>
          <cell r="G473">
            <v>0</v>
          </cell>
          <cell r="H473"/>
          <cell r="I473"/>
          <cell r="J473"/>
          <cell r="K473"/>
          <cell r="L473"/>
          <cell r="M473">
            <v>0</v>
          </cell>
          <cell r="N473"/>
          <cell r="O473"/>
          <cell r="P473"/>
          <cell r="Q473"/>
          <cell r="R473"/>
          <cell r="S473"/>
          <cell r="T473"/>
          <cell r="U473"/>
          <cell r="V473"/>
          <cell r="W473"/>
          <cell r="X473"/>
          <cell r="Y473"/>
          <cell r="Z473"/>
          <cell r="AA473"/>
          <cell r="AB473"/>
          <cell r="AC473">
            <v>0</v>
          </cell>
          <cell r="AD473"/>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t="str">
            <v>日数不足</v>
          </cell>
          <cell r="AU473">
            <v>0</v>
          </cell>
          <cell r="AV473">
            <v>0</v>
          </cell>
          <cell r="AW473">
            <v>0</v>
          </cell>
          <cell r="AX473">
            <v>0</v>
          </cell>
          <cell r="AY473">
            <v>0</v>
          </cell>
          <cell r="AZ473">
            <v>0</v>
          </cell>
          <cell r="BA473">
            <v>0</v>
          </cell>
          <cell r="BB473">
            <v>0</v>
          </cell>
          <cell r="BC473">
            <v>0</v>
          </cell>
        </row>
        <row r="474">
          <cell r="A474">
            <v>473</v>
          </cell>
          <cell r="B474">
            <v>0</v>
          </cell>
          <cell r="C474"/>
          <cell r="D474"/>
          <cell r="E474">
            <v>0</v>
          </cell>
          <cell r="F474">
            <v>1</v>
          </cell>
          <cell r="G474">
            <v>0</v>
          </cell>
          <cell r="H474"/>
          <cell r="I474"/>
          <cell r="J474"/>
          <cell r="K474"/>
          <cell r="L474"/>
          <cell r="M474">
            <v>0</v>
          </cell>
          <cell r="N474"/>
          <cell r="O474"/>
          <cell r="P474"/>
          <cell r="Q474"/>
          <cell r="R474"/>
          <cell r="S474"/>
          <cell r="T474"/>
          <cell r="U474"/>
          <cell r="V474"/>
          <cell r="W474"/>
          <cell r="X474"/>
          <cell r="Y474"/>
          <cell r="Z474"/>
          <cell r="AA474"/>
          <cell r="AB474"/>
          <cell r="AC474">
            <v>0</v>
          </cell>
          <cell r="AD474"/>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t="str">
            <v>日数不足</v>
          </cell>
          <cell r="AU474">
            <v>0</v>
          </cell>
          <cell r="AV474">
            <v>0</v>
          </cell>
          <cell r="AW474">
            <v>0</v>
          </cell>
          <cell r="AX474">
            <v>0</v>
          </cell>
          <cell r="AY474">
            <v>0</v>
          </cell>
          <cell r="AZ474">
            <v>0</v>
          </cell>
          <cell r="BA474">
            <v>0</v>
          </cell>
          <cell r="BB474">
            <v>0</v>
          </cell>
          <cell r="BC474">
            <v>0</v>
          </cell>
        </row>
        <row r="475">
          <cell r="A475">
            <v>474</v>
          </cell>
          <cell r="B475">
            <v>0</v>
          </cell>
          <cell r="C475"/>
          <cell r="D475"/>
          <cell r="E475">
            <v>0</v>
          </cell>
          <cell r="F475">
            <v>1</v>
          </cell>
          <cell r="G475">
            <v>0</v>
          </cell>
          <cell r="H475"/>
          <cell r="I475"/>
          <cell r="J475"/>
          <cell r="K475"/>
          <cell r="L475"/>
          <cell r="M475">
            <v>0</v>
          </cell>
          <cell r="N475"/>
          <cell r="O475"/>
          <cell r="P475"/>
          <cell r="Q475"/>
          <cell r="R475"/>
          <cell r="S475"/>
          <cell r="T475"/>
          <cell r="U475"/>
          <cell r="V475"/>
          <cell r="W475"/>
          <cell r="X475"/>
          <cell r="Y475"/>
          <cell r="Z475"/>
          <cell r="AA475"/>
          <cell r="AB475"/>
          <cell r="AC475">
            <v>0</v>
          </cell>
          <cell r="AD475"/>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t="str">
            <v>日数不足</v>
          </cell>
          <cell r="AU475">
            <v>0</v>
          </cell>
          <cell r="AV475">
            <v>0</v>
          </cell>
          <cell r="AW475">
            <v>0</v>
          </cell>
          <cell r="AX475">
            <v>0</v>
          </cell>
          <cell r="AY475">
            <v>0</v>
          </cell>
          <cell r="AZ475">
            <v>0</v>
          </cell>
          <cell r="BA475">
            <v>0</v>
          </cell>
          <cell r="BB475">
            <v>0</v>
          </cell>
          <cell r="BC475">
            <v>0</v>
          </cell>
        </row>
        <row r="476">
          <cell r="A476">
            <v>475</v>
          </cell>
          <cell r="B476">
            <v>0</v>
          </cell>
          <cell r="C476"/>
          <cell r="D476"/>
          <cell r="E476">
            <v>0</v>
          </cell>
          <cell r="F476">
            <v>1</v>
          </cell>
          <cell r="G476">
            <v>0</v>
          </cell>
          <cell r="H476"/>
          <cell r="I476"/>
          <cell r="J476"/>
          <cell r="K476"/>
          <cell r="L476"/>
          <cell r="M476">
            <v>0</v>
          </cell>
          <cell r="N476"/>
          <cell r="O476"/>
          <cell r="P476"/>
          <cell r="Q476"/>
          <cell r="R476"/>
          <cell r="S476"/>
          <cell r="T476"/>
          <cell r="U476"/>
          <cell r="V476"/>
          <cell r="W476"/>
          <cell r="X476"/>
          <cell r="Y476"/>
          <cell r="Z476"/>
          <cell r="AA476"/>
          <cell r="AB476"/>
          <cell r="AC476">
            <v>0</v>
          </cell>
          <cell r="AD476"/>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t="str">
            <v>日数不足</v>
          </cell>
          <cell r="AU476">
            <v>0</v>
          </cell>
          <cell r="AV476">
            <v>0</v>
          </cell>
          <cell r="AW476">
            <v>0</v>
          </cell>
          <cell r="AX476">
            <v>0</v>
          </cell>
          <cell r="AY476">
            <v>0</v>
          </cell>
          <cell r="AZ476">
            <v>0</v>
          </cell>
          <cell r="BA476">
            <v>0</v>
          </cell>
          <cell r="BB476">
            <v>0</v>
          </cell>
          <cell r="BC476">
            <v>0</v>
          </cell>
        </row>
        <row r="477">
          <cell r="A477">
            <v>476</v>
          </cell>
          <cell r="B477">
            <v>0</v>
          </cell>
          <cell r="C477"/>
          <cell r="D477"/>
          <cell r="E477">
            <v>0</v>
          </cell>
          <cell r="F477">
            <v>1</v>
          </cell>
          <cell r="G477">
            <v>0</v>
          </cell>
          <cell r="H477"/>
          <cell r="I477"/>
          <cell r="J477"/>
          <cell r="K477"/>
          <cell r="L477"/>
          <cell r="M477">
            <v>0</v>
          </cell>
          <cell r="N477"/>
          <cell r="O477"/>
          <cell r="P477"/>
          <cell r="Q477"/>
          <cell r="R477"/>
          <cell r="S477"/>
          <cell r="T477"/>
          <cell r="U477"/>
          <cell r="V477"/>
          <cell r="W477"/>
          <cell r="X477"/>
          <cell r="Y477"/>
          <cell r="Z477"/>
          <cell r="AA477"/>
          <cell r="AB477"/>
          <cell r="AC477">
            <v>0</v>
          </cell>
          <cell r="AD477"/>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t="str">
            <v>日数不足</v>
          </cell>
          <cell r="AU477">
            <v>0</v>
          </cell>
          <cell r="AV477">
            <v>0</v>
          </cell>
          <cell r="AW477">
            <v>0</v>
          </cell>
          <cell r="AX477">
            <v>0</v>
          </cell>
          <cell r="AY477">
            <v>0</v>
          </cell>
          <cell r="AZ477">
            <v>0</v>
          </cell>
          <cell r="BA477">
            <v>0</v>
          </cell>
          <cell r="BB477">
            <v>0</v>
          </cell>
          <cell r="BC477">
            <v>0</v>
          </cell>
        </row>
        <row r="478">
          <cell r="A478">
            <v>477</v>
          </cell>
          <cell r="B478">
            <v>0</v>
          </cell>
          <cell r="C478"/>
          <cell r="D478"/>
          <cell r="E478">
            <v>0</v>
          </cell>
          <cell r="F478">
            <v>1</v>
          </cell>
          <cell r="G478">
            <v>0</v>
          </cell>
          <cell r="H478"/>
          <cell r="I478"/>
          <cell r="J478"/>
          <cell r="K478"/>
          <cell r="L478"/>
          <cell r="M478">
            <v>0</v>
          </cell>
          <cell r="N478"/>
          <cell r="O478"/>
          <cell r="P478"/>
          <cell r="Q478"/>
          <cell r="R478"/>
          <cell r="S478"/>
          <cell r="T478"/>
          <cell r="U478"/>
          <cell r="V478"/>
          <cell r="W478"/>
          <cell r="X478"/>
          <cell r="Y478"/>
          <cell r="Z478"/>
          <cell r="AA478"/>
          <cell r="AB478"/>
          <cell r="AC478">
            <v>0</v>
          </cell>
          <cell r="AD478"/>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t="str">
            <v>日数不足</v>
          </cell>
          <cell r="AU478">
            <v>0</v>
          </cell>
          <cell r="AV478">
            <v>0</v>
          </cell>
          <cell r="AW478">
            <v>0</v>
          </cell>
          <cell r="AX478">
            <v>0</v>
          </cell>
          <cell r="AY478">
            <v>0</v>
          </cell>
          <cell r="AZ478">
            <v>0</v>
          </cell>
          <cell r="BA478">
            <v>0</v>
          </cell>
          <cell r="BB478">
            <v>0</v>
          </cell>
          <cell r="BC478">
            <v>0</v>
          </cell>
        </row>
        <row r="479">
          <cell r="A479">
            <v>478</v>
          </cell>
          <cell r="B479">
            <v>0</v>
          </cell>
          <cell r="C479"/>
          <cell r="D479"/>
          <cell r="E479">
            <v>0</v>
          </cell>
          <cell r="F479">
            <v>1</v>
          </cell>
          <cell r="G479">
            <v>0</v>
          </cell>
          <cell r="H479"/>
          <cell r="I479"/>
          <cell r="J479"/>
          <cell r="K479"/>
          <cell r="L479"/>
          <cell r="M479">
            <v>0</v>
          </cell>
          <cell r="N479"/>
          <cell r="O479"/>
          <cell r="P479"/>
          <cell r="Q479"/>
          <cell r="R479"/>
          <cell r="S479"/>
          <cell r="T479"/>
          <cell r="U479"/>
          <cell r="V479"/>
          <cell r="W479"/>
          <cell r="X479"/>
          <cell r="Y479"/>
          <cell r="Z479"/>
          <cell r="AA479"/>
          <cell r="AB479"/>
          <cell r="AC479">
            <v>0</v>
          </cell>
          <cell r="AD479"/>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t="str">
            <v>日数不足</v>
          </cell>
          <cell r="AU479">
            <v>0</v>
          </cell>
          <cell r="AV479">
            <v>0</v>
          </cell>
          <cell r="AW479">
            <v>0</v>
          </cell>
          <cell r="AX479">
            <v>0</v>
          </cell>
          <cell r="AY479">
            <v>0</v>
          </cell>
          <cell r="AZ479">
            <v>0</v>
          </cell>
          <cell r="BA479">
            <v>0</v>
          </cell>
          <cell r="BB479">
            <v>0</v>
          </cell>
          <cell r="BC479">
            <v>0</v>
          </cell>
        </row>
        <row r="480">
          <cell r="A480">
            <v>479</v>
          </cell>
          <cell r="B480">
            <v>0</v>
          </cell>
          <cell r="C480"/>
          <cell r="D480"/>
          <cell r="E480">
            <v>0</v>
          </cell>
          <cell r="F480">
            <v>1</v>
          </cell>
          <cell r="G480">
            <v>0</v>
          </cell>
          <cell r="H480"/>
          <cell r="I480"/>
          <cell r="J480"/>
          <cell r="K480"/>
          <cell r="L480"/>
          <cell r="M480">
            <v>0</v>
          </cell>
          <cell r="N480"/>
          <cell r="O480"/>
          <cell r="P480"/>
          <cell r="Q480"/>
          <cell r="R480"/>
          <cell r="S480"/>
          <cell r="T480"/>
          <cell r="U480"/>
          <cell r="V480"/>
          <cell r="W480"/>
          <cell r="X480"/>
          <cell r="Y480"/>
          <cell r="Z480"/>
          <cell r="AA480"/>
          <cell r="AB480"/>
          <cell r="AC480">
            <v>0</v>
          </cell>
          <cell r="AD480"/>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t="str">
            <v>日数不足</v>
          </cell>
          <cell r="AU480">
            <v>0</v>
          </cell>
          <cell r="AV480">
            <v>0</v>
          </cell>
          <cell r="AW480">
            <v>0</v>
          </cell>
          <cell r="AX480">
            <v>0</v>
          </cell>
          <cell r="AY480">
            <v>0</v>
          </cell>
          <cell r="AZ480">
            <v>0</v>
          </cell>
          <cell r="BA480">
            <v>0</v>
          </cell>
          <cell r="BB480">
            <v>0</v>
          </cell>
          <cell r="BC480">
            <v>0</v>
          </cell>
        </row>
        <row r="481">
          <cell r="A481">
            <v>480</v>
          </cell>
          <cell r="B481">
            <v>0</v>
          </cell>
          <cell r="C481"/>
          <cell r="D481"/>
          <cell r="E481">
            <v>0</v>
          </cell>
          <cell r="F481">
            <v>1</v>
          </cell>
          <cell r="G481">
            <v>0</v>
          </cell>
          <cell r="H481"/>
          <cell r="I481"/>
          <cell r="J481"/>
          <cell r="K481"/>
          <cell r="L481"/>
          <cell r="M481">
            <v>0</v>
          </cell>
          <cell r="N481"/>
          <cell r="O481"/>
          <cell r="P481"/>
          <cell r="Q481"/>
          <cell r="R481"/>
          <cell r="S481"/>
          <cell r="T481"/>
          <cell r="U481"/>
          <cell r="V481"/>
          <cell r="W481"/>
          <cell r="X481"/>
          <cell r="Y481"/>
          <cell r="Z481"/>
          <cell r="AA481"/>
          <cell r="AB481"/>
          <cell r="AC481">
            <v>0</v>
          </cell>
          <cell r="AD481"/>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t="str">
            <v>日数不足</v>
          </cell>
          <cell r="AU481">
            <v>0</v>
          </cell>
          <cell r="AV481">
            <v>0</v>
          </cell>
          <cell r="AW481">
            <v>0</v>
          </cell>
          <cell r="AX481">
            <v>0</v>
          </cell>
          <cell r="AY481">
            <v>0</v>
          </cell>
          <cell r="AZ481">
            <v>0</v>
          </cell>
          <cell r="BA481">
            <v>0</v>
          </cell>
          <cell r="BB481">
            <v>0</v>
          </cell>
          <cell r="BC481">
            <v>0</v>
          </cell>
        </row>
        <row r="482">
          <cell r="A482">
            <v>481</v>
          </cell>
          <cell r="B482">
            <v>0</v>
          </cell>
          <cell r="C482"/>
          <cell r="D482"/>
          <cell r="E482">
            <v>0</v>
          </cell>
          <cell r="F482">
            <v>1</v>
          </cell>
          <cell r="G482">
            <v>0</v>
          </cell>
          <cell r="H482"/>
          <cell r="I482"/>
          <cell r="J482"/>
          <cell r="K482"/>
          <cell r="L482"/>
          <cell r="M482">
            <v>0</v>
          </cell>
          <cell r="N482"/>
          <cell r="O482"/>
          <cell r="P482"/>
          <cell r="Q482"/>
          <cell r="R482"/>
          <cell r="S482"/>
          <cell r="T482"/>
          <cell r="U482"/>
          <cell r="V482"/>
          <cell r="W482"/>
          <cell r="X482"/>
          <cell r="Y482"/>
          <cell r="Z482"/>
          <cell r="AA482"/>
          <cell r="AB482"/>
          <cell r="AC482">
            <v>0</v>
          </cell>
          <cell r="AD482"/>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t="str">
            <v>日数不足</v>
          </cell>
          <cell r="AU482">
            <v>0</v>
          </cell>
          <cell r="AV482">
            <v>0</v>
          </cell>
          <cell r="AW482">
            <v>0</v>
          </cell>
          <cell r="AX482">
            <v>0</v>
          </cell>
          <cell r="AY482">
            <v>0</v>
          </cell>
          <cell r="AZ482">
            <v>0</v>
          </cell>
          <cell r="BA482">
            <v>0</v>
          </cell>
          <cell r="BB482">
            <v>0</v>
          </cell>
          <cell r="BC482">
            <v>0</v>
          </cell>
        </row>
        <row r="483">
          <cell r="A483">
            <v>482</v>
          </cell>
          <cell r="B483">
            <v>0</v>
          </cell>
          <cell r="C483"/>
          <cell r="D483"/>
          <cell r="E483">
            <v>0</v>
          </cell>
          <cell r="F483">
            <v>1</v>
          </cell>
          <cell r="G483">
            <v>0</v>
          </cell>
          <cell r="H483"/>
          <cell r="I483"/>
          <cell r="J483"/>
          <cell r="K483"/>
          <cell r="L483"/>
          <cell r="M483">
            <v>0</v>
          </cell>
          <cell r="N483"/>
          <cell r="O483"/>
          <cell r="P483"/>
          <cell r="Q483"/>
          <cell r="R483"/>
          <cell r="S483"/>
          <cell r="T483"/>
          <cell r="U483"/>
          <cell r="V483"/>
          <cell r="W483"/>
          <cell r="X483"/>
          <cell r="Y483"/>
          <cell r="Z483"/>
          <cell r="AA483"/>
          <cell r="AB483"/>
          <cell r="AC483">
            <v>0</v>
          </cell>
          <cell r="AD483"/>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t="str">
            <v>日数不足</v>
          </cell>
          <cell r="AU483">
            <v>0</v>
          </cell>
          <cell r="AV483">
            <v>0</v>
          </cell>
          <cell r="AW483">
            <v>0</v>
          </cell>
          <cell r="AX483">
            <v>0</v>
          </cell>
          <cell r="AY483">
            <v>0</v>
          </cell>
          <cell r="AZ483">
            <v>0</v>
          </cell>
          <cell r="BA483">
            <v>0</v>
          </cell>
          <cell r="BB483">
            <v>0</v>
          </cell>
          <cell r="BC483">
            <v>0</v>
          </cell>
        </row>
        <row r="484">
          <cell r="A484">
            <v>483</v>
          </cell>
          <cell r="B484">
            <v>0</v>
          </cell>
          <cell r="C484"/>
          <cell r="D484"/>
          <cell r="E484">
            <v>0</v>
          </cell>
          <cell r="F484">
            <v>1</v>
          </cell>
          <cell r="G484">
            <v>0</v>
          </cell>
          <cell r="H484"/>
          <cell r="I484"/>
          <cell r="J484"/>
          <cell r="K484"/>
          <cell r="L484"/>
          <cell r="M484">
            <v>0</v>
          </cell>
          <cell r="N484"/>
          <cell r="O484"/>
          <cell r="P484"/>
          <cell r="Q484"/>
          <cell r="R484"/>
          <cell r="S484"/>
          <cell r="T484"/>
          <cell r="U484"/>
          <cell r="V484"/>
          <cell r="W484"/>
          <cell r="X484"/>
          <cell r="Y484"/>
          <cell r="Z484"/>
          <cell r="AA484"/>
          <cell r="AB484"/>
          <cell r="AC484">
            <v>0</v>
          </cell>
          <cell r="AD484"/>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t="str">
            <v>日数不足</v>
          </cell>
          <cell r="AU484">
            <v>0</v>
          </cell>
          <cell r="AV484">
            <v>0</v>
          </cell>
          <cell r="AW484">
            <v>0</v>
          </cell>
          <cell r="AX484">
            <v>0</v>
          </cell>
          <cell r="AY484">
            <v>0</v>
          </cell>
          <cell r="AZ484">
            <v>0</v>
          </cell>
          <cell r="BA484">
            <v>0</v>
          </cell>
          <cell r="BB484">
            <v>0</v>
          </cell>
          <cell r="BC484">
            <v>0</v>
          </cell>
        </row>
        <row r="485">
          <cell r="A485">
            <v>484</v>
          </cell>
          <cell r="B485">
            <v>0</v>
          </cell>
          <cell r="C485"/>
          <cell r="D485"/>
          <cell r="E485">
            <v>0</v>
          </cell>
          <cell r="F485">
            <v>1</v>
          </cell>
          <cell r="G485">
            <v>0</v>
          </cell>
          <cell r="H485"/>
          <cell r="I485"/>
          <cell r="J485"/>
          <cell r="K485"/>
          <cell r="L485"/>
          <cell r="M485">
            <v>0</v>
          </cell>
          <cell r="N485"/>
          <cell r="O485"/>
          <cell r="P485"/>
          <cell r="Q485"/>
          <cell r="R485"/>
          <cell r="S485"/>
          <cell r="T485"/>
          <cell r="U485"/>
          <cell r="V485"/>
          <cell r="W485"/>
          <cell r="X485"/>
          <cell r="Y485"/>
          <cell r="Z485"/>
          <cell r="AA485"/>
          <cell r="AB485"/>
          <cell r="AC485">
            <v>0</v>
          </cell>
          <cell r="AD485"/>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t="str">
            <v>日数不足</v>
          </cell>
          <cell r="AU485">
            <v>0</v>
          </cell>
          <cell r="AV485">
            <v>0</v>
          </cell>
          <cell r="AW485">
            <v>0</v>
          </cell>
          <cell r="AX485">
            <v>0</v>
          </cell>
          <cell r="AY485">
            <v>0</v>
          </cell>
          <cell r="AZ485">
            <v>0</v>
          </cell>
          <cell r="BA485">
            <v>0</v>
          </cell>
          <cell r="BB485">
            <v>0</v>
          </cell>
          <cell r="BC485">
            <v>0</v>
          </cell>
        </row>
        <row r="486">
          <cell r="A486">
            <v>485</v>
          </cell>
          <cell r="B486">
            <v>0</v>
          </cell>
          <cell r="C486"/>
          <cell r="D486"/>
          <cell r="E486">
            <v>0</v>
          </cell>
          <cell r="F486">
            <v>1</v>
          </cell>
          <cell r="G486">
            <v>0</v>
          </cell>
          <cell r="H486"/>
          <cell r="I486"/>
          <cell r="J486"/>
          <cell r="K486"/>
          <cell r="L486"/>
          <cell r="M486">
            <v>0</v>
          </cell>
          <cell r="N486"/>
          <cell r="O486"/>
          <cell r="P486"/>
          <cell r="Q486"/>
          <cell r="R486"/>
          <cell r="S486"/>
          <cell r="T486"/>
          <cell r="U486"/>
          <cell r="V486"/>
          <cell r="W486"/>
          <cell r="X486"/>
          <cell r="Y486"/>
          <cell r="Z486"/>
          <cell r="AA486"/>
          <cell r="AB486"/>
          <cell r="AC486">
            <v>0</v>
          </cell>
          <cell r="AD486"/>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t="str">
            <v>日数不足</v>
          </cell>
          <cell r="AU486">
            <v>0</v>
          </cell>
          <cell r="AV486">
            <v>0</v>
          </cell>
          <cell r="AW486">
            <v>0</v>
          </cell>
          <cell r="AX486">
            <v>0</v>
          </cell>
          <cell r="AY486">
            <v>0</v>
          </cell>
          <cell r="AZ486">
            <v>0</v>
          </cell>
          <cell r="BA486">
            <v>0</v>
          </cell>
          <cell r="BB486">
            <v>0</v>
          </cell>
          <cell r="BC486">
            <v>0</v>
          </cell>
        </row>
        <row r="487">
          <cell r="A487">
            <v>486</v>
          </cell>
          <cell r="B487">
            <v>0</v>
          </cell>
          <cell r="C487"/>
          <cell r="D487"/>
          <cell r="E487">
            <v>0</v>
          </cell>
          <cell r="F487">
            <v>1</v>
          </cell>
          <cell r="G487">
            <v>0</v>
          </cell>
          <cell r="H487"/>
          <cell r="I487"/>
          <cell r="J487"/>
          <cell r="K487"/>
          <cell r="L487"/>
          <cell r="M487">
            <v>0</v>
          </cell>
          <cell r="N487"/>
          <cell r="O487"/>
          <cell r="P487"/>
          <cell r="Q487"/>
          <cell r="R487"/>
          <cell r="S487"/>
          <cell r="T487"/>
          <cell r="U487"/>
          <cell r="V487"/>
          <cell r="W487"/>
          <cell r="X487"/>
          <cell r="Y487"/>
          <cell r="Z487"/>
          <cell r="AA487"/>
          <cell r="AB487"/>
          <cell r="AC487">
            <v>0</v>
          </cell>
          <cell r="AD487"/>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t="str">
            <v>日数不足</v>
          </cell>
          <cell r="AU487">
            <v>0</v>
          </cell>
          <cell r="AV487">
            <v>0</v>
          </cell>
          <cell r="AW487">
            <v>0</v>
          </cell>
          <cell r="AX487">
            <v>0</v>
          </cell>
          <cell r="AY487">
            <v>0</v>
          </cell>
          <cell r="AZ487">
            <v>0</v>
          </cell>
          <cell r="BA487">
            <v>0</v>
          </cell>
          <cell r="BB487">
            <v>0</v>
          </cell>
          <cell r="BC487">
            <v>0</v>
          </cell>
        </row>
        <row r="488">
          <cell r="A488">
            <v>487</v>
          </cell>
          <cell r="B488">
            <v>0</v>
          </cell>
          <cell r="C488"/>
          <cell r="D488"/>
          <cell r="E488">
            <v>0</v>
          </cell>
          <cell r="F488">
            <v>1</v>
          </cell>
          <cell r="G488">
            <v>0</v>
          </cell>
          <cell r="H488"/>
          <cell r="I488"/>
          <cell r="J488"/>
          <cell r="K488"/>
          <cell r="L488"/>
          <cell r="M488">
            <v>0</v>
          </cell>
          <cell r="N488"/>
          <cell r="O488"/>
          <cell r="P488"/>
          <cell r="Q488"/>
          <cell r="R488"/>
          <cell r="S488"/>
          <cell r="T488"/>
          <cell r="U488"/>
          <cell r="V488"/>
          <cell r="W488"/>
          <cell r="X488"/>
          <cell r="Y488"/>
          <cell r="Z488"/>
          <cell r="AA488"/>
          <cell r="AB488"/>
          <cell r="AC488">
            <v>0</v>
          </cell>
          <cell r="AD488"/>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t="str">
            <v>日数不足</v>
          </cell>
          <cell r="AU488">
            <v>0</v>
          </cell>
          <cell r="AV488">
            <v>0</v>
          </cell>
          <cell r="AW488">
            <v>0</v>
          </cell>
          <cell r="AX488">
            <v>0</v>
          </cell>
          <cell r="AY488">
            <v>0</v>
          </cell>
          <cell r="AZ488">
            <v>0</v>
          </cell>
          <cell r="BA488">
            <v>0</v>
          </cell>
          <cell r="BB488">
            <v>0</v>
          </cell>
          <cell r="BC488">
            <v>0</v>
          </cell>
        </row>
        <row r="489">
          <cell r="A489">
            <v>488</v>
          </cell>
          <cell r="B489">
            <v>0</v>
          </cell>
          <cell r="C489"/>
          <cell r="D489"/>
          <cell r="E489">
            <v>0</v>
          </cell>
          <cell r="F489">
            <v>1</v>
          </cell>
          <cell r="G489">
            <v>0</v>
          </cell>
          <cell r="H489"/>
          <cell r="I489"/>
          <cell r="J489"/>
          <cell r="K489"/>
          <cell r="L489"/>
          <cell r="M489">
            <v>0</v>
          </cell>
          <cell r="N489"/>
          <cell r="O489"/>
          <cell r="P489"/>
          <cell r="Q489"/>
          <cell r="R489"/>
          <cell r="S489"/>
          <cell r="T489"/>
          <cell r="U489"/>
          <cell r="V489"/>
          <cell r="W489"/>
          <cell r="X489"/>
          <cell r="Y489"/>
          <cell r="Z489"/>
          <cell r="AA489"/>
          <cell r="AB489"/>
          <cell r="AC489">
            <v>0</v>
          </cell>
          <cell r="AD489"/>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t="str">
            <v>日数不足</v>
          </cell>
          <cell r="AU489">
            <v>0</v>
          </cell>
          <cell r="AV489">
            <v>0</v>
          </cell>
          <cell r="AW489">
            <v>0</v>
          </cell>
          <cell r="AX489">
            <v>0</v>
          </cell>
          <cell r="AY489">
            <v>0</v>
          </cell>
          <cell r="AZ489">
            <v>0</v>
          </cell>
          <cell r="BA489">
            <v>0</v>
          </cell>
          <cell r="BB489">
            <v>0</v>
          </cell>
          <cell r="BC489">
            <v>0</v>
          </cell>
        </row>
        <row r="490">
          <cell r="A490">
            <v>489</v>
          </cell>
          <cell r="B490">
            <v>0</v>
          </cell>
          <cell r="C490"/>
          <cell r="D490"/>
          <cell r="E490">
            <v>0</v>
          </cell>
          <cell r="F490">
            <v>1</v>
          </cell>
          <cell r="G490">
            <v>0</v>
          </cell>
          <cell r="H490"/>
          <cell r="I490"/>
          <cell r="J490"/>
          <cell r="K490"/>
          <cell r="L490"/>
          <cell r="M490">
            <v>0</v>
          </cell>
          <cell r="N490"/>
          <cell r="O490"/>
          <cell r="P490"/>
          <cell r="Q490"/>
          <cell r="R490"/>
          <cell r="S490"/>
          <cell r="T490"/>
          <cell r="U490"/>
          <cell r="V490"/>
          <cell r="W490"/>
          <cell r="X490"/>
          <cell r="Y490"/>
          <cell r="Z490"/>
          <cell r="AA490"/>
          <cell r="AB490"/>
          <cell r="AC490">
            <v>0</v>
          </cell>
          <cell r="AD490"/>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t="str">
            <v>日数不足</v>
          </cell>
          <cell r="AU490">
            <v>0</v>
          </cell>
          <cell r="AV490">
            <v>0</v>
          </cell>
          <cell r="AW490">
            <v>0</v>
          </cell>
          <cell r="AX490">
            <v>0</v>
          </cell>
          <cell r="AY490">
            <v>0</v>
          </cell>
          <cell r="AZ490">
            <v>0</v>
          </cell>
          <cell r="BA490">
            <v>0</v>
          </cell>
          <cell r="BB490">
            <v>0</v>
          </cell>
          <cell r="BC490">
            <v>0</v>
          </cell>
        </row>
        <row r="491">
          <cell r="A491">
            <v>490</v>
          </cell>
          <cell r="B491">
            <v>0</v>
          </cell>
          <cell r="C491"/>
          <cell r="D491"/>
          <cell r="E491">
            <v>0</v>
          </cell>
          <cell r="F491">
            <v>1</v>
          </cell>
          <cell r="G491">
            <v>0</v>
          </cell>
          <cell r="H491"/>
          <cell r="I491"/>
          <cell r="J491"/>
          <cell r="K491"/>
          <cell r="L491"/>
          <cell r="M491">
            <v>0</v>
          </cell>
          <cell r="N491"/>
          <cell r="O491"/>
          <cell r="P491"/>
          <cell r="Q491"/>
          <cell r="R491"/>
          <cell r="S491"/>
          <cell r="T491"/>
          <cell r="U491"/>
          <cell r="V491"/>
          <cell r="W491"/>
          <cell r="X491"/>
          <cell r="Y491"/>
          <cell r="Z491"/>
          <cell r="AA491"/>
          <cell r="AB491"/>
          <cell r="AC491">
            <v>0</v>
          </cell>
          <cell r="AD491"/>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t="str">
            <v>日数不足</v>
          </cell>
          <cell r="AU491">
            <v>0</v>
          </cell>
          <cell r="AV491">
            <v>0</v>
          </cell>
          <cell r="AW491">
            <v>0</v>
          </cell>
          <cell r="AX491">
            <v>0</v>
          </cell>
          <cell r="AY491">
            <v>0</v>
          </cell>
          <cell r="AZ491">
            <v>0</v>
          </cell>
          <cell r="BA491">
            <v>0</v>
          </cell>
          <cell r="BB491">
            <v>0</v>
          </cell>
          <cell r="BC491">
            <v>0</v>
          </cell>
        </row>
        <row r="492">
          <cell r="A492">
            <v>491</v>
          </cell>
          <cell r="B492">
            <v>0</v>
          </cell>
          <cell r="C492"/>
          <cell r="D492"/>
          <cell r="E492">
            <v>0</v>
          </cell>
          <cell r="F492">
            <v>1</v>
          </cell>
          <cell r="G492">
            <v>0</v>
          </cell>
          <cell r="H492"/>
          <cell r="I492"/>
          <cell r="J492"/>
          <cell r="K492"/>
          <cell r="L492"/>
          <cell r="M492">
            <v>0</v>
          </cell>
          <cell r="N492"/>
          <cell r="O492"/>
          <cell r="P492"/>
          <cell r="Q492"/>
          <cell r="R492"/>
          <cell r="S492"/>
          <cell r="T492"/>
          <cell r="U492"/>
          <cell r="V492"/>
          <cell r="W492"/>
          <cell r="X492"/>
          <cell r="Y492"/>
          <cell r="Z492"/>
          <cell r="AA492"/>
          <cell r="AB492"/>
          <cell r="AC492">
            <v>0</v>
          </cell>
          <cell r="AD492"/>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t="str">
            <v>日数不足</v>
          </cell>
          <cell r="AU492">
            <v>0</v>
          </cell>
          <cell r="AV492">
            <v>0</v>
          </cell>
          <cell r="AW492">
            <v>0</v>
          </cell>
          <cell r="AX492">
            <v>0</v>
          </cell>
          <cell r="AY492">
            <v>0</v>
          </cell>
          <cell r="AZ492">
            <v>0</v>
          </cell>
          <cell r="BA492">
            <v>0</v>
          </cell>
          <cell r="BB492">
            <v>0</v>
          </cell>
          <cell r="BC492">
            <v>0</v>
          </cell>
        </row>
        <row r="493">
          <cell r="A493">
            <v>492</v>
          </cell>
          <cell r="B493">
            <v>0</v>
          </cell>
          <cell r="C493"/>
          <cell r="D493"/>
          <cell r="E493">
            <v>0</v>
          </cell>
          <cell r="F493">
            <v>1</v>
          </cell>
          <cell r="G493">
            <v>0</v>
          </cell>
          <cell r="H493"/>
          <cell r="I493"/>
          <cell r="J493"/>
          <cell r="K493"/>
          <cell r="L493"/>
          <cell r="M493">
            <v>0</v>
          </cell>
          <cell r="N493"/>
          <cell r="O493"/>
          <cell r="P493"/>
          <cell r="Q493"/>
          <cell r="R493"/>
          <cell r="S493"/>
          <cell r="T493"/>
          <cell r="U493"/>
          <cell r="V493"/>
          <cell r="W493"/>
          <cell r="X493"/>
          <cell r="Y493"/>
          <cell r="Z493"/>
          <cell r="AA493"/>
          <cell r="AB493"/>
          <cell r="AC493">
            <v>0</v>
          </cell>
          <cell r="AD493"/>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t="str">
            <v>日数不足</v>
          </cell>
          <cell r="AU493">
            <v>0</v>
          </cell>
          <cell r="AV493">
            <v>0</v>
          </cell>
          <cell r="AW493">
            <v>0</v>
          </cell>
          <cell r="AX493">
            <v>0</v>
          </cell>
          <cell r="AY493">
            <v>0</v>
          </cell>
          <cell r="AZ493">
            <v>0</v>
          </cell>
          <cell r="BA493">
            <v>0</v>
          </cell>
          <cell r="BB493">
            <v>0</v>
          </cell>
          <cell r="BC493">
            <v>0</v>
          </cell>
        </row>
        <row r="494">
          <cell r="A494">
            <v>493</v>
          </cell>
          <cell r="B494">
            <v>0</v>
          </cell>
          <cell r="C494"/>
          <cell r="D494"/>
          <cell r="E494">
            <v>0</v>
          </cell>
          <cell r="F494">
            <v>1</v>
          </cell>
          <cell r="G494">
            <v>0</v>
          </cell>
          <cell r="H494"/>
          <cell r="I494"/>
          <cell r="J494"/>
          <cell r="K494"/>
          <cell r="L494"/>
          <cell r="M494">
            <v>0</v>
          </cell>
          <cell r="N494"/>
          <cell r="O494"/>
          <cell r="P494"/>
          <cell r="Q494"/>
          <cell r="R494"/>
          <cell r="S494"/>
          <cell r="T494"/>
          <cell r="U494"/>
          <cell r="V494"/>
          <cell r="W494"/>
          <cell r="X494"/>
          <cell r="Y494"/>
          <cell r="Z494"/>
          <cell r="AA494"/>
          <cell r="AB494"/>
          <cell r="AC494">
            <v>0</v>
          </cell>
          <cell r="AD494"/>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t="str">
            <v>日数不足</v>
          </cell>
          <cell r="AU494">
            <v>0</v>
          </cell>
          <cell r="AV494">
            <v>0</v>
          </cell>
          <cell r="AW494">
            <v>0</v>
          </cell>
          <cell r="AX494">
            <v>0</v>
          </cell>
          <cell r="AY494">
            <v>0</v>
          </cell>
          <cell r="AZ494">
            <v>0</v>
          </cell>
          <cell r="BA494">
            <v>0</v>
          </cell>
          <cell r="BB494">
            <v>0</v>
          </cell>
          <cell r="BC494">
            <v>0</v>
          </cell>
        </row>
        <row r="495">
          <cell r="A495">
            <v>494</v>
          </cell>
          <cell r="B495">
            <v>0</v>
          </cell>
          <cell r="C495"/>
          <cell r="D495"/>
          <cell r="E495">
            <v>0</v>
          </cell>
          <cell r="F495">
            <v>1</v>
          </cell>
          <cell r="G495">
            <v>0</v>
          </cell>
          <cell r="H495"/>
          <cell r="I495"/>
          <cell r="J495"/>
          <cell r="K495"/>
          <cell r="L495"/>
          <cell r="M495">
            <v>0</v>
          </cell>
          <cell r="N495"/>
          <cell r="O495"/>
          <cell r="P495"/>
          <cell r="Q495"/>
          <cell r="R495"/>
          <cell r="S495"/>
          <cell r="T495"/>
          <cell r="U495"/>
          <cell r="V495"/>
          <cell r="W495"/>
          <cell r="X495"/>
          <cell r="Y495"/>
          <cell r="Z495"/>
          <cell r="AA495"/>
          <cell r="AB495"/>
          <cell r="AC495">
            <v>0</v>
          </cell>
          <cell r="AD495"/>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t="str">
            <v>日数不足</v>
          </cell>
          <cell r="AU495">
            <v>0</v>
          </cell>
          <cell r="AV495">
            <v>0</v>
          </cell>
          <cell r="AW495">
            <v>0</v>
          </cell>
          <cell r="AX495">
            <v>0</v>
          </cell>
          <cell r="AY495">
            <v>0</v>
          </cell>
          <cell r="AZ495">
            <v>0</v>
          </cell>
          <cell r="BA495">
            <v>0</v>
          </cell>
          <cell r="BB495">
            <v>0</v>
          </cell>
          <cell r="BC495">
            <v>0</v>
          </cell>
        </row>
        <row r="496">
          <cell r="A496">
            <v>495</v>
          </cell>
          <cell r="B496">
            <v>0</v>
          </cell>
          <cell r="C496"/>
          <cell r="D496"/>
          <cell r="E496">
            <v>0</v>
          </cell>
          <cell r="F496">
            <v>1</v>
          </cell>
          <cell r="G496">
            <v>0</v>
          </cell>
          <cell r="H496"/>
          <cell r="I496"/>
          <cell r="J496"/>
          <cell r="K496"/>
          <cell r="L496"/>
          <cell r="M496">
            <v>0</v>
          </cell>
          <cell r="N496"/>
          <cell r="O496"/>
          <cell r="P496"/>
          <cell r="Q496"/>
          <cell r="R496"/>
          <cell r="S496"/>
          <cell r="T496"/>
          <cell r="U496"/>
          <cell r="V496"/>
          <cell r="W496"/>
          <cell r="X496"/>
          <cell r="Y496"/>
          <cell r="Z496"/>
          <cell r="AA496"/>
          <cell r="AB496"/>
          <cell r="AC496">
            <v>0</v>
          </cell>
          <cell r="AD496"/>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t="str">
            <v>日数不足</v>
          </cell>
          <cell r="AU496">
            <v>0</v>
          </cell>
          <cell r="AV496">
            <v>0</v>
          </cell>
          <cell r="AW496">
            <v>0</v>
          </cell>
          <cell r="AX496">
            <v>0</v>
          </cell>
          <cell r="AY496">
            <v>0</v>
          </cell>
          <cell r="AZ496">
            <v>0</v>
          </cell>
          <cell r="BA496">
            <v>0</v>
          </cell>
          <cell r="BB496">
            <v>0</v>
          </cell>
          <cell r="BC496">
            <v>0</v>
          </cell>
        </row>
        <row r="497">
          <cell r="A497">
            <v>496</v>
          </cell>
          <cell r="B497">
            <v>0</v>
          </cell>
          <cell r="C497"/>
          <cell r="D497"/>
          <cell r="E497">
            <v>0</v>
          </cell>
          <cell r="F497">
            <v>1</v>
          </cell>
          <cell r="G497">
            <v>0</v>
          </cell>
          <cell r="H497"/>
          <cell r="I497"/>
          <cell r="J497"/>
          <cell r="K497"/>
          <cell r="L497"/>
          <cell r="M497">
            <v>0</v>
          </cell>
          <cell r="N497"/>
          <cell r="O497"/>
          <cell r="P497"/>
          <cell r="Q497"/>
          <cell r="R497"/>
          <cell r="S497"/>
          <cell r="T497"/>
          <cell r="U497"/>
          <cell r="V497"/>
          <cell r="W497"/>
          <cell r="X497"/>
          <cell r="Y497"/>
          <cell r="Z497"/>
          <cell r="AA497"/>
          <cell r="AB497"/>
          <cell r="AC497">
            <v>0</v>
          </cell>
          <cell r="AD497"/>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t="str">
            <v>日数不足</v>
          </cell>
          <cell r="AU497">
            <v>0</v>
          </cell>
          <cell r="AV497">
            <v>0</v>
          </cell>
          <cell r="AW497">
            <v>0</v>
          </cell>
          <cell r="AX497">
            <v>0</v>
          </cell>
          <cell r="AY497">
            <v>0</v>
          </cell>
          <cell r="AZ497">
            <v>0</v>
          </cell>
          <cell r="BA497">
            <v>0</v>
          </cell>
          <cell r="BB497">
            <v>0</v>
          </cell>
          <cell r="BC497">
            <v>0</v>
          </cell>
        </row>
        <row r="498">
          <cell r="A498">
            <v>497</v>
          </cell>
          <cell r="B498">
            <v>0</v>
          </cell>
          <cell r="C498"/>
          <cell r="D498"/>
          <cell r="E498">
            <v>0</v>
          </cell>
          <cell r="F498">
            <v>1</v>
          </cell>
          <cell r="G498">
            <v>0</v>
          </cell>
          <cell r="H498"/>
          <cell r="I498"/>
          <cell r="J498"/>
          <cell r="K498"/>
          <cell r="L498"/>
          <cell r="M498">
            <v>0</v>
          </cell>
          <cell r="N498"/>
          <cell r="O498"/>
          <cell r="P498"/>
          <cell r="Q498"/>
          <cell r="R498"/>
          <cell r="S498"/>
          <cell r="T498"/>
          <cell r="U498"/>
          <cell r="V498"/>
          <cell r="W498"/>
          <cell r="X498"/>
          <cell r="Y498"/>
          <cell r="Z498"/>
          <cell r="AA498"/>
          <cell r="AB498"/>
          <cell r="AC498">
            <v>0</v>
          </cell>
          <cell r="AD498"/>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t="str">
            <v>日数不足</v>
          </cell>
          <cell r="AU498">
            <v>0</v>
          </cell>
          <cell r="AV498">
            <v>0</v>
          </cell>
          <cell r="AW498">
            <v>0</v>
          </cell>
          <cell r="AX498">
            <v>0</v>
          </cell>
          <cell r="AY498">
            <v>0</v>
          </cell>
          <cell r="AZ498">
            <v>0</v>
          </cell>
          <cell r="BA498">
            <v>0</v>
          </cell>
          <cell r="BB498">
            <v>0</v>
          </cell>
          <cell r="BC498">
            <v>0</v>
          </cell>
        </row>
        <row r="499">
          <cell r="A499">
            <v>498</v>
          </cell>
          <cell r="B499">
            <v>0</v>
          </cell>
          <cell r="C499"/>
          <cell r="D499"/>
          <cell r="E499">
            <v>0</v>
          </cell>
          <cell r="F499">
            <v>1</v>
          </cell>
          <cell r="G499">
            <v>0</v>
          </cell>
          <cell r="H499"/>
          <cell r="I499"/>
          <cell r="J499"/>
          <cell r="K499"/>
          <cell r="L499"/>
          <cell r="M499">
            <v>0</v>
          </cell>
          <cell r="N499"/>
          <cell r="O499"/>
          <cell r="P499"/>
          <cell r="Q499"/>
          <cell r="R499"/>
          <cell r="S499"/>
          <cell r="T499"/>
          <cell r="U499"/>
          <cell r="V499"/>
          <cell r="W499"/>
          <cell r="X499"/>
          <cell r="Y499"/>
          <cell r="Z499"/>
          <cell r="AA499"/>
          <cell r="AB499"/>
          <cell r="AC499">
            <v>0</v>
          </cell>
          <cell r="AD499"/>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t="str">
            <v>日数不足</v>
          </cell>
          <cell r="AU499">
            <v>0</v>
          </cell>
          <cell r="AV499">
            <v>0</v>
          </cell>
          <cell r="AW499">
            <v>0</v>
          </cell>
          <cell r="AX499">
            <v>0</v>
          </cell>
          <cell r="AY499">
            <v>0</v>
          </cell>
          <cell r="AZ499">
            <v>0</v>
          </cell>
          <cell r="BA499">
            <v>0</v>
          </cell>
          <cell r="BB499">
            <v>0</v>
          </cell>
          <cell r="BC499">
            <v>0</v>
          </cell>
        </row>
        <row r="500">
          <cell r="A500">
            <v>499</v>
          </cell>
          <cell r="B500">
            <v>0</v>
          </cell>
          <cell r="C500"/>
          <cell r="D500"/>
          <cell r="E500">
            <v>0</v>
          </cell>
          <cell r="F500">
            <v>1</v>
          </cell>
          <cell r="G500">
            <v>0</v>
          </cell>
          <cell r="H500"/>
          <cell r="I500"/>
          <cell r="J500"/>
          <cell r="K500"/>
          <cell r="L500"/>
          <cell r="M500">
            <v>0</v>
          </cell>
          <cell r="N500"/>
          <cell r="O500"/>
          <cell r="P500"/>
          <cell r="Q500"/>
          <cell r="R500"/>
          <cell r="S500"/>
          <cell r="T500"/>
          <cell r="U500"/>
          <cell r="V500"/>
          <cell r="W500"/>
          <cell r="X500"/>
          <cell r="Y500"/>
          <cell r="Z500"/>
          <cell r="AA500"/>
          <cell r="AB500"/>
          <cell r="AC500">
            <v>0</v>
          </cell>
          <cell r="AD500"/>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t="str">
            <v>日数不足</v>
          </cell>
          <cell r="AU500">
            <v>0</v>
          </cell>
          <cell r="AV500">
            <v>0</v>
          </cell>
          <cell r="AW500">
            <v>0</v>
          </cell>
          <cell r="AX500">
            <v>0</v>
          </cell>
          <cell r="AY500">
            <v>0</v>
          </cell>
          <cell r="AZ500">
            <v>0</v>
          </cell>
          <cell r="BA500">
            <v>0</v>
          </cell>
          <cell r="BB500">
            <v>0</v>
          </cell>
          <cell r="BC500">
            <v>0</v>
          </cell>
        </row>
        <row r="501">
          <cell r="A501">
            <v>500</v>
          </cell>
          <cell r="B501">
            <v>0</v>
          </cell>
          <cell r="C501"/>
          <cell r="D501"/>
          <cell r="E501">
            <v>0</v>
          </cell>
          <cell r="F501">
            <v>1</v>
          </cell>
          <cell r="G501">
            <v>0</v>
          </cell>
          <cell r="H501"/>
          <cell r="I501"/>
          <cell r="J501"/>
          <cell r="K501"/>
          <cell r="L501"/>
          <cell r="M501">
            <v>0</v>
          </cell>
          <cell r="N501"/>
          <cell r="O501"/>
          <cell r="P501"/>
          <cell r="Q501"/>
          <cell r="R501"/>
          <cell r="S501"/>
          <cell r="T501"/>
          <cell r="U501"/>
          <cell r="V501"/>
          <cell r="W501"/>
          <cell r="X501"/>
          <cell r="Y501"/>
          <cell r="Z501"/>
          <cell r="AA501"/>
          <cell r="AB501"/>
          <cell r="AC501">
            <v>0</v>
          </cell>
          <cell r="AD501"/>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t="str">
            <v>日数不足</v>
          </cell>
          <cell r="AU501">
            <v>0</v>
          </cell>
          <cell r="AV501">
            <v>0</v>
          </cell>
          <cell r="AW501">
            <v>0</v>
          </cell>
          <cell r="AX501">
            <v>0</v>
          </cell>
          <cell r="AY501">
            <v>0</v>
          </cell>
          <cell r="AZ501">
            <v>0</v>
          </cell>
          <cell r="BA501">
            <v>0</v>
          </cell>
          <cell r="BB501">
            <v>0</v>
          </cell>
          <cell r="BC501">
            <v>0</v>
          </cell>
        </row>
        <row r="502">
          <cell r="A502">
            <v>501</v>
          </cell>
          <cell r="B502">
            <v>0</v>
          </cell>
          <cell r="C502"/>
          <cell r="D502"/>
          <cell r="E502">
            <v>0</v>
          </cell>
          <cell r="F502">
            <v>1</v>
          </cell>
          <cell r="G502">
            <v>0</v>
          </cell>
          <cell r="H502"/>
          <cell r="I502"/>
          <cell r="J502"/>
          <cell r="K502"/>
          <cell r="L502"/>
          <cell r="M502">
            <v>0</v>
          </cell>
          <cell r="N502"/>
          <cell r="O502"/>
          <cell r="P502"/>
          <cell r="Q502"/>
          <cell r="R502"/>
          <cell r="S502"/>
          <cell r="T502"/>
          <cell r="U502"/>
          <cell r="V502"/>
          <cell r="W502"/>
          <cell r="X502"/>
          <cell r="Y502"/>
          <cell r="Z502"/>
          <cell r="AA502"/>
          <cell r="AB502"/>
          <cell r="AC502">
            <v>0</v>
          </cell>
          <cell r="AD502"/>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t="str">
            <v>日数不足</v>
          </cell>
          <cell r="AU502">
            <v>0</v>
          </cell>
          <cell r="AV502">
            <v>0</v>
          </cell>
          <cell r="AW502">
            <v>0</v>
          </cell>
          <cell r="AX502">
            <v>0</v>
          </cell>
          <cell r="AY502">
            <v>0</v>
          </cell>
          <cell r="AZ502">
            <v>0</v>
          </cell>
          <cell r="BA502">
            <v>0</v>
          </cell>
          <cell r="BB502">
            <v>0</v>
          </cell>
          <cell r="BC502">
            <v>0</v>
          </cell>
        </row>
        <row r="503">
          <cell r="A503">
            <v>502</v>
          </cell>
          <cell r="B503">
            <v>0</v>
          </cell>
          <cell r="C503"/>
          <cell r="D503"/>
          <cell r="E503">
            <v>0</v>
          </cell>
          <cell r="F503">
            <v>1</v>
          </cell>
          <cell r="G503">
            <v>0</v>
          </cell>
          <cell r="H503"/>
          <cell r="I503"/>
          <cell r="J503"/>
          <cell r="K503"/>
          <cell r="L503"/>
          <cell r="M503">
            <v>0</v>
          </cell>
          <cell r="N503"/>
          <cell r="O503"/>
          <cell r="P503"/>
          <cell r="Q503"/>
          <cell r="R503"/>
          <cell r="S503"/>
          <cell r="T503"/>
          <cell r="U503"/>
          <cell r="V503"/>
          <cell r="W503"/>
          <cell r="X503"/>
          <cell r="Y503"/>
          <cell r="Z503"/>
          <cell r="AA503"/>
          <cell r="AB503"/>
          <cell r="AC503">
            <v>0</v>
          </cell>
          <cell r="AD503"/>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t="str">
            <v>日数不足</v>
          </cell>
          <cell r="AU503">
            <v>0</v>
          </cell>
          <cell r="AV503">
            <v>0</v>
          </cell>
          <cell r="AW503">
            <v>0</v>
          </cell>
          <cell r="AX503">
            <v>0</v>
          </cell>
          <cell r="AY503">
            <v>0</v>
          </cell>
          <cell r="AZ503">
            <v>0</v>
          </cell>
          <cell r="BA503">
            <v>0</v>
          </cell>
          <cell r="BB503">
            <v>0</v>
          </cell>
          <cell r="BC503">
            <v>0</v>
          </cell>
        </row>
        <row r="504">
          <cell r="A504">
            <v>503</v>
          </cell>
          <cell r="B504">
            <v>0</v>
          </cell>
          <cell r="C504"/>
          <cell r="D504"/>
          <cell r="E504">
            <v>0</v>
          </cell>
          <cell r="F504">
            <v>1</v>
          </cell>
          <cell r="G504">
            <v>0</v>
          </cell>
          <cell r="H504"/>
          <cell r="I504"/>
          <cell r="J504"/>
          <cell r="K504"/>
          <cell r="L504"/>
          <cell r="M504">
            <v>0</v>
          </cell>
          <cell r="N504"/>
          <cell r="O504"/>
          <cell r="P504"/>
          <cell r="Q504"/>
          <cell r="R504"/>
          <cell r="S504"/>
          <cell r="T504"/>
          <cell r="U504"/>
          <cell r="V504"/>
          <cell r="W504"/>
          <cell r="X504"/>
          <cell r="Y504"/>
          <cell r="Z504"/>
          <cell r="AA504"/>
          <cell r="AB504"/>
          <cell r="AC504">
            <v>0</v>
          </cell>
          <cell r="AD504"/>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t="str">
            <v>日数不足</v>
          </cell>
          <cell r="AU504">
            <v>0</v>
          </cell>
          <cell r="AV504">
            <v>0</v>
          </cell>
          <cell r="AW504">
            <v>0</v>
          </cell>
          <cell r="AX504">
            <v>0</v>
          </cell>
          <cell r="AY504">
            <v>0</v>
          </cell>
          <cell r="AZ504">
            <v>0</v>
          </cell>
          <cell r="BA504">
            <v>0</v>
          </cell>
          <cell r="BB504">
            <v>0</v>
          </cell>
          <cell r="BC504">
            <v>0</v>
          </cell>
        </row>
        <row r="505">
          <cell r="A505">
            <v>504</v>
          </cell>
          <cell r="B505">
            <v>0</v>
          </cell>
          <cell r="C505"/>
          <cell r="D505"/>
          <cell r="E505">
            <v>0</v>
          </cell>
          <cell r="F505">
            <v>1</v>
          </cell>
          <cell r="G505">
            <v>0</v>
          </cell>
          <cell r="H505"/>
          <cell r="I505"/>
          <cell r="J505"/>
          <cell r="K505"/>
          <cell r="L505"/>
          <cell r="M505">
            <v>0</v>
          </cell>
          <cell r="N505"/>
          <cell r="O505"/>
          <cell r="P505"/>
          <cell r="Q505"/>
          <cell r="R505"/>
          <cell r="S505"/>
          <cell r="T505"/>
          <cell r="U505"/>
          <cell r="V505"/>
          <cell r="W505"/>
          <cell r="X505"/>
          <cell r="Y505"/>
          <cell r="Z505"/>
          <cell r="AA505"/>
          <cell r="AB505"/>
          <cell r="AC505">
            <v>0</v>
          </cell>
          <cell r="AD505"/>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t="str">
            <v>日数不足</v>
          </cell>
          <cell r="AU505">
            <v>0</v>
          </cell>
          <cell r="AV505">
            <v>0</v>
          </cell>
          <cell r="AW505">
            <v>0</v>
          </cell>
          <cell r="AX505">
            <v>0</v>
          </cell>
          <cell r="AY505">
            <v>0</v>
          </cell>
          <cell r="AZ505">
            <v>0</v>
          </cell>
          <cell r="BA505">
            <v>0</v>
          </cell>
          <cell r="BB505">
            <v>0</v>
          </cell>
          <cell r="BC505">
            <v>0</v>
          </cell>
        </row>
        <row r="506">
          <cell r="A506">
            <v>505</v>
          </cell>
          <cell r="B506">
            <v>0</v>
          </cell>
          <cell r="C506"/>
          <cell r="D506"/>
          <cell r="E506">
            <v>0</v>
          </cell>
          <cell r="F506">
            <v>1</v>
          </cell>
          <cell r="G506">
            <v>0</v>
          </cell>
          <cell r="H506"/>
          <cell r="I506"/>
          <cell r="J506"/>
          <cell r="K506"/>
          <cell r="L506"/>
          <cell r="M506">
            <v>0</v>
          </cell>
          <cell r="N506"/>
          <cell r="O506"/>
          <cell r="P506"/>
          <cell r="Q506"/>
          <cell r="R506"/>
          <cell r="S506"/>
          <cell r="T506"/>
          <cell r="U506"/>
          <cell r="V506"/>
          <cell r="W506"/>
          <cell r="X506"/>
          <cell r="Y506"/>
          <cell r="Z506"/>
          <cell r="AA506"/>
          <cell r="AB506"/>
          <cell r="AC506">
            <v>0</v>
          </cell>
          <cell r="AD506"/>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t="str">
            <v>日数不足</v>
          </cell>
          <cell r="AU506">
            <v>0</v>
          </cell>
          <cell r="AV506">
            <v>0</v>
          </cell>
          <cell r="AW506">
            <v>0</v>
          </cell>
          <cell r="AX506">
            <v>0</v>
          </cell>
          <cell r="AY506">
            <v>0</v>
          </cell>
          <cell r="AZ506">
            <v>0</v>
          </cell>
          <cell r="BA506">
            <v>0</v>
          </cell>
          <cell r="BB506">
            <v>0</v>
          </cell>
          <cell r="BC506">
            <v>0</v>
          </cell>
        </row>
        <row r="507">
          <cell r="A507">
            <v>506</v>
          </cell>
          <cell r="B507">
            <v>0</v>
          </cell>
          <cell r="C507"/>
          <cell r="D507"/>
          <cell r="E507">
            <v>0</v>
          </cell>
          <cell r="F507">
            <v>1</v>
          </cell>
          <cell r="G507">
            <v>0</v>
          </cell>
          <cell r="H507"/>
          <cell r="I507"/>
          <cell r="J507"/>
          <cell r="K507"/>
          <cell r="L507"/>
          <cell r="M507">
            <v>0</v>
          </cell>
          <cell r="N507"/>
          <cell r="O507"/>
          <cell r="P507"/>
          <cell r="Q507"/>
          <cell r="R507"/>
          <cell r="S507"/>
          <cell r="T507"/>
          <cell r="U507"/>
          <cell r="V507"/>
          <cell r="W507"/>
          <cell r="X507"/>
          <cell r="Y507"/>
          <cell r="Z507"/>
          <cell r="AA507"/>
          <cell r="AB507"/>
          <cell r="AC507">
            <v>0</v>
          </cell>
          <cell r="AD507"/>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t="str">
            <v>日数不足</v>
          </cell>
          <cell r="AU507">
            <v>0</v>
          </cell>
          <cell r="AV507">
            <v>0</v>
          </cell>
          <cell r="AW507">
            <v>0</v>
          </cell>
          <cell r="AX507">
            <v>0</v>
          </cell>
          <cell r="AY507">
            <v>0</v>
          </cell>
          <cell r="AZ507">
            <v>0</v>
          </cell>
          <cell r="BA507">
            <v>0</v>
          </cell>
          <cell r="BB507">
            <v>0</v>
          </cell>
          <cell r="BC507">
            <v>0</v>
          </cell>
        </row>
        <row r="508">
          <cell r="A508">
            <v>507</v>
          </cell>
          <cell r="B508">
            <v>0</v>
          </cell>
          <cell r="C508"/>
          <cell r="D508"/>
          <cell r="E508">
            <v>0</v>
          </cell>
          <cell r="F508">
            <v>1</v>
          </cell>
          <cell r="G508">
            <v>0</v>
          </cell>
          <cell r="H508"/>
          <cell r="I508"/>
          <cell r="J508"/>
          <cell r="K508"/>
          <cell r="L508"/>
          <cell r="M508">
            <v>0</v>
          </cell>
          <cell r="N508"/>
          <cell r="O508"/>
          <cell r="P508"/>
          <cell r="Q508"/>
          <cell r="R508"/>
          <cell r="S508"/>
          <cell r="T508"/>
          <cell r="U508"/>
          <cell r="V508"/>
          <cell r="W508"/>
          <cell r="X508"/>
          <cell r="Y508"/>
          <cell r="Z508"/>
          <cell r="AA508"/>
          <cell r="AB508"/>
          <cell r="AC508">
            <v>0</v>
          </cell>
          <cell r="AD508"/>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t="str">
            <v>日数不足</v>
          </cell>
          <cell r="AU508">
            <v>0</v>
          </cell>
          <cell r="AV508">
            <v>0</v>
          </cell>
          <cell r="AW508">
            <v>0</v>
          </cell>
          <cell r="AX508">
            <v>0</v>
          </cell>
          <cell r="AY508">
            <v>0</v>
          </cell>
          <cell r="AZ508">
            <v>0</v>
          </cell>
          <cell r="BA508">
            <v>0</v>
          </cell>
          <cell r="BB508">
            <v>0</v>
          </cell>
          <cell r="BC508">
            <v>0</v>
          </cell>
        </row>
        <row r="509">
          <cell r="A509">
            <v>508</v>
          </cell>
          <cell r="B509">
            <v>0</v>
          </cell>
          <cell r="C509"/>
          <cell r="D509"/>
          <cell r="E509">
            <v>0</v>
          </cell>
          <cell r="F509">
            <v>1</v>
          </cell>
          <cell r="G509">
            <v>0</v>
          </cell>
          <cell r="H509"/>
          <cell r="I509"/>
          <cell r="J509"/>
          <cell r="K509"/>
          <cell r="L509"/>
          <cell r="M509">
            <v>0</v>
          </cell>
          <cell r="N509"/>
          <cell r="O509"/>
          <cell r="P509"/>
          <cell r="Q509"/>
          <cell r="R509"/>
          <cell r="S509"/>
          <cell r="T509"/>
          <cell r="U509"/>
          <cell r="V509"/>
          <cell r="W509"/>
          <cell r="X509"/>
          <cell r="Y509"/>
          <cell r="Z509"/>
          <cell r="AA509"/>
          <cell r="AB509"/>
          <cell r="AC509">
            <v>0</v>
          </cell>
          <cell r="AD509"/>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t="str">
            <v>日数不足</v>
          </cell>
          <cell r="AU509">
            <v>0</v>
          </cell>
          <cell r="AV509">
            <v>0</v>
          </cell>
          <cell r="AW509">
            <v>0</v>
          </cell>
          <cell r="AX509">
            <v>0</v>
          </cell>
          <cell r="AY509">
            <v>0</v>
          </cell>
          <cell r="AZ509">
            <v>0</v>
          </cell>
          <cell r="BA509">
            <v>0</v>
          </cell>
          <cell r="BB509">
            <v>0</v>
          </cell>
          <cell r="BC509">
            <v>0</v>
          </cell>
        </row>
        <row r="510">
          <cell r="A510">
            <v>509</v>
          </cell>
          <cell r="B510">
            <v>0</v>
          </cell>
          <cell r="C510"/>
          <cell r="D510"/>
          <cell r="E510">
            <v>0</v>
          </cell>
          <cell r="F510">
            <v>1</v>
          </cell>
          <cell r="G510">
            <v>0</v>
          </cell>
          <cell r="H510"/>
          <cell r="I510"/>
          <cell r="J510"/>
          <cell r="K510"/>
          <cell r="L510"/>
          <cell r="M510">
            <v>0</v>
          </cell>
          <cell r="N510"/>
          <cell r="O510"/>
          <cell r="P510"/>
          <cell r="Q510"/>
          <cell r="R510"/>
          <cell r="S510"/>
          <cell r="T510"/>
          <cell r="U510"/>
          <cell r="V510"/>
          <cell r="W510"/>
          <cell r="X510"/>
          <cell r="Y510"/>
          <cell r="Z510"/>
          <cell r="AA510"/>
          <cell r="AB510"/>
          <cell r="AC510">
            <v>0</v>
          </cell>
          <cell r="AD510"/>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t="str">
            <v>日数不足</v>
          </cell>
          <cell r="AU510">
            <v>0</v>
          </cell>
          <cell r="AV510">
            <v>0</v>
          </cell>
          <cell r="AW510">
            <v>0</v>
          </cell>
          <cell r="AX510">
            <v>0</v>
          </cell>
          <cell r="AY510">
            <v>0</v>
          </cell>
          <cell r="AZ510">
            <v>0</v>
          </cell>
          <cell r="BA510">
            <v>0</v>
          </cell>
          <cell r="BB510">
            <v>0</v>
          </cell>
          <cell r="BC510">
            <v>0</v>
          </cell>
        </row>
        <row r="511">
          <cell r="A511">
            <v>510</v>
          </cell>
          <cell r="B511">
            <v>0</v>
          </cell>
          <cell r="C511"/>
          <cell r="D511"/>
          <cell r="E511">
            <v>0</v>
          </cell>
          <cell r="F511">
            <v>1</v>
          </cell>
          <cell r="G511">
            <v>0</v>
          </cell>
          <cell r="H511"/>
          <cell r="I511"/>
          <cell r="J511"/>
          <cell r="K511"/>
          <cell r="L511"/>
          <cell r="M511">
            <v>0</v>
          </cell>
          <cell r="N511"/>
          <cell r="O511"/>
          <cell r="P511"/>
          <cell r="Q511"/>
          <cell r="R511"/>
          <cell r="S511"/>
          <cell r="T511"/>
          <cell r="U511"/>
          <cell r="V511"/>
          <cell r="W511"/>
          <cell r="X511"/>
          <cell r="Y511"/>
          <cell r="Z511"/>
          <cell r="AA511"/>
          <cell r="AB511"/>
          <cell r="AC511">
            <v>0</v>
          </cell>
          <cell r="AD511"/>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t="str">
            <v>日数不足</v>
          </cell>
          <cell r="AU511">
            <v>0</v>
          </cell>
          <cell r="AV511">
            <v>0</v>
          </cell>
          <cell r="AW511">
            <v>0</v>
          </cell>
          <cell r="AX511">
            <v>0</v>
          </cell>
          <cell r="AY511">
            <v>0</v>
          </cell>
          <cell r="AZ511">
            <v>0</v>
          </cell>
          <cell r="BA511">
            <v>0</v>
          </cell>
          <cell r="BB511">
            <v>0</v>
          </cell>
          <cell r="BC511">
            <v>0</v>
          </cell>
        </row>
        <row r="512">
          <cell r="A512">
            <v>511</v>
          </cell>
          <cell r="B512">
            <v>0</v>
          </cell>
          <cell r="C512"/>
          <cell r="D512"/>
          <cell r="E512">
            <v>0</v>
          </cell>
          <cell r="F512">
            <v>1</v>
          </cell>
          <cell r="G512">
            <v>0</v>
          </cell>
          <cell r="H512"/>
          <cell r="I512"/>
          <cell r="J512"/>
          <cell r="K512"/>
          <cell r="L512"/>
          <cell r="M512">
            <v>0</v>
          </cell>
          <cell r="N512"/>
          <cell r="O512"/>
          <cell r="P512"/>
          <cell r="Q512"/>
          <cell r="R512"/>
          <cell r="S512"/>
          <cell r="T512"/>
          <cell r="U512"/>
          <cell r="V512"/>
          <cell r="W512"/>
          <cell r="X512"/>
          <cell r="Y512"/>
          <cell r="Z512"/>
          <cell r="AA512"/>
          <cell r="AB512"/>
          <cell r="AC512">
            <v>0</v>
          </cell>
          <cell r="AD512"/>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t="str">
            <v>日数不足</v>
          </cell>
          <cell r="AU512">
            <v>0</v>
          </cell>
          <cell r="AV512">
            <v>0</v>
          </cell>
          <cell r="AW512">
            <v>0</v>
          </cell>
          <cell r="AX512">
            <v>0</v>
          </cell>
          <cell r="AY512">
            <v>0</v>
          </cell>
          <cell r="AZ512">
            <v>0</v>
          </cell>
          <cell r="BA512">
            <v>0</v>
          </cell>
          <cell r="BB512">
            <v>0</v>
          </cell>
          <cell r="BC512">
            <v>0</v>
          </cell>
        </row>
        <row r="513">
          <cell r="A513">
            <v>512</v>
          </cell>
          <cell r="B513">
            <v>0</v>
          </cell>
          <cell r="C513"/>
          <cell r="D513"/>
          <cell r="E513">
            <v>0</v>
          </cell>
          <cell r="F513">
            <v>1</v>
          </cell>
          <cell r="G513">
            <v>0</v>
          </cell>
          <cell r="H513"/>
          <cell r="I513"/>
          <cell r="J513"/>
          <cell r="K513"/>
          <cell r="L513"/>
          <cell r="M513">
            <v>0</v>
          </cell>
          <cell r="N513"/>
          <cell r="O513"/>
          <cell r="P513"/>
          <cell r="Q513"/>
          <cell r="R513"/>
          <cell r="S513"/>
          <cell r="T513"/>
          <cell r="U513"/>
          <cell r="V513"/>
          <cell r="W513"/>
          <cell r="X513"/>
          <cell r="Y513"/>
          <cell r="Z513"/>
          <cell r="AA513"/>
          <cell r="AB513"/>
          <cell r="AC513">
            <v>0</v>
          </cell>
          <cell r="AD513"/>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t="str">
            <v>日数不足</v>
          </cell>
          <cell r="AU513">
            <v>0</v>
          </cell>
          <cell r="AV513">
            <v>0</v>
          </cell>
          <cell r="AW513">
            <v>0</v>
          </cell>
          <cell r="AX513">
            <v>0</v>
          </cell>
          <cell r="AY513">
            <v>0</v>
          </cell>
          <cell r="AZ513">
            <v>0</v>
          </cell>
          <cell r="BA513">
            <v>0</v>
          </cell>
          <cell r="BB513">
            <v>0</v>
          </cell>
          <cell r="BC513">
            <v>0</v>
          </cell>
        </row>
        <row r="514">
          <cell r="A514">
            <v>513</v>
          </cell>
          <cell r="B514">
            <v>0</v>
          </cell>
          <cell r="C514"/>
          <cell r="D514"/>
          <cell r="E514">
            <v>0</v>
          </cell>
          <cell r="F514">
            <v>1</v>
          </cell>
          <cell r="G514">
            <v>0</v>
          </cell>
          <cell r="H514"/>
          <cell r="I514"/>
          <cell r="J514"/>
          <cell r="K514"/>
          <cell r="L514"/>
          <cell r="M514">
            <v>0</v>
          </cell>
          <cell r="N514"/>
          <cell r="O514"/>
          <cell r="P514"/>
          <cell r="Q514"/>
          <cell r="R514"/>
          <cell r="S514"/>
          <cell r="T514"/>
          <cell r="U514"/>
          <cell r="V514"/>
          <cell r="W514"/>
          <cell r="X514"/>
          <cell r="Y514"/>
          <cell r="Z514"/>
          <cell r="AA514"/>
          <cell r="AB514"/>
          <cell r="AC514">
            <v>0</v>
          </cell>
          <cell r="AD514"/>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t="str">
            <v>日数不足</v>
          </cell>
          <cell r="AU514">
            <v>0</v>
          </cell>
          <cell r="AV514">
            <v>0</v>
          </cell>
          <cell r="AW514">
            <v>0</v>
          </cell>
          <cell r="AX514">
            <v>0</v>
          </cell>
          <cell r="AY514">
            <v>0</v>
          </cell>
          <cell r="AZ514">
            <v>0</v>
          </cell>
          <cell r="BA514">
            <v>0</v>
          </cell>
          <cell r="BB514">
            <v>0</v>
          </cell>
          <cell r="BC514">
            <v>0</v>
          </cell>
        </row>
        <row r="515">
          <cell r="A515">
            <v>514</v>
          </cell>
          <cell r="B515">
            <v>0</v>
          </cell>
          <cell r="C515"/>
          <cell r="D515"/>
          <cell r="E515">
            <v>0</v>
          </cell>
          <cell r="F515">
            <v>1</v>
          </cell>
          <cell r="G515">
            <v>0</v>
          </cell>
          <cell r="H515"/>
          <cell r="I515"/>
          <cell r="J515"/>
          <cell r="K515"/>
          <cell r="L515"/>
          <cell r="M515">
            <v>0</v>
          </cell>
          <cell r="N515"/>
          <cell r="O515"/>
          <cell r="P515"/>
          <cell r="Q515"/>
          <cell r="R515"/>
          <cell r="S515"/>
          <cell r="T515"/>
          <cell r="U515"/>
          <cell r="V515"/>
          <cell r="W515"/>
          <cell r="X515"/>
          <cell r="Y515"/>
          <cell r="Z515"/>
          <cell r="AA515"/>
          <cell r="AB515"/>
          <cell r="AC515">
            <v>0</v>
          </cell>
          <cell r="AD515"/>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t="str">
            <v>日数不足</v>
          </cell>
          <cell r="AU515">
            <v>0</v>
          </cell>
          <cell r="AV515">
            <v>0</v>
          </cell>
          <cell r="AW515">
            <v>0</v>
          </cell>
          <cell r="AX515">
            <v>0</v>
          </cell>
          <cell r="AY515">
            <v>0</v>
          </cell>
          <cell r="AZ515">
            <v>0</v>
          </cell>
          <cell r="BA515">
            <v>0</v>
          </cell>
          <cell r="BB515">
            <v>0</v>
          </cell>
          <cell r="BC515">
            <v>0</v>
          </cell>
        </row>
        <row r="516">
          <cell r="A516">
            <v>515</v>
          </cell>
          <cell r="B516">
            <v>0</v>
          </cell>
          <cell r="C516"/>
          <cell r="D516"/>
          <cell r="E516">
            <v>0</v>
          </cell>
          <cell r="F516">
            <v>1</v>
          </cell>
          <cell r="G516">
            <v>0</v>
          </cell>
          <cell r="H516"/>
          <cell r="I516"/>
          <cell r="J516"/>
          <cell r="K516"/>
          <cell r="L516"/>
          <cell r="M516">
            <v>0</v>
          </cell>
          <cell r="N516"/>
          <cell r="O516"/>
          <cell r="P516"/>
          <cell r="Q516"/>
          <cell r="R516"/>
          <cell r="S516"/>
          <cell r="T516"/>
          <cell r="U516"/>
          <cell r="V516"/>
          <cell r="W516"/>
          <cell r="X516"/>
          <cell r="Y516"/>
          <cell r="Z516"/>
          <cell r="AA516"/>
          <cell r="AB516"/>
          <cell r="AC516">
            <v>0</v>
          </cell>
          <cell r="AD516"/>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t="str">
            <v>日数不足</v>
          </cell>
          <cell r="AU516">
            <v>0</v>
          </cell>
          <cell r="AV516">
            <v>0</v>
          </cell>
          <cell r="AW516">
            <v>0</v>
          </cell>
          <cell r="AX516">
            <v>0</v>
          </cell>
          <cell r="AY516">
            <v>0</v>
          </cell>
          <cell r="AZ516">
            <v>0</v>
          </cell>
          <cell r="BA516">
            <v>0</v>
          </cell>
          <cell r="BB516">
            <v>0</v>
          </cell>
          <cell r="BC516">
            <v>0</v>
          </cell>
        </row>
        <row r="517">
          <cell r="A517">
            <v>516</v>
          </cell>
          <cell r="B517">
            <v>0</v>
          </cell>
          <cell r="C517"/>
          <cell r="D517"/>
          <cell r="E517">
            <v>0</v>
          </cell>
          <cell r="F517">
            <v>1</v>
          </cell>
          <cell r="G517">
            <v>0</v>
          </cell>
          <cell r="H517"/>
          <cell r="I517"/>
          <cell r="J517"/>
          <cell r="K517"/>
          <cell r="L517"/>
          <cell r="M517">
            <v>0</v>
          </cell>
          <cell r="N517"/>
          <cell r="O517"/>
          <cell r="P517"/>
          <cell r="Q517"/>
          <cell r="R517"/>
          <cell r="S517"/>
          <cell r="T517"/>
          <cell r="U517"/>
          <cell r="V517"/>
          <cell r="W517"/>
          <cell r="X517"/>
          <cell r="Y517"/>
          <cell r="Z517"/>
          <cell r="AA517"/>
          <cell r="AB517"/>
          <cell r="AC517">
            <v>0</v>
          </cell>
          <cell r="AD517"/>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t="str">
            <v>日数不足</v>
          </cell>
          <cell r="AU517">
            <v>0</v>
          </cell>
          <cell r="AV517">
            <v>0</v>
          </cell>
          <cell r="AW517">
            <v>0</v>
          </cell>
          <cell r="AX517">
            <v>0</v>
          </cell>
          <cell r="AY517">
            <v>0</v>
          </cell>
          <cell r="AZ517">
            <v>0</v>
          </cell>
          <cell r="BA517">
            <v>0</v>
          </cell>
          <cell r="BB517">
            <v>0</v>
          </cell>
          <cell r="BC517">
            <v>0</v>
          </cell>
        </row>
        <row r="518">
          <cell r="A518">
            <v>517</v>
          </cell>
          <cell r="B518">
            <v>0</v>
          </cell>
          <cell r="C518"/>
          <cell r="D518"/>
          <cell r="E518">
            <v>0</v>
          </cell>
          <cell r="F518">
            <v>1</v>
          </cell>
          <cell r="G518">
            <v>0</v>
          </cell>
          <cell r="H518"/>
          <cell r="I518"/>
          <cell r="J518"/>
          <cell r="K518"/>
          <cell r="L518"/>
          <cell r="M518">
            <v>0</v>
          </cell>
          <cell r="N518"/>
          <cell r="O518"/>
          <cell r="P518"/>
          <cell r="Q518"/>
          <cell r="R518"/>
          <cell r="S518"/>
          <cell r="T518"/>
          <cell r="U518"/>
          <cell r="V518"/>
          <cell r="W518"/>
          <cell r="X518"/>
          <cell r="Y518"/>
          <cell r="Z518"/>
          <cell r="AA518"/>
          <cell r="AB518"/>
          <cell r="AC518">
            <v>0</v>
          </cell>
          <cell r="AD518"/>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t="str">
            <v>日数不足</v>
          </cell>
          <cell r="AU518">
            <v>0</v>
          </cell>
          <cell r="AV518">
            <v>0</v>
          </cell>
          <cell r="AW518">
            <v>0</v>
          </cell>
          <cell r="AX518">
            <v>0</v>
          </cell>
          <cell r="AY518">
            <v>0</v>
          </cell>
          <cell r="AZ518">
            <v>0</v>
          </cell>
          <cell r="BA518">
            <v>0</v>
          </cell>
          <cell r="BB518">
            <v>0</v>
          </cell>
          <cell r="BC518">
            <v>0</v>
          </cell>
        </row>
        <row r="519">
          <cell r="A519">
            <v>518</v>
          </cell>
          <cell r="B519">
            <v>0</v>
          </cell>
          <cell r="C519"/>
          <cell r="D519"/>
          <cell r="E519">
            <v>0</v>
          </cell>
          <cell r="F519">
            <v>1</v>
          </cell>
          <cell r="G519">
            <v>0</v>
          </cell>
          <cell r="H519"/>
          <cell r="I519"/>
          <cell r="J519"/>
          <cell r="K519"/>
          <cell r="L519"/>
          <cell r="M519">
            <v>0</v>
          </cell>
          <cell r="N519"/>
          <cell r="O519"/>
          <cell r="P519"/>
          <cell r="Q519"/>
          <cell r="R519"/>
          <cell r="S519"/>
          <cell r="T519"/>
          <cell r="U519"/>
          <cell r="V519"/>
          <cell r="W519"/>
          <cell r="X519"/>
          <cell r="Y519"/>
          <cell r="Z519"/>
          <cell r="AA519"/>
          <cell r="AB519"/>
          <cell r="AC519">
            <v>0</v>
          </cell>
          <cell r="AD519"/>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t="str">
            <v>日数不足</v>
          </cell>
          <cell r="AU519">
            <v>0</v>
          </cell>
          <cell r="AV519">
            <v>0</v>
          </cell>
          <cell r="AW519">
            <v>0</v>
          </cell>
          <cell r="AX519">
            <v>0</v>
          </cell>
          <cell r="AY519">
            <v>0</v>
          </cell>
          <cell r="AZ519">
            <v>0</v>
          </cell>
          <cell r="BA519">
            <v>0</v>
          </cell>
          <cell r="BB519">
            <v>0</v>
          </cell>
          <cell r="BC519">
            <v>0</v>
          </cell>
        </row>
        <row r="520">
          <cell r="A520">
            <v>519</v>
          </cell>
          <cell r="B520">
            <v>0</v>
          </cell>
          <cell r="C520"/>
          <cell r="D520"/>
          <cell r="E520">
            <v>0</v>
          </cell>
          <cell r="F520">
            <v>1</v>
          </cell>
          <cell r="G520">
            <v>0</v>
          </cell>
          <cell r="H520"/>
          <cell r="I520"/>
          <cell r="J520"/>
          <cell r="K520"/>
          <cell r="L520"/>
          <cell r="M520">
            <v>0</v>
          </cell>
          <cell r="N520"/>
          <cell r="O520"/>
          <cell r="P520"/>
          <cell r="Q520"/>
          <cell r="R520"/>
          <cell r="S520"/>
          <cell r="T520"/>
          <cell r="U520"/>
          <cell r="V520"/>
          <cell r="W520"/>
          <cell r="X520"/>
          <cell r="Y520"/>
          <cell r="Z520"/>
          <cell r="AA520"/>
          <cell r="AB520"/>
          <cell r="AC520">
            <v>0</v>
          </cell>
          <cell r="AD520"/>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t="str">
            <v>日数不足</v>
          </cell>
          <cell r="AU520">
            <v>0</v>
          </cell>
          <cell r="AV520">
            <v>0</v>
          </cell>
          <cell r="AW520">
            <v>0</v>
          </cell>
          <cell r="AX520">
            <v>0</v>
          </cell>
          <cell r="AY520">
            <v>0</v>
          </cell>
          <cell r="AZ520">
            <v>0</v>
          </cell>
          <cell r="BA520">
            <v>0</v>
          </cell>
          <cell r="BB520">
            <v>0</v>
          </cell>
          <cell r="BC520">
            <v>0</v>
          </cell>
        </row>
        <row r="521">
          <cell r="A521">
            <v>520</v>
          </cell>
          <cell r="B521">
            <v>0</v>
          </cell>
          <cell r="C521"/>
          <cell r="D521"/>
          <cell r="E521">
            <v>0</v>
          </cell>
          <cell r="F521">
            <v>1</v>
          </cell>
          <cell r="G521">
            <v>0</v>
          </cell>
          <cell r="H521"/>
          <cell r="I521"/>
          <cell r="J521"/>
          <cell r="K521"/>
          <cell r="L521"/>
          <cell r="M521">
            <v>0</v>
          </cell>
          <cell r="N521"/>
          <cell r="O521"/>
          <cell r="P521"/>
          <cell r="Q521"/>
          <cell r="R521"/>
          <cell r="S521"/>
          <cell r="T521"/>
          <cell r="U521"/>
          <cell r="V521"/>
          <cell r="W521"/>
          <cell r="X521"/>
          <cell r="Y521"/>
          <cell r="Z521"/>
          <cell r="AA521"/>
          <cell r="AB521"/>
          <cell r="AC521">
            <v>0</v>
          </cell>
          <cell r="AD521"/>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t="str">
            <v>日数不足</v>
          </cell>
          <cell r="AU521">
            <v>0</v>
          </cell>
          <cell r="AV521">
            <v>0</v>
          </cell>
          <cell r="AW521">
            <v>0</v>
          </cell>
          <cell r="AX521">
            <v>0</v>
          </cell>
          <cell r="AY521">
            <v>0</v>
          </cell>
          <cell r="AZ521">
            <v>0</v>
          </cell>
          <cell r="BA521">
            <v>0</v>
          </cell>
          <cell r="BB521">
            <v>0</v>
          </cell>
          <cell r="BC521">
            <v>0</v>
          </cell>
        </row>
        <row r="522">
          <cell r="A522">
            <v>521</v>
          </cell>
          <cell r="B522">
            <v>0</v>
          </cell>
          <cell r="C522"/>
          <cell r="D522"/>
          <cell r="E522">
            <v>0</v>
          </cell>
          <cell r="F522">
            <v>1</v>
          </cell>
          <cell r="G522">
            <v>0</v>
          </cell>
          <cell r="H522"/>
          <cell r="I522"/>
          <cell r="J522"/>
          <cell r="K522"/>
          <cell r="L522"/>
          <cell r="M522">
            <v>0</v>
          </cell>
          <cell r="N522"/>
          <cell r="O522"/>
          <cell r="P522"/>
          <cell r="Q522"/>
          <cell r="R522"/>
          <cell r="S522"/>
          <cell r="T522"/>
          <cell r="U522"/>
          <cell r="V522"/>
          <cell r="W522"/>
          <cell r="X522"/>
          <cell r="Y522"/>
          <cell r="Z522"/>
          <cell r="AA522"/>
          <cell r="AB522"/>
          <cell r="AC522">
            <v>0</v>
          </cell>
          <cell r="AD522"/>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t="str">
            <v>日数不足</v>
          </cell>
          <cell r="AU522">
            <v>0</v>
          </cell>
          <cell r="AV522">
            <v>0</v>
          </cell>
          <cell r="AW522">
            <v>0</v>
          </cell>
          <cell r="AX522">
            <v>0</v>
          </cell>
          <cell r="AY522">
            <v>0</v>
          </cell>
          <cell r="AZ522">
            <v>0</v>
          </cell>
          <cell r="BA522">
            <v>0</v>
          </cell>
          <cell r="BB522">
            <v>0</v>
          </cell>
          <cell r="BC522">
            <v>0</v>
          </cell>
        </row>
        <row r="523">
          <cell r="A523">
            <v>522</v>
          </cell>
          <cell r="B523">
            <v>0</v>
          </cell>
          <cell r="C523"/>
          <cell r="D523"/>
          <cell r="E523">
            <v>0</v>
          </cell>
          <cell r="F523">
            <v>1</v>
          </cell>
          <cell r="G523">
            <v>0</v>
          </cell>
          <cell r="H523"/>
          <cell r="I523"/>
          <cell r="J523"/>
          <cell r="K523"/>
          <cell r="L523"/>
          <cell r="M523">
            <v>0</v>
          </cell>
          <cell r="N523"/>
          <cell r="O523"/>
          <cell r="P523"/>
          <cell r="Q523"/>
          <cell r="R523"/>
          <cell r="S523"/>
          <cell r="T523"/>
          <cell r="U523"/>
          <cell r="V523"/>
          <cell r="W523"/>
          <cell r="X523"/>
          <cell r="Y523"/>
          <cell r="Z523"/>
          <cell r="AA523"/>
          <cell r="AB523"/>
          <cell r="AC523">
            <v>0</v>
          </cell>
          <cell r="AD523"/>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t="str">
            <v>日数不足</v>
          </cell>
          <cell r="AU523">
            <v>0</v>
          </cell>
          <cell r="AV523">
            <v>0</v>
          </cell>
          <cell r="AW523">
            <v>0</v>
          </cell>
          <cell r="AX523">
            <v>0</v>
          </cell>
          <cell r="AY523">
            <v>0</v>
          </cell>
          <cell r="AZ523">
            <v>0</v>
          </cell>
          <cell r="BA523">
            <v>0</v>
          </cell>
          <cell r="BB523">
            <v>0</v>
          </cell>
          <cell r="BC523">
            <v>0</v>
          </cell>
        </row>
        <row r="524">
          <cell r="A524">
            <v>523</v>
          </cell>
          <cell r="B524">
            <v>0</v>
          </cell>
          <cell r="C524"/>
          <cell r="D524"/>
          <cell r="E524">
            <v>0</v>
          </cell>
          <cell r="F524">
            <v>1</v>
          </cell>
          <cell r="G524">
            <v>0</v>
          </cell>
          <cell r="H524"/>
          <cell r="I524"/>
          <cell r="J524"/>
          <cell r="K524"/>
          <cell r="L524"/>
          <cell r="M524">
            <v>0</v>
          </cell>
          <cell r="N524"/>
          <cell r="O524"/>
          <cell r="P524"/>
          <cell r="Q524"/>
          <cell r="R524"/>
          <cell r="S524"/>
          <cell r="T524"/>
          <cell r="U524"/>
          <cell r="V524"/>
          <cell r="W524"/>
          <cell r="X524"/>
          <cell r="Y524"/>
          <cell r="Z524"/>
          <cell r="AA524"/>
          <cell r="AB524"/>
          <cell r="AC524">
            <v>0</v>
          </cell>
          <cell r="AD524"/>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t="str">
            <v>日数不足</v>
          </cell>
          <cell r="AU524">
            <v>0</v>
          </cell>
          <cell r="AV524">
            <v>0</v>
          </cell>
          <cell r="AW524">
            <v>0</v>
          </cell>
          <cell r="AX524">
            <v>0</v>
          </cell>
          <cell r="AY524">
            <v>0</v>
          </cell>
          <cell r="AZ524">
            <v>0</v>
          </cell>
          <cell r="BA524">
            <v>0</v>
          </cell>
          <cell r="BB524">
            <v>0</v>
          </cell>
          <cell r="BC524">
            <v>0</v>
          </cell>
        </row>
        <row r="525">
          <cell r="A525">
            <v>524</v>
          </cell>
          <cell r="B525">
            <v>0</v>
          </cell>
          <cell r="C525"/>
          <cell r="D525"/>
          <cell r="E525">
            <v>0</v>
          </cell>
          <cell r="F525">
            <v>1</v>
          </cell>
          <cell r="G525">
            <v>0</v>
          </cell>
          <cell r="H525"/>
          <cell r="I525"/>
          <cell r="J525"/>
          <cell r="K525"/>
          <cell r="L525"/>
          <cell r="M525">
            <v>0</v>
          </cell>
          <cell r="N525"/>
          <cell r="O525"/>
          <cell r="P525"/>
          <cell r="Q525"/>
          <cell r="R525"/>
          <cell r="S525"/>
          <cell r="T525"/>
          <cell r="U525"/>
          <cell r="V525"/>
          <cell r="W525"/>
          <cell r="X525"/>
          <cell r="Y525"/>
          <cell r="Z525"/>
          <cell r="AA525"/>
          <cell r="AB525"/>
          <cell r="AC525">
            <v>0</v>
          </cell>
          <cell r="AD525"/>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t="str">
            <v>日数不足</v>
          </cell>
          <cell r="AU525">
            <v>0</v>
          </cell>
          <cell r="AV525">
            <v>0</v>
          </cell>
          <cell r="AW525">
            <v>0</v>
          </cell>
          <cell r="AX525">
            <v>0</v>
          </cell>
          <cell r="AY525">
            <v>0</v>
          </cell>
          <cell r="AZ525">
            <v>0</v>
          </cell>
          <cell r="BA525">
            <v>0</v>
          </cell>
          <cell r="BB525">
            <v>0</v>
          </cell>
          <cell r="BC525">
            <v>0</v>
          </cell>
        </row>
        <row r="526">
          <cell r="A526">
            <v>525</v>
          </cell>
          <cell r="B526">
            <v>0</v>
          </cell>
          <cell r="C526"/>
          <cell r="D526"/>
          <cell r="E526">
            <v>0</v>
          </cell>
          <cell r="F526">
            <v>1</v>
          </cell>
          <cell r="G526">
            <v>0</v>
          </cell>
          <cell r="H526"/>
          <cell r="I526"/>
          <cell r="J526"/>
          <cell r="K526"/>
          <cell r="L526"/>
          <cell r="M526">
            <v>0</v>
          </cell>
          <cell r="N526"/>
          <cell r="O526"/>
          <cell r="P526"/>
          <cell r="Q526"/>
          <cell r="R526"/>
          <cell r="S526"/>
          <cell r="T526"/>
          <cell r="U526"/>
          <cell r="V526"/>
          <cell r="W526"/>
          <cell r="X526"/>
          <cell r="Y526"/>
          <cell r="Z526"/>
          <cell r="AA526"/>
          <cell r="AB526"/>
          <cell r="AC526">
            <v>0</v>
          </cell>
          <cell r="AD526"/>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t="str">
            <v>日数不足</v>
          </cell>
          <cell r="AU526">
            <v>0</v>
          </cell>
          <cell r="AV526">
            <v>0</v>
          </cell>
          <cell r="AW526">
            <v>0</v>
          </cell>
          <cell r="AX526">
            <v>0</v>
          </cell>
          <cell r="AY526">
            <v>0</v>
          </cell>
          <cell r="AZ526">
            <v>0</v>
          </cell>
          <cell r="BA526">
            <v>0</v>
          </cell>
          <cell r="BB526">
            <v>0</v>
          </cell>
          <cell r="BC526">
            <v>0</v>
          </cell>
        </row>
        <row r="527">
          <cell r="A527">
            <v>526</v>
          </cell>
          <cell r="B527">
            <v>0</v>
          </cell>
          <cell r="C527"/>
          <cell r="D527"/>
          <cell r="E527">
            <v>0</v>
          </cell>
          <cell r="F527">
            <v>1</v>
          </cell>
          <cell r="G527">
            <v>0</v>
          </cell>
          <cell r="H527"/>
          <cell r="I527"/>
          <cell r="J527"/>
          <cell r="K527"/>
          <cell r="L527"/>
          <cell r="M527">
            <v>0</v>
          </cell>
          <cell r="N527"/>
          <cell r="O527"/>
          <cell r="P527"/>
          <cell r="Q527"/>
          <cell r="R527"/>
          <cell r="S527"/>
          <cell r="T527"/>
          <cell r="U527"/>
          <cell r="V527"/>
          <cell r="W527"/>
          <cell r="X527"/>
          <cell r="Y527"/>
          <cell r="Z527"/>
          <cell r="AA527"/>
          <cell r="AB527"/>
          <cell r="AC527">
            <v>0</v>
          </cell>
          <cell r="AD527"/>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t="str">
            <v>日数不足</v>
          </cell>
          <cell r="AU527">
            <v>0</v>
          </cell>
          <cell r="AV527">
            <v>0</v>
          </cell>
          <cell r="AW527">
            <v>0</v>
          </cell>
          <cell r="AX527">
            <v>0</v>
          </cell>
          <cell r="AY527">
            <v>0</v>
          </cell>
          <cell r="AZ527">
            <v>0</v>
          </cell>
          <cell r="BA527">
            <v>0</v>
          </cell>
          <cell r="BB527">
            <v>0</v>
          </cell>
          <cell r="BC527">
            <v>0</v>
          </cell>
        </row>
        <row r="528">
          <cell r="A528">
            <v>527</v>
          </cell>
          <cell r="B528">
            <v>0</v>
          </cell>
          <cell r="C528"/>
          <cell r="D528"/>
          <cell r="E528">
            <v>0</v>
          </cell>
          <cell r="F528">
            <v>1</v>
          </cell>
          <cell r="G528">
            <v>0</v>
          </cell>
          <cell r="H528"/>
          <cell r="I528"/>
          <cell r="J528"/>
          <cell r="K528"/>
          <cell r="L528"/>
          <cell r="M528">
            <v>0</v>
          </cell>
          <cell r="N528"/>
          <cell r="O528"/>
          <cell r="P528"/>
          <cell r="Q528"/>
          <cell r="R528"/>
          <cell r="S528"/>
          <cell r="T528"/>
          <cell r="U528"/>
          <cell r="V528"/>
          <cell r="W528"/>
          <cell r="X528"/>
          <cell r="Y528"/>
          <cell r="Z528"/>
          <cell r="AA528"/>
          <cell r="AB528"/>
          <cell r="AC528">
            <v>0</v>
          </cell>
          <cell r="AD528"/>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t="str">
            <v>日数不足</v>
          </cell>
          <cell r="AU528">
            <v>0</v>
          </cell>
          <cell r="AV528">
            <v>0</v>
          </cell>
          <cell r="AW528">
            <v>0</v>
          </cell>
          <cell r="AX528">
            <v>0</v>
          </cell>
          <cell r="AY528">
            <v>0</v>
          </cell>
          <cell r="AZ528">
            <v>0</v>
          </cell>
          <cell r="BA528">
            <v>0</v>
          </cell>
          <cell r="BB528">
            <v>0</v>
          </cell>
          <cell r="BC528">
            <v>0</v>
          </cell>
        </row>
        <row r="529">
          <cell r="A529">
            <v>528</v>
          </cell>
          <cell r="B529">
            <v>0</v>
          </cell>
          <cell r="C529"/>
          <cell r="D529"/>
          <cell r="E529">
            <v>0</v>
          </cell>
          <cell r="F529">
            <v>1</v>
          </cell>
          <cell r="G529">
            <v>0</v>
          </cell>
          <cell r="H529"/>
          <cell r="I529"/>
          <cell r="J529"/>
          <cell r="K529"/>
          <cell r="L529"/>
          <cell r="M529">
            <v>0</v>
          </cell>
          <cell r="N529"/>
          <cell r="O529"/>
          <cell r="P529"/>
          <cell r="Q529"/>
          <cell r="R529"/>
          <cell r="S529"/>
          <cell r="T529"/>
          <cell r="U529"/>
          <cell r="V529"/>
          <cell r="W529"/>
          <cell r="X529"/>
          <cell r="Y529"/>
          <cell r="Z529"/>
          <cell r="AA529"/>
          <cell r="AB529"/>
          <cell r="AC529">
            <v>0</v>
          </cell>
          <cell r="AD529"/>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t="str">
            <v>日数不足</v>
          </cell>
          <cell r="AU529">
            <v>0</v>
          </cell>
          <cell r="AV529">
            <v>0</v>
          </cell>
          <cell r="AW529">
            <v>0</v>
          </cell>
          <cell r="AX529">
            <v>0</v>
          </cell>
          <cell r="AY529">
            <v>0</v>
          </cell>
          <cell r="AZ529">
            <v>0</v>
          </cell>
          <cell r="BA529">
            <v>0</v>
          </cell>
          <cell r="BB529">
            <v>0</v>
          </cell>
          <cell r="BC529">
            <v>0</v>
          </cell>
        </row>
        <row r="530">
          <cell r="A530">
            <v>529</v>
          </cell>
          <cell r="B530">
            <v>0</v>
          </cell>
          <cell r="C530"/>
          <cell r="D530"/>
          <cell r="E530">
            <v>0</v>
          </cell>
          <cell r="F530">
            <v>1</v>
          </cell>
          <cell r="G530">
            <v>0</v>
          </cell>
          <cell r="H530"/>
          <cell r="I530"/>
          <cell r="J530"/>
          <cell r="K530"/>
          <cell r="L530"/>
          <cell r="M530">
            <v>0</v>
          </cell>
          <cell r="N530"/>
          <cell r="O530"/>
          <cell r="P530"/>
          <cell r="Q530"/>
          <cell r="R530"/>
          <cell r="S530"/>
          <cell r="T530"/>
          <cell r="U530"/>
          <cell r="V530"/>
          <cell r="W530"/>
          <cell r="X530"/>
          <cell r="Y530"/>
          <cell r="Z530"/>
          <cell r="AA530"/>
          <cell r="AB530"/>
          <cell r="AC530">
            <v>0</v>
          </cell>
          <cell r="AD530"/>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t="str">
            <v>日数不足</v>
          </cell>
          <cell r="AU530">
            <v>0</v>
          </cell>
          <cell r="AV530">
            <v>0</v>
          </cell>
          <cell r="AW530">
            <v>0</v>
          </cell>
          <cell r="AX530">
            <v>0</v>
          </cell>
          <cell r="AY530">
            <v>0</v>
          </cell>
          <cell r="AZ530">
            <v>0</v>
          </cell>
          <cell r="BA530">
            <v>0</v>
          </cell>
          <cell r="BB530">
            <v>0</v>
          </cell>
          <cell r="BC530">
            <v>0</v>
          </cell>
        </row>
        <row r="531">
          <cell r="A531">
            <v>530</v>
          </cell>
          <cell r="B531">
            <v>0</v>
          </cell>
          <cell r="C531"/>
          <cell r="D531"/>
          <cell r="E531">
            <v>0</v>
          </cell>
          <cell r="F531">
            <v>1</v>
          </cell>
          <cell r="G531">
            <v>0</v>
          </cell>
          <cell r="H531"/>
          <cell r="I531"/>
          <cell r="J531"/>
          <cell r="K531"/>
          <cell r="L531"/>
          <cell r="M531">
            <v>0</v>
          </cell>
          <cell r="N531"/>
          <cell r="O531"/>
          <cell r="P531"/>
          <cell r="Q531"/>
          <cell r="R531"/>
          <cell r="S531"/>
          <cell r="T531"/>
          <cell r="U531"/>
          <cell r="V531"/>
          <cell r="W531"/>
          <cell r="X531"/>
          <cell r="Y531"/>
          <cell r="Z531"/>
          <cell r="AA531"/>
          <cell r="AB531"/>
          <cell r="AC531">
            <v>0</v>
          </cell>
          <cell r="AD531"/>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t="str">
            <v>日数不足</v>
          </cell>
          <cell r="AU531">
            <v>0</v>
          </cell>
          <cell r="AV531">
            <v>0</v>
          </cell>
          <cell r="AW531">
            <v>0</v>
          </cell>
          <cell r="AX531">
            <v>0</v>
          </cell>
          <cell r="AY531">
            <v>0</v>
          </cell>
          <cell r="AZ531">
            <v>0</v>
          </cell>
          <cell r="BA531">
            <v>0</v>
          </cell>
          <cell r="BB531">
            <v>0</v>
          </cell>
          <cell r="BC531">
            <v>0</v>
          </cell>
        </row>
        <row r="532">
          <cell r="A532">
            <v>531</v>
          </cell>
          <cell r="B532">
            <v>0</v>
          </cell>
          <cell r="C532"/>
          <cell r="D532"/>
          <cell r="E532">
            <v>0</v>
          </cell>
          <cell r="F532">
            <v>1</v>
          </cell>
          <cell r="G532">
            <v>0</v>
          </cell>
          <cell r="H532"/>
          <cell r="I532"/>
          <cell r="J532"/>
          <cell r="K532"/>
          <cell r="L532"/>
          <cell r="M532">
            <v>0</v>
          </cell>
          <cell r="N532"/>
          <cell r="O532"/>
          <cell r="P532"/>
          <cell r="Q532"/>
          <cell r="R532"/>
          <cell r="S532"/>
          <cell r="T532"/>
          <cell r="U532"/>
          <cell r="V532"/>
          <cell r="W532"/>
          <cell r="X532"/>
          <cell r="Y532"/>
          <cell r="Z532"/>
          <cell r="AA532"/>
          <cell r="AB532"/>
          <cell r="AC532">
            <v>0</v>
          </cell>
          <cell r="AD532"/>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t="str">
            <v>日数不足</v>
          </cell>
          <cell r="AU532">
            <v>0</v>
          </cell>
          <cell r="AV532">
            <v>0</v>
          </cell>
          <cell r="AW532">
            <v>0</v>
          </cell>
          <cell r="AX532">
            <v>0</v>
          </cell>
          <cell r="AY532">
            <v>0</v>
          </cell>
          <cell r="AZ532">
            <v>0</v>
          </cell>
          <cell r="BA532">
            <v>0</v>
          </cell>
          <cell r="BB532">
            <v>0</v>
          </cell>
          <cell r="BC532">
            <v>0</v>
          </cell>
        </row>
        <row r="533">
          <cell r="A533">
            <v>532</v>
          </cell>
          <cell r="B533">
            <v>0</v>
          </cell>
          <cell r="C533"/>
          <cell r="D533"/>
          <cell r="E533">
            <v>0</v>
          </cell>
          <cell r="F533">
            <v>1</v>
          </cell>
          <cell r="G533">
            <v>0</v>
          </cell>
          <cell r="H533"/>
          <cell r="I533"/>
          <cell r="J533"/>
          <cell r="K533"/>
          <cell r="L533"/>
          <cell r="M533">
            <v>0</v>
          </cell>
          <cell r="N533"/>
          <cell r="O533"/>
          <cell r="P533"/>
          <cell r="Q533"/>
          <cell r="R533"/>
          <cell r="S533"/>
          <cell r="T533"/>
          <cell r="U533"/>
          <cell r="V533"/>
          <cell r="W533"/>
          <cell r="X533"/>
          <cell r="Y533"/>
          <cell r="Z533"/>
          <cell r="AA533"/>
          <cell r="AB533"/>
          <cell r="AC533">
            <v>0</v>
          </cell>
          <cell r="AD533"/>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t="str">
            <v>日数不足</v>
          </cell>
          <cell r="AU533">
            <v>0</v>
          </cell>
          <cell r="AV533">
            <v>0</v>
          </cell>
          <cell r="AW533">
            <v>0</v>
          </cell>
          <cell r="AX533">
            <v>0</v>
          </cell>
          <cell r="AY533">
            <v>0</v>
          </cell>
          <cell r="AZ533">
            <v>0</v>
          </cell>
          <cell r="BA533">
            <v>0</v>
          </cell>
          <cell r="BB533">
            <v>0</v>
          </cell>
          <cell r="BC533">
            <v>0</v>
          </cell>
        </row>
        <row r="534">
          <cell r="A534">
            <v>533</v>
          </cell>
          <cell r="B534">
            <v>0</v>
          </cell>
          <cell r="C534"/>
          <cell r="D534"/>
          <cell r="E534">
            <v>0</v>
          </cell>
          <cell r="F534">
            <v>1</v>
          </cell>
          <cell r="G534">
            <v>0</v>
          </cell>
          <cell r="H534"/>
          <cell r="I534"/>
          <cell r="J534"/>
          <cell r="K534"/>
          <cell r="L534"/>
          <cell r="M534">
            <v>0</v>
          </cell>
          <cell r="N534"/>
          <cell r="O534"/>
          <cell r="P534"/>
          <cell r="Q534"/>
          <cell r="R534"/>
          <cell r="S534"/>
          <cell r="T534"/>
          <cell r="U534"/>
          <cell r="V534"/>
          <cell r="W534"/>
          <cell r="X534"/>
          <cell r="Y534"/>
          <cell r="Z534"/>
          <cell r="AA534"/>
          <cell r="AB534"/>
          <cell r="AC534">
            <v>0</v>
          </cell>
          <cell r="AD534"/>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t="str">
            <v>日数不足</v>
          </cell>
          <cell r="AU534">
            <v>0</v>
          </cell>
          <cell r="AV534">
            <v>0</v>
          </cell>
          <cell r="AW534">
            <v>0</v>
          </cell>
          <cell r="AX534">
            <v>0</v>
          </cell>
          <cell r="AY534">
            <v>0</v>
          </cell>
          <cell r="AZ534">
            <v>0</v>
          </cell>
          <cell r="BA534">
            <v>0</v>
          </cell>
          <cell r="BB534">
            <v>0</v>
          </cell>
          <cell r="BC534">
            <v>0</v>
          </cell>
        </row>
        <row r="535">
          <cell r="A535">
            <v>534</v>
          </cell>
          <cell r="B535">
            <v>0</v>
          </cell>
          <cell r="C535"/>
          <cell r="D535"/>
          <cell r="E535">
            <v>0</v>
          </cell>
          <cell r="F535">
            <v>1</v>
          </cell>
          <cell r="G535">
            <v>0</v>
          </cell>
          <cell r="H535"/>
          <cell r="I535"/>
          <cell r="J535"/>
          <cell r="K535"/>
          <cell r="L535"/>
          <cell r="M535">
            <v>0</v>
          </cell>
          <cell r="N535"/>
          <cell r="O535"/>
          <cell r="P535"/>
          <cell r="Q535"/>
          <cell r="R535"/>
          <cell r="S535"/>
          <cell r="T535"/>
          <cell r="U535"/>
          <cell r="V535"/>
          <cell r="W535"/>
          <cell r="X535"/>
          <cell r="Y535"/>
          <cell r="Z535"/>
          <cell r="AA535"/>
          <cell r="AB535"/>
          <cell r="AC535">
            <v>0</v>
          </cell>
          <cell r="AD535"/>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t="str">
            <v>日数不足</v>
          </cell>
          <cell r="AU535">
            <v>0</v>
          </cell>
          <cell r="AV535">
            <v>0</v>
          </cell>
          <cell r="AW535">
            <v>0</v>
          </cell>
          <cell r="AX535">
            <v>0</v>
          </cell>
          <cell r="AY535">
            <v>0</v>
          </cell>
          <cell r="AZ535">
            <v>0</v>
          </cell>
          <cell r="BA535">
            <v>0</v>
          </cell>
          <cell r="BB535">
            <v>0</v>
          </cell>
          <cell r="BC535">
            <v>0</v>
          </cell>
        </row>
        <row r="536">
          <cell r="A536">
            <v>535</v>
          </cell>
          <cell r="B536">
            <v>0</v>
          </cell>
          <cell r="C536"/>
          <cell r="D536"/>
          <cell r="E536">
            <v>0</v>
          </cell>
          <cell r="F536">
            <v>1</v>
          </cell>
          <cell r="G536">
            <v>0</v>
          </cell>
          <cell r="H536"/>
          <cell r="I536"/>
          <cell r="J536"/>
          <cell r="K536"/>
          <cell r="L536"/>
          <cell r="M536">
            <v>0</v>
          </cell>
          <cell r="N536"/>
          <cell r="O536"/>
          <cell r="P536"/>
          <cell r="Q536"/>
          <cell r="R536"/>
          <cell r="S536"/>
          <cell r="T536"/>
          <cell r="U536"/>
          <cell r="V536"/>
          <cell r="W536"/>
          <cell r="X536"/>
          <cell r="Y536"/>
          <cell r="Z536"/>
          <cell r="AA536"/>
          <cell r="AB536"/>
          <cell r="AC536">
            <v>0</v>
          </cell>
          <cell r="AD536"/>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t="str">
            <v>日数不足</v>
          </cell>
          <cell r="AU536">
            <v>0</v>
          </cell>
          <cell r="AV536">
            <v>0</v>
          </cell>
          <cell r="AW536">
            <v>0</v>
          </cell>
          <cell r="AX536">
            <v>0</v>
          </cell>
          <cell r="AY536">
            <v>0</v>
          </cell>
          <cell r="AZ536">
            <v>0</v>
          </cell>
          <cell r="BA536">
            <v>0</v>
          </cell>
          <cell r="BB536">
            <v>0</v>
          </cell>
          <cell r="BC536">
            <v>0</v>
          </cell>
        </row>
        <row r="537">
          <cell r="A537">
            <v>536</v>
          </cell>
          <cell r="B537">
            <v>0</v>
          </cell>
          <cell r="C537"/>
          <cell r="D537"/>
          <cell r="E537">
            <v>0</v>
          </cell>
          <cell r="F537">
            <v>1</v>
          </cell>
          <cell r="G537">
            <v>0</v>
          </cell>
          <cell r="H537"/>
          <cell r="I537"/>
          <cell r="J537"/>
          <cell r="K537"/>
          <cell r="L537"/>
          <cell r="M537">
            <v>0</v>
          </cell>
          <cell r="N537"/>
          <cell r="O537"/>
          <cell r="P537"/>
          <cell r="Q537"/>
          <cell r="R537"/>
          <cell r="S537"/>
          <cell r="T537"/>
          <cell r="U537"/>
          <cell r="V537"/>
          <cell r="W537"/>
          <cell r="X537"/>
          <cell r="Y537"/>
          <cell r="Z537"/>
          <cell r="AA537"/>
          <cell r="AB537"/>
          <cell r="AC537">
            <v>0</v>
          </cell>
          <cell r="AD537"/>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t="str">
            <v>日数不足</v>
          </cell>
          <cell r="AU537">
            <v>0</v>
          </cell>
          <cell r="AV537">
            <v>0</v>
          </cell>
          <cell r="AW537">
            <v>0</v>
          </cell>
          <cell r="AX537">
            <v>0</v>
          </cell>
          <cell r="AY537">
            <v>0</v>
          </cell>
          <cell r="AZ537">
            <v>0</v>
          </cell>
          <cell r="BA537">
            <v>0</v>
          </cell>
          <cell r="BB537">
            <v>0</v>
          </cell>
          <cell r="BC537">
            <v>0</v>
          </cell>
        </row>
        <row r="538">
          <cell r="A538">
            <v>537</v>
          </cell>
          <cell r="B538">
            <v>0</v>
          </cell>
          <cell r="C538"/>
          <cell r="D538"/>
          <cell r="E538">
            <v>0</v>
          </cell>
          <cell r="F538">
            <v>1</v>
          </cell>
          <cell r="G538">
            <v>0</v>
          </cell>
          <cell r="H538"/>
          <cell r="I538"/>
          <cell r="J538"/>
          <cell r="K538"/>
          <cell r="L538"/>
          <cell r="M538">
            <v>0</v>
          </cell>
          <cell r="N538"/>
          <cell r="O538"/>
          <cell r="P538"/>
          <cell r="Q538"/>
          <cell r="R538"/>
          <cell r="S538"/>
          <cell r="T538"/>
          <cell r="U538"/>
          <cell r="V538"/>
          <cell r="W538"/>
          <cell r="X538"/>
          <cell r="Y538"/>
          <cell r="Z538"/>
          <cell r="AA538"/>
          <cell r="AB538"/>
          <cell r="AC538">
            <v>0</v>
          </cell>
          <cell r="AD538"/>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t="str">
            <v>日数不足</v>
          </cell>
          <cell r="AU538">
            <v>0</v>
          </cell>
          <cell r="AV538">
            <v>0</v>
          </cell>
          <cell r="AW538">
            <v>0</v>
          </cell>
          <cell r="AX538">
            <v>0</v>
          </cell>
          <cell r="AY538">
            <v>0</v>
          </cell>
          <cell r="AZ538">
            <v>0</v>
          </cell>
          <cell r="BA538">
            <v>0</v>
          </cell>
          <cell r="BB538">
            <v>0</v>
          </cell>
          <cell r="BC538">
            <v>0</v>
          </cell>
        </row>
        <row r="539">
          <cell r="A539">
            <v>538</v>
          </cell>
          <cell r="B539">
            <v>0</v>
          </cell>
          <cell r="C539"/>
          <cell r="D539"/>
          <cell r="E539">
            <v>0</v>
          </cell>
          <cell r="F539">
            <v>1</v>
          </cell>
          <cell r="G539">
            <v>0</v>
          </cell>
          <cell r="H539"/>
          <cell r="I539"/>
          <cell r="J539"/>
          <cell r="K539"/>
          <cell r="L539"/>
          <cell r="M539">
            <v>0</v>
          </cell>
          <cell r="N539"/>
          <cell r="O539"/>
          <cell r="P539"/>
          <cell r="Q539"/>
          <cell r="R539"/>
          <cell r="S539"/>
          <cell r="T539"/>
          <cell r="U539"/>
          <cell r="V539"/>
          <cell r="W539"/>
          <cell r="X539"/>
          <cell r="Y539"/>
          <cell r="Z539"/>
          <cell r="AA539"/>
          <cell r="AB539"/>
          <cell r="AC539">
            <v>0</v>
          </cell>
          <cell r="AD539"/>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t="str">
            <v>日数不足</v>
          </cell>
          <cell r="AU539">
            <v>0</v>
          </cell>
          <cell r="AV539">
            <v>0</v>
          </cell>
          <cell r="AW539">
            <v>0</v>
          </cell>
          <cell r="AX539">
            <v>0</v>
          </cell>
          <cell r="AY539">
            <v>0</v>
          </cell>
          <cell r="AZ539">
            <v>0</v>
          </cell>
          <cell r="BA539">
            <v>0</v>
          </cell>
          <cell r="BB539">
            <v>0</v>
          </cell>
          <cell r="BC539">
            <v>0</v>
          </cell>
        </row>
        <row r="540">
          <cell r="A540">
            <v>539</v>
          </cell>
          <cell r="B540">
            <v>0</v>
          </cell>
          <cell r="C540"/>
          <cell r="D540"/>
          <cell r="E540">
            <v>0</v>
          </cell>
          <cell r="F540">
            <v>1</v>
          </cell>
          <cell r="G540">
            <v>0</v>
          </cell>
          <cell r="H540"/>
          <cell r="I540"/>
          <cell r="J540"/>
          <cell r="K540"/>
          <cell r="L540"/>
          <cell r="M540">
            <v>0</v>
          </cell>
          <cell r="N540"/>
          <cell r="O540"/>
          <cell r="P540"/>
          <cell r="Q540"/>
          <cell r="R540"/>
          <cell r="S540"/>
          <cell r="T540"/>
          <cell r="U540"/>
          <cell r="V540"/>
          <cell r="W540"/>
          <cell r="X540"/>
          <cell r="Y540"/>
          <cell r="Z540"/>
          <cell r="AA540"/>
          <cell r="AB540"/>
          <cell r="AC540">
            <v>0</v>
          </cell>
          <cell r="AD540"/>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t="str">
            <v>日数不足</v>
          </cell>
          <cell r="AU540">
            <v>0</v>
          </cell>
          <cell r="AV540">
            <v>0</v>
          </cell>
          <cell r="AW540">
            <v>0</v>
          </cell>
          <cell r="AX540">
            <v>0</v>
          </cell>
          <cell r="AY540">
            <v>0</v>
          </cell>
          <cell r="AZ540">
            <v>0</v>
          </cell>
          <cell r="BA540">
            <v>0</v>
          </cell>
          <cell r="BB540">
            <v>0</v>
          </cell>
          <cell r="BC540">
            <v>0</v>
          </cell>
        </row>
        <row r="541">
          <cell r="A541">
            <v>540</v>
          </cell>
          <cell r="B541">
            <v>0</v>
          </cell>
          <cell r="C541"/>
          <cell r="D541"/>
          <cell r="E541">
            <v>0</v>
          </cell>
          <cell r="F541">
            <v>1</v>
          </cell>
          <cell r="G541">
            <v>0</v>
          </cell>
          <cell r="H541"/>
          <cell r="I541"/>
          <cell r="J541"/>
          <cell r="K541"/>
          <cell r="L541"/>
          <cell r="M541">
            <v>0</v>
          </cell>
          <cell r="N541"/>
          <cell r="O541"/>
          <cell r="P541"/>
          <cell r="Q541"/>
          <cell r="R541"/>
          <cell r="S541"/>
          <cell r="T541"/>
          <cell r="U541"/>
          <cell r="V541"/>
          <cell r="W541"/>
          <cell r="X541"/>
          <cell r="Y541"/>
          <cell r="Z541"/>
          <cell r="AA541"/>
          <cell r="AB541"/>
          <cell r="AC541">
            <v>0</v>
          </cell>
          <cell r="AD541"/>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t="str">
            <v>日数不足</v>
          </cell>
          <cell r="AU541">
            <v>0</v>
          </cell>
          <cell r="AV541">
            <v>0</v>
          </cell>
          <cell r="AW541">
            <v>0</v>
          </cell>
          <cell r="AX541">
            <v>0</v>
          </cell>
          <cell r="AY541">
            <v>0</v>
          </cell>
          <cell r="AZ541">
            <v>0</v>
          </cell>
          <cell r="BA541">
            <v>0</v>
          </cell>
          <cell r="BB541">
            <v>0</v>
          </cell>
          <cell r="BC541">
            <v>0</v>
          </cell>
        </row>
        <row r="542">
          <cell r="A542">
            <v>541</v>
          </cell>
          <cell r="B542">
            <v>0</v>
          </cell>
          <cell r="C542"/>
          <cell r="D542"/>
          <cell r="E542">
            <v>0</v>
          </cell>
          <cell r="F542">
            <v>1</v>
          </cell>
          <cell r="G542">
            <v>0</v>
          </cell>
          <cell r="H542"/>
          <cell r="I542"/>
          <cell r="J542"/>
          <cell r="K542"/>
          <cell r="L542"/>
          <cell r="M542">
            <v>0</v>
          </cell>
          <cell r="N542"/>
          <cell r="O542"/>
          <cell r="P542"/>
          <cell r="Q542"/>
          <cell r="R542"/>
          <cell r="S542"/>
          <cell r="T542"/>
          <cell r="U542"/>
          <cell r="V542"/>
          <cell r="W542"/>
          <cell r="X542"/>
          <cell r="Y542"/>
          <cell r="Z542"/>
          <cell r="AA542"/>
          <cell r="AB542"/>
          <cell r="AC542">
            <v>0</v>
          </cell>
          <cell r="AD542"/>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t="str">
            <v>日数不足</v>
          </cell>
          <cell r="AU542">
            <v>0</v>
          </cell>
          <cell r="AV542">
            <v>0</v>
          </cell>
          <cell r="AW542">
            <v>0</v>
          </cell>
          <cell r="AX542">
            <v>0</v>
          </cell>
          <cell r="AY542">
            <v>0</v>
          </cell>
          <cell r="AZ542">
            <v>0</v>
          </cell>
          <cell r="BA542">
            <v>0</v>
          </cell>
          <cell r="BB542">
            <v>0</v>
          </cell>
          <cell r="BC542">
            <v>0</v>
          </cell>
        </row>
        <row r="543">
          <cell r="A543">
            <v>542</v>
          </cell>
          <cell r="B543">
            <v>0</v>
          </cell>
          <cell r="C543"/>
          <cell r="D543"/>
          <cell r="E543">
            <v>0</v>
          </cell>
          <cell r="F543">
            <v>1</v>
          </cell>
          <cell r="G543">
            <v>0</v>
          </cell>
          <cell r="H543"/>
          <cell r="I543"/>
          <cell r="J543"/>
          <cell r="K543"/>
          <cell r="L543"/>
          <cell r="M543">
            <v>0</v>
          </cell>
          <cell r="N543"/>
          <cell r="O543"/>
          <cell r="P543"/>
          <cell r="Q543"/>
          <cell r="R543"/>
          <cell r="S543"/>
          <cell r="T543"/>
          <cell r="U543"/>
          <cell r="V543"/>
          <cell r="W543"/>
          <cell r="X543"/>
          <cell r="Y543"/>
          <cell r="Z543"/>
          <cell r="AA543"/>
          <cell r="AB543"/>
          <cell r="AC543">
            <v>0</v>
          </cell>
          <cell r="AD543"/>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t="str">
            <v>日数不足</v>
          </cell>
          <cell r="AU543">
            <v>0</v>
          </cell>
          <cell r="AV543">
            <v>0</v>
          </cell>
          <cell r="AW543">
            <v>0</v>
          </cell>
          <cell r="AX543">
            <v>0</v>
          </cell>
          <cell r="AY543">
            <v>0</v>
          </cell>
          <cell r="AZ543">
            <v>0</v>
          </cell>
          <cell r="BA543">
            <v>0</v>
          </cell>
          <cell r="BB543">
            <v>0</v>
          </cell>
          <cell r="BC543">
            <v>0</v>
          </cell>
        </row>
        <row r="544">
          <cell r="A544">
            <v>543</v>
          </cell>
          <cell r="B544">
            <v>0</v>
          </cell>
          <cell r="C544"/>
          <cell r="D544"/>
          <cell r="E544">
            <v>0</v>
          </cell>
          <cell r="F544">
            <v>1</v>
          </cell>
          <cell r="G544">
            <v>0</v>
          </cell>
          <cell r="H544"/>
          <cell r="I544"/>
          <cell r="J544"/>
          <cell r="K544"/>
          <cell r="L544"/>
          <cell r="M544">
            <v>0</v>
          </cell>
          <cell r="N544"/>
          <cell r="O544"/>
          <cell r="P544"/>
          <cell r="Q544"/>
          <cell r="R544"/>
          <cell r="S544"/>
          <cell r="T544"/>
          <cell r="U544"/>
          <cell r="V544"/>
          <cell r="W544"/>
          <cell r="X544"/>
          <cell r="Y544"/>
          <cell r="Z544"/>
          <cell r="AA544"/>
          <cell r="AB544"/>
          <cell r="AC544">
            <v>0</v>
          </cell>
          <cell r="AD544"/>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t="str">
            <v>日数不足</v>
          </cell>
          <cell r="AU544">
            <v>0</v>
          </cell>
          <cell r="AV544">
            <v>0</v>
          </cell>
          <cell r="AW544">
            <v>0</v>
          </cell>
          <cell r="AX544">
            <v>0</v>
          </cell>
          <cell r="AY544">
            <v>0</v>
          </cell>
          <cell r="AZ544">
            <v>0</v>
          </cell>
          <cell r="BA544">
            <v>0</v>
          </cell>
          <cell r="BB544">
            <v>0</v>
          </cell>
          <cell r="BC544">
            <v>0</v>
          </cell>
        </row>
        <row r="545">
          <cell r="A545">
            <v>544</v>
          </cell>
          <cell r="B545">
            <v>0</v>
          </cell>
          <cell r="C545"/>
          <cell r="D545"/>
          <cell r="E545">
            <v>0</v>
          </cell>
          <cell r="F545">
            <v>1</v>
          </cell>
          <cell r="G545">
            <v>0</v>
          </cell>
          <cell r="H545"/>
          <cell r="I545"/>
          <cell r="J545"/>
          <cell r="K545"/>
          <cell r="L545"/>
          <cell r="M545">
            <v>0</v>
          </cell>
          <cell r="N545"/>
          <cell r="O545"/>
          <cell r="P545"/>
          <cell r="Q545"/>
          <cell r="R545"/>
          <cell r="S545"/>
          <cell r="T545"/>
          <cell r="U545"/>
          <cell r="V545"/>
          <cell r="W545"/>
          <cell r="X545"/>
          <cell r="Y545"/>
          <cell r="Z545"/>
          <cell r="AA545"/>
          <cell r="AB545"/>
          <cell r="AC545">
            <v>0</v>
          </cell>
          <cell r="AD545"/>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t="str">
            <v>日数不足</v>
          </cell>
          <cell r="AU545">
            <v>0</v>
          </cell>
          <cell r="AV545">
            <v>0</v>
          </cell>
          <cell r="AW545">
            <v>0</v>
          </cell>
          <cell r="AX545">
            <v>0</v>
          </cell>
          <cell r="AY545">
            <v>0</v>
          </cell>
          <cell r="AZ545">
            <v>0</v>
          </cell>
          <cell r="BA545">
            <v>0</v>
          </cell>
          <cell r="BB545">
            <v>0</v>
          </cell>
          <cell r="BC545">
            <v>0</v>
          </cell>
        </row>
        <row r="546">
          <cell r="A546">
            <v>545</v>
          </cell>
          <cell r="B546">
            <v>0</v>
          </cell>
          <cell r="C546"/>
          <cell r="D546"/>
          <cell r="E546">
            <v>0</v>
          </cell>
          <cell r="F546">
            <v>1</v>
          </cell>
          <cell r="G546">
            <v>0</v>
          </cell>
          <cell r="H546"/>
          <cell r="I546"/>
          <cell r="J546"/>
          <cell r="K546"/>
          <cell r="L546"/>
          <cell r="M546">
            <v>0</v>
          </cell>
          <cell r="N546"/>
          <cell r="O546"/>
          <cell r="P546"/>
          <cell r="Q546"/>
          <cell r="R546"/>
          <cell r="S546"/>
          <cell r="T546"/>
          <cell r="U546"/>
          <cell r="V546"/>
          <cell r="W546"/>
          <cell r="X546"/>
          <cell r="Y546"/>
          <cell r="Z546"/>
          <cell r="AA546"/>
          <cell r="AB546"/>
          <cell r="AC546">
            <v>0</v>
          </cell>
          <cell r="AD546"/>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t="str">
            <v>日数不足</v>
          </cell>
          <cell r="AU546">
            <v>0</v>
          </cell>
          <cell r="AV546">
            <v>0</v>
          </cell>
          <cell r="AW546">
            <v>0</v>
          </cell>
          <cell r="AX546">
            <v>0</v>
          </cell>
          <cell r="AY546">
            <v>0</v>
          </cell>
          <cell r="AZ546">
            <v>0</v>
          </cell>
          <cell r="BA546">
            <v>0</v>
          </cell>
          <cell r="BB546">
            <v>0</v>
          </cell>
          <cell r="BC546">
            <v>0</v>
          </cell>
        </row>
        <row r="547">
          <cell r="A547">
            <v>546</v>
          </cell>
          <cell r="B547">
            <v>0</v>
          </cell>
          <cell r="C547"/>
          <cell r="D547"/>
          <cell r="E547">
            <v>0</v>
          </cell>
          <cell r="F547">
            <v>1</v>
          </cell>
          <cell r="G547">
            <v>0</v>
          </cell>
          <cell r="H547"/>
          <cell r="I547"/>
          <cell r="J547"/>
          <cell r="K547"/>
          <cell r="L547"/>
          <cell r="M547">
            <v>0</v>
          </cell>
          <cell r="N547"/>
          <cell r="O547"/>
          <cell r="P547"/>
          <cell r="Q547"/>
          <cell r="R547"/>
          <cell r="S547"/>
          <cell r="T547"/>
          <cell r="U547"/>
          <cell r="V547"/>
          <cell r="W547"/>
          <cell r="X547"/>
          <cell r="Y547"/>
          <cell r="Z547"/>
          <cell r="AA547"/>
          <cell r="AB547"/>
          <cell r="AC547">
            <v>0</v>
          </cell>
          <cell r="AD547"/>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t="str">
            <v>日数不足</v>
          </cell>
          <cell r="AU547">
            <v>0</v>
          </cell>
          <cell r="AV547">
            <v>0</v>
          </cell>
          <cell r="AW547">
            <v>0</v>
          </cell>
          <cell r="AX547">
            <v>0</v>
          </cell>
          <cell r="AY547">
            <v>0</v>
          </cell>
          <cell r="AZ547">
            <v>0</v>
          </cell>
          <cell r="BA547">
            <v>0</v>
          </cell>
          <cell r="BB547">
            <v>0</v>
          </cell>
          <cell r="BC547">
            <v>0</v>
          </cell>
        </row>
        <row r="548">
          <cell r="A548">
            <v>547</v>
          </cell>
          <cell r="B548">
            <v>0</v>
          </cell>
          <cell r="C548"/>
          <cell r="D548"/>
          <cell r="E548">
            <v>0</v>
          </cell>
          <cell r="F548">
            <v>1</v>
          </cell>
          <cell r="G548">
            <v>0</v>
          </cell>
          <cell r="H548"/>
          <cell r="I548"/>
          <cell r="J548"/>
          <cell r="K548"/>
          <cell r="L548"/>
          <cell r="M548">
            <v>0</v>
          </cell>
          <cell r="N548"/>
          <cell r="O548"/>
          <cell r="P548"/>
          <cell r="Q548"/>
          <cell r="R548"/>
          <cell r="S548"/>
          <cell r="T548"/>
          <cell r="U548"/>
          <cell r="V548"/>
          <cell r="W548"/>
          <cell r="X548"/>
          <cell r="Y548"/>
          <cell r="Z548"/>
          <cell r="AA548"/>
          <cell r="AB548"/>
          <cell r="AC548">
            <v>0</v>
          </cell>
          <cell r="AD548"/>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t="str">
            <v>日数不足</v>
          </cell>
          <cell r="AU548">
            <v>0</v>
          </cell>
          <cell r="AV548">
            <v>0</v>
          </cell>
          <cell r="AW548">
            <v>0</v>
          </cell>
          <cell r="AX548">
            <v>0</v>
          </cell>
          <cell r="AY548">
            <v>0</v>
          </cell>
          <cell r="AZ548">
            <v>0</v>
          </cell>
          <cell r="BA548">
            <v>0</v>
          </cell>
          <cell r="BB548">
            <v>0</v>
          </cell>
          <cell r="BC548">
            <v>0</v>
          </cell>
        </row>
        <row r="549">
          <cell r="A549">
            <v>548</v>
          </cell>
          <cell r="B549">
            <v>0</v>
          </cell>
          <cell r="C549"/>
          <cell r="D549"/>
          <cell r="E549">
            <v>0</v>
          </cell>
          <cell r="F549">
            <v>1</v>
          </cell>
          <cell r="G549">
            <v>0</v>
          </cell>
          <cell r="H549"/>
          <cell r="I549"/>
          <cell r="J549"/>
          <cell r="K549"/>
          <cell r="L549"/>
          <cell r="M549">
            <v>0</v>
          </cell>
          <cell r="N549"/>
          <cell r="O549"/>
          <cell r="P549"/>
          <cell r="Q549"/>
          <cell r="R549"/>
          <cell r="S549"/>
          <cell r="T549"/>
          <cell r="U549"/>
          <cell r="V549"/>
          <cell r="W549"/>
          <cell r="X549"/>
          <cell r="Y549"/>
          <cell r="Z549"/>
          <cell r="AA549"/>
          <cell r="AB549"/>
          <cell r="AC549">
            <v>0</v>
          </cell>
          <cell r="AD549"/>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t="str">
            <v>日数不足</v>
          </cell>
          <cell r="AU549">
            <v>0</v>
          </cell>
          <cell r="AV549">
            <v>0</v>
          </cell>
          <cell r="AW549">
            <v>0</v>
          </cell>
          <cell r="AX549">
            <v>0</v>
          </cell>
          <cell r="AY549">
            <v>0</v>
          </cell>
          <cell r="AZ549">
            <v>0</v>
          </cell>
          <cell r="BA549">
            <v>0</v>
          </cell>
          <cell r="BB549">
            <v>0</v>
          </cell>
          <cell r="BC549">
            <v>0</v>
          </cell>
        </row>
        <row r="550">
          <cell r="A550">
            <v>549</v>
          </cell>
          <cell r="B550">
            <v>0</v>
          </cell>
          <cell r="C550"/>
          <cell r="D550"/>
          <cell r="E550">
            <v>0</v>
          </cell>
          <cell r="F550">
            <v>1</v>
          </cell>
          <cell r="G550">
            <v>0</v>
          </cell>
          <cell r="H550"/>
          <cell r="I550"/>
          <cell r="J550"/>
          <cell r="K550"/>
          <cell r="L550"/>
          <cell r="M550">
            <v>0</v>
          </cell>
          <cell r="N550"/>
          <cell r="O550"/>
          <cell r="P550"/>
          <cell r="Q550"/>
          <cell r="R550"/>
          <cell r="S550"/>
          <cell r="T550"/>
          <cell r="U550"/>
          <cell r="V550"/>
          <cell r="W550"/>
          <cell r="X550"/>
          <cell r="Y550"/>
          <cell r="Z550"/>
          <cell r="AA550"/>
          <cell r="AB550"/>
          <cell r="AC550">
            <v>0</v>
          </cell>
          <cell r="AD550"/>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t="str">
            <v>日数不足</v>
          </cell>
          <cell r="AU550">
            <v>0</v>
          </cell>
          <cell r="AV550">
            <v>0</v>
          </cell>
          <cell r="AW550">
            <v>0</v>
          </cell>
          <cell r="AX550">
            <v>0</v>
          </cell>
          <cell r="AY550">
            <v>0</v>
          </cell>
          <cell r="AZ550">
            <v>0</v>
          </cell>
          <cell r="BA550">
            <v>0</v>
          </cell>
          <cell r="BB550">
            <v>0</v>
          </cell>
          <cell r="BC550">
            <v>0</v>
          </cell>
        </row>
        <row r="551">
          <cell r="A551">
            <v>550</v>
          </cell>
          <cell r="B551">
            <v>0</v>
          </cell>
          <cell r="C551"/>
          <cell r="D551"/>
          <cell r="E551">
            <v>0</v>
          </cell>
          <cell r="F551">
            <v>1</v>
          </cell>
          <cell r="G551">
            <v>0</v>
          </cell>
          <cell r="H551"/>
          <cell r="I551"/>
          <cell r="J551"/>
          <cell r="K551"/>
          <cell r="L551"/>
          <cell r="M551">
            <v>0</v>
          </cell>
          <cell r="N551"/>
          <cell r="O551"/>
          <cell r="P551"/>
          <cell r="Q551"/>
          <cell r="R551"/>
          <cell r="S551"/>
          <cell r="T551"/>
          <cell r="U551"/>
          <cell r="V551"/>
          <cell r="W551"/>
          <cell r="X551"/>
          <cell r="Y551"/>
          <cell r="Z551"/>
          <cell r="AA551"/>
          <cell r="AB551"/>
          <cell r="AC551">
            <v>0</v>
          </cell>
          <cell r="AD551"/>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t="str">
            <v>日数不足</v>
          </cell>
          <cell r="AU551">
            <v>0</v>
          </cell>
          <cell r="AV551">
            <v>0</v>
          </cell>
          <cell r="AW551">
            <v>0</v>
          </cell>
          <cell r="AX551">
            <v>0</v>
          </cell>
          <cell r="AY551">
            <v>0</v>
          </cell>
          <cell r="AZ551">
            <v>0</v>
          </cell>
          <cell r="BA551">
            <v>0</v>
          </cell>
          <cell r="BB551">
            <v>0</v>
          </cell>
          <cell r="BC551">
            <v>0</v>
          </cell>
        </row>
        <row r="552">
          <cell r="A552">
            <v>551</v>
          </cell>
          <cell r="B552">
            <v>0</v>
          </cell>
          <cell r="C552"/>
          <cell r="D552"/>
          <cell r="E552">
            <v>0</v>
          </cell>
          <cell r="F552">
            <v>1</v>
          </cell>
          <cell r="G552">
            <v>0</v>
          </cell>
          <cell r="H552"/>
          <cell r="I552"/>
          <cell r="J552"/>
          <cell r="K552"/>
          <cell r="L552"/>
          <cell r="M552">
            <v>0</v>
          </cell>
          <cell r="N552"/>
          <cell r="O552"/>
          <cell r="P552"/>
          <cell r="Q552"/>
          <cell r="R552"/>
          <cell r="S552"/>
          <cell r="T552"/>
          <cell r="U552"/>
          <cell r="V552"/>
          <cell r="W552"/>
          <cell r="X552"/>
          <cell r="Y552"/>
          <cell r="Z552"/>
          <cell r="AA552"/>
          <cell r="AB552"/>
          <cell r="AC552">
            <v>0</v>
          </cell>
          <cell r="AD552"/>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t="str">
            <v>日数不足</v>
          </cell>
          <cell r="AU552">
            <v>0</v>
          </cell>
          <cell r="AV552">
            <v>0</v>
          </cell>
          <cell r="AW552">
            <v>0</v>
          </cell>
          <cell r="AX552">
            <v>0</v>
          </cell>
          <cell r="AY552">
            <v>0</v>
          </cell>
          <cell r="AZ552">
            <v>0</v>
          </cell>
          <cell r="BA552">
            <v>0</v>
          </cell>
          <cell r="BB552">
            <v>0</v>
          </cell>
          <cell r="BC552">
            <v>0</v>
          </cell>
        </row>
        <row r="553">
          <cell r="A553">
            <v>552</v>
          </cell>
          <cell r="B553">
            <v>0</v>
          </cell>
          <cell r="C553"/>
          <cell r="D553"/>
          <cell r="E553">
            <v>0</v>
          </cell>
          <cell r="F553">
            <v>1</v>
          </cell>
          <cell r="G553">
            <v>0</v>
          </cell>
          <cell r="H553"/>
          <cell r="I553"/>
          <cell r="J553"/>
          <cell r="K553"/>
          <cell r="L553"/>
          <cell r="M553">
            <v>0</v>
          </cell>
          <cell r="N553"/>
          <cell r="O553"/>
          <cell r="P553"/>
          <cell r="Q553"/>
          <cell r="R553"/>
          <cell r="S553"/>
          <cell r="T553"/>
          <cell r="U553"/>
          <cell r="V553"/>
          <cell r="W553"/>
          <cell r="X553"/>
          <cell r="Y553"/>
          <cell r="Z553"/>
          <cell r="AA553"/>
          <cell r="AB553"/>
          <cell r="AC553">
            <v>0</v>
          </cell>
          <cell r="AD553"/>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t="str">
            <v>日数不足</v>
          </cell>
          <cell r="AU553">
            <v>0</v>
          </cell>
          <cell r="AV553">
            <v>0</v>
          </cell>
          <cell r="AW553">
            <v>0</v>
          </cell>
          <cell r="AX553">
            <v>0</v>
          </cell>
          <cell r="AY553">
            <v>0</v>
          </cell>
          <cell r="AZ553">
            <v>0</v>
          </cell>
          <cell r="BA553">
            <v>0</v>
          </cell>
          <cell r="BB553">
            <v>0</v>
          </cell>
          <cell r="BC553">
            <v>0</v>
          </cell>
        </row>
        <row r="554">
          <cell r="A554">
            <v>553</v>
          </cell>
          <cell r="B554">
            <v>0</v>
          </cell>
          <cell r="C554"/>
          <cell r="D554"/>
          <cell r="E554">
            <v>0</v>
          </cell>
          <cell r="F554">
            <v>1</v>
          </cell>
          <cell r="G554">
            <v>0</v>
          </cell>
          <cell r="H554"/>
          <cell r="I554"/>
          <cell r="J554"/>
          <cell r="K554"/>
          <cell r="L554"/>
          <cell r="M554">
            <v>0</v>
          </cell>
          <cell r="N554"/>
          <cell r="O554"/>
          <cell r="P554"/>
          <cell r="Q554"/>
          <cell r="R554"/>
          <cell r="S554"/>
          <cell r="T554"/>
          <cell r="U554"/>
          <cell r="V554"/>
          <cell r="W554"/>
          <cell r="X554"/>
          <cell r="Y554"/>
          <cell r="Z554"/>
          <cell r="AA554"/>
          <cell r="AB554"/>
          <cell r="AC554">
            <v>0</v>
          </cell>
          <cell r="AD554"/>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t="str">
            <v>日数不足</v>
          </cell>
          <cell r="AU554">
            <v>0</v>
          </cell>
          <cell r="AV554">
            <v>0</v>
          </cell>
          <cell r="AW554">
            <v>0</v>
          </cell>
          <cell r="AX554">
            <v>0</v>
          </cell>
          <cell r="AY554">
            <v>0</v>
          </cell>
          <cell r="AZ554">
            <v>0</v>
          </cell>
          <cell r="BA554">
            <v>0</v>
          </cell>
          <cell r="BB554">
            <v>0</v>
          </cell>
          <cell r="BC554">
            <v>0</v>
          </cell>
        </row>
        <row r="555">
          <cell r="A555">
            <v>554</v>
          </cell>
          <cell r="B555">
            <v>0</v>
          </cell>
          <cell r="C555"/>
          <cell r="D555"/>
          <cell r="E555">
            <v>0</v>
          </cell>
          <cell r="F555">
            <v>1</v>
          </cell>
          <cell r="G555">
            <v>0</v>
          </cell>
          <cell r="H555"/>
          <cell r="I555"/>
          <cell r="J555"/>
          <cell r="K555"/>
          <cell r="L555"/>
          <cell r="M555">
            <v>0</v>
          </cell>
          <cell r="N555"/>
          <cell r="O555"/>
          <cell r="P555"/>
          <cell r="Q555"/>
          <cell r="R555"/>
          <cell r="S555"/>
          <cell r="T555"/>
          <cell r="U555"/>
          <cell r="V555"/>
          <cell r="W555"/>
          <cell r="X555"/>
          <cell r="Y555"/>
          <cell r="Z555"/>
          <cell r="AA555"/>
          <cell r="AB555"/>
          <cell r="AC555">
            <v>0</v>
          </cell>
          <cell r="AD555"/>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t="str">
            <v>日数不足</v>
          </cell>
          <cell r="AU555">
            <v>0</v>
          </cell>
          <cell r="AV555">
            <v>0</v>
          </cell>
          <cell r="AW555">
            <v>0</v>
          </cell>
          <cell r="AX555">
            <v>0</v>
          </cell>
          <cell r="AY555">
            <v>0</v>
          </cell>
          <cell r="AZ555">
            <v>0</v>
          </cell>
          <cell r="BA555">
            <v>0</v>
          </cell>
          <cell r="BB555">
            <v>0</v>
          </cell>
          <cell r="BC555">
            <v>0</v>
          </cell>
        </row>
        <row r="556">
          <cell r="A556">
            <v>555</v>
          </cell>
          <cell r="B556">
            <v>0</v>
          </cell>
          <cell r="C556"/>
          <cell r="D556"/>
          <cell r="E556">
            <v>0</v>
          </cell>
          <cell r="F556">
            <v>1</v>
          </cell>
          <cell r="G556">
            <v>0</v>
          </cell>
          <cell r="H556"/>
          <cell r="I556"/>
          <cell r="J556"/>
          <cell r="K556"/>
          <cell r="L556"/>
          <cell r="M556">
            <v>0</v>
          </cell>
          <cell r="N556"/>
          <cell r="O556"/>
          <cell r="P556"/>
          <cell r="Q556"/>
          <cell r="R556"/>
          <cell r="S556"/>
          <cell r="T556"/>
          <cell r="U556"/>
          <cell r="V556"/>
          <cell r="W556"/>
          <cell r="X556"/>
          <cell r="Y556"/>
          <cell r="Z556"/>
          <cell r="AA556"/>
          <cell r="AB556"/>
          <cell r="AC556">
            <v>0</v>
          </cell>
          <cell r="AD556"/>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t="str">
            <v>日数不足</v>
          </cell>
          <cell r="AU556">
            <v>0</v>
          </cell>
          <cell r="AV556">
            <v>0</v>
          </cell>
          <cell r="AW556">
            <v>0</v>
          </cell>
          <cell r="AX556">
            <v>0</v>
          </cell>
          <cell r="AY556">
            <v>0</v>
          </cell>
          <cell r="AZ556">
            <v>0</v>
          </cell>
          <cell r="BA556">
            <v>0</v>
          </cell>
          <cell r="BB556">
            <v>0</v>
          </cell>
          <cell r="BC556">
            <v>0</v>
          </cell>
        </row>
        <row r="557">
          <cell r="A557">
            <v>556</v>
          </cell>
          <cell r="B557">
            <v>0</v>
          </cell>
          <cell r="C557"/>
          <cell r="D557"/>
          <cell r="E557">
            <v>0</v>
          </cell>
          <cell r="F557">
            <v>1</v>
          </cell>
          <cell r="G557">
            <v>0</v>
          </cell>
          <cell r="H557"/>
          <cell r="I557"/>
          <cell r="J557"/>
          <cell r="K557"/>
          <cell r="L557"/>
          <cell r="M557">
            <v>0</v>
          </cell>
          <cell r="N557"/>
          <cell r="O557"/>
          <cell r="P557"/>
          <cell r="Q557"/>
          <cell r="R557"/>
          <cell r="S557"/>
          <cell r="T557"/>
          <cell r="U557"/>
          <cell r="V557"/>
          <cell r="W557"/>
          <cell r="X557"/>
          <cell r="Y557"/>
          <cell r="Z557"/>
          <cell r="AA557"/>
          <cell r="AB557"/>
          <cell r="AC557">
            <v>0</v>
          </cell>
          <cell r="AD557"/>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t="str">
            <v>日数不足</v>
          </cell>
          <cell r="AU557">
            <v>0</v>
          </cell>
          <cell r="AV557">
            <v>0</v>
          </cell>
          <cell r="AW557">
            <v>0</v>
          </cell>
          <cell r="AX557">
            <v>0</v>
          </cell>
          <cell r="AY557">
            <v>0</v>
          </cell>
          <cell r="AZ557">
            <v>0</v>
          </cell>
          <cell r="BA557">
            <v>0</v>
          </cell>
          <cell r="BB557">
            <v>0</v>
          </cell>
          <cell r="BC557">
            <v>0</v>
          </cell>
        </row>
        <row r="558">
          <cell r="A558">
            <v>557</v>
          </cell>
          <cell r="B558">
            <v>0</v>
          </cell>
          <cell r="C558"/>
          <cell r="D558"/>
          <cell r="E558">
            <v>0</v>
          </cell>
          <cell r="F558">
            <v>1</v>
          </cell>
          <cell r="G558">
            <v>0</v>
          </cell>
          <cell r="H558"/>
          <cell r="I558"/>
          <cell r="J558"/>
          <cell r="K558"/>
          <cell r="L558"/>
          <cell r="M558">
            <v>0</v>
          </cell>
          <cell r="N558"/>
          <cell r="O558"/>
          <cell r="P558"/>
          <cell r="Q558"/>
          <cell r="R558"/>
          <cell r="S558"/>
          <cell r="T558"/>
          <cell r="U558"/>
          <cell r="V558"/>
          <cell r="W558"/>
          <cell r="X558"/>
          <cell r="Y558"/>
          <cell r="Z558"/>
          <cell r="AA558"/>
          <cell r="AB558"/>
          <cell r="AC558">
            <v>0</v>
          </cell>
          <cell r="AD558"/>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t="str">
            <v>日数不足</v>
          </cell>
          <cell r="AU558">
            <v>0</v>
          </cell>
          <cell r="AV558">
            <v>0</v>
          </cell>
          <cell r="AW558">
            <v>0</v>
          </cell>
          <cell r="AX558">
            <v>0</v>
          </cell>
          <cell r="AY558">
            <v>0</v>
          </cell>
          <cell r="AZ558">
            <v>0</v>
          </cell>
          <cell r="BA558">
            <v>0</v>
          </cell>
          <cell r="BB558">
            <v>0</v>
          </cell>
          <cell r="BC558">
            <v>0</v>
          </cell>
        </row>
        <row r="559">
          <cell r="A559">
            <v>558</v>
          </cell>
          <cell r="B559">
            <v>0</v>
          </cell>
          <cell r="C559"/>
          <cell r="D559"/>
          <cell r="E559">
            <v>0</v>
          </cell>
          <cell r="F559">
            <v>1</v>
          </cell>
          <cell r="G559">
            <v>0</v>
          </cell>
          <cell r="H559"/>
          <cell r="I559"/>
          <cell r="J559"/>
          <cell r="K559"/>
          <cell r="L559"/>
          <cell r="M559">
            <v>0</v>
          </cell>
          <cell r="N559"/>
          <cell r="O559"/>
          <cell r="P559"/>
          <cell r="Q559"/>
          <cell r="R559"/>
          <cell r="S559"/>
          <cell r="T559"/>
          <cell r="U559"/>
          <cell r="V559"/>
          <cell r="W559"/>
          <cell r="X559"/>
          <cell r="Y559"/>
          <cell r="Z559"/>
          <cell r="AA559"/>
          <cell r="AB559"/>
          <cell r="AC559">
            <v>0</v>
          </cell>
          <cell r="AD559"/>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t="str">
            <v>日数不足</v>
          </cell>
          <cell r="AU559">
            <v>0</v>
          </cell>
          <cell r="AV559">
            <v>0</v>
          </cell>
          <cell r="AW559">
            <v>0</v>
          </cell>
          <cell r="AX559">
            <v>0</v>
          </cell>
          <cell r="AY559">
            <v>0</v>
          </cell>
          <cell r="AZ559">
            <v>0</v>
          </cell>
          <cell r="BA559">
            <v>0</v>
          </cell>
          <cell r="BB559">
            <v>0</v>
          </cell>
          <cell r="BC559">
            <v>0</v>
          </cell>
        </row>
        <row r="560">
          <cell r="A560">
            <v>559</v>
          </cell>
          <cell r="B560">
            <v>0</v>
          </cell>
          <cell r="C560"/>
          <cell r="D560"/>
          <cell r="E560">
            <v>0</v>
          </cell>
          <cell r="F560">
            <v>1</v>
          </cell>
          <cell r="G560">
            <v>0</v>
          </cell>
          <cell r="H560"/>
          <cell r="I560"/>
          <cell r="J560"/>
          <cell r="K560"/>
          <cell r="L560"/>
          <cell r="M560">
            <v>0</v>
          </cell>
          <cell r="N560"/>
          <cell r="O560"/>
          <cell r="P560"/>
          <cell r="Q560"/>
          <cell r="R560"/>
          <cell r="S560"/>
          <cell r="T560"/>
          <cell r="U560"/>
          <cell r="V560"/>
          <cell r="W560"/>
          <cell r="X560"/>
          <cell r="Y560"/>
          <cell r="Z560"/>
          <cell r="AA560"/>
          <cell r="AB560"/>
          <cell r="AC560">
            <v>0</v>
          </cell>
          <cell r="AD560"/>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t="str">
            <v>日数不足</v>
          </cell>
          <cell r="AU560">
            <v>0</v>
          </cell>
          <cell r="AV560">
            <v>0</v>
          </cell>
          <cell r="AW560">
            <v>0</v>
          </cell>
          <cell r="AX560">
            <v>0</v>
          </cell>
          <cell r="AY560">
            <v>0</v>
          </cell>
          <cell r="AZ560">
            <v>0</v>
          </cell>
          <cell r="BA560">
            <v>0</v>
          </cell>
          <cell r="BB560">
            <v>0</v>
          </cell>
          <cell r="BC560">
            <v>0</v>
          </cell>
        </row>
        <row r="561">
          <cell r="A561">
            <v>560</v>
          </cell>
          <cell r="B561">
            <v>0</v>
          </cell>
          <cell r="C561"/>
          <cell r="D561"/>
          <cell r="E561">
            <v>0</v>
          </cell>
          <cell r="F561">
            <v>1</v>
          </cell>
          <cell r="G561">
            <v>0</v>
          </cell>
          <cell r="H561"/>
          <cell r="I561"/>
          <cell r="J561"/>
          <cell r="K561"/>
          <cell r="L561"/>
          <cell r="M561">
            <v>0</v>
          </cell>
          <cell r="N561"/>
          <cell r="O561"/>
          <cell r="P561"/>
          <cell r="Q561"/>
          <cell r="R561"/>
          <cell r="S561"/>
          <cell r="T561"/>
          <cell r="U561"/>
          <cell r="V561"/>
          <cell r="W561"/>
          <cell r="X561"/>
          <cell r="Y561"/>
          <cell r="Z561"/>
          <cell r="AA561"/>
          <cell r="AB561"/>
          <cell r="AC561">
            <v>0</v>
          </cell>
          <cell r="AD561"/>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t="str">
            <v>日数不足</v>
          </cell>
          <cell r="AU561">
            <v>0</v>
          </cell>
          <cell r="AV561">
            <v>0</v>
          </cell>
          <cell r="AW561">
            <v>0</v>
          </cell>
          <cell r="AX561">
            <v>0</v>
          </cell>
          <cell r="AY561">
            <v>0</v>
          </cell>
          <cell r="AZ561">
            <v>0</v>
          </cell>
          <cell r="BA561">
            <v>0</v>
          </cell>
          <cell r="BB561">
            <v>0</v>
          </cell>
          <cell r="BC561">
            <v>0</v>
          </cell>
        </row>
        <row r="562">
          <cell r="A562">
            <v>561</v>
          </cell>
          <cell r="B562">
            <v>0</v>
          </cell>
          <cell r="C562"/>
          <cell r="D562"/>
          <cell r="E562">
            <v>0</v>
          </cell>
          <cell r="F562">
            <v>1</v>
          </cell>
          <cell r="G562">
            <v>0</v>
          </cell>
          <cell r="H562"/>
          <cell r="I562"/>
          <cell r="J562"/>
          <cell r="K562"/>
          <cell r="L562"/>
          <cell r="M562">
            <v>0</v>
          </cell>
          <cell r="N562"/>
          <cell r="O562"/>
          <cell r="P562"/>
          <cell r="Q562"/>
          <cell r="R562"/>
          <cell r="S562"/>
          <cell r="T562"/>
          <cell r="U562"/>
          <cell r="V562"/>
          <cell r="W562"/>
          <cell r="X562"/>
          <cell r="Y562"/>
          <cell r="Z562"/>
          <cell r="AA562"/>
          <cell r="AB562"/>
          <cell r="AC562">
            <v>0</v>
          </cell>
          <cell r="AD562"/>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t="str">
            <v>日数不足</v>
          </cell>
          <cell r="AU562">
            <v>0</v>
          </cell>
          <cell r="AV562">
            <v>0</v>
          </cell>
          <cell r="AW562">
            <v>0</v>
          </cell>
          <cell r="AX562">
            <v>0</v>
          </cell>
          <cell r="AY562">
            <v>0</v>
          </cell>
          <cell r="AZ562">
            <v>0</v>
          </cell>
          <cell r="BA562">
            <v>0</v>
          </cell>
          <cell r="BB562">
            <v>0</v>
          </cell>
          <cell r="BC562">
            <v>0</v>
          </cell>
        </row>
        <row r="563">
          <cell r="A563">
            <v>562</v>
          </cell>
          <cell r="B563">
            <v>0</v>
          </cell>
          <cell r="C563"/>
          <cell r="D563"/>
          <cell r="E563">
            <v>0</v>
          </cell>
          <cell r="F563">
            <v>1</v>
          </cell>
          <cell r="G563">
            <v>0</v>
          </cell>
          <cell r="H563"/>
          <cell r="I563"/>
          <cell r="J563"/>
          <cell r="K563"/>
          <cell r="L563"/>
          <cell r="M563">
            <v>0</v>
          </cell>
          <cell r="N563"/>
          <cell r="O563"/>
          <cell r="P563"/>
          <cell r="Q563"/>
          <cell r="R563"/>
          <cell r="S563"/>
          <cell r="T563"/>
          <cell r="U563"/>
          <cell r="V563"/>
          <cell r="W563"/>
          <cell r="X563"/>
          <cell r="Y563"/>
          <cell r="Z563"/>
          <cell r="AA563"/>
          <cell r="AB563"/>
          <cell r="AC563">
            <v>0</v>
          </cell>
          <cell r="AD563"/>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t="str">
            <v>日数不足</v>
          </cell>
          <cell r="AU563">
            <v>0</v>
          </cell>
          <cell r="AV563">
            <v>0</v>
          </cell>
          <cell r="AW563">
            <v>0</v>
          </cell>
          <cell r="AX563">
            <v>0</v>
          </cell>
          <cell r="AY563">
            <v>0</v>
          </cell>
          <cell r="AZ563">
            <v>0</v>
          </cell>
          <cell r="BA563">
            <v>0</v>
          </cell>
          <cell r="BB563">
            <v>0</v>
          </cell>
          <cell r="BC563">
            <v>0</v>
          </cell>
        </row>
        <row r="564">
          <cell r="A564">
            <v>563</v>
          </cell>
          <cell r="B564">
            <v>0</v>
          </cell>
          <cell r="C564"/>
          <cell r="D564"/>
          <cell r="E564">
            <v>0</v>
          </cell>
          <cell r="F564">
            <v>1</v>
          </cell>
          <cell r="G564">
            <v>0</v>
          </cell>
          <cell r="H564"/>
          <cell r="I564"/>
          <cell r="J564"/>
          <cell r="K564"/>
          <cell r="L564"/>
          <cell r="M564">
            <v>0</v>
          </cell>
          <cell r="N564"/>
          <cell r="O564"/>
          <cell r="P564"/>
          <cell r="Q564"/>
          <cell r="R564"/>
          <cell r="S564"/>
          <cell r="T564"/>
          <cell r="U564"/>
          <cell r="V564"/>
          <cell r="W564"/>
          <cell r="X564"/>
          <cell r="Y564"/>
          <cell r="Z564"/>
          <cell r="AA564"/>
          <cell r="AB564"/>
          <cell r="AC564">
            <v>0</v>
          </cell>
          <cell r="AD564"/>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t="str">
            <v>日数不足</v>
          </cell>
          <cell r="AU564">
            <v>0</v>
          </cell>
          <cell r="AV564">
            <v>0</v>
          </cell>
          <cell r="AW564">
            <v>0</v>
          </cell>
          <cell r="AX564">
            <v>0</v>
          </cell>
          <cell r="AY564">
            <v>0</v>
          </cell>
          <cell r="AZ564">
            <v>0</v>
          </cell>
          <cell r="BA564">
            <v>0</v>
          </cell>
          <cell r="BB564">
            <v>0</v>
          </cell>
          <cell r="BC564">
            <v>0</v>
          </cell>
        </row>
        <row r="565">
          <cell r="A565">
            <v>564</v>
          </cell>
          <cell r="B565">
            <v>0</v>
          </cell>
          <cell r="C565"/>
          <cell r="D565"/>
          <cell r="E565">
            <v>0</v>
          </cell>
          <cell r="F565">
            <v>1</v>
          </cell>
          <cell r="G565">
            <v>0</v>
          </cell>
          <cell r="H565"/>
          <cell r="I565"/>
          <cell r="J565"/>
          <cell r="K565"/>
          <cell r="L565"/>
          <cell r="M565">
            <v>0</v>
          </cell>
          <cell r="N565"/>
          <cell r="O565"/>
          <cell r="P565"/>
          <cell r="Q565"/>
          <cell r="R565"/>
          <cell r="S565"/>
          <cell r="T565"/>
          <cell r="U565"/>
          <cell r="V565"/>
          <cell r="W565"/>
          <cell r="X565"/>
          <cell r="Y565"/>
          <cell r="Z565"/>
          <cell r="AA565"/>
          <cell r="AB565"/>
          <cell r="AC565">
            <v>0</v>
          </cell>
          <cell r="AD565"/>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t="str">
            <v>日数不足</v>
          </cell>
          <cell r="AU565">
            <v>0</v>
          </cell>
          <cell r="AV565">
            <v>0</v>
          </cell>
          <cell r="AW565">
            <v>0</v>
          </cell>
          <cell r="AX565">
            <v>0</v>
          </cell>
          <cell r="AY565">
            <v>0</v>
          </cell>
          <cell r="AZ565">
            <v>0</v>
          </cell>
          <cell r="BA565">
            <v>0</v>
          </cell>
          <cell r="BB565">
            <v>0</v>
          </cell>
          <cell r="BC565">
            <v>0</v>
          </cell>
        </row>
        <row r="566">
          <cell r="A566">
            <v>565</v>
          </cell>
          <cell r="B566">
            <v>0</v>
          </cell>
          <cell r="C566"/>
          <cell r="D566"/>
          <cell r="E566">
            <v>0</v>
          </cell>
          <cell r="F566">
            <v>1</v>
          </cell>
          <cell r="G566">
            <v>0</v>
          </cell>
          <cell r="H566"/>
          <cell r="I566"/>
          <cell r="J566"/>
          <cell r="K566"/>
          <cell r="L566"/>
          <cell r="M566">
            <v>0</v>
          </cell>
          <cell r="N566"/>
          <cell r="O566"/>
          <cell r="P566"/>
          <cell r="Q566"/>
          <cell r="R566"/>
          <cell r="S566"/>
          <cell r="T566"/>
          <cell r="U566"/>
          <cell r="V566"/>
          <cell r="W566"/>
          <cell r="X566"/>
          <cell r="Y566"/>
          <cell r="Z566"/>
          <cell r="AA566"/>
          <cell r="AB566"/>
          <cell r="AC566">
            <v>0</v>
          </cell>
          <cell r="AD566"/>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t="str">
            <v>日数不足</v>
          </cell>
          <cell r="AU566">
            <v>0</v>
          </cell>
          <cell r="AV566">
            <v>0</v>
          </cell>
          <cell r="AW566">
            <v>0</v>
          </cell>
          <cell r="AX566">
            <v>0</v>
          </cell>
          <cell r="AY566">
            <v>0</v>
          </cell>
          <cell r="AZ566">
            <v>0</v>
          </cell>
          <cell r="BA566">
            <v>0</v>
          </cell>
          <cell r="BB566">
            <v>0</v>
          </cell>
          <cell r="BC566">
            <v>0</v>
          </cell>
        </row>
        <row r="567">
          <cell r="A567">
            <v>566</v>
          </cell>
          <cell r="B567">
            <v>0</v>
          </cell>
          <cell r="C567"/>
          <cell r="D567"/>
          <cell r="E567">
            <v>0</v>
          </cell>
          <cell r="F567">
            <v>1</v>
          </cell>
          <cell r="G567">
            <v>0</v>
          </cell>
          <cell r="H567"/>
          <cell r="I567"/>
          <cell r="J567"/>
          <cell r="K567"/>
          <cell r="L567"/>
          <cell r="M567">
            <v>0</v>
          </cell>
          <cell r="N567"/>
          <cell r="O567"/>
          <cell r="P567"/>
          <cell r="Q567"/>
          <cell r="R567"/>
          <cell r="S567"/>
          <cell r="T567"/>
          <cell r="U567"/>
          <cell r="V567"/>
          <cell r="W567"/>
          <cell r="X567"/>
          <cell r="Y567"/>
          <cell r="Z567"/>
          <cell r="AA567"/>
          <cell r="AB567"/>
          <cell r="AC567">
            <v>0</v>
          </cell>
          <cell r="AD567"/>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t="str">
            <v>日数不足</v>
          </cell>
          <cell r="AU567">
            <v>0</v>
          </cell>
          <cell r="AV567">
            <v>0</v>
          </cell>
          <cell r="AW567">
            <v>0</v>
          </cell>
          <cell r="AX567">
            <v>0</v>
          </cell>
          <cell r="AY567">
            <v>0</v>
          </cell>
          <cell r="AZ567">
            <v>0</v>
          </cell>
          <cell r="BA567">
            <v>0</v>
          </cell>
          <cell r="BB567">
            <v>0</v>
          </cell>
          <cell r="BC567">
            <v>0</v>
          </cell>
        </row>
        <row r="568">
          <cell r="A568">
            <v>567</v>
          </cell>
          <cell r="B568">
            <v>0</v>
          </cell>
          <cell r="C568"/>
          <cell r="D568"/>
          <cell r="E568">
            <v>0</v>
          </cell>
          <cell r="F568">
            <v>1</v>
          </cell>
          <cell r="G568">
            <v>0</v>
          </cell>
          <cell r="H568"/>
          <cell r="I568"/>
          <cell r="J568"/>
          <cell r="K568"/>
          <cell r="L568"/>
          <cell r="M568">
            <v>0</v>
          </cell>
          <cell r="N568"/>
          <cell r="O568"/>
          <cell r="P568"/>
          <cell r="Q568"/>
          <cell r="R568"/>
          <cell r="S568"/>
          <cell r="T568"/>
          <cell r="U568"/>
          <cell r="V568"/>
          <cell r="W568"/>
          <cell r="X568"/>
          <cell r="Y568"/>
          <cell r="Z568"/>
          <cell r="AA568"/>
          <cell r="AB568"/>
          <cell r="AC568">
            <v>0</v>
          </cell>
          <cell r="AD568"/>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t="str">
            <v>日数不足</v>
          </cell>
          <cell r="AU568">
            <v>0</v>
          </cell>
          <cell r="AV568">
            <v>0</v>
          </cell>
          <cell r="AW568">
            <v>0</v>
          </cell>
          <cell r="AX568">
            <v>0</v>
          </cell>
          <cell r="AY568">
            <v>0</v>
          </cell>
          <cell r="AZ568">
            <v>0</v>
          </cell>
          <cell r="BA568">
            <v>0</v>
          </cell>
          <cell r="BB568">
            <v>0</v>
          </cell>
          <cell r="BC568">
            <v>0</v>
          </cell>
        </row>
        <row r="569">
          <cell r="A569">
            <v>568</v>
          </cell>
          <cell r="B569">
            <v>0</v>
          </cell>
          <cell r="C569"/>
          <cell r="D569"/>
          <cell r="E569">
            <v>0</v>
          </cell>
          <cell r="F569">
            <v>1</v>
          </cell>
          <cell r="G569">
            <v>0</v>
          </cell>
          <cell r="H569"/>
          <cell r="I569"/>
          <cell r="J569"/>
          <cell r="K569"/>
          <cell r="L569"/>
          <cell r="M569">
            <v>0</v>
          </cell>
          <cell r="N569"/>
          <cell r="O569"/>
          <cell r="P569"/>
          <cell r="Q569"/>
          <cell r="R569"/>
          <cell r="S569"/>
          <cell r="T569"/>
          <cell r="U569"/>
          <cell r="V569"/>
          <cell r="W569"/>
          <cell r="X569"/>
          <cell r="Y569"/>
          <cell r="Z569"/>
          <cell r="AA569"/>
          <cell r="AB569"/>
          <cell r="AC569">
            <v>0</v>
          </cell>
          <cell r="AD569"/>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t="str">
            <v>日数不足</v>
          </cell>
          <cell r="AU569">
            <v>0</v>
          </cell>
          <cell r="AV569">
            <v>0</v>
          </cell>
          <cell r="AW569">
            <v>0</v>
          </cell>
          <cell r="AX569">
            <v>0</v>
          </cell>
          <cell r="AY569">
            <v>0</v>
          </cell>
          <cell r="AZ569">
            <v>0</v>
          </cell>
          <cell r="BA569">
            <v>0</v>
          </cell>
          <cell r="BB569">
            <v>0</v>
          </cell>
          <cell r="BC569">
            <v>0</v>
          </cell>
        </row>
        <row r="570">
          <cell r="A570">
            <v>569</v>
          </cell>
          <cell r="B570">
            <v>0</v>
          </cell>
          <cell r="C570"/>
          <cell r="D570"/>
          <cell r="E570">
            <v>0</v>
          </cell>
          <cell r="F570">
            <v>1</v>
          </cell>
          <cell r="G570">
            <v>0</v>
          </cell>
          <cell r="H570"/>
          <cell r="I570"/>
          <cell r="J570"/>
          <cell r="K570"/>
          <cell r="L570"/>
          <cell r="M570">
            <v>0</v>
          </cell>
          <cell r="N570"/>
          <cell r="O570"/>
          <cell r="P570"/>
          <cell r="Q570"/>
          <cell r="R570"/>
          <cell r="S570"/>
          <cell r="T570"/>
          <cell r="U570"/>
          <cell r="V570"/>
          <cell r="W570"/>
          <cell r="X570"/>
          <cell r="Y570"/>
          <cell r="Z570"/>
          <cell r="AA570"/>
          <cell r="AB570"/>
          <cell r="AC570">
            <v>0</v>
          </cell>
          <cell r="AD570"/>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t="str">
            <v>日数不足</v>
          </cell>
          <cell r="AU570">
            <v>0</v>
          </cell>
          <cell r="AV570">
            <v>0</v>
          </cell>
          <cell r="AW570">
            <v>0</v>
          </cell>
          <cell r="AX570">
            <v>0</v>
          </cell>
          <cell r="AY570">
            <v>0</v>
          </cell>
          <cell r="AZ570">
            <v>0</v>
          </cell>
          <cell r="BA570">
            <v>0</v>
          </cell>
          <cell r="BB570">
            <v>0</v>
          </cell>
          <cell r="BC570">
            <v>0</v>
          </cell>
        </row>
        <row r="571">
          <cell r="A571">
            <v>570</v>
          </cell>
          <cell r="B571">
            <v>0</v>
          </cell>
          <cell r="C571"/>
          <cell r="D571"/>
          <cell r="E571">
            <v>0</v>
          </cell>
          <cell r="F571">
            <v>1</v>
          </cell>
          <cell r="G571">
            <v>0</v>
          </cell>
          <cell r="H571"/>
          <cell r="I571"/>
          <cell r="J571"/>
          <cell r="K571"/>
          <cell r="L571"/>
          <cell r="M571">
            <v>0</v>
          </cell>
          <cell r="N571"/>
          <cell r="O571"/>
          <cell r="P571"/>
          <cell r="Q571"/>
          <cell r="R571"/>
          <cell r="S571"/>
          <cell r="T571"/>
          <cell r="U571"/>
          <cell r="V571"/>
          <cell r="W571"/>
          <cell r="X571"/>
          <cell r="Y571"/>
          <cell r="Z571"/>
          <cell r="AA571"/>
          <cell r="AB571"/>
          <cell r="AC571">
            <v>0</v>
          </cell>
          <cell r="AD571"/>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t="str">
            <v>日数不足</v>
          </cell>
          <cell r="AU571">
            <v>0</v>
          </cell>
          <cell r="AV571">
            <v>0</v>
          </cell>
          <cell r="AW571">
            <v>0</v>
          </cell>
          <cell r="AX571">
            <v>0</v>
          </cell>
          <cell r="AY571">
            <v>0</v>
          </cell>
          <cell r="AZ571">
            <v>0</v>
          </cell>
          <cell r="BA571">
            <v>0</v>
          </cell>
          <cell r="BB571">
            <v>0</v>
          </cell>
          <cell r="BC571">
            <v>0</v>
          </cell>
        </row>
        <row r="572">
          <cell r="A572">
            <v>571</v>
          </cell>
          <cell r="B572">
            <v>0</v>
          </cell>
          <cell r="C572"/>
          <cell r="D572"/>
          <cell r="E572">
            <v>0</v>
          </cell>
          <cell r="F572">
            <v>1</v>
          </cell>
          <cell r="G572">
            <v>0</v>
          </cell>
          <cell r="H572"/>
          <cell r="I572"/>
          <cell r="J572"/>
          <cell r="K572"/>
          <cell r="L572"/>
          <cell r="M572">
            <v>0</v>
          </cell>
          <cell r="N572"/>
          <cell r="O572"/>
          <cell r="P572"/>
          <cell r="Q572"/>
          <cell r="R572"/>
          <cell r="S572"/>
          <cell r="T572"/>
          <cell r="U572"/>
          <cell r="V572"/>
          <cell r="W572"/>
          <cell r="X572"/>
          <cell r="Y572"/>
          <cell r="Z572"/>
          <cell r="AA572"/>
          <cell r="AB572"/>
          <cell r="AC572">
            <v>0</v>
          </cell>
          <cell r="AD572"/>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t="str">
            <v>日数不足</v>
          </cell>
          <cell r="AU572">
            <v>0</v>
          </cell>
          <cell r="AV572">
            <v>0</v>
          </cell>
          <cell r="AW572">
            <v>0</v>
          </cell>
          <cell r="AX572">
            <v>0</v>
          </cell>
          <cell r="AY572">
            <v>0</v>
          </cell>
          <cell r="AZ572">
            <v>0</v>
          </cell>
          <cell r="BA572">
            <v>0</v>
          </cell>
          <cell r="BB572">
            <v>0</v>
          </cell>
          <cell r="BC572">
            <v>0</v>
          </cell>
        </row>
        <row r="573">
          <cell r="A573">
            <v>572</v>
          </cell>
          <cell r="B573">
            <v>0</v>
          </cell>
          <cell r="C573"/>
          <cell r="D573"/>
          <cell r="E573">
            <v>0</v>
          </cell>
          <cell r="F573">
            <v>1</v>
          </cell>
          <cell r="G573">
            <v>0</v>
          </cell>
          <cell r="H573"/>
          <cell r="I573"/>
          <cell r="J573"/>
          <cell r="K573"/>
          <cell r="L573"/>
          <cell r="M573">
            <v>0</v>
          </cell>
          <cell r="N573"/>
          <cell r="O573"/>
          <cell r="P573"/>
          <cell r="Q573"/>
          <cell r="R573"/>
          <cell r="S573"/>
          <cell r="T573"/>
          <cell r="U573"/>
          <cell r="V573"/>
          <cell r="W573"/>
          <cell r="X573"/>
          <cell r="Y573"/>
          <cell r="Z573"/>
          <cell r="AA573"/>
          <cell r="AB573"/>
          <cell r="AC573">
            <v>0</v>
          </cell>
          <cell r="AD573"/>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t="str">
            <v>日数不足</v>
          </cell>
          <cell r="AU573">
            <v>0</v>
          </cell>
          <cell r="AV573">
            <v>0</v>
          </cell>
          <cell r="AW573">
            <v>0</v>
          </cell>
          <cell r="AX573">
            <v>0</v>
          </cell>
          <cell r="AY573">
            <v>0</v>
          </cell>
          <cell r="AZ573">
            <v>0</v>
          </cell>
          <cell r="BA573">
            <v>0</v>
          </cell>
          <cell r="BB573">
            <v>0</v>
          </cell>
          <cell r="BC573">
            <v>0</v>
          </cell>
        </row>
        <row r="574">
          <cell r="A574">
            <v>573</v>
          </cell>
          <cell r="B574">
            <v>0</v>
          </cell>
          <cell r="C574"/>
          <cell r="D574"/>
          <cell r="E574">
            <v>0</v>
          </cell>
          <cell r="F574">
            <v>1</v>
          </cell>
          <cell r="G574">
            <v>0</v>
          </cell>
          <cell r="H574"/>
          <cell r="I574"/>
          <cell r="J574"/>
          <cell r="K574"/>
          <cell r="L574"/>
          <cell r="M574">
            <v>0</v>
          </cell>
          <cell r="N574"/>
          <cell r="O574"/>
          <cell r="P574"/>
          <cell r="Q574"/>
          <cell r="R574"/>
          <cell r="S574"/>
          <cell r="T574"/>
          <cell r="U574"/>
          <cell r="V574"/>
          <cell r="W574"/>
          <cell r="X574"/>
          <cell r="Y574"/>
          <cell r="Z574"/>
          <cell r="AA574"/>
          <cell r="AB574"/>
          <cell r="AC574">
            <v>0</v>
          </cell>
          <cell r="AD574"/>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t="str">
            <v>日数不足</v>
          </cell>
          <cell r="AU574">
            <v>0</v>
          </cell>
          <cell r="AV574">
            <v>0</v>
          </cell>
          <cell r="AW574">
            <v>0</v>
          </cell>
          <cell r="AX574">
            <v>0</v>
          </cell>
          <cell r="AY574">
            <v>0</v>
          </cell>
          <cell r="AZ574">
            <v>0</v>
          </cell>
          <cell r="BA574">
            <v>0</v>
          </cell>
          <cell r="BB574">
            <v>0</v>
          </cell>
          <cell r="BC574">
            <v>0</v>
          </cell>
        </row>
        <row r="575">
          <cell r="A575">
            <v>574</v>
          </cell>
          <cell r="B575">
            <v>0</v>
          </cell>
          <cell r="C575"/>
          <cell r="D575"/>
          <cell r="E575">
            <v>0</v>
          </cell>
          <cell r="F575">
            <v>1</v>
          </cell>
          <cell r="G575">
            <v>0</v>
          </cell>
          <cell r="H575"/>
          <cell r="I575"/>
          <cell r="J575"/>
          <cell r="K575"/>
          <cell r="L575"/>
          <cell r="M575">
            <v>0</v>
          </cell>
          <cell r="N575"/>
          <cell r="O575"/>
          <cell r="P575"/>
          <cell r="Q575"/>
          <cell r="R575"/>
          <cell r="S575"/>
          <cell r="T575"/>
          <cell r="U575"/>
          <cell r="V575"/>
          <cell r="W575"/>
          <cell r="X575"/>
          <cell r="Y575"/>
          <cell r="Z575"/>
          <cell r="AA575"/>
          <cell r="AB575"/>
          <cell r="AC575">
            <v>0</v>
          </cell>
          <cell r="AD575"/>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t="str">
            <v>日数不足</v>
          </cell>
          <cell r="AU575">
            <v>0</v>
          </cell>
          <cell r="AV575">
            <v>0</v>
          </cell>
          <cell r="AW575">
            <v>0</v>
          </cell>
          <cell r="AX575">
            <v>0</v>
          </cell>
          <cell r="AY575">
            <v>0</v>
          </cell>
          <cell r="AZ575">
            <v>0</v>
          </cell>
          <cell r="BA575">
            <v>0</v>
          </cell>
          <cell r="BB575">
            <v>0</v>
          </cell>
          <cell r="BC575">
            <v>0</v>
          </cell>
        </row>
        <row r="576">
          <cell r="A576">
            <v>575</v>
          </cell>
          <cell r="B576">
            <v>0</v>
          </cell>
          <cell r="C576"/>
          <cell r="D576"/>
          <cell r="E576">
            <v>0</v>
          </cell>
          <cell r="F576">
            <v>1</v>
          </cell>
          <cell r="G576">
            <v>0</v>
          </cell>
          <cell r="H576"/>
          <cell r="I576"/>
          <cell r="J576"/>
          <cell r="K576"/>
          <cell r="L576"/>
          <cell r="M576">
            <v>0</v>
          </cell>
          <cell r="N576"/>
          <cell r="O576"/>
          <cell r="P576"/>
          <cell r="Q576"/>
          <cell r="R576"/>
          <cell r="S576"/>
          <cell r="T576"/>
          <cell r="U576"/>
          <cell r="V576"/>
          <cell r="W576"/>
          <cell r="X576"/>
          <cell r="Y576"/>
          <cell r="Z576"/>
          <cell r="AA576"/>
          <cell r="AB576"/>
          <cell r="AC576">
            <v>0</v>
          </cell>
          <cell r="AD576"/>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t="str">
            <v>日数不足</v>
          </cell>
          <cell r="AU576">
            <v>0</v>
          </cell>
          <cell r="AV576">
            <v>0</v>
          </cell>
          <cell r="AW576">
            <v>0</v>
          </cell>
          <cell r="AX576">
            <v>0</v>
          </cell>
          <cell r="AY576">
            <v>0</v>
          </cell>
          <cell r="AZ576">
            <v>0</v>
          </cell>
          <cell r="BA576">
            <v>0</v>
          </cell>
          <cell r="BB576">
            <v>0</v>
          </cell>
          <cell r="BC576">
            <v>0</v>
          </cell>
        </row>
        <row r="577">
          <cell r="A577">
            <v>576</v>
          </cell>
          <cell r="B577">
            <v>0</v>
          </cell>
          <cell r="C577"/>
          <cell r="D577"/>
          <cell r="E577">
            <v>0</v>
          </cell>
          <cell r="F577">
            <v>1</v>
          </cell>
          <cell r="G577">
            <v>0</v>
          </cell>
          <cell r="H577"/>
          <cell r="I577"/>
          <cell r="J577"/>
          <cell r="K577"/>
          <cell r="L577"/>
          <cell r="M577">
            <v>0</v>
          </cell>
          <cell r="N577"/>
          <cell r="O577"/>
          <cell r="P577"/>
          <cell r="Q577"/>
          <cell r="R577"/>
          <cell r="S577"/>
          <cell r="T577"/>
          <cell r="U577"/>
          <cell r="V577"/>
          <cell r="W577"/>
          <cell r="X577"/>
          <cell r="Y577"/>
          <cell r="Z577"/>
          <cell r="AA577"/>
          <cell r="AB577"/>
          <cell r="AC577">
            <v>0</v>
          </cell>
          <cell r="AD577"/>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t="str">
            <v>日数不足</v>
          </cell>
          <cell r="AU577">
            <v>0</v>
          </cell>
          <cell r="AV577">
            <v>0</v>
          </cell>
          <cell r="AW577">
            <v>0</v>
          </cell>
          <cell r="AX577">
            <v>0</v>
          </cell>
          <cell r="AY577">
            <v>0</v>
          </cell>
          <cell r="AZ577">
            <v>0</v>
          </cell>
          <cell r="BA577">
            <v>0</v>
          </cell>
          <cell r="BB577">
            <v>0</v>
          </cell>
          <cell r="BC577">
            <v>0</v>
          </cell>
        </row>
        <row r="578">
          <cell r="A578">
            <v>577</v>
          </cell>
          <cell r="B578">
            <v>0</v>
          </cell>
          <cell r="C578"/>
          <cell r="D578"/>
          <cell r="E578">
            <v>0</v>
          </cell>
          <cell r="F578">
            <v>1</v>
          </cell>
          <cell r="G578">
            <v>0</v>
          </cell>
          <cell r="H578"/>
          <cell r="I578"/>
          <cell r="J578"/>
          <cell r="K578"/>
          <cell r="L578"/>
          <cell r="M578">
            <v>0</v>
          </cell>
          <cell r="N578"/>
          <cell r="O578"/>
          <cell r="P578"/>
          <cell r="Q578"/>
          <cell r="R578"/>
          <cell r="S578"/>
          <cell r="T578"/>
          <cell r="U578"/>
          <cell r="V578"/>
          <cell r="W578"/>
          <cell r="X578"/>
          <cell r="Y578"/>
          <cell r="Z578"/>
          <cell r="AA578"/>
          <cell r="AB578"/>
          <cell r="AC578">
            <v>0</v>
          </cell>
          <cell r="AD578"/>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t="str">
            <v>日数不足</v>
          </cell>
          <cell r="AU578">
            <v>0</v>
          </cell>
          <cell r="AV578">
            <v>0</v>
          </cell>
          <cell r="AW578">
            <v>0</v>
          </cell>
          <cell r="AX578">
            <v>0</v>
          </cell>
          <cell r="AY578">
            <v>0</v>
          </cell>
          <cell r="AZ578">
            <v>0</v>
          </cell>
          <cell r="BA578">
            <v>0</v>
          </cell>
          <cell r="BB578">
            <v>0</v>
          </cell>
          <cell r="BC578">
            <v>0</v>
          </cell>
        </row>
        <row r="579">
          <cell r="A579">
            <v>578</v>
          </cell>
          <cell r="B579">
            <v>0</v>
          </cell>
          <cell r="C579"/>
          <cell r="D579"/>
          <cell r="E579">
            <v>0</v>
          </cell>
          <cell r="F579">
            <v>1</v>
          </cell>
          <cell r="G579">
            <v>0</v>
          </cell>
          <cell r="H579"/>
          <cell r="I579"/>
          <cell r="J579"/>
          <cell r="K579"/>
          <cell r="L579"/>
          <cell r="M579">
            <v>0</v>
          </cell>
          <cell r="N579"/>
          <cell r="O579"/>
          <cell r="P579"/>
          <cell r="Q579"/>
          <cell r="R579"/>
          <cell r="S579"/>
          <cell r="T579"/>
          <cell r="U579"/>
          <cell r="V579"/>
          <cell r="W579"/>
          <cell r="X579"/>
          <cell r="Y579"/>
          <cell r="Z579"/>
          <cell r="AA579"/>
          <cell r="AB579"/>
          <cell r="AC579">
            <v>0</v>
          </cell>
          <cell r="AD579"/>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t="str">
            <v>日数不足</v>
          </cell>
          <cell r="AU579">
            <v>0</v>
          </cell>
          <cell r="AV579">
            <v>0</v>
          </cell>
          <cell r="AW579">
            <v>0</v>
          </cell>
          <cell r="AX579">
            <v>0</v>
          </cell>
          <cell r="AY579">
            <v>0</v>
          </cell>
          <cell r="AZ579">
            <v>0</v>
          </cell>
          <cell r="BA579">
            <v>0</v>
          </cell>
          <cell r="BB579">
            <v>0</v>
          </cell>
          <cell r="BC579">
            <v>0</v>
          </cell>
        </row>
        <row r="580">
          <cell r="A580">
            <v>579</v>
          </cell>
          <cell r="B580">
            <v>0</v>
          </cell>
          <cell r="C580"/>
          <cell r="D580"/>
          <cell r="E580">
            <v>0</v>
          </cell>
          <cell r="F580">
            <v>1</v>
          </cell>
          <cell r="G580">
            <v>0</v>
          </cell>
          <cell r="H580"/>
          <cell r="I580"/>
          <cell r="J580"/>
          <cell r="K580"/>
          <cell r="L580"/>
          <cell r="M580">
            <v>0</v>
          </cell>
          <cell r="N580"/>
          <cell r="O580"/>
          <cell r="P580"/>
          <cell r="Q580"/>
          <cell r="R580"/>
          <cell r="S580"/>
          <cell r="T580"/>
          <cell r="U580"/>
          <cell r="V580"/>
          <cell r="W580"/>
          <cell r="X580"/>
          <cell r="Y580"/>
          <cell r="Z580"/>
          <cell r="AA580"/>
          <cell r="AB580"/>
          <cell r="AC580">
            <v>0</v>
          </cell>
          <cell r="AD580"/>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t="str">
            <v>日数不足</v>
          </cell>
          <cell r="AU580">
            <v>0</v>
          </cell>
          <cell r="AV580">
            <v>0</v>
          </cell>
          <cell r="AW580">
            <v>0</v>
          </cell>
          <cell r="AX580">
            <v>0</v>
          </cell>
          <cell r="AY580">
            <v>0</v>
          </cell>
          <cell r="AZ580">
            <v>0</v>
          </cell>
          <cell r="BA580">
            <v>0</v>
          </cell>
          <cell r="BB580">
            <v>0</v>
          </cell>
          <cell r="BC580">
            <v>0</v>
          </cell>
        </row>
        <row r="581">
          <cell r="A581">
            <v>580</v>
          </cell>
          <cell r="B581">
            <v>0</v>
          </cell>
          <cell r="C581"/>
          <cell r="D581"/>
          <cell r="E581">
            <v>0</v>
          </cell>
          <cell r="F581">
            <v>1</v>
          </cell>
          <cell r="G581">
            <v>0</v>
          </cell>
          <cell r="H581"/>
          <cell r="I581"/>
          <cell r="J581"/>
          <cell r="K581"/>
          <cell r="L581"/>
          <cell r="M581">
            <v>0</v>
          </cell>
          <cell r="N581"/>
          <cell r="O581"/>
          <cell r="P581"/>
          <cell r="Q581"/>
          <cell r="R581"/>
          <cell r="S581"/>
          <cell r="T581"/>
          <cell r="U581"/>
          <cell r="V581"/>
          <cell r="W581"/>
          <cell r="X581"/>
          <cell r="Y581"/>
          <cell r="Z581"/>
          <cell r="AA581"/>
          <cell r="AB581"/>
          <cell r="AC581">
            <v>0</v>
          </cell>
          <cell r="AD581"/>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t="str">
            <v>日数不足</v>
          </cell>
          <cell r="AU581">
            <v>0</v>
          </cell>
          <cell r="AV581">
            <v>0</v>
          </cell>
          <cell r="AW581">
            <v>0</v>
          </cell>
          <cell r="AX581">
            <v>0</v>
          </cell>
          <cell r="AY581">
            <v>0</v>
          </cell>
          <cell r="AZ581">
            <v>0</v>
          </cell>
          <cell r="BA581">
            <v>0</v>
          </cell>
          <cell r="BB581">
            <v>0</v>
          </cell>
          <cell r="BC581">
            <v>0</v>
          </cell>
        </row>
        <row r="582">
          <cell r="A582">
            <v>581</v>
          </cell>
          <cell r="B582">
            <v>0</v>
          </cell>
          <cell r="C582"/>
          <cell r="D582"/>
          <cell r="E582">
            <v>0</v>
          </cell>
          <cell r="F582">
            <v>1</v>
          </cell>
          <cell r="G582">
            <v>0</v>
          </cell>
          <cell r="H582"/>
          <cell r="I582"/>
          <cell r="J582"/>
          <cell r="K582"/>
          <cell r="L582"/>
          <cell r="M582">
            <v>0</v>
          </cell>
          <cell r="N582"/>
          <cell r="O582"/>
          <cell r="P582"/>
          <cell r="Q582"/>
          <cell r="R582"/>
          <cell r="S582"/>
          <cell r="T582"/>
          <cell r="U582"/>
          <cell r="V582"/>
          <cell r="W582"/>
          <cell r="X582"/>
          <cell r="Y582"/>
          <cell r="Z582"/>
          <cell r="AA582"/>
          <cell r="AB582"/>
          <cell r="AC582">
            <v>0</v>
          </cell>
          <cell r="AD582"/>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t="str">
            <v>日数不足</v>
          </cell>
          <cell r="AU582">
            <v>0</v>
          </cell>
          <cell r="AV582">
            <v>0</v>
          </cell>
          <cell r="AW582">
            <v>0</v>
          </cell>
          <cell r="AX582">
            <v>0</v>
          </cell>
          <cell r="AY582">
            <v>0</v>
          </cell>
          <cell r="AZ582">
            <v>0</v>
          </cell>
          <cell r="BA582">
            <v>0</v>
          </cell>
          <cell r="BB582">
            <v>0</v>
          </cell>
          <cell r="BC582">
            <v>0</v>
          </cell>
        </row>
        <row r="583">
          <cell r="A583">
            <v>582</v>
          </cell>
          <cell r="B583">
            <v>0</v>
          </cell>
          <cell r="C583"/>
          <cell r="D583"/>
          <cell r="E583">
            <v>0</v>
          </cell>
          <cell r="F583">
            <v>1</v>
          </cell>
          <cell r="G583">
            <v>0</v>
          </cell>
          <cell r="H583"/>
          <cell r="I583"/>
          <cell r="J583"/>
          <cell r="K583"/>
          <cell r="L583"/>
          <cell r="M583">
            <v>0</v>
          </cell>
          <cell r="N583"/>
          <cell r="O583"/>
          <cell r="P583"/>
          <cell r="Q583"/>
          <cell r="R583"/>
          <cell r="S583"/>
          <cell r="T583"/>
          <cell r="U583"/>
          <cell r="V583"/>
          <cell r="W583"/>
          <cell r="X583"/>
          <cell r="Y583"/>
          <cell r="Z583"/>
          <cell r="AA583"/>
          <cell r="AB583"/>
          <cell r="AC583">
            <v>0</v>
          </cell>
          <cell r="AD583"/>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t="str">
            <v>日数不足</v>
          </cell>
          <cell r="AU583">
            <v>0</v>
          </cell>
          <cell r="AV583">
            <v>0</v>
          </cell>
          <cell r="AW583">
            <v>0</v>
          </cell>
          <cell r="AX583">
            <v>0</v>
          </cell>
          <cell r="AY583">
            <v>0</v>
          </cell>
          <cell r="AZ583">
            <v>0</v>
          </cell>
          <cell r="BA583">
            <v>0</v>
          </cell>
          <cell r="BB583">
            <v>0</v>
          </cell>
          <cell r="BC583">
            <v>0</v>
          </cell>
        </row>
        <row r="584">
          <cell r="A584">
            <v>583</v>
          </cell>
          <cell r="B584">
            <v>0</v>
          </cell>
          <cell r="C584"/>
          <cell r="D584"/>
          <cell r="E584">
            <v>0</v>
          </cell>
          <cell r="F584">
            <v>1</v>
          </cell>
          <cell r="G584">
            <v>0</v>
          </cell>
          <cell r="H584"/>
          <cell r="I584"/>
          <cell r="J584"/>
          <cell r="K584"/>
          <cell r="L584"/>
          <cell r="M584">
            <v>0</v>
          </cell>
          <cell r="N584"/>
          <cell r="O584"/>
          <cell r="P584"/>
          <cell r="Q584"/>
          <cell r="R584"/>
          <cell r="S584"/>
          <cell r="T584"/>
          <cell r="U584"/>
          <cell r="V584"/>
          <cell r="W584"/>
          <cell r="X584"/>
          <cell r="Y584"/>
          <cell r="Z584"/>
          <cell r="AA584"/>
          <cell r="AB584"/>
          <cell r="AC584">
            <v>0</v>
          </cell>
          <cell r="AD584"/>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t="str">
            <v>日数不足</v>
          </cell>
          <cell r="AU584">
            <v>0</v>
          </cell>
          <cell r="AV584">
            <v>0</v>
          </cell>
          <cell r="AW584">
            <v>0</v>
          </cell>
          <cell r="AX584">
            <v>0</v>
          </cell>
          <cell r="AY584">
            <v>0</v>
          </cell>
          <cell r="AZ584">
            <v>0</v>
          </cell>
          <cell r="BA584">
            <v>0</v>
          </cell>
          <cell r="BB584">
            <v>0</v>
          </cell>
          <cell r="BC584">
            <v>0</v>
          </cell>
        </row>
        <row r="585">
          <cell r="A585">
            <v>584</v>
          </cell>
          <cell r="B585">
            <v>0</v>
          </cell>
          <cell r="C585"/>
          <cell r="D585"/>
          <cell r="E585">
            <v>0</v>
          </cell>
          <cell r="F585">
            <v>1</v>
          </cell>
          <cell r="G585">
            <v>0</v>
          </cell>
          <cell r="H585"/>
          <cell r="I585"/>
          <cell r="J585"/>
          <cell r="K585"/>
          <cell r="L585"/>
          <cell r="M585">
            <v>0</v>
          </cell>
          <cell r="N585"/>
          <cell r="O585"/>
          <cell r="P585"/>
          <cell r="Q585"/>
          <cell r="R585"/>
          <cell r="S585"/>
          <cell r="T585"/>
          <cell r="U585"/>
          <cell r="V585"/>
          <cell r="W585"/>
          <cell r="X585"/>
          <cell r="Y585"/>
          <cell r="Z585"/>
          <cell r="AA585"/>
          <cell r="AB585"/>
          <cell r="AC585">
            <v>0</v>
          </cell>
          <cell r="AD585"/>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t="str">
            <v>日数不足</v>
          </cell>
          <cell r="AU585">
            <v>0</v>
          </cell>
          <cell r="AV585">
            <v>0</v>
          </cell>
          <cell r="AW585">
            <v>0</v>
          </cell>
          <cell r="AX585">
            <v>0</v>
          </cell>
          <cell r="AY585">
            <v>0</v>
          </cell>
          <cell r="AZ585">
            <v>0</v>
          </cell>
          <cell r="BA585">
            <v>0</v>
          </cell>
          <cell r="BB585">
            <v>0</v>
          </cell>
          <cell r="BC585">
            <v>0</v>
          </cell>
        </row>
        <row r="586">
          <cell r="A586">
            <v>585</v>
          </cell>
          <cell r="B586">
            <v>0</v>
          </cell>
          <cell r="C586"/>
          <cell r="D586"/>
          <cell r="E586">
            <v>0</v>
          </cell>
          <cell r="F586">
            <v>1</v>
          </cell>
          <cell r="G586">
            <v>0</v>
          </cell>
          <cell r="H586"/>
          <cell r="I586"/>
          <cell r="J586"/>
          <cell r="K586"/>
          <cell r="L586"/>
          <cell r="M586">
            <v>0</v>
          </cell>
          <cell r="N586"/>
          <cell r="O586"/>
          <cell r="P586"/>
          <cell r="Q586"/>
          <cell r="R586"/>
          <cell r="S586"/>
          <cell r="T586"/>
          <cell r="U586"/>
          <cell r="V586"/>
          <cell r="W586"/>
          <cell r="X586"/>
          <cell r="Y586"/>
          <cell r="Z586"/>
          <cell r="AA586"/>
          <cell r="AB586"/>
          <cell r="AC586">
            <v>0</v>
          </cell>
          <cell r="AD586"/>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t="str">
            <v>日数不足</v>
          </cell>
          <cell r="AU586">
            <v>0</v>
          </cell>
          <cell r="AV586">
            <v>0</v>
          </cell>
          <cell r="AW586">
            <v>0</v>
          </cell>
          <cell r="AX586">
            <v>0</v>
          </cell>
          <cell r="AY586">
            <v>0</v>
          </cell>
          <cell r="AZ586">
            <v>0</v>
          </cell>
          <cell r="BA586">
            <v>0</v>
          </cell>
          <cell r="BB586">
            <v>0</v>
          </cell>
          <cell r="BC586">
            <v>0</v>
          </cell>
        </row>
        <row r="587">
          <cell r="A587">
            <v>586</v>
          </cell>
          <cell r="B587">
            <v>0</v>
          </cell>
          <cell r="C587"/>
          <cell r="D587"/>
          <cell r="E587">
            <v>0</v>
          </cell>
          <cell r="F587">
            <v>1</v>
          </cell>
          <cell r="G587">
            <v>0</v>
          </cell>
          <cell r="H587"/>
          <cell r="I587"/>
          <cell r="J587"/>
          <cell r="K587"/>
          <cell r="L587"/>
          <cell r="M587">
            <v>0</v>
          </cell>
          <cell r="N587"/>
          <cell r="O587"/>
          <cell r="P587"/>
          <cell r="Q587"/>
          <cell r="R587"/>
          <cell r="S587"/>
          <cell r="T587"/>
          <cell r="U587"/>
          <cell r="V587"/>
          <cell r="W587"/>
          <cell r="X587"/>
          <cell r="Y587"/>
          <cell r="Z587"/>
          <cell r="AA587"/>
          <cell r="AB587"/>
          <cell r="AC587">
            <v>0</v>
          </cell>
          <cell r="AD587"/>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t="str">
            <v>日数不足</v>
          </cell>
          <cell r="AU587">
            <v>0</v>
          </cell>
          <cell r="AV587">
            <v>0</v>
          </cell>
          <cell r="AW587">
            <v>0</v>
          </cell>
          <cell r="AX587">
            <v>0</v>
          </cell>
          <cell r="AY587">
            <v>0</v>
          </cell>
          <cell r="AZ587">
            <v>0</v>
          </cell>
          <cell r="BA587">
            <v>0</v>
          </cell>
          <cell r="BB587">
            <v>0</v>
          </cell>
          <cell r="BC587">
            <v>0</v>
          </cell>
        </row>
        <row r="588">
          <cell r="A588">
            <v>587</v>
          </cell>
          <cell r="B588">
            <v>0</v>
          </cell>
          <cell r="C588"/>
          <cell r="D588"/>
          <cell r="E588">
            <v>0</v>
          </cell>
          <cell r="F588">
            <v>1</v>
          </cell>
          <cell r="G588">
            <v>0</v>
          </cell>
          <cell r="H588"/>
          <cell r="I588"/>
          <cell r="J588"/>
          <cell r="K588"/>
          <cell r="L588"/>
          <cell r="M588">
            <v>0</v>
          </cell>
          <cell r="N588"/>
          <cell r="O588"/>
          <cell r="P588"/>
          <cell r="Q588"/>
          <cell r="R588"/>
          <cell r="S588"/>
          <cell r="T588"/>
          <cell r="U588"/>
          <cell r="V588"/>
          <cell r="W588"/>
          <cell r="X588"/>
          <cell r="Y588"/>
          <cell r="Z588"/>
          <cell r="AA588"/>
          <cell r="AB588"/>
          <cell r="AC588">
            <v>0</v>
          </cell>
          <cell r="AD588"/>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t="str">
            <v>日数不足</v>
          </cell>
          <cell r="AU588">
            <v>0</v>
          </cell>
          <cell r="AV588">
            <v>0</v>
          </cell>
          <cell r="AW588">
            <v>0</v>
          </cell>
          <cell r="AX588">
            <v>0</v>
          </cell>
          <cell r="AY588">
            <v>0</v>
          </cell>
          <cell r="AZ588">
            <v>0</v>
          </cell>
          <cell r="BA588">
            <v>0</v>
          </cell>
          <cell r="BB588">
            <v>0</v>
          </cell>
          <cell r="BC588">
            <v>0</v>
          </cell>
        </row>
        <row r="589">
          <cell r="A589">
            <v>588</v>
          </cell>
          <cell r="B589">
            <v>0</v>
          </cell>
          <cell r="C589"/>
          <cell r="D589"/>
          <cell r="E589">
            <v>0</v>
          </cell>
          <cell r="F589">
            <v>1</v>
          </cell>
          <cell r="G589">
            <v>0</v>
          </cell>
          <cell r="H589"/>
          <cell r="I589"/>
          <cell r="J589"/>
          <cell r="K589"/>
          <cell r="L589"/>
          <cell r="M589">
            <v>0</v>
          </cell>
          <cell r="N589"/>
          <cell r="O589"/>
          <cell r="P589"/>
          <cell r="Q589"/>
          <cell r="R589"/>
          <cell r="S589"/>
          <cell r="T589"/>
          <cell r="U589"/>
          <cell r="V589"/>
          <cell r="W589"/>
          <cell r="X589"/>
          <cell r="Y589"/>
          <cell r="Z589"/>
          <cell r="AA589"/>
          <cell r="AB589"/>
          <cell r="AC589">
            <v>0</v>
          </cell>
          <cell r="AD589"/>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t="str">
            <v>日数不足</v>
          </cell>
          <cell r="AU589">
            <v>0</v>
          </cell>
          <cell r="AV589">
            <v>0</v>
          </cell>
          <cell r="AW589">
            <v>0</v>
          </cell>
          <cell r="AX589">
            <v>0</v>
          </cell>
          <cell r="AY589">
            <v>0</v>
          </cell>
          <cell r="AZ589">
            <v>0</v>
          </cell>
          <cell r="BA589">
            <v>0</v>
          </cell>
          <cell r="BB589">
            <v>0</v>
          </cell>
          <cell r="BC589">
            <v>0</v>
          </cell>
        </row>
        <row r="590">
          <cell r="A590">
            <v>589</v>
          </cell>
          <cell r="B590">
            <v>0</v>
          </cell>
          <cell r="C590"/>
          <cell r="D590"/>
          <cell r="E590">
            <v>0</v>
          </cell>
          <cell r="F590">
            <v>1</v>
          </cell>
          <cell r="G590">
            <v>0</v>
          </cell>
          <cell r="H590"/>
          <cell r="I590"/>
          <cell r="J590"/>
          <cell r="K590"/>
          <cell r="L590"/>
          <cell r="M590">
            <v>0</v>
          </cell>
          <cell r="N590"/>
          <cell r="O590"/>
          <cell r="P590"/>
          <cell r="Q590"/>
          <cell r="R590"/>
          <cell r="S590"/>
          <cell r="T590"/>
          <cell r="U590"/>
          <cell r="V590"/>
          <cell r="W590"/>
          <cell r="X590"/>
          <cell r="Y590"/>
          <cell r="Z590"/>
          <cell r="AA590"/>
          <cell r="AB590"/>
          <cell r="AC590">
            <v>0</v>
          </cell>
          <cell r="AD590"/>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t="str">
            <v>日数不足</v>
          </cell>
          <cell r="AU590">
            <v>0</v>
          </cell>
          <cell r="AV590">
            <v>0</v>
          </cell>
          <cell r="AW590">
            <v>0</v>
          </cell>
          <cell r="AX590">
            <v>0</v>
          </cell>
          <cell r="AY590">
            <v>0</v>
          </cell>
          <cell r="AZ590">
            <v>0</v>
          </cell>
          <cell r="BA590">
            <v>0</v>
          </cell>
          <cell r="BB590">
            <v>0</v>
          </cell>
          <cell r="BC590">
            <v>0</v>
          </cell>
        </row>
        <row r="591">
          <cell r="A591">
            <v>590</v>
          </cell>
          <cell r="B591">
            <v>0</v>
          </cell>
          <cell r="C591"/>
          <cell r="D591"/>
          <cell r="E591">
            <v>0</v>
          </cell>
          <cell r="F591">
            <v>1</v>
          </cell>
          <cell r="G591">
            <v>0</v>
          </cell>
          <cell r="H591"/>
          <cell r="I591"/>
          <cell r="J591"/>
          <cell r="K591"/>
          <cell r="L591"/>
          <cell r="M591">
            <v>0</v>
          </cell>
          <cell r="N591"/>
          <cell r="O591"/>
          <cell r="P591"/>
          <cell r="Q591"/>
          <cell r="R591"/>
          <cell r="S591"/>
          <cell r="T591"/>
          <cell r="U591"/>
          <cell r="V591"/>
          <cell r="W591"/>
          <cell r="X591"/>
          <cell r="Y591"/>
          <cell r="Z591"/>
          <cell r="AA591"/>
          <cell r="AB591"/>
          <cell r="AC591">
            <v>0</v>
          </cell>
          <cell r="AD591"/>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t="str">
            <v>日数不足</v>
          </cell>
          <cell r="AU591">
            <v>0</v>
          </cell>
          <cell r="AV591">
            <v>0</v>
          </cell>
          <cell r="AW591">
            <v>0</v>
          </cell>
          <cell r="AX591">
            <v>0</v>
          </cell>
          <cell r="AY591">
            <v>0</v>
          </cell>
          <cell r="AZ591">
            <v>0</v>
          </cell>
          <cell r="BA591">
            <v>0</v>
          </cell>
          <cell r="BB591">
            <v>0</v>
          </cell>
          <cell r="BC591">
            <v>0</v>
          </cell>
        </row>
        <row r="592">
          <cell r="A592">
            <v>591</v>
          </cell>
          <cell r="B592">
            <v>0</v>
          </cell>
          <cell r="C592"/>
          <cell r="D592"/>
          <cell r="E592">
            <v>0</v>
          </cell>
          <cell r="F592">
            <v>1</v>
          </cell>
          <cell r="G592">
            <v>0</v>
          </cell>
          <cell r="H592"/>
          <cell r="I592"/>
          <cell r="J592"/>
          <cell r="K592"/>
          <cell r="L592"/>
          <cell r="M592">
            <v>0</v>
          </cell>
          <cell r="N592"/>
          <cell r="O592"/>
          <cell r="P592"/>
          <cell r="Q592"/>
          <cell r="R592"/>
          <cell r="S592"/>
          <cell r="T592"/>
          <cell r="U592"/>
          <cell r="V592"/>
          <cell r="W592"/>
          <cell r="X592"/>
          <cell r="Y592"/>
          <cell r="Z592"/>
          <cell r="AA592"/>
          <cell r="AB592"/>
          <cell r="AC592">
            <v>0</v>
          </cell>
          <cell r="AD592"/>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t="str">
            <v>日数不足</v>
          </cell>
          <cell r="AU592">
            <v>0</v>
          </cell>
          <cell r="AV592">
            <v>0</v>
          </cell>
          <cell r="AW592">
            <v>0</v>
          </cell>
          <cell r="AX592">
            <v>0</v>
          </cell>
          <cell r="AY592">
            <v>0</v>
          </cell>
          <cell r="AZ592">
            <v>0</v>
          </cell>
          <cell r="BA592">
            <v>0</v>
          </cell>
          <cell r="BB592">
            <v>0</v>
          </cell>
          <cell r="BC592">
            <v>0</v>
          </cell>
        </row>
        <row r="593">
          <cell r="A593">
            <v>592</v>
          </cell>
          <cell r="B593">
            <v>0</v>
          </cell>
          <cell r="C593"/>
          <cell r="D593"/>
          <cell r="E593">
            <v>0</v>
          </cell>
          <cell r="F593">
            <v>1</v>
          </cell>
          <cell r="G593">
            <v>0</v>
          </cell>
          <cell r="H593"/>
          <cell r="I593"/>
          <cell r="J593"/>
          <cell r="K593"/>
          <cell r="L593"/>
          <cell r="M593">
            <v>0</v>
          </cell>
          <cell r="N593"/>
          <cell r="O593"/>
          <cell r="P593"/>
          <cell r="Q593"/>
          <cell r="R593"/>
          <cell r="S593"/>
          <cell r="T593"/>
          <cell r="U593"/>
          <cell r="V593"/>
          <cell r="W593"/>
          <cell r="X593"/>
          <cell r="Y593"/>
          <cell r="Z593"/>
          <cell r="AA593"/>
          <cell r="AB593"/>
          <cell r="AC593">
            <v>0</v>
          </cell>
          <cell r="AD593"/>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t="str">
            <v>日数不足</v>
          </cell>
          <cell r="AU593">
            <v>0</v>
          </cell>
          <cell r="AV593">
            <v>0</v>
          </cell>
          <cell r="AW593">
            <v>0</v>
          </cell>
          <cell r="AX593">
            <v>0</v>
          </cell>
          <cell r="AY593">
            <v>0</v>
          </cell>
          <cell r="AZ593">
            <v>0</v>
          </cell>
          <cell r="BA593">
            <v>0</v>
          </cell>
          <cell r="BB593">
            <v>0</v>
          </cell>
          <cell r="BC593">
            <v>0</v>
          </cell>
        </row>
        <row r="594">
          <cell r="A594">
            <v>593</v>
          </cell>
          <cell r="B594">
            <v>0</v>
          </cell>
          <cell r="C594"/>
          <cell r="D594"/>
          <cell r="E594">
            <v>0</v>
          </cell>
          <cell r="F594">
            <v>1</v>
          </cell>
          <cell r="G594">
            <v>0</v>
          </cell>
          <cell r="H594"/>
          <cell r="I594"/>
          <cell r="J594"/>
          <cell r="K594"/>
          <cell r="L594"/>
          <cell r="M594">
            <v>0</v>
          </cell>
          <cell r="N594"/>
          <cell r="O594"/>
          <cell r="P594"/>
          <cell r="Q594"/>
          <cell r="R594"/>
          <cell r="S594"/>
          <cell r="T594"/>
          <cell r="U594"/>
          <cell r="V594"/>
          <cell r="W594"/>
          <cell r="X594"/>
          <cell r="Y594"/>
          <cell r="Z594"/>
          <cell r="AA594"/>
          <cell r="AB594"/>
          <cell r="AC594">
            <v>0</v>
          </cell>
          <cell r="AD594"/>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t="str">
            <v>日数不足</v>
          </cell>
          <cell r="AU594">
            <v>0</v>
          </cell>
          <cell r="AV594">
            <v>0</v>
          </cell>
          <cell r="AW594">
            <v>0</v>
          </cell>
          <cell r="AX594">
            <v>0</v>
          </cell>
          <cell r="AY594">
            <v>0</v>
          </cell>
          <cell r="AZ594">
            <v>0</v>
          </cell>
          <cell r="BA594">
            <v>0</v>
          </cell>
          <cell r="BB594">
            <v>0</v>
          </cell>
          <cell r="BC594">
            <v>0</v>
          </cell>
        </row>
        <row r="595">
          <cell r="A595">
            <v>594</v>
          </cell>
          <cell r="B595">
            <v>0</v>
          </cell>
          <cell r="C595"/>
          <cell r="D595"/>
          <cell r="E595">
            <v>0</v>
          </cell>
          <cell r="F595">
            <v>1</v>
          </cell>
          <cell r="G595">
            <v>0</v>
          </cell>
          <cell r="H595"/>
          <cell r="I595"/>
          <cell r="J595"/>
          <cell r="K595"/>
          <cell r="L595"/>
          <cell r="M595">
            <v>0</v>
          </cell>
          <cell r="N595"/>
          <cell r="O595"/>
          <cell r="P595"/>
          <cell r="Q595"/>
          <cell r="R595"/>
          <cell r="S595"/>
          <cell r="T595"/>
          <cell r="U595"/>
          <cell r="V595"/>
          <cell r="W595"/>
          <cell r="X595"/>
          <cell r="Y595"/>
          <cell r="Z595"/>
          <cell r="AA595"/>
          <cell r="AB595"/>
          <cell r="AC595">
            <v>0</v>
          </cell>
          <cell r="AD595"/>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t="str">
            <v>日数不足</v>
          </cell>
          <cell r="AU595">
            <v>0</v>
          </cell>
          <cell r="AV595">
            <v>0</v>
          </cell>
          <cell r="AW595">
            <v>0</v>
          </cell>
          <cell r="AX595">
            <v>0</v>
          </cell>
          <cell r="AY595">
            <v>0</v>
          </cell>
          <cell r="AZ595">
            <v>0</v>
          </cell>
          <cell r="BA595">
            <v>0</v>
          </cell>
          <cell r="BB595">
            <v>0</v>
          </cell>
          <cell r="BC595">
            <v>0</v>
          </cell>
        </row>
        <row r="596">
          <cell r="A596">
            <v>595</v>
          </cell>
          <cell r="B596">
            <v>0</v>
          </cell>
          <cell r="C596"/>
          <cell r="D596"/>
          <cell r="E596">
            <v>0</v>
          </cell>
          <cell r="F596">
            <v>1</v>
          </cell>
          <cell r="G596">
            <v>0</v>
          </cell>
          <cell r="H596"/>
          <cell r="I596"/>
          <cell r="J596"/>
          <cell r="K596"/>
          <cell r="L596"/>
          <cell r="M596">
            <v>0</v>
          </cell>
          <cell r="N596"/>
          <cell r="O596"/>
          <cell r="P596"/>
          <cell r="Q596"/>
          <cell r="R596"/>
          <cell r="S596"/>
          <cell r="T596"/>
          <cell r="U596"/>
          <cell r="V596"/>
          <cell r="W596"/>
          <cell r="X596"/>
          <cell r="Y596"/>
          <cell r="Z596"/>
          <cell r="AA596"/>
          <cell r="AB596"/>
          <cell r="AC596">
            <v>0</v>
          </cell>
          <cell r="AD596"/>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t="str">
            <v>日数不足</v>
          </cell>
          <cell r="AU596">
            <v>0</v>
          </cell>
          <cell r="AV596">
            <v>0</v>
          </cell>
          <cell r="AW596">
            <v>0</v>
          </cell>
          <cell r="AX596">
            <v>0</v>
          </cell>
          <cell r="AY596">
            <v>0</v>
          </cell>
          <cell r="AZ596">
            <v>0</v>
          </cell>
          <cell r="BA596">
            <v>0</v>
          </cell>
          <cell r="BB596">
            <v>0</v>
          </cell>
          <cell r="BC596">
            <v>0</v>
          </cell>
        </row>
        <row r="597">
          <cell r="A597">
            <v>596</v>
          </cell>
          <cell r="B597">
            <v>0</v>
          </cell>
          <cell r="C597"/>
          <cell r="D597"/>
          <cell r="E597">
            <v>0</v>
          </cell>
          <cell r="F597">
            <v>1</v>
          </cell>
          <cell r="G597">
            <v>0</v>
          </cell>
          <cell r="H597"/>
          <cell r="I597"/>
          <cell r="J597"/>
          <cell r="K597"/>
          <cell r="L597"/>
          <cell r="M597">
            <v>0</v>
          </cell>
          <cell r="N597"/>
          <cell r="O597"/>
          <cell r="P597"/>
          <cell r="Q597"/>
          <cell r="R597"/>
          <cell r="S597"/>
          <cell r="T597"/>
          <cell r="U597"/>
          <cell r="V597"/>
          <cell r="W597"/>
          <cell r="X597"/>
          <cell r="Y597"/>
          <cell r="Z597"/>
          <cell r="AA597"/>
          <cell r="AB597"/>
          <cell r="AC597">
            <v>0</v>
          </cell>
          <cell r="AD597"/>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t="str">
            <v>日数不足</v>
          </cell>
          <cell r="AU597">
            <v>0</v>
          </cell>
          <cell r="AV597">
            <v>0</v>
          </cell>
          <cell r="AW597">
            <v>0</v>
          </cell>
          <cell r="AX597">
            <v>0</v>
          </cell>
          <cell r="AY597">
            <v>0</v>
          </cell>
          <cell r="AZ597">
            <v>0</v>
          </cell>
          <cell r="BA597">
            <v>0</v>
          </cell>
          <cell r="BB597">
            <v>0</v>
          </cell>
          <cell r="BC597">
            <v>0</v>
          </cell>
        </row>
        <row r="598">
          <cell r="A598">
            <v>597</v>
          </cell>
          <cell r="B598">
            <v>0</v>
          </cell>
          <cell r="C598"/>
          <cell r="D598"/>
          <cell r="E598">
            <v>0</v>
          </cell>
          <cell r="F598">
            <v>1</v>
          </cell>
          <cell r="G598">
            <v>0</v>
          </cell>
          <cell r="H598"/>
          <cell r="I598"/>
          <cell r="J598"/>
          <cell r="K598"/>
          <cell r="L598"/>
          <cell r="M598">
            <v>0</v>
          </cell>
          <cell r="N598"/>
          <cell r="O598"/>
          <cell r="P598"/>
          <cell r="Q598"/>
          <cell r="R598"/>
          <cell r="S598"/>
          <cell r="T598"/>
          <cell r="U598"/>
          <cell r="V598"/>
          <cell r="W598"/>
          <cell r="X598"/>
          <cell r="Y598"/>
          <cell r="Z598"/>
          <cell r="AA598"/>
          <cell r="AB598"/>
          <cell r="AC598">
            <v>0</v>
          </cell>
          <cell r="AD598"/>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t="str">
            <v>日数不足</v>
          </cell>
          <cell r="AU598">
            <v>0</v>
          </cell>
          <cell r="AV598">
            <v>0</v>
          </cell>
          <cell r="AW598">
            <v>0</v>
          </cell>
          <cell r="AX598">
            <v>0</v>
          </cell>
          <cell r="AY598">
            <v>0</v>
          </cell>
          <cell r="AZ598">
            <v>0</v>
          </cell>
          <cell r="BA598">
            <v>0</v>
          </cell>
          <cell r="BB598">
            <v>0</v>
          </cell>
          <cell r="BC598">
            <v>0</v>
          </cell>
        </row>
        <row r="599">
          <cell r="A599">
            <v>598</v>
          </cell>
          <cell r="B599">
            <v>0</v>
          </cell>
          <cell r="C599"/>
          <cell r="D599"/>
          <cell r="E599">
            <v>0</v>
          </cell>
          <cell r="F599">
            <v>1</v>
          </cell>
          <cell r="G599">
            <v>0</v>
          </cell>
          <cell r="H599"/>
          <cell r="I599"/>
          <cell r="J599"/>
          <cell r="K599"/>
          <cell r="L599"/>
          <cell r="M599">
            <v>0</v>
          </cell>
          <cell r="N599"/>
          <cell r="O599"/>
          <cell r="P599"/>
          <cell r="Q599"/>
          <cell r="R599"/>
          <cell r="S599"/>
          <cell r="T599"/>
          <cell r="U599"/>
          <cell r="V599"/>
          <cell r="W599"/>
          <cell r="X599"/>
          <cell r="Y599"/>
          <cell r="Z599"/>
          <cell r="AA599"/>
          <cell r="AB599"/>
          <cell r="AC599">
            <v>0</v>
          </cell>
          <cell r="AD599"/>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t="str">
            <v>日数不足</v>
          </cell>
          <cell r="AU599">
            <v>0</v>
          </cell>
          <cell r="AV599">
            <v>0</v>
          </cell>
          <cell r="AW599">
            <v>0</v>
          </cell>
          <cell r="AX599">
            <v>0</v>
          </cell>
          <cell r="AY599">
            <v>0</v>
          </cell>
          <cell r="AZ599">
            <v>0</v>
          </cell>
          <cell r="BA599">
            <v>0</v>
          </cell>
          <cell r="BB599">
            <v>0</v>
          </cell>
          <cell r="BC599">
            <v>0</v>
          </cell>
        </row>
        <row r="600">
          <cell r="A600">
            <v>599</v>
          </cell>
          <cell r="B600">
            <v>0</v>
          </cell>
          <cell r="C600"/>
          <cell r="D600"/>
          <cell r="E600">
            <v>0</v>
          </cell>
          <cell r="F600">
            <v>1</v>
          </cell>
          <cell r="G600">
            <v>0</v>
          </cell>
          <cell r="H600"/>
          <cell r="I600"/>
          <cell r="J600"/>
          <cell r="K600"/>
          <cell r="L600"/>
          <cell r="M600">
            <v>0</v>
          </cell>
          <cell r="N600"/>
          <cell r="O600"/>
          <cell r="P600"/>
          <cell r="Q600"/>
          <cell r="R600"/>
          <cell r="S600"/>
          <cell r="T600"/>
          <cell r="U600"/>
          <cell r="V600"/>
          <cell r="W600"/>
          <cell r="X600"/>
          <cell r="Y600"/>
          <cell r="Z600"/>
          <cell r="AA600"/>
          <cell r="AB600"/>
          <cell r="AC600">
            <v>0</v>
          </cell>
          <cell r="AD600"/>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t="str">
            <v>日数不足</v>
          </cell>
          <cell r="AU600">
            <v>0</v>
          </cell>
          <cell r="AV600">
            <v>0</v>
          </cell>
          <cell r="AW600">
            <v>0</v>
          </cell>
          <cell r="AX600">
            <v>0</v>
          </cell>
          <cell r="AY600">
            <v>0</v>
          </cell>
          <cell r="AZ600">
            <v>0</v>
          </cell>
          <cell r="BA600">
            <v>0</v>
          </cell>
          <cell r="BB600">
            <v>0</v>
          </cell>
          <cell r="BC600">
            <v>0</v>
          </cell>
        </row>
        <row r="601">
          <cell r="A601">
            <v>600</v>
          </cell>
          <cell r="B601">
            <v>0</v>
          </cell>
          <cell r="C601">
            <v>0</v>
          </cell>
          <cell r="D601">
            <v>0</v>
          </cell>
          <cell r="E601">
            <v>0</v>
          </cell>
          <cell r="F601">
            <v>0</v>
          </cell>
          <cell r="G601">
            <v>0</v>
          </cell>
          <cell r="H601"/>
          <cell r="I601"/>
          <cell r="J601"/>
          <cell r="K601"/>
          <cell r="L601"/>
          <cell r="M601">
            <v>0</v>
          </cell>
          <cell r="N601"/>
          <cell r="O601"/>
          <cell r="P601"/>
          <cell r="Q601"/>
          <cell r="R601"/>
          <cell r="S601"/>
          <cell r="T601"/>
          <cell r="U601"/>
          <cell r="V601"/>
          <cell r="W601"/>
          <cell r="X601"/>
          <cell r="Y601"/>
          <cell r="Z601"/>
          <cell r="AA601"/>
          <cell r="AB601"/>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t="str">
            <v>金額未満</v>
          </cell>
          <cell r="AU601">
            <v>0</v>
          </cell>
          <cell r="AV601">
            <v>0</v>
          </cell>
          <cell r="AW601">
            <v>0</v>
          </cell>
          <cell r="AX601">
            <v>0</v>
          </cell>
          <cell r="AY601">
            <v>0</v>
          </cell>
          <cell r="AZ601">
            <v>0</v>
          </cell>
          <cell r="BA601">
            <v>0</v>
          </cell>
          <cell r="BB601">
            <v>0</v>
          </cell>
          <cell r="BC601">
            <v>0</v>
          </cell>
        </row>
        <row r="602">
          <cell r="A602">
            <v>601</v>
          </cell>
          <cell r="B602">
            <v>0</v>
          </cell>
          <cell r="C602">
            <v>0</v>
          </cell>
          <cell r="D602">
            <v>0</v>
          </cell>
          <cell r="E602">
            <v>0</v>
          </cell>
          <cell r="F602">
            <v>0</v>
          </cell>
          <cell r="G602">
            <v>0</v>
          </cell>
          <cell r="H602"/>
          <cell r="I602"/>
          <cell r="J602"/>
          <cell r="K602"/>
          <cell r="L602"/>
          <cell r="M602">
            <v>0</v>
          </cell>
          <cell r="N602"/>
          <cell r="O602"/>
          <cell r="P602"/>
          <cell r="Q602"/>
          <cell r="R602"/>
          <cell r="S602"/>
          <cell r="T602"/>
          <cell r="U602"/>
          <cell r="V602"/>
          <cell r="W602"/>
          <cell r="X602"/>
          <cell r="Y602"/>
          <cell r="Z602"/>
          <cell r="AA602"/>
          <cell r="AB602"/>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t="str">
            <v>金額未満</v>
          </cell>
          <cell r="AU602">
            <v>0</v>
          </cell>
          <cell r="AV602">
            <v>0</v>
          </cell>
          <cell r="AW602">
            <v>0</v>
          </cell>
          <cell r="AX602">
            <v>0</v>
          </cell>
          <cell r="AY602">
            <v>0</v>
          </cell>
          <cell r="AZ602">
            <v>0</v>
          </cell>
          <cell r="BA602">
            <v>0</v>
          </cell>
          <cell r="BB602">
            <v>0</v>
          </cell>
          <cell r="BC602">
            <v>0</v>
          </cell>
        </row>
        <row r="603">
          <cell r="A603">
            <v>602</v>
          </cell>
          <cell r="B603">
            <v>0</v>
          </cell>
          <cell r="C603">
            <v>0</v>
          </cell>
          <cell r="D603">
            <v>0</v>
          </cell>
          <cell r="E603">
            <v>0</v>
          </cell>
          <cell r="F603">
            <v>0</v>
          </cell>
          <cell r="G603">
            <v>0</v>
          </cell>
          <cell r="H603"/>
          <cell r="I603"/>
          <cell r="J603"/>
          <cell r="K603"/>
          <cell r="L603"/>
          <cell r="M603">
            <v>0</v>
          </cell>
          <cell r="N603"/>
          <cell r="O603"/>
          <cell r="P603"/>
          <cell r="Q603"/>
          <cell r="R603"/>
          <cell r="S603"/>
          <cell r="T603"/>
          <cell r="U603"/>
          <cell r="V603"/>
          <cell r="W603"/>
          <cell r="X603"/>
          <cell r="Y603"/>
          <cell r="Z603"/>
          <cell r="AA603"/>
          <cell r="AB603"/>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t="str">
            <v>金額未満</v>
          </cell>
          <cell r="AU603">
            <v>0</v>
          </cell>
          <cell r="AV603">
            <v>0</v>
          </cell>
          <cell r="AW603">
            <v>0</v>
          </cell>
          <cell r="AX603">
            <v>0</v>
          </cell>
          <cell r="AY603">
            <v>0</v>
          </cell>
          <cell r="AZ603">
            <v>0</v>
          </cell>
          <cell r="BA603">
            <v>0</v>
          </cell>
          <cell r="BB603">
            <v>0</v>
          </cell>
          <cell r="BC603">
            <v>0</v>
          </cell>
        </row>
        <row r="604">
          <cell r="A604">
            <v>603</v>
          </cell>
          <cell r="B604">
            <v>0</v>
          </cell>
          <cell r="C604">
            <v>0</v>
          </cell>
          <cell r="D604">
            <v>0</v>
          </cell>
          <cell r="E604">
            <v>0</v>
          </cell>
          <cell r="F604">
            <v>0</v>
          </cell>
          <cell r="G604">
            <v>0</v>
          </cell>
          <cell r="H604"/>
          <cell r="I604"/>
          <cell r="J604"/>
          <cell r="K604"/>
          <cell r="L604"/>
          <cell r="M604">
            <v>0</v>
          </cell>
          <cell r="N604"/>
          <cell r="O604"/>
          <cell r="P604"/>
          <cell r="Q604"/>
          <cell r="R604"/>
          <cell r="S604"/>
          <cell r="T604"/>
          <cell r="U604"/>
          <cell r="V604"/>
          <cell r="W604"/>
          <cell r="X604"/>
          <cell r="Y604"/>
          <cell r="Z604"/>
          <cell r="AA604"/>
          <cell r="AB604"/>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t="str">
            <v>金額未満</v>
          </cell>
          <cell r="AU604">
            <v>0</v>
          </cell>
          <cell r="AV604">
            <v>0</v>
          </cell>
          <cell r="AW604">
            <v>0</v>
          </cell>
          <cell r="AX604">
            <v>0</v>
          </cell>
          <cell r="AY604">
            <v>0</v>
          </cell>
          <cell r="AZ604">
            <v>0</v>
          </cell>
          <cell r="BA604">
            <v>0</v>
          </cell>
          <cell r="BB604">
            <v>0</v>
          </cell>
          <cell r="BC604">
            <v>0</v>
          </cell>
        </row>
        <row r="605">
          <cell r="A605">
            <v>604</v>
          </cell>
          <cell r="B605">
            <v>0</v>
          </cell>
          <cell r="C605">
            <v>0</v>
          </cell>
          <cell r="D605">
            <v>0</v>
          </cell>
          <cell r="E605">
            <v>0</v>
          </cell>
          <cell r="F605">
            <v>0</v>
          </cell>
          <cell r="G605">
            <v>0</v>
          </cell>
          <cell r="H605"/>
          <cell r="I605"/>
          <cell r="J605"/>
          <cell r="K605"/>
          <cell r="L605"/>
          <cell r="M605">
            <v>0</v>
          </cell>
          <cell r="N605"/>
          <cell r="O605"/>
          <cell r="P605"/>
          <cell r="Q605"/>
          <cell r="R605"/>
          <cell r="S605"/>
          <cell r="T605"/>
          <cell r="U605"/>
          <cell r="V605"/>
          <cell r="W605"/>
          <cell r="X605"/>
          <cell r="Y605"/>
          <cell r="Z605"/>
          <cell r="AA605"/>
          <cell r="AB605"/>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t="str">
            <v>金額未満</v>
          </cell>
          <cell r="AU605">
            <v>0</v>
          </cell>
          <cell r="AV605">
            <v>0</v>
          </cell>
          <cell r="AW605">
            <v>0</v>
          </cell>
          <cell r="AX605">
            <v>0</v>
          </cell>
          <cell r="AY605">
            <v>0</v>
          </cell>
          <cell r="AZ605">
            <v>0</v>
          </cell>
          <cell r="BA605">
            <v>0</v>
          </cell>
          <cell r="BB605">
            <v>0</v>
          </cell>
          <cell r="BC605">
            <v>0</v>
          </cell>
        </row>
        <row r="606">
          <cell r="A606">
            <v>605</v>
          </cell>
          <cell r="B606">
            <v>0</v>
          </cell>
          <cell r="C606">
            <v>0</v>
          </cell>
          <cell r="D606">
            <v>0</v>
          </cell>
          <cell r="E606">
            <v>0</v>
          </cell>
          <cell r="F606">
            <v>0</v>
          </cell>
          <cell r="G606">
            <v>0</v>
          </cell>
          <cell r="H606"/>
          <cell r="I606"/>
          <cell r="J606"/>
          <cell r="K606"/>
          <cell r="L606"/>
          <cell r="M606">
            <v>0</v>
          </cell>
          <cell r="N606"/>
          <cell r="O606"/>
          <cell r="P606"/>
          <cell r="Q606"/>
          <cell r="R606"/>
          <cell r="S606"/>
          <cell r="T606"/>
          <cell r="U606"/>
          <cell r="V606"/>
          <cell r="W606"/>
          <cell r="X606"/>
          <cell r="Y606"/>
          <cell r="Z606"/>
          <cell r="AA606"/>
          <cell r="AB606"/>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t="str">
            <v>金額未満</v>
          </cell>
          <cell r="AU606">
            <v>0</v>
          </cell>
          <cell r="AV606">
            <v>0</v>
          </cell>
          <cell r="AW606">
            <v>0</v>
          </cell>
          <cell r="AX606">
            <v>0</v>
          </cell>
          <cell r="AY606">
            <v>0</v>
          </cell>
          <cell r="AZ606">
            <v>0</v>
          </cell>
          <cell r="BA606">
            <v>0</v>
          </cell>
          <cell r="BB606">
            <v>0</v>
          </cell>
          <cell r="BC606">
            <v>0</v>
          </cell>
        </row>
        <row r="607">
          <cell r="A607">
            <v>606</v>
          </cell>
          <cell r="B607">
            <v>0</v>
          </cell>
          <cell r="C607">
            <v>0</v>
          </cell>
          <cell r="D607">
            <v>0</v>
          </cell>
          <cell r="E607">
            <v>0</v>
          </cell>
          <cell r="F607">
            <v>0</v>
          </cell>
          <cell r="G607">
            <v>0</v>
          </cell>
          <cell r="H607"/>
          <cell r="I607"/>
          <cell r="J607"/>
          <cell r="K607"/>
          <cell r="L607"/>
          <cell r="M607">
            <v>0</v>
          </cell>
          <cell r="N607"/>
          <cell r="O607"/>
          <cell r="P607"/>
          <cell r="Q607"/>
          <cell r="R607"/>
          <cell r="S607"/>
          <cell r="T607"/>
          <cell r="U607"/>
          <cell r="V607"/>
          <cell r="W607"/>
          <cell r="X607"/>
          <cell r="Y607"/>
          <cell r="Z607"/>
          <cell r="AA607"/>
          <cell r="AB607"/>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t="str">
            <v>金額未満</v>
          </cell>
          <cell r="AU607">
            <v>0</v>
          </cell>
          <cell r="AV607">
            <v>0</v>
          </cell>
          <cell r="AW607">
            <v>0</v>
          </cell>
          <cell r="AX607">
            <v>0</v>
          </cell>
          <cell r="AY607">
            <v>0</v>
          </cell>
          <cell r="AZ607">
            <v>0</v>
          </cell>
          <cell r="BA607">
            <v>0</v>
          </cell>
          <cell r="BB607">
            <v>0</v>
          </cell>
          <cell r="BC607">
            <v>0</v>
          </cell>
        </row>
        <row r="608">
          <cell r="A608">
            <v>607</v>
          </cell>
          <cell r="B608">
            <v>0</v>
          </cell>
          <cell r="C608">
            <v>0</v>
          </cell>
          <cell r="D608">
            <v>0</v>
          </cell>
          <cell r="E608">
            <v>0</v>
          </cell>
          <cell r="F608">
            <v>0</v>
          </cell>
          <cell r="G608">
            <v>0</v>
          </cell>
          <cell r="H608"/>
          <cell r="I608"/>
          <cell r="J608"/>
          <cell r="K608"/>
          <cell r="L608"/>
          <cell r="M608">
            <v>0</v>
          </cell>
          <cell r="N608"/>
          <cell r="O608"/>
          <cell r="P608"/>
          <cell r="Q608"/>
          <cell r="R608"/>
          <cell r="S608"/>
          <cell r="T608"/>
          <cell r="U608"/>
          <cell r="V608"/>
          <cell r="W608"/>
          <cell r="X608"/>
          <cell r="Y608"/>
          <cell r="Z608"/>
          <cell r="AA608"/>
          <cell r="AB608"/>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t="str">
            <v>金額未満</v>
          </cell>
          <cell r="AU608">
            <v>0</v>
          </cell>
          <cell r="AV608">
            <v>0</v>
          </cell>
          <cell r="AW608">
            <v>0</v>
          </cell>
          <cell r="AX608">
            <v>0</v>
          </cell>
          <cell r="AY608">
            <v>0</v>
          </cell>
          <cell r="AZ608">
            <v>0</v>
          </cell>
          <cell r="BA608">
            <v>0</v>
          </cell>
          <cell r="BB608">
            <v>0</v>
          </cell>
          <cell r="BC608">
            <v>0</v>
          </cell>
        </row>
        <row r="609">
          <cell r="A609">
            <v>608</v>
          </cell>
          <cell r="B609">
            <v>0</v>
          </cell>
          <cell r="C609">
            <v>0</v>
          </cell>
          <cell r="D609">
            <v>0</v>
          </cell>
          <cell r="E609">
            <v>0</v>
          </cell>
          <cell r="F609">
            <v>0</v>
          </cell>
          <cell r="G609">
            <v>0</v>
          </cell>
          <cell r="H609"/>
          <cell r="I609"/>
          <cell r="J609"/>
          <cell r="K609"/>
          <cell r="L609"/>
          <cell r="M609">
            <v>0</v>
          </cell>
          <cell r="N609"/>
          <cell r="O609"/>
          <cell r="P609"/>
          <cell r="Q609"/>
          <cell r="R609"/>
          <cell r="S609"/>
          <cell r="T609"/>
          <cell r="U609"/>
          <cell r="V609"/>
          <cell r="W609"/>
          <cell r="X609"/>
          <cell r="Y609"/>
          <cell r="Z609"/>
          <cell r="AA609"/>
          <cell r="AB609"/>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t="str">
            <v>金額未満</v>
          </cell>
          <cell r="AU609">
            <v>0</v>
          </cell>
          <cell r="AV609">
            <v>0</v>
          </cell>
          <cell r="AW609">
            <v>0</v>
          </cell>
          <cell r="AX609">
            <v>0</v>
          </cell>
          <cell r="AY609">
            <v>0</v>
          </cell>
          <cell r="AZ609">
            <v>0</v>
          </cell>
          <cell r="BA609">
            <v>0</v>
          </cell>
          <cell r="BB609">
            <v>0</v>
          </cell>
          <cell r="BC609">
            <v>0</v>
          </cell>
        </row>
        <row r="610">
          <cell r="A610">
            <v>609</v>
          </cell>
          <cell r="B610">
            <v>0</v>
          </cell>
          <cell r="C610">
            <v>0</v>
          </cell>
          <cell r="D610">
            <v>0</v>
          </cell>
          <cell r="E610">
            <v>0</v>
          </cell>
          <cell r="F610">
            <v>0</v>
          </cell>
          <cell r="G610">
            <v>0</v>
          </cell>
          <cell r="H610"/>
          <cell r="I610"/>
          <cell r="J610"/>
          <cell r="K610"/>
          <cell r="L610"/>
          <cell r="M610">
            <v>0</v>
          </cell>
          <cell r="N610"/>
          <cell r="O610"/>
          <cell r="P610"/>
          <cell r="Q610"/>
          <cell r="R610"/>
          <cell r="S610"/>
          <cell r="T610"/>
          <cell r="U610"/>
          <cell r="V610"/>
          <cell r="W610"/>
          <cell r="X610"/>
          <cell r="Y610"/>
          <cell r="Z610"/>
          <cell r="AA610"/>
          <cell r="AB610"/>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t="str">
            <v>金額未満</v>
          </cell>
          <cell r="AU610">
            <v>0</v>
          </cell>
          <cell r="AV610">
            <v>0</v>
          </cell>
          <cell r="AW610">
            <v>0</v>
          </cell>
          <cell r="AX610">
            <v>0</v>
          </cell>
          <cell r="AY610">
            <v>0</v>
          </cell>
          <cell r="AZ610">
            <v>0</v>
          </cell>
          <cell r="BA610">
            <v>0</v>
          </cell>
          <cell r="BB610">
            <v>0</v>
          </cell>
          <cell r="BC610">
            <v>0</v>
          </cell>
        </row>
        <row r="611">
          <cell r="A611">
            <v>610</v>
          </cell>
          <cell r="B611">
            <v>0</v>
          </cell>
          <cell r="C611">
            <v>0</v>
          </cell>
          <cell r="D611">
            <v>0</v>
          </cell>
          <cell r="E611">
            <v>0</v>
          </cell>
          <cell r="F611">
            <v>0</v>
          </cell>
          <cell r="G611">
            <v>0</v>
          </cell>
          <cell r="H611"/>
          <cell r="I611"/>
          <cell r="J611"/>
          <cell r="K611"/>
          <cell r="L611"/>
          <cell r="M611">
            <v>0</v>
          </cell>
          <cell r="N611"/>
          <cell r="O611"/>
          <cell r="P611"/>
          <cell r="Q611"/>
          <cell r="R611"/>
          <cell r="S611"/>
          <cell r="T611"/>
          <cell r="U611"/>
          <cell r="V611"/>
          <cell r="W611"/>
          <cell r="X611"/>
          <cell r="Y611"/>
          <cell r="Z611"/>
          <cell r="AA611"/>
          <cell r="AB611"/>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t="str">
            <v>金額未満</v>
          </cell>
          <cell r="AU611">
            <v>0</v>
          </cell>
          <cell r="AV611">
            <v>0</v>
          </cell>
          <cell r="AW611">
            <v>0</v>
          </cell>
          <cell r="AX611">
            <v>0</v>
          </cell>
          <cell r="AY611">
            <v>0</v>
          </cell>
          <cell r="AZ611">
            <v>0</v>
          </cell>
          <cell r="BA611">
            <v>0</v>
          </cell>
          <cell r="BB611">
            <v>0</v>
          </cell>
          <cell r="BC611">
            <v>0</v>
          </cell>
        </row>
        <row r="612">
          <cell r="A612">
            <v>611</v>
          </cell>
          <cell r="B612">
            <v>0</v>
          </cell>
          <cell r="C612">
            <v>0</v>
          </cell>
          <cell r="D612">
            <v>0</v>
          </cell>
          <cell r="E612">
            <v>0</v>
          </cell>
          <cell r="F612">
            <v>0</v>
          </cell>
          <cell r="G612">
            <v>0</v>
          </cell>
          <cell r="H612"/>
          <cell r="I612"/>
          <cell r="J612"/>
          <cell r="K612"/>
          <cell r="L612"/>
          <cell r="M612">
            <v>0</v>
          </cell>
          <cell r="N612"/>
          <cell r="O612"/>
          <cell r="P612"/>
          <cell r="Q612"/>
          <cell r="R612"/>
          <cell r="S612"/>
          <cell r="T612"/>
          <cell r="U612"/>
          <cell r="V612"/>
          <cell r="W612"/>
          <cell r="X612"/>
          <cell r="Y612"/>
          <cell r="Z612"/>
          <cell r="AA612"/>
          <cell r="AB612"/>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t="str">
            <v>金額未満</v>
          </cell>
          <cell r="AU612">
            <v>0</v>
          </cell>
          <cell r="AV612">
            <v>0</v>
          </cell>
          <cell r="AW612">
            <v>0</v>
          </cell>
          <cell r="AX612">
            <v>0</v>
          </cell>
          <cell r="AY612">
            <v>0</v>
          </cell>
          <cell r="AZ612">
            <v>0</v>
          </cell>
          <cell r="BA612">
            <v>0</v>
          </cell>
          <cell r="BB612">
            <v>0</v>
          </cell>
          <cell r="BC612">
            <v>0</v>
          </cell>
        </row>
        <row r="613">
          <cell r="A613">
            <v>612</v>
          </cell>
          <cell r="B613">
            <v>0</v>
          </cell>
          <cell r="C613">
            <v>0</v>
          </cell>
          <cell r="D613">
            <v>0</v>
          </cell>
          <cell r="E613">
            <v>0</v>
          </cell>
          <cell r="F613">
            <v>0</v>
          </cell>
          <cell r="G613">
            <v>0</v>
          </cell>
          <cell r="H613"/>
          <cell r="I613"/>
          <cell r="J613"/>
          <cell r="K613"/>
          <cell r="L613"/>
          <cell r="M613">
            <v>0</v>
          </cell>
          <cell r="N613"/>
          <cell r="O613"/>
          <cell r="P613"/>
          <cell r="Q613"/>
          <cell r="R613"/>
          <cell r="S613"/>
          <cell r="T613"/>
          <cell r="U613"/>
          <cell r="V613"/>
          <cell r="W613"/>
          <cell r="X613"/>
          <cell r="Y613"/>
          <cell r="Z613"/>
          <cell r="AA613"/>
          <cell r="AB613"/>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t="str">
            <v>金額未満</v>
          </cell>
          <cell r="AU613">
            <v>0</v>
          </cell>
          <cell r="AV613">
            <v>0</v>
          </cell>
          <cell r="AW613">
            <v>0</v>
          </cell>
          <cell r="AX613">
            <v>0</v>
          </cell>
          <cell r="AY613">
            <v>0</v>
          </cell>
          <cell r="AZ613">
            <v>0</v>
          </cell>
          <cell r="BA613">
            <v>0</v>
          </cell>
          <cell r="BB613">
            <v>0</v>
          </cell>
          <cell r="BC613">
            <v>0</v>
          </cell>
        </row>
        <row r="614">
          <cell r="A614">
            <v>613</v>
          </cell>
          <cell r="B614">
            <v>0</v>
          </cell>
          <cell r="C614">
            <v>0</v>
          </cell>
          <cell r="D614">
            <v>0</v>
          </cell>
          <cell r="E614">
            <v>0</v>
          </cell>
          <cell r="F614">
            <v>0</v>
          </cell>
          <cell r="G614">
            <v>0</v>
          </cell>
          <cell r="H614"/>
          <cell r="I614"/>
          <cell r="J614"/>
          <cell r="K614"/>
          <cell r="L614"/>
          <cell r="M614">
            <v>0</v>
          </cell>
          <cell r="N614"/>
          <cell r="O614"/>
          <cell r="P614"/>
          <cell r="Q614"/>
          <cell r="R614"/>
          <cell r="S614"/>
          <cell r="T614"/>
          <cell r="U614"/>
          <cell r="V614"/>
          <cell r="W614"/>
          <cell r="X614"/>
          <cell r="Y614"/>
          <cell r="Z614"/>
          <cell r="AA614"/>
          <cell r="AB614"/>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t="str">
            <v>金額未満</v>
          </cell>
          <cell r="AU614">
            <v>0</v>
          </cell>
          <cell r="AV614">
            <v>0</v>
          </cell>
          <cell r="AW614">
            <v>0</v>
          </cell>
          <cell r="AX614">
            <v>0</v>
          </cell>
          <cell r="AY614">
            <v>0</v>
          </cell>
          <cell r="AZ614">
            <v>0</v>
          </cell>
          <cell r="BA614">
            <v>0</v>
          </cell>
          <cell r="BB614">
            <v>0</v>
          </cell>
          <cell r="BC614">
            <v>0</v>
          </cell>
        </row>
        <row r="615">
          <cell r="A615">
            <v>614</v>
          </cell>
          <cell r="B615">
            <v>0</v>
          </cell>
          <cell r="C615">
            <v>0</v>
          </cell>
          <cell r="D615">
            <v>0</v>
          </cell>
          <cell r="E615">
            <v>0</v>
          </cell>
          <cell r="F615">
            <v>0</v>
          </cell>
          <cell r="G615">
            <v>0</v>
          </cell>
          <cell r="H615"/>
          <cell r="I615"/>
          <cell r="J615"/>
          <cell r="K615"/>
          <cell r="L615"/>
          <cell r="M615">
            <v>0</v>
          </cell>
          <cell r="N615"/>
          <cell r="O615"/>
          <cell r="P615"/>
          <cell r="Q615"/>
          <cell r="R615"/>
          <cell r="S615"/>
          <cell r="T615"/>
          <cell r="U615"/>
          <cell r="V615"/>
          <cell r="W615"/>
          <cell r="X615"/>
          <cell r="Y615"/>
          <cell r="Z615"/>
          <cell r="AA615"/>
          <cell r="AB615"/>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t="str">
            <v>金額未満</v>
          </cell>
          <cell r="AU615">
            <v>0</v>
          </cell>
          <cell r="AV615">
            <v>0</v>
          </cell>
          <cell r="AW615">
            <v>0</v>
          </cell>
          <cell r="AX615">
            <v>0</v>
          </cell>
          <cell r="AY615">
            <v>0</v>
          </cell>
          <cell r="AZ615">
            <v>0</v>
          </cell>
          <cell r="BA615">
            <v>0</v>
          </cell>
          <cell r="BB615">
            <v>0</v>
          </cell>
          <cell r="BC615">
            <v>0</v>
          </cell>
        </row>
        <row r="616">
          <cell r="A616">
            <v>615</v>
          </cell>
          <cell r="B616">
            <v>0</v>
          </cell>
          <cell r="C616">
            <v>0</v>
          </cell>
          <cell r="D616">
            <v>0</v>
          </cell>
          <cell r="E616">
            <v>0</v>
          </cell>
          <cell r="F616">
            <v>0</v>
          </cell>
          <cell r="G616">
            <v>0</v>
          </cell>
          <cell r="H616"/>
          <cell r="I616"/>
          <cell r="J616"/>
          <cell r="K616"/>
          <cell r="L616"/>
          <cell r="M616">
            <v>0</v>
          </cell>
          <cell r="N616"/>
          <cell r="O616"/>
          <cell r="P616"/>
          <cell r="Q616"/>
          <cell r="R616"/>
          <cell r="S616"/>
          <cell r="T616"/>
          <cell r="U616"/>
          <cell r="V616"/>
          <cell r="W616"/>
          <cell r="X616"/>
          <cell r="Y616"/>
          <cell r="Z616"/>
          <cell r="AA616"/>
          <cell r="AB616"/>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t="str">
            <v>金額未満</v>
          </cell>
          <cell r="AU616">
            <v>0</v>
          </cell>
          <cell r="AV616">
            <v>0</v>
          </cell>
          <cell r="AW616">
            <v>0</v>
          </cell>
          <cell r="AX616">
            <v>0</v>
          </cell>
          <cell r="AY616">
            <v>0</v>
          </cell>
          <cell r="AZ616">
            <v>0</v>
          </cell>
          <cell r="BA616">
            <v>0</v>
          </cell>
          <cell r="BB616">
            <v>0</v>
          </cell>
          <cell r="BC616">
            <v>0</v>
          </cell>
        </row>
        <row r="617">
          <cell r="A617">
            <v>616</v>
          </cell>
          <cell r="B617">
            <v>0</v>
          </cell>
          <cell r="C617">
            <v>0</v>
          </cell>
          <cell r="D617">
            <v>0</v>
          </cell>
          <cell r="E617">
            <v>0</v>
          </cell>
          <cell r="F617">
            <v>0</v>
          </cell>
          <cell r="G617">
            <v>0</v>
          </cell>
          <cell r="H617"/>
          <cell r="I617"/>
          <cell r="J617"/>
          <cell r="K617"/>
          <cell r="L617"/>
          <cell r="M617">
            <v>0</v>
          </cell>
          <cell r="N617"/>
          <cell r="O617"/>
          <cell r="P617"/>
          <cell r="Q617"/>
          <cell r="R617"/>
          <cell r="S617"/>
          <cell r="T617"/>
          <cell r="U617"/>
          <cell r="V617"/>
          <cell r="W617"/>
          <cell r="X617"/>
          <cell r="Y617"/>
          <cell r="Z617"/>
          <cell r="AA617"/>
          <cell r="AB617"/>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t="str">
            <v>金額未満</v>
          </cell>
          <cell r="AU617">
            <v>0</v>
          </cell>
          <cell r="AV617">
            <v>0</v>
          </cell>
          <cell r="AW617">
            <v>0</v>
          </cell>
          <cell r="AX617">
            <v>0</v>
          </cell>
          <cell r="AY617">
            <v>0</v>
          </cell>
          <cell r="AZ617">
            <v>0</v>
          </cell>
          <cell r="BA617">
            <v>0</v>
          </cell>
          <cell r="BB617">
            <v>0</v>
          </cell>
          <cell r="BC617">
            <v>0</v>
          </cell>
        </row>
        <row r="618">
          <cell r="A618">
            <v>617</v>
          </cell>
          <cell r="B618">
            <v>0</v>
          </cell>
          <cell r="C618">
            <v>0</v>
          </cell>
          <cell r="D618">
            <v>0</v>
          </cell>
          <cell r="E618">
            <v>0</v>
          </cell>
          <cell r="F618">
            <v>0</v>
          </cell>
          <cell r="G618">
            <v>0</v>
          </cell>
          <cell r="H618"/>
          <cell r="I618"/>
          <cell r="J618"/>
          <cell r="K618"/>
          <cell r="L618"/>
          <cell r="M618">
            <v>0</v>
          </cell>
          <cell r="N618"/>
          <cell r="O618"/>
          <cell r="P618"/>
          <cell r="Q618"/>
          <cell r="R618"/>
          <cell r="S618"/>
          <cell r="T618"/>
          <cell r="U618"/>
          <cell r="V618"/>
          <cell r="W618"/>
          <cell r="X618"/>
          <cell r="Y618"/>
          <cell r="Z618"/>
          <cell r="AA618"/>
          <cell r="AB618"/>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t="str">
            <v>金額未満</v>
          </cell>
          <cell r="AU618">
            <v>0</v>
          </cell>
          <cell r="AV618">
            <v>0</v>
          </cell>
          <cell r="AW618">
            <v>0</v>
          </cell>
          <cell r="AX618">
            <v>0</v>
          </cell>
          <cell r="AY618">
            <v>0</v>
          </cell>
          <cell r="AZ618">
            <v>0</v>
          </cell>
          <cell r="BA618">
            <v>0</v>
          </cell>
          <cell r="BB618">
            <v>0</v>
          </cell>
          <cell r="BC618">
            <v>0</v>
          </cell>
        </row>
        <row r="619">
          <cell r="A619">
            <v>618</v>
          </cell>
          <cell r="B619">
            <v>0</v>
          </cell>
          <cell r="C619">
            <v>0</v>
          </cell>
          <cell r="D619">
            <v>0</v>
          </cell>
          <cell r="E619">
            <v>0</v>
          </cell>
          <cell r="F619">
            <v>0</v>
          </cell>
          <cell r="G619">
            <v>0</v>
          </cell>
          <cell r="H619"/>
          <cell r="I619"/>
          <cell r="J619"/>
          <cell r="K619"/>
          <cell r="L619"/>
          <cell r="M619">
            <v>0</v>
          </cell>
          <cell r="N619"/>
          <cell r="O619"/>
          <cell r="P619"/>
          <cell r="Q619"/>
          <cell r="R619"/>
          <cell r="S619"/>
          <cell r="T619"/>
          <cell r="U619"/>
          <cell r="V619"/>
          <cell r="W619"/>
          <cell r="X619"/>
          <cell r="Y619"/>
          <cell r="Z619"/>
          <cell r="AA619"/>
          <cell r="AB619"/>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t="str">
            <v>金額未満</v>
          </cell>
          <cell r="AU619">
            <v>0</v>
          </cell>
          <cell r="AV619">
            <v>0</v>
          </cell>
          <cell r="AW619">
            <v>0</v>
          </cell>
          <cell r="AX619">
            <v>0</v>
          </cell>
          <cell r="AY619">
            <v>0</v>
          </cell>
          <cell r="AZ619">
            <v>0</v>
          </cell>
          <cell r="BA619">
            <v>0</v>
          </cell>
          <cell r="BB619">
            <v>0</v>
          </cell>
          <cell r="BC619">
            <v>0</v>
          </cell>
        </row>
        <row r="620">
          <cell r="A620">
            <v>619</v>
          </cell>
          <cell r="B620">
            <v>0</v>
          </cell>
          <cell r="C620">
            <v>0</v>
          </cell>
          <cell r="D620">
            <v>0</v>
          </cell>
          <cell r="E620">
            <v>0</v>
          </cell>
          <cell r="F620">
            <v>0</v>
          </cell>
          <cell r="G620">
            <v>0</v>
          </cell>
          <cell r="H620"/>
          <cell r="I620"/>
          <cell r="J620"/>
          <cell r="K620"/>
          <cell r="L620"/>
          <cell r="M620">
            <v>0</v>
          </cell>
          <cell r="N620"/>
          <cell r="O620"/>
          <cell r="P620"/>
          <cell r="Q620"/>
          <cell r="R620"/>
          <cell r="S620"/>
          <cell r="T620"/>
          <cell r="U620"/>
          <cell r="V620"/>
          <cell r="W620"/>
          <cell r="X620"/>
          <cell r="Y620"/>
          <cell r="Z620"/>
          <cell r="AA620"/>
          <cell r="AB620"/>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t="str">
            <v>金額未満</v>
          </cell>
          <cell r="AU620">
            <v>0</v>
          </cell>
          <cell r="AV620">
            <v>0</v>
          </cell>
          <cell r="AW620">
            <v>0</v>
          </cell>
          <cell r="AX620">
            <v>0</v>
          </cell>
          <cell r="AY620">
            <v>0</v>
          </cell>
          <cell r="AZ620">
            <v>0</v>
          </cell>
          <cell r="BA620">
            <v>0</v>
          </cell>
          <cell r="BB620">
            <v>0</v>
          </cell>
          <cell r="BC620">
            <v>0</v>
          </cell>
        </row>
        <row r="621">
          <cell r="A621">
            <v>620</v>
          </cell>
          <cell r="B621">
            <v>0</v>
          </cell>
          <cell r="C621">
            <v>0</v>
          </cell>
          <cell r="D621">
            <v>0</v>
          </cell>
          <cell r="E621">
            <v>0</v>
          </cell>
          <cell r="F621">
            <v>0</v>
          </cell>
          <cell r="G621">
            <v>0</v>
          </cell>
          <cell r="H621"/>
          <cell r="I621"/>
          <cell r="J621"/>
          <cell r="K621"/>
          <cell r="L621"/>
          <cell r="M621">
            <v>0</v>
          </cell>
          <cell r="N621"/>
          <cell r="O621"/>
          <cell r="P621"/>
          <cell r="Q621"/>
          <cell r="R621"/>
          <cell r="S621"/>
          <cell r="T621"/>
          <cell r="U621"/>
          <cell r="V621"/>
          <cell r="W621"/>
          <cell r="X621"/>
          <cell r="Y621"/>
          <cell r="Z621"/>
          <cell r="AA621"/>
          <cell r="AB621"/>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t="str">
            <v>金額未満</v>
          </cell>
          <cell r="AU621">
            <v>0</v>
          </cell>
          <cell r="AV621">
            <v>0</v>
          </cell>
          <cell r="AW621">
            <v>0</v>
          </cell>
          <cell r="AX621">
            <v>0</v>
          </cell>
          <cell r="AY621">
            <v>0</v>
          </cell>
          <cell r="AZ621">
            <v>0</v>
          </cell>
          <cell r="BA621">
            <v>0</v>
          </cell>
          <cell r="BB621">
            <v>0</v>
          </cell>
          <cell r="BC621">
            <v>0</v>
          </cell>
        </row>
        <row r="622">
          <cell r="A622">
            <v>621</v>
          </cell>
          <cell r="B622">
            <v>0</v>
          </cell>
          <cell r="C622">
            <v>0</v>
          </cell>
          <cell r="D622">
            <v>0</v>
          </cell>
          <cell r="E622">
            <v>0</v>
          </cell>
          <cell r="F622">
            <v>0</v>
          </cell>
          <cell r="G622">
            <v>0</v>
          </cell>
          <cell r="H622"/>
          <cell r="I622"/>
          <cell r="J622"/>
          <cell r="K622"/>
          <cell r="L622"/>
          <cell r="M622">
            <v>0</v>
          </cell>
          <cell r="N622"/>
          <cell r="O622"/>
          <cell r="P622"/>
          <cell r="Q622"/>
          <cell r="R622"/>
          <cell r="S622"/>
          <cell r="T622"/>
          <cell r="U622"/>
          <cell r="V622"/>
          <cell r="W622"/>
          <cell r="X622"/>
          <cell r="Y622"/>
          <cell r="Z622"/>
          <cell r="AA622"/>
          <cell r="AB622"/>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t="str">
            <v>金額未満</v>
          </cell>
          <cell r="AU622">
            <v>0</v>
          </cell>
          <cell r="AV622">
            <v>0</v>
          </cell>
          <cell r="AW622">
            <v>0</v>
          </cell>
          <cell r="AX622">
            <v>0</v>
          </cell>
          <cell r="AY622">
            <v>0</v>
          </cell>
          <cell r="AZ622">
            <v>0</v>
          </cell>
          <cell r="BA622">
            <v>0</v>
          </cell>
          <cell r="BB622">
            <v>0</v>
          </cell>
          <cell r="BC622">
            <v>0</v>
          </cell>
        </row>
        <row r="623">
          <cell r="A623">
            <v>622</v>
          </cell>
          <cell r="B623">
            <v>0</v>
          </cell>
          <cell r="C623">
            <v>0</v>
          </cell>
          <cell r="D623">
            <v>0</v>
          </cell>
          <cell r="E623">
            <v>0</v>
          </cell>
          <cell r="F623">
            <v>0</v>
          </cell>
          <cell r="G623">
            <v>0</v>
          </cell>
          <cell r="H623"/>
          <cell r="I623"/>
          <cell r="J623"/>
          <cell r="K623"/>
          <cell r="L623"/>
          <cell r="M623">
            <v>0</v>
          </cell>
          <cell r="N623"/>
          <cell r="O623"/>
          <cell r="P623"/>
          <cell r="Q623"/>
          <cell r="R623"/>
          <cell r="S623"/>
          <cell r="T623"/>
          <cell r="U623"/>
          <cell r="V623"/>
          <cell r="W623"/>
          <cell r="X623"/>
          <cell r="Y623"/>
          <cell r="Z623"/>
          <cell r="AA623"/>
          <cell r="AB623"/>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t="str">
            <v>金額未満</v>
          </cell>
          <cell r="AU623">
            <v>0</v>
          </cell>
          <cell r="AV623">
            <v>0</v>
          </cell>
          <cell r="AW623">
            <v>0</v>
          </cell>
          <cell r="AX623">
            <v>0</v>
          </cell>
          <cell r="AY623">
            <v>0</v>
          </cell>
          <cell r="AZ623">
            <v>0</v>
          </cell>
          <cell r="BA623">
            <v>0</v>
          </cell>
          <cell r="BB623">
            <v>0</v>
          </cell>
          <cell r="BC623">
            <v>0</v>
          </cell>
        </row>
        <row r="624">
          <cell r="A624">
            <v>623</v>
          </cell>
          <cell r="B624">
            <v>0</v>
          </cell>
          <cell r="C624">
            <v>0</v>
          </cell>
          <cell r="D624">
            <v>0</v>
          </cell>
          <cell r="E624">
            <v>0</v>
          </cell>
          <cell r="F624">
            <v>0</v>
          </cell>
          <cell r="G624">
            <v>0</v>
          </cell>
          <cell r="H624"/>
          <cell r="I624"/>
          <cell r="J624"/>
          <cell r="K624"/>
          <cell r="L624"/>
          <cell r="M624">
            <v>0</v>
          </cell>
          <cell r="N624"/>
          <cell r="O624"/>
          <cell r="P624"/>
          <cell r="Q624"/>
          <cell r="R624"/>
          <cell r="S624"/>
          <cell r="T624"/>
          <cell r="U624"/>
          <cell r="V624"/>
          <cell r="W624"/>
          <cell r="X624"/>
          <cell r="Y624"/>
          <cell r="Z624"/>
          <cell r="AA624"/>
          <cell r="AB624"/>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t="str">
            <v>金額未満</v>
          </cell>
          <cell r="AU624">
            <v>0</v>
          </cell>
          <cell r="AV624">
            <v>0</v>
          </cell>
          <cell r="AW624">
            <v>0</v>
          </cell>
          <cell r="AX624">
            <v>0</v>
          </cell>
          <cell r="AY624">
            <v>0</v>
          </cell>
          <cell r="AZ624">
            <v>0</v>
          </cell>
          <cell r="BA624">
            <v>0</v>
          </cell>
          <cell r="BB624">
            <v>0</v>
          </cell>
          <cell r="BC624">
            <v>0</v>
          </cell>
        </row>
        <row r="625">
          <cell r="A625">
            <v>624</v>
          </cell>
          <cell r="B625">
            <v>0</v>
          </cell>
          <cell r="C625">
            <v>0</v>
          </cell>
          <cell r="D625">
            <v>0</v>
          </cell>
          <cell r="E625">
            <v>0</v>
          </cell>
          <cell r="F625">
            <v>0</v>
          </cell>
          <cell r="G625">
            <v>0</v>
          </cell>
          <cell r="H625"/>
          <cell r="I625"/>
          <cell r="J625"/>
          <cell r="K625"/>
          <cell r="L625"/>
          <cell r="M625">
            <v>0</v>
          </cell>
          <cell r="N625"/>
          <cell r="O625"/>
          <cell r="P625"/>
          <cell r="Q625"/>
          <cell r="R625"/>
          <cell r="S625"/>
          <cell r="T625"/>
          <cell r="U625"/>
          <cell r="V625"/>
          <cell r="W625"/>
          <cell r="X625"/>
          <cell r="Y625"/>
          <cell r="Z625"/>
          <cell r="AA625"/>
          <cell r="AB625"/>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t="str">
            <v>金額未満</v>
          </cell>
          <cell r="AU625">
            <v>0</v>
          </cell>
          <cell r="AV625">
            <v>0</v>
          </cell>
          <cell r="AW625">
            <v>0</v>
          </cell>
          <cell r="AX625">
            <v>0</v>
          </cell>
          <cell r="AY625">
            <v>0</v>
          </cell>
          <cell r="AZ625">
            <v>0</v>
          </cell>
          <cell r="BA625">
            <v>0</v>
          </cell>
          <cell r="BB625">
            <v>0</v>
          </cell>
          <cell r="BC625">
            <v>0</v>
          </cell>
        </row>
        <row r="626">
          <cell r="A626">
            <v>625</v>
          </cell>
          <cell r="B626">
            <v>0</v>
          </cell>
          <cell r="C626">
            <v>0</v>
          </cell>
          <cell r="D626">
            <v>0</v>
          </cell>
          <cell r="E626">
            <v>0</v>
          </cell>
          <cell r="F626">
            <v>0</v>
          </cell>
          <cell r="G626">
            <v>0</v>
          </cell>
          <cell r="H626"/>
          <cell r="I626"/>
          <cell r="J626"/>
          <cell r="K626"/>
          <cell r="L626"/>
          <cell r="M626">
            <v>0</v>
          </cell>
          <cell r="N626"/>
          <cell r="O626"/>
          <cell r="P626"/>
          <cell r="Q626"/>
          <cell r="R626"/>
          <cell r="S626"/>
          <cell r="T626"/>
          <cell r="U626"/>
          <cell r="V626"/>
          <cell r="W626"/>
          <cell r="X626"/>
          <cell r="Y626"/>
          <cell r="Z626"/>
          <cell r="AA626"/>
          <cell r="AB626"/>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t="str">
            <v>金額未満</v>
          </cell>
          <cell r="AU626">
            <v>0</v>
          </cell>
          <cell r="AV626">
            <v>0</v>
          </cell>
          <cell r="AW626">
            <v>0</v>
          </cell>
          <cell r="AX626">
            <v>0</v>
          </cell>
          <cell r="AY626">
            <v>0</v>
          </cell>
          <cell r="AZ626">
            <v>0</v>
          </cell>
          <cell r="BA626">
            <v>0</v>
          </cell>
          <cell r="BB626">
            <v>0</v>
          </cell>
          <cell r="BC626">
            <v>0</v>
          </cell>
        </row>
        <row r="627">
          <cell r="A627">
            <v>626</v>
          </cell>
          <cell r="B627">
            <v>0</v>
          </cell>
          <cell r="C627">
            <v>0</v>
          </cell>
          <cell r="D627">
            <v>0</v>
          </cell>
          <cell r="E627">
            <v>0</v>
          </cell>
          <cell r="F627">
            <v>0</v>
          </cell>
          <cell r="G627">
            <v>0</v>
          </cell>
          <cell r="H627"/>
          <cell r="I627"/>
          <cell r="J627"/>
          <cell r="K627"/>
          <cell r="L627"/>
          <cell r="M627">
            <v>0</v>
          </cell>
          <cell r="N627"/>
          <cell r="O627"/>
          <cell r="P627"/>
          <cell r="Q627"/>
          <cell r="R627"/>
          <cell r="S627"/>
          <cell r="T627"/>
          <cell r="U627"/>
          <cell r="V627"/>
          <cell r="W627"/>
          <cell r="X627"/>
          <cell r="Y627"/>
          <cell r="Z627"/>
          <cell r="AA627"/>
          <cell r="AB627"/>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t="str">
            <v>金額未満</v>
          </cell>
          <cell r="AU627">
            <v>0</v>
          </cell>
          <cell r="AV627">
            <v>0</v>
          </cell>
          <cell r="AW627">
            <v>0</v>
          </cell>
          <cell r="AX627">
            <v>0</v>
          </cell>
          <cell r="AY627">
            <v>0</v>
          </cell>
          <cell r="AZ627">
            <v>0</v>
          </cell>
          <cell r="BA627">
            <v>0</v>
          </cell>
          <cell r="BB627">
            <v>0</v>
          </cell>
          <cell r="BC627">
            <v>0</v>
          </cell>
        </row>
        <row r="628">
          <cell r="A628">
            <v>627</v>
          </cell>
          <cell r="B628">
            <v>0</v>
          </cell>
          <cell r="C628">
            <v>0</v>
          </cell>
          <cell r="D628">
            <v>0</v>
          </cell>
          <cell r="E628">
            <v>0</v>
          </cell>
          <cell r="F628">
            <v>0</v>
          </cell>
          <cell r="G628">
            <v>0</v>
          </cell>
          <cell r="H628"/>
          <cell r="I628"/>
          <cell r="J628"/>
          <cell r="K628"/>
          <cell r="L628"/>
          <cell r="M628">
            <v>0</v>
          </cell>
          <cell r="N628"/>
          <cell r="O628"/>
          <cell r="P628"/>
          <cell r="Q628"/>
          <cell r="R628"/>
          <cell r="S628"/>
          <cell r="T628"/>
          <cell r="U628"/>
          <cell r="V628"/>
          <cell r="W628"/>
          <cell r="X628"/>
          <cell r="Y628"/>
          <cell r="Z628"/>
          <cell r="AA628"/>
          <cell r="AB628"/>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t="str">
            <v>金額未満</v>
          </cell>
          <cell r="AU628">
            <v>0</v>
          </cell>
          <cell r="AV628">
            <v>0</v>
          </cell>
          <cell r="AW628">
            <v>0</v>
          </cell>
          <cell r="AX628">
            <v>0</v>
          </cell>
          <cell r="AY628">
            <v>0</v>
          </cell>
          <cell r="AZ628">
            <v>0</v>
          </cell>
          <cell r="BA628">
            <v>0</v>
          </cell>
          <cell r="BB628">
            <v>0</v>
          </cell>
          <cell r="BC628">
            <v>0</v>
          </cell>
        </row>
        <row r="629">
          <cell r="A629">
            <v>628</v>
          </cell>
          <cell r="B629">
            <v>0</v>
          </cell>
          <cell r="C629">
            <v>0</v>
          </cell>
          <cell r="D629">
            <v>0</v>
          </cell>
          <cell r="E629">
            <v>0</v>
          </cell>
          <cell r="F629">
            <v>0</v>
          </cell>
          <cell r="G629">
            <v>0</v>
          </cell>
          <cell r="H629"/>
          <cell r="I629"/>
          <cell r="J629"/>
          <cell r="K629"/>
          <cell r="L629"/>
          <cell r="M629">
            <v>0</v>
          </cell>
          <cell r="N629"/>
          <cell r="O629"/>
          <cell r="P629"/>
          <cell r="Q629"/>
          <cell r="R629"/>
          <cell r="S629"/>
          <cell r="T629"/>
          <cell r="U629"/>
          <cell r="V629"/>
          <cell r="W629"/>
          <cell r="X629"/>
          <cell r="Y629"/>
          <cell r="Z629"/>
          <cell r="AA629"/>
          <cell r="AB629"/>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t="str">
            <v>金額未満</v>
          </cell>
          <cell r="AU629">
            <v>0</v>
          </cell>
          <cell r="AV629">
            <v>0</v>
          </cell>
          <cell r="AW629">
            <v>0</v>
          </cell>
          <cell r="AX629">
            <v>0</v>
          </cell>
          <cell r="AY629">
            <v>0</v>
          </cell>
          <cell r="AZ629">
            <v>0</v>
          </cell>
          <cell r="BA629">
            <v>0</v>
          </cell>
          <cell r="BB629">
            <v>0</v>
          </cell>
          <cell r="BC629">
            <v>0</v>
          </cell>
        </row>
        <row r="630">
          <cell r="A630">
            <v>629</v>
          </cell>
          <cell r="B630">
            <v>0</v>
          </cell>
          <cell r="C630">
            <v>0</v>
          </cell>
          <cell r="D630">
            <v>0</v>
          </cell>
          <cell r="E630">
            <v>0</v>
          </cell>
          <cell r="F630">
            <v>0</v>
          </cell>
          <cell r="G630">
            <v>0</v>
          </cell>
          <cell r="H630"/>
          <cell r="I630"/>
          <cell r="J630"/>
          <cell r="K630"/>
          <cell r="L630"/>
          <cell r="M630">
            <v>0</v>
          </cell>
          <cell r="N630"/>
          <cell r="O630"/>
          <cell r="P630"/>
          <cell r="Q630"/>
          <cell r="R630"/>
          <cell r="S630"/>
          <cell r="T630"/>
          <cell r="U630"/>
          <cell r="V630"/>
          <cell r="W630"/>
          <cell r="X630"/>
          <cell r="Y630"/>
          <cell r="Z630"/>
          <cell r="AA630"/>
          <cell r="AB630"/>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t="str">
            <v>金額未満</v>
          </cell>
          <cell r="AU630">
            <v>0</v>
          </cell>
          <cell r="AV630">
            <v>0</v>
          </cell>
          <cell r="AW630">
            <v>0</v>
          </cell>
          <cell r="AX630">
            <v>0</v>
          </cell>
          <cell r="AY630">
            <v>0</v>
          </cell>
          <cell r="AZ630">
            <v>0</v>
          </cell>
          <cell r="BA630">
            <v>0</v>
          </cell>
          <cell r="BB630">
            <v>0</v>
          </cell>
          <cell r="BC630">
            <v>0</v>
          </cell>
        </row>
        <row r="631">
          <cell r="A631">
            <v>630</v>
          </cell>
          <cell r="B631">
            <v>0</v>
          </cell>
          <cell r="C631">
            <v>0</v>
          </cell>
          <cell r="D631">
            <v>0</v>
          </cell>
          <cell r="E631">
            <v>0</v>
          </cell>
          <cell r="F631">
            <v>0</v>
          </cell>
          <cell r="G631">
            <v>0</v>
          </cell>
          <cell r="H631"/>
          <cell r="I631"/>
          <cell r="J631"/>
          <cell r="K631"/>
          <cell r="L631"/>
          <cell r="M631">
            <v>0</v>
          </cell>
          <cell r="N631"/>
          <cell r="O631"/>
          <cell r="P631"/>
          <cell r="Q631"/>
          <cell r="R631"/>
          <cell r="S631"/>
          <cell r="T631"/>
          <cell r="U631"/>
          <cell r="V631"/>
          <cell r="W631"/>
          <cell r="X631"/>
          <cell r="Y631"/>
          <cell r="Z631"/>
          <cell r="AA631"/>
          <cell r="AB631"/>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t="str">
            <v>金額未満</v>
          </cell>
          <cell r="AU631">
            <v>0</v>
          </cell>
          <cell r="AV631">
            <v>0</v>
          </cell>
          <cell r="AW631">
            <v>0</v>
          </cell>
          <cell r="AX631">
            <v>0</v>
          </cell>
          <cell r="AY631">
            <v>0</v>
          </cell>
          <cell r="AZ631">
            <v>0</v>
          </cell>
          <cell r="BA631">
            <v>0</v>
          </cell>
          <cell r="BB631">
            <v>0</v>
          </cell>
          <cell r="BC631">
            <v>0</v>
          </cell>
        </row>
        <row r="632">
          <cell r="A632">
            <v>631</v>
          </cell>
          <cell r="B632">
            <v>0</v>
          </cell>
          <cell r="C632">
            <v>0</v>
          </cell>
          <cell r="D632">
            <v>0</v>
          </cell>
          <cell r="E632">
            <v>0</v>
          </cell>
          <cell r="F632">
            <v>0</v>
          </cell>
          <cell r="G632">
            <v>0</v>
          </cell>
          <cell r="H632"/>
          <cell r="I632"/>
          <cell r="J632"/>
          <cell r="K632"/>
          <cell r="L632"/>
          <cell r="M632">
            <v>0</v>
          </cell>
          <cell r="N632"/>
          <cell r="O632"/>
          <cell r="P632"/>
          <cell r="Q632"/>
          <cell r="R632"/>
          <cell r="S632"/>
          <cell r="T632"/>
          <cell r="U632"/>
          <cell r="V632"/>
          <cell r="W632"/>
          <cell r="X632"/>
          <cell r="Y632"/>
          <cell r="Z632"/>
          <cell r="AA632"/>
          <cell r="AB632"/>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t="str">
            <v>金額未満</v>
          </cell>
          <cell r="AU632">
            <v>0</v>
          </cell>
          <cell r="AV632">
            <v>0</v>
          </cell>
          <cell r="AW632">
            <v>0</v>
          </cell>
          <cell r="AX632">
            <v>0</v>
          </cell>
          <cell r="AY632">
            <v>0</v>
          </cell>
          <cell r="AZ632">
            <v>0</v>
          </cell>
          <cell r="BA632">
            <v>0</v>
          </cell>
          <cell r="BB632">
            <v>0</v>
          </cell>
          <cell r="BC632">
            <v>0</v>
          </cell>
        </row>
        <row r="633">
          <cell r="A633">
            <v>632</v>
          </cell>
          <cell r="B633">
            <v>0</v>
          </cell>
          <cell r="C633">
            <v>0</v>
          </cell>
          <cell r="D633">
            <v>0</v>
          </cell>
          <cell r="E633">
            <v>0</v>
          </cell>
          <cell r="F633">
            <v>0</v>
          </cell>
          <cell r="G633">
            <v>0</v>
          </cell>
          <cell r="H633"/>
          <cell r="I633"/>
          <cell r="J633"/>
          <cell r="K633"/>
          <cell r="L633"/>
          <cell r="M633">
            <v>0</v>
          </cell>
          <cell r="N633"/>
          <cell r="O633"/>
          <cell r="P633"/>
          <cell r="Q633"/>
          <cell r="R633"/>
          <cell r="S633"/>
          <cell r="T633"/>
          <cell r="U633"/>
          <cell r="V633"/>
          <cell r="W633"/>
          <cell r="X633"/>
          <cell r="Y633"/>
          <cell r="Z633"/>
          <cell r="AA633"/>
          <cell r="AB633"/>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t="str">
            <v>金額未満</v>
          </cell>
          <cell r="AU633">
            <v>0</v>
          </cell>
          <cell r="AV633">
            <v>0</v>
          </cell>
          <cell r="AW633">
            <v>0</v>
          </cell>
          <cell r="AX633">
            <v>0</v>
          </cell>
          <cell r="AY633">
            <v>0</v>
          </cell>
          <cell r="AZ633">
            <v>0</v>
          </cell>
          <cell r="BA633">
            <v>0</v>
          </cell>
          <cell r="BB633">
            <v>0</v>
          </cell>
          <cell r="BC633">
            <v>0</v>
          </cell>
        </row>
        <row r="634">
          <cell r="A634">
            <v>633</v>
          </cell>
          <cell r="B634">
            <v>0</v>
          </cell>
          <cell r="C634">
            <v>0</v>
          </cell>
          <cell r="D634">
            <v>0</v>
          </cell>
          <cell r="E634">
            <v>0</v>
          </cell>
          <cell r="F634">
            <v>0</v>
          </cell>
          <cell r="G634">
            <v>0</v>
          </cell>
          <cell r="H634"/>
          <cell r="I634"/>
          <cell r="J634"/>
          <cell r="K634"/>
          <cell r="L634"/>
          <cell r="M634">
            <v>0</v>
          </cell>
          <cell r="N634"/>
          <cell r="O634"/>
          <cell r="P634"/>
          <cell r="Q634"/>
          <cell r="R634"/>
          <cell r="S634"/>
          <cell r="T634"/>
          <cell r="U634"/>
          <cell r="V634"/>
          <cell r="W634"/>
          <cell r="X634"/>
          <cell r="Y634"/>
          <cell r="Z634"/>
          <cell r="AA634"/>
          <cell r="AB634"/>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t="str">
            <v>金額未満</v>
          </cell>
          <cell r="AU634">
            <v>0</v>
          </cell>
          <cell r="AV634">
            <v>0</v>
          </cell>
          <cell r="AW634">
            <v>0</v>
          </cell>
          <cell r="AX634">
            <v>0</v>
          </cell>
          <cell r="AY634">
            <v>0</v>
          </cell>
          <cell r="AZ634">
            <v>0</v>
          </cell>
          <cell r="BA634">
            <v>0</v>
          </cell>
          <cell r="BB634">
            <v>0</v>
          </cell>
          <cell r="BC634">
            <v>0</v>
          </cell>
        </row>
        <row r="635">
          <cell r="A635">
            <v>634</v>
          </cell>
          <cell r="B635">
            <v>0</v>
          </cell>
          <cell r="C635">
            <v>0</v>
          </cell>
          <cell r="D635">
            <v>0</v>
          </cell>
          <cell r="E635">
            <v>0</v>
          </cell>
          <cell r="F635">
            <v>0</v>
          </cell>
          <cell r="G635">
            <v>0</v>
          </cell>
          <cell r="H635"/>
          <cell r="I635"/>
          <cell r="J635"/>
          <cell r="K635"/>
          <cell r="L635"/>
          <cell r="M635">
            <v>0</v>
          </cell>
          <cell r="N635"/>
          <cell r="O635"/>
          <cell r="P635"/>
          <cell r="Q635"/>
          <cell r="R635"/>
          <cell r="S635"/>
          <cell r="T635"/>
          <cell r="U635"/>
          <cell r="V635"/>
          <cell r="W635"/>
          <cell r="X635"/>
          <cell r="Y635"/>
          <cell r="Z635"/>
          <cell r="AA635"/>
          <cell r="AB635"/>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t="str">
            <v>金額未満</v>
          </cell>
          <cell r="AU635">
            <v>0</v>
          </cell>
          <cell r="AV635">
            <v>0</v>
          </cell>
          <cell r="AW635">
            <v>0</v>
          </cell>
          <cell r="AX635">
            <v>0</v>
          </cell>
          <cell r="AY635">
            <v>0</v>
          </cell>
          <cell r="AZ635">
            <v>0</v>
          </cell>
          <cell r="BA635">
            <v>0</v>
          </cell>
          <cell r="BB635">
            <v>0</v>
          </cell>
          <cell r="BC635">
            <v>0</v>
          </cell>
        </row>
        <row r="636">
          <cell r="A636">
            <v>635</v>
          </cell>
          <cell r="B636">
            <v>0</v>
          </cell>
          <cell r="C636">
            <v>0</v>
          </cell>
          <cell r="D636">
            <v>0</v>
          </cell>
          <cell r="E636">
            <v>0</v>
          </cell>
          <cell r="F636">
            <v>0</v>
          </cell>
          <cell r="G636">
            <v>0</v>
          </cell>
          <cell r="H636"/>
          <cell r="I636"/>
          <cell r="J636"/>
          <cell r="K636"/>
          <cell r="L636"/>
          <cell r="M636">
            <v>0</v>
          </cell>
          <cell r="N636"/>
          <cell r="O636"/>
          <cell r="P636"/>
          <cell r="Q636"/>
          <cell r="R636"/>
          <cell r="S636"/>
          <cell r="T636"/>
          <cell r="U636"/>
          <cell r="V636"/>
          <cell r="W636"/>
          <cell r="X636"/>
          <cell r="Y636"/>
          <cell r="Z636"/>
          <cell r="AA636"/>
          <cell r="AB636"/>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t="str">
            <v>金額未満</v>
          </cell>
          <cell r="AU636">
            <v>0</v>
          </cell>
          <cell r="AV636">
            <v>0</v>
          </cell>
          <cell r="AW636">
            <v>0</v>
          </cell>
          <cell r="AX636">
            <v>0</v>
          </cell>
          <cell r="AY636">
            <v>0</v>
          </cell>
          <cell r="AZ636">
            <v>0</v>
          </cell>
          <cell r="BA636">
            <v>0</v>
          </cell>
          <cell r="BB636">
            <v>0</v>
          </cell>
          <cell r="BC636">
            <v>0</v>
          </cell>
        </row>
        <row r="637">
          <cell r="A637">
            <v>636</v>
          </cell>
          <cell r="B637">
            <v>0</v>
          </cell>
          <cell r="C637">
            <v>0</v>
          </cell>
          <cell r="D637">
            <v>0</v>
          </cell>
          <cell r="E637">
            <v>0</v>
          </cell>
          <cell r="F637">
            <v>0</v>
          </cell>
          <cell r="G637">
            <v>0</v>
          </cell>
          <cell r="H637"/>
          <cell r="I637"/>
          <cell r="J637"/>
          <cell r="K637"/>
          <cell r="L637"/>
          <cell r="M637">
            <v>0</v>
          </cell>
          <cell r="N637"/>
          <cell r="O637"/>
          <cell r="P637"/>
          <cell r="Q637"/>
          <cell r="R637"/>
          <cell r="S637"/>
          <cell r="T637"/>
          <cell r="U637"/>
          <cell r="V637"/>
          <cell r="W637"/>
          <cell r="X637"/>
          <cell r="Y637"/>
          <cell r="Z637"/>
          <cell r="AA637"/>
          <cell r="AB637"/>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t="str">
            <v>金額未満</v>
          </cell>
          <cell r="AU637">
            <v>0</v>
          </cell>
          <cell r="AV637">
            <v>0</v>
          </cell>
          <cell r="AW637">
            <v>0</v>
          </cell>
          <cell r="AX637">
            <v>0</v>
          </cell>
          <cell r="AY637">
            <v>0</v>
          </cell>
          <cell r="AZ637">
            <v>0</v>
          </cell>
          <cell r="BA637">
            <v>0</v>
          </cell>
          <cell r="BB637">
            <v>0</v>
          </cell>
          <cell r="BC637">
            <v>0</v>
          </cell>
        </row>
        <row r="638">
          <cell r="A638">
            <v>637</v>
          </cell>
          <cell r="B638">
            <v>0</v>
          </cell>
          <cell r="C638">
            <v>0</v>
          </cell>
          <cell r="D638">
            <v>0</v>
          </cell>
          <cell r="E638">
            <v>0</v>
          </cell>
          <cell r="F638">
            <v>0</v>
          </cell>
          <cell r="G638">
            <v>0</v>
          </cell>
          <cell r="H638"/>
          <cell r="I638"/>
          <cell r="J638"/>
          <cell r="K638"/>
          <cell r="L638"/>
          <cell r="M638">
            <v>0</v>
          </cell>
          <cell r="N638"/>
          <cell r="O638"/>
          <cell r="P638"/>
          <cell r="Q638"/>
          <cell r="R638"/>
          <cell r="S638"/>
          <cell r="T638"/>
          <cell r="U638"/>
          <cell r="V638"/>
          <cell r="W638"/>
          <cell r="X638"/>
          <cell r="Y638"/>
          <cell r="Z638"/>
          <cell r="AA638"/>
          <cell r="AB638"/>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t="str">
            <v>金額未満</v>
          </cell>
          <cell r="AU638">
            <v>0</v>
          </cell>
          <cell r="AV638">
            <v>0</v>
          </cell>
          <cell r="AW638">
            <v>0</v>
          </cell>
          <cell r="AX638">
            <v>0</v>
          </cell>
          <cell r="AY638">
            <v>0</v>
          </cell>
          <cell r="AZ638">
            <v>0</v>
          </cell>
          <cell r="BA638">
            <v>0</v>
          </cell>
          <cell r="BB638">
            <v>0</v>
          </cell>
          <cell r="BC638">
            <v>0</v>
          </cell>
        </row>
        <row r="639">
          <cell r="A639">
            <v>638</v>
          </cell>
          <cell r="B639">
            <v>0</v>
          </cell>
          <cell r="C639">
            <v>0</v>
          </cell>
          <cell r="D639">
            <v>0</v>
          </cell>
          <cell r="E639">
            <v>0</v>
          </cell>
          <cell r="F639">
            <v>0</v>
          </cell>
          <cell r="G639">
            <v>0</v>
          </cell>
          <cell r="H639"/>
          <cell r="I639"/>
          <cell r="J639"/>
          <cell r="K639"/>
          <cell r="L639"/>
          <cell r="M639">
            <v>0</v>
          </cell>
          <cell r="N639"/>
          <cell r="O639"/>
          <cell r="P639"/>
          <cell r="Q639"/>
          <cell r="R639"/>
          <cell r="S639"/>
          <cell r="T639"/>
          <cell r="U639"/>
          <cell r="V639"/>
          <cell r="W639"/>
          <cell r="X639"/>
          <cell r="Y639"/>
          <cell r="Z639"/>
          <cell r="AA639"/>
          <cell r="AB639"/>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t="str">
            <v>金額未満</v>
          </cell>
          <cell r="AU639">
            <v>0</v>
          </cell>
          <cell r="AV639">
            <v>0</v>
          </cell>
          <cell r="AW639">
            <v>0</v>
          </cell>
          <cell r="AX639">
            <v>0</v>
          </cell>
          <cell r="AY639">
            <v>0</v>
          </cell>
          <cell r="AZ639">
            <v>0</v>
          </cell>
          <cell r="BA639">
            <v>0</v>
          </cell>
          <cell r="BB639">
            <v>0</v>
          </cell>
          <cell r="BC639">
            <v>0</v>
          </cell>
        </row>
        <row r="640">
          <cell r="A640">
            <v>639</v>
          </cell>
          <cell r="B640">
            <v>0</v>
          </cell>
          <cell r="C640">
            <v>0</v>
          </cell>
          <cell r="D640">
            <v>0</v>
          </cell>
          <cell r="E640">
            <v>0</v>
          </cell>
          <cell r="F640">
            <v>0</v>
          </cell>
          <cell r="G640">
            <v>0</v>
          </cell>
          <cell r="H640"/>
          <cell r="I640"/>
          <cell r="J640"/>
          <cell r="K640"/>
          <cell r="L640"/>
          <cell r="M640">
            <v>0</v>
          </cell>
          <cell r="N640"/>
          <cell r="O640"/>
          <cell r="P640"/>
          <cell r="Q640"/>
          <cell r="R640"/>
          <cell r="S640"/>
          <cell r="T640"/>
          <cell r="U640"/>
          <cell r="V640"/>
          <cell r="W640"/>
          <cell r="X640"/>
          <cell r="Y640"/>
          <cell r="Z640"/>
          <cell r="AA640"/>
          <cell r="AB640"/>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t="str">
            <v>金額未満</v>
          </cell>
          <cell r="AU640">
            <v>0</v>
          </cell>
          <cell r="AV640">
            <v>0</v>
          </cell>
          <cell r="AW640">
            <v>0</v>
          </cell>
          <cell r="AX640">
            <v>0</v>
          </cell>
          <cell r="AY640">
            <v>0</v>
          </cell>
          <cell r="AZ640">
            <v>0</v>
          </cell>
          <cell r="BA640">
            <v>0</v>
          </cell>
          <cell r="BB640">
            <v>0</v>
          </cell>
          <cell r="BC640">
            <v>0</v>
          </cell>
        </row>
        <row r="641">
          <cell r="A641">
            <v>640</v>
          </cell>
          <cell r="B641">
            <v>0</v>
          </cell>
          <cell r="C641">
            <v>0</v>
          </cell>
          <cell r="D641">
            <v>0</v>
          </cell>
          <cell r="E641">
            <v>0</v>
          </cell>
          <cell r="F641">
            <v>0</v>
          </cell>
          <cell r="G641">
            <v>0</v>
          </cell>
          <cell r="H641"/>
          <cell r="I641"/>
          <cell r="J641"/>
          <cell r="K641"/>
          <cell r="L641"/>
          <cell r="M641">
            <v>0</v>
          </cell>
          <cell r="N641"/>
          <cell r="O641"/>
          <cell r="P641"/>
          <cell r="Q641"/>
          <cell r="R641"/>
          <cell r="S641"/>
          <cell r="T641"/>
          <cell r="U641"/>
          <cell r="V641"/>
          <cell r="W641"/>
          <cell r="X641"/>
          <cell r="Y641"/>
          <cell r="Z641"/>
          <cell r="AA641"/>
          <cell r="AB641"/>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t="str">
            <v>金額未満</v>
          </cell>
          <cell r="AU641">
            <v>0</v>
          </cell>
          <cell r="AV641">
            <v>0</v>
          </cell>
          <cell r="AW641">
            <v>0</v>
          </cell>
          <cell r="AX641">
            <v>0</v>
          </cell>
          <cell r="AY641">
            <v>0</v>
          </cell>
          <cell r="AZ641">
            <v>0</v>
          </cell>
          <cell r="BA641">
            <v>0</v>
          </cell>
          <cell r="BB641">
            <v>0</v>
          </cell>
          <cell r="BC641">
            <v>0</v>
          </cell>
        </row>
        <row r="642">
          <cell r="A642">
            <v>641</v>
          </cell>
          <cell r="B642">
            <v>0</v>
          </cell>
          <cell r="C642">
            <v>0</v>
          </cell>
          <cell r="D642">
            <v>0</v>
          </cell>
          <cell r="E642">
            <v>0</v>
          </cell>
          <cell r="F642">
            <v>0</v>
          </cell>
          <cell r="G642">
            <v>0</v>
          </cell>
          <cell r="H642"/>
          <cell r="I642"/>
          <cell r="J642"/>
          <cell r="K642"/>
          <cell r="L642"/>
          <cell r="M642">
            <v>0</v>
          </cell>
          <cell r="N642"/>
          <cell r="O642"/>
          <cell r="P642"/>
          <cell r="Q642"/>
          <cell r="R642"/>
          <cell r="S642"/>
          <cell r="T642"/>
          <cell r="U642"/>
          <cell r="V642"/>
          <cell r="W642"/>
          <cell r="X642"/>
          <cell r="Y642"/>
          <cell r="Z642"/>
          <cell r="AA642"/>
          <cell r="AB642"/>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t="str">
            <v>金額未満</v>
          </cell>
          <cell r="AU642">
            <v>0</v>
          </cell>
          <cell r="AV642">
            <v>0</v>
          </cell>
          <cell r="AW642">
            <v>0</v>
          </cell>
          <cell r="AX642">
            <v>0</v>
          </cell>
          <cell r="AY642">
            <v>0</v>
          </cell>
          <cell r="AZ642">
            <v>0</v>
          </cell>
          <cell r="BA642">
            <v>0</v>
          </cell>
          <cell r="BB642">
            <v>0</v>
          </cell>
          <cell r="BC642">
            <v>0</v>
          </cell>
        </row>
        <row r="643">
          <cell r="A643">
            <v>642</v>
          </cell>
          <cell r="B643">
            <v>0</v>
          </cell>
          <cell r="C643">
            <v>0</v>
          </cell>
          <cell r="D643">
            <v>0</v>
          </cell>
          <cell r="E643">
            <v>0</v>
          </cell>
          <cell r="F643">
            <v>0</v>
          </cell>
          <cell r="G643">
            <v>0</v>
          </cell>
          <cell r="H643"/>
          <cell r="I643"/>
          <cell r="J643"/>
          <cell r="K643"/>
          <cell r="L643"/>
          <cell r="M643">
            <v>0</v>
          </cell>
          <cell r="N643"/>
          <cell r="O643"/>
          <cell r="P643"/>
          <cell r="Q643"/>
          <cell r="R643"/>
          <cell r="S643"/>
          <cell r="T643"/>
          <cell r="U643"/>
          <cell r="V643"/>
          <cell r="W643"/>
          <cell r="X643"/>
          <cell r="Y643"/>
          <cell r="Z643"/>
          <cell r="AA643"/>
          <cell r="AB643"/>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t="str">
            <v>金額未満</v>
          </cell>
          <cell r="AU643">
            <v>0</v>
          </cell>
          <cell r="AV643">
            <v>0</v>
          </cell>
          <cell r="AW643">
            <v>0</v>
          </cell>
          <cell r="AX643">
            <v>0</v>
          </cell>
          <cell r="AY643">
            <v>0</v>
          </cell>
          <cell r="AZ643">
            <v>0</v>
          </cell>
          <cell r="BA643">
            <v>0</v>
          </cell>
          <cell r="BB643">
            <v>0</v>
          </cell>
          <cell r="BC643">
            <v>0</v>
          </cell>
        </row>
        <row r="644">
          <cell r="A644">
            <v>643</v>
          </cell>
          <cell r="B644">
            <v>0</v>
          </cell>
          <cell r="C644">
            <v>0</v>
          </cell>
          <cell r="D644">
            <v>0</v>
          </cell>
          <cell r="E644">
            <v>0</v>
          </cell>
          <cell r="F644">
            <v>0</v>
          </cell>
          <cell r="G644">
            <v>0</v>
          </cell>
          <cell r="H644"/>
          <cell r="I644"/>
          <cell r="J644"/>
          <cell r="K644"/>
          <cell r="L644"/>
          <cell r="M644">
            <v>0</v>
          </cell>
          <cell r="N644"/>
          <cell r="O644"/>
          <cell r="P644"/>
          <cell r="Q644"/>
          <cell r="R644"/>
          <cell r="S644"/>
          <cell r="T644"/>
          <cell r="U644"/>
          <cell r="V644"/>
          <cell r="W644"/>
          <cell r="X644"/>
          <cell r="Y644"/>
          <cell r="Z644"/>
          <cell r="AA644"/>
          <cell r="AB644"/>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t="str">
            <v>金額未満</v>
          </cell>
          <cell r="AU644">
            <v>0</v>
          </cell>
          <cell r="AV644">
            <v>0</v>
          </cell>
          <cell r="AW644">
            <v>0</v>
          </cell>
          <cell r="AX644">
            <v>0</v>
          </cell>
          <cell r="AY644">
            <v>0</v>
          </cell>
          <cell r="AZ644">
            <v>0</v>
          </cell>
          <cell r="BA644">
            <v>0</v>
          </cell>
          <cell r="BB644">
            <v>0</v>
          </cell>
          <cell r="BC644">
            <v>0</v>
          </cell>
        </row>
        <row r="645">
          <cell r="A645">
            <v>644</v>
          </cell>
          <cell r="B645">
            <v>0</v>
          </cell>
          <cell r="C645">
            <v>0</v>
          </cell>
          <cell r="D645">
            <v>0</v>
          </cell>
          <cell r="E645">
            <v>0</v>
          </cell>
          <cell r="F645">
            <v>0</v>
          </cell>
          <cell r="G645">
            <v>0</v>
          </cell>
          <cell r="H645"/>
          <cell r="I645"/>
          <cell r="J645"/>
          <cell r="K645"/>
          <cell r="L645"/>
          <cell r="M645">
            <v>0</v>
          </cell>
          <cell r="N645"/>
          <cell r="O645"/>
          <cell r="P645"/>
          <cell r="Q645"/>
          <cell r="R645"/>
          <cell r="S645"/>
          <cell r="T645"/>
          <cell r="U645"/>
          <cell r="V645"/>
          <cell r="W645"/>
          <cell r="X645"/>
          <cell r="Y645"/>
          <cell r="Z645"/>
          <cell r="AA645"/>
          <cell r="AB645"/>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t="str">
            <v>金額未満</v>
          </cell>
          <cell r="AU645">
            <v>0</v>
          </cell>
          <cell r="AV645">
            <v>0</v>
          </cell>
          <cell r="AW645">
            <v>0</v>
          </cell>
          <cell r="AX645">
            <v>0</v>
          </cell>
          <cell r="AY645">
            <v>0</v>
          </cell>
          <cell r="AZ645">
            <v>0</v>
          </cell>
          <cell r="BA645">
            <v>0</v>
          </cell>
          <cell r="BB645">
            <v>0</v>
          </cell>
          <cell r="BC645">
            <v>0</v>
          </cell>
        </row>
        <row r="646">
          <cell r="A646">
            <v>645</v>
          </cell>
          <cell r="B646">
            <v>0</v>
          </cell>
          <cell r="C646">
            <v>0</v>
          </cell>
          <cell r="D646">
            <v>0</v>
          </cell>
          <cell r="E646">
            <v>0</v>
          </cell>
          <cell r="F646">
            <v>0</v>
          </cell>
          <cell r="G646">
            <v>0</v>
          </cell>
          <cell r="H646"/>
          <cell r="I646"/>
          <cell r="J646"/>
          <cell r="K646"/>
          <cell r="L646"/>
          <cell r="M646">
            <v>0</v>
          </cell>
          <cell r="N646"/>
          <cell r="O646"/>
          <cell r="P646"/>
          <cell r="Q646"/>
          <cell r="R646"/>
          <cell r="S646"/>
          <cell r="T646"/>
          <cell r="U646"/>
          <cell r="V646"/>
          <cell r="W646"/>
          <cell r="X646"/>
          <cell r="Y646"/>
          <cell r="Z646"/>
          <cell r="AA646"/>
          <cell r="AB646"/>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t="str">
            <v>金額未満</v>
          </cell>
          <cell r="AU646">
            <v>0</v>
          </cell>
          <cell r="AV646">
            <v>0</v>
          </cell>
          <cell r="AW646">
            <v>0</v>
          </cell>
          <cell r="AX646">
            <v>0</v>
          </cell>
          <cell r="AY646">
            <v>0</v>
          </cell>
          <cell r="AZ646">
            <v>0</v>
          </cell>
          <cell r="BA646">
            <v>0</v>
          </cell>
          <cell r="BB646">
            <v>0</v>
          </cell>
          <cell r="BC646">
            <v>0</v>
          </cell>
        </row>
        <row r="647">
          <cell r="A647">
            <v>646</v>
          </cell>
          <cell r="B647">
            <v>0</v>
          </cell>
          <cell r="C647">
            <v>0</v>
          </cell>
          <cell r="D647">
            <v>0</v>
          </cell>
          <cell r="E647">
            <v>0</v>
          </cell>
          <cell r="F647">
            <v>0</v>
          </cell>
          <cell r="G647">
            <v>0</v>
          </cell>
          <cell r="H647"/>
          <cell r="I647"/>
          <cell r="J647"/>
          <cell r="K647"/>
          <cell r="L647"/>
          <cell r="M647">
            <v>0</v>
          </cell>
          <cell r="N647"/>
          <cell r="O647"/>
          <cell r="P647"/>
          <cell r="Q647"/>
          <cell r="R647"/>
          <cell r="S647"/>
          <cell r="T647"/>
          <cell r="U647"/>
          <cell r="V647"/>
          <cell r="W647"/>
          <cell r="X647"/>
          <cell r="Y647"/>
          <cell r="Z647"/>
          <cell r="AA647"/>
          <cell r="AB647"/>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t="str">
            <v>金額未満</v>
          </cell>
          <cell r="AU647">
            <v>0</v>
          </cell>
          <cell r="AV647">
            <v>0</v>
          </cell>
          <cell r="AW647">
            <v>0</v>
          </cell>
          <cell r="AX647">
            <v>0</v>
          </cell>
          <cell r="AY647">
            <v>0</v>
          </cell>
          <cell r="AZ647">
            <v>0</v>
          </cell>
          <cell r="BA647">
            <v>0</v>
          </cell>
          <cell r="BB647">
            <v>0</v>
          </cell>
          <cell r="BC647">
            <v>0</v>
          </cell>
        </row>
        <row r="648">
          <cell r="A648">
            <v>647</v>
          </cell>
          <cell r="B648">
            <v>0</v>
          </cell>
          <cell r="C648">
            <v>0</v>
          </cell>
          <cell r="D648">
            <v>0</v>
          </cell>
          <cell r="E648">
            <v>0</v>
          </cell>
          <cell r="F648">
            <v>0</v>
          </cell>
          <cell r="G648">
            <v>0</v>
          </cell>
          <cell r="H648"/>
          <cell r="I648"/>
          <cell r="J648"/>
          <cell r="K648"/>
          <cell r="L648"/>
          <cell r="M648">
            <v>0</v>
          </cell>
          <cell r="N648"/>
          <cell r="O648"/>
          <cell r="P648"/>
          <cell r="Q648"/>
          <cell r="R648"/>
          <cell r="S648"/>
          <cell r="T648"/>
          <cell r="U648"/>
          <cell r="V648"/>
          <cell r="W648"/>
          <cell r="X648"/>
          <cell r="Y648"/>
          <cell r="Z648"/>
          <cell r="AA648"/>
          <cell r="AB648"/>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t="str">
            <v>金額未満</v>
          </cell>
          <cell r="AU648">
            <v>0</v>
          </cell>
          <cell r="AV648">
            <v>0</v>
          </cell>
          <cell r="AW648">
            <v>0</v>
          </cell>
          <cell r="AX648">
            <v>0</v>
          </cell>
          <cell r="AY648">
            <v>0</v>
          </cell>
          <cell r="AZ648">
            <v>0</v>
          </cell>
          <cell r="BA648">
            <v>0</v>
          </cell>
          <cell r="BB648">
            <v>0</v>
          </cell>
          <cell r="BC648">
            <v>0</v>
          </cell>
        </row>
        <row r="649">
          <cell r="A649">
            <v>648</v>
          </cell>
          <cell r="B649">
            <v>0</v>
          </cell>
          <cell r="C649">
            <v>0</v>
          </cell>
          <cell r="D649">
            <v>0</v>
          </cell>
          <cell r="E649">
            <v>0</v>
          </cell>
          <cell r="F649">
            <v>0</v>
          </cell>
          <cell r="G649">
            <v>0</v>
          </cell>
          <cell r="H649"/>
          <cell r="I649"/>
          <cell r="J649"/>
          <cell r="K649"/>
          <cell r="L649"/>
          <cell r="M649">
            <v>0</v>
          </cell>
          <cell r="N649"/>
          <cell r="O649"/>
          <cell r="P649"/>
          <cell r="Q649"/>
          <cell r="R649"/>
          <cell r="S649"/>
          <cell r="T649"/>
          <cell r="U649"/>
          <cell r="V649"/>
          <cell r="W649"/>
          <cell r="X649"/>
          <cell r="Y649"/>
          <cell r="Z649"/>
          <cell r="AA649"/>
          <cell r="AB649"/>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t="str">
            <v>金額未満</v>
          </cell>
          <cell r="AU649">
            <v>0</v>
          </cell>
          <cell r="AV649">
            <v>0</v>
          </cell>
          <cell r="AW649">
            <v>0</v>
          </cell>
          <cell r="AX649">
            <v>0</v>
          </cell>
          <cell r="AY649">
            <v>0</v>
          </cell>
          <cell r="AZ649">
            <v>0</v>
          </cell>
          <cell r="BA649">
            <v>0</v>
          </cell>
          <cell r="BB649">
            <v>0</v>
          </cell>
          <cell r="BC649">
            <v>0</v>
          </cell>
        </row>
        <row r="650">
          <cell r="A650">
            <v>649</v>
          </cell>
          <cell r="B650">
            <v>0</v>
          </cell>
          <cell r="C650">
            <v>0</v>
          </cell>
          <cell r="D650">
            <v>0</v>
          </cell>
          <cell r="E650">
            <v>0</v>
          </cell>
          <cell r="F650">
            <v>0</v>
          </cell>
          <cell r="G650">
            <v>0</v>
          </cell>
          <cell r="H650"/>
          <cell r="I650"/>
          <cell r="J650"/>
          <cell r="K650"/>
          <cell r="L650"/>
          <cell r="M650">
            <v>0</v>
          </cell>
          <cell r="N650"/>
          <cell r="O650"/>
          <cell r="P650"/>
          <cell r="Q650"/>
          <cell r="R650"/>
          <cell r="S650"/>
          <cell r="T650"/>
          <cell r="U650"/>
          <cell r="V650"/>
          <cell r="W650"/>
          <cell r="X650"/>
          <cell r="Y650"/>
          <cell r="Z650"/>
          <cell r="AA650"/>
          <cell r="AB650"/>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t="str">
            <v>金額未満</v>
          </cell>
          <cell r="AU650">
            <v>0</v>
          </cell>
          <cell r="AV650">
            <v>0</v>
          </cell>
          <cell r="AW650">
            <v>0</v>
          </cell>
          <cell r="AX650">
            <v>0</v>
          </cell>
          <cell r="AY650">
            <v>0</v>
          </cell>
          <cell r="AZ650">
            <v>0</v>
          </cell>
          <cell r="BA650">
            <v>0</v>
          </cell>
          <cell r="BB650">
            <v>0</v>
          </cell>
          <cell r="BC650">
            <v>0</v>
          </cell>
        </row>
        <row r="651">
          <cell r="A651">
            <v>650</v>
          </cell>
          <cell r="B651">
            <v>0</v>
          </cell>
          <cell r="C651">
            <v>0</v>
          </cell>
          <cell r="D651">
            <v>0</v>
          </cell>
          <cell r="E651">
            <v>0</v>
          </cell>
          <cell r="F651">
            <v>0</v>
          </cell>
          <cell r="G651">
            <v>0</v>
          </cell>
          <cell r="H651"/>
          <cell r="I651"/>
          <cell r="J651"/>
          <cell r="K651"/>
          <cell r="L651"/>
          <cell r="M651">
            <v>0</v>
          </cell>
          <cell r="N651"/>
          <cell r="O651"/>
          <cell r="P651"/>
          <cell r="Q651"/>
          <cell r="R651"/>
          <cell r="S651"/>
          <cell r="T651"/>
          <cell r="U651"/>
          <cell r="V651"/>
          <cell r="W651"/>
          <cell r="X651"/>
          <cell r="Y651"/>
          <cell r="Z651"/>
          <cell r="AA651"/>
          <cell r="AB651"/>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t="str">
            <v>金額未満</v>
          </cell>
          <cell r="AU651">
            <v>0</v>
          </cell>
          <cell r="AV651">
            <v>0</v>
          </cell>
          <cell r="AW651">
            <v>0</v>
          </cell>
          <cell r="AX651">
            <v>0</v>
          </cell>
          <cell r="AY651">
            <v>0</v>
          </cell>
          <cell r="AZ651">
            <v>0</v>
          </cell>
          <cell r="BA651">
            <v>0</v>
          </cell>
          <cell r="BB651">
            <v>0</v>
          </cell>
          <cell r="BC651">
            <v>0</v>
          </cell>
        </row>
        <row r="652">
          <cell r="A652">
            <v>651</v>
          </cell>
          <cell r="B652">
            <v>0</v>
          </cell>
          <cell r="C652">
            <v>0</v>
          </cell>
          <cell r="D652">
            <v>0</v>
          </cell>
          <cell r="E652">
            <v>0</v>
          </cell>
          <cell r="F652">
            <v>0</v>
          </cell>
          <cell r="G652">
            <v>0</v>
          </cell>
          <cell r="H652"/>
          <cell r="I652"/>
          <cell r="J652"/>
          <cell r="K652"/>
          <cell r="L652"/>
          <cell r="M652">
            <v>0</v>
          </cell>
          <cell r="N652"/>
          <cell r="O652"/>
          <cell r="P652"/>
          <cell r="Q652"/>
          <cell r="R652"/>
          <cell r="S652"/>
          <cell r="T652"/>
          <cell r="U652"/>
          <cell r="V652"/>
          <cell r="W652"/>
          <cell r="X652"/>
          <cell r="Y652"/>
          <cell r="Z652"/>
          <cell r="AA652"/>
          <cell r="AB652"/>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t="str">
            <v>金額未満</v>
          </cell>
          <cell r="AU652">
            <v>0</v>
          </cell>
          <cell r="AV652">
            <v>0</v>
          </cell>
          <cell r="AW652">
            <v>0</v>
          </cell>
          <cell r="AX652">
            <v>0</v>
          </cell>
          <cell r="AY652">
            <v>0</v>
          </cell>
          <cell r="AZ652">
            <v>0</v>
          </cell>
          <cell r="BA652">
            <v>0</v>
          </cell>
          <cell r="BB652">
            <v>0</v>
          </cell>
          <cell r="BC652">
            <v>0</v>
          </cell>
        </row>
        <row r="653">
          <cell r="A653">
            <v>652</v>
          </cell>
          <cell r="B653">
            <v>0</v>
          </cell>
          <cell r="C653">
            <v>0</v>
          </cell>
          <cell r="D653">
            <v>0</v>
          </cell>
          <cell r="E653">
            <v>0</v>
          </cell>
          <cell r="F653">
            <v>0</v>
          </cell>
          <cell r="G653">
            <v>0</v>
          </cell>
          <cell r="H653"/>
          <cell r="I653"/>
          <cell r="J653"/>
          <cell r="K653"/>
          <cell r="L653"/>
          <cell r="M653">
            <v>0</v>
          </cell>
          <cell r="N653"/>
          <cell r="O653"/>
          <cell r="P653"/>
          <cell r="Q653"/>
          <cell r="R653"/>
          <cell r="S653"/>
          <cell r="T653"/>
          <cell r="U653"/>
          <cell r="V653"/>
          <cell r="W653"/>
          <cell r="X653"/>
          <cell r="Y653"/>
          <cell r="Z653"/>
          <cell r="AA653"/>
          <cell r="AB653"/>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t="str">
            <v>金額未満</v>
          </cell>
          <cell r="AU653">
            <v>0</v>
          </cell>
          <cell r="AV653">
            <v>0</v>
          </cell>
          <cell r="AW653">
            <v>0</v>
          </cell>
          <cell r="AX653">
            <v>0</v>
          </cell>
          <cell r="AY653">
            <v>0</v>
          </cell>
          <cell r="AZ653">
            <v>0</v>
          </cell>
          <cell r="BA653">
            <v>0</v>
          </cell>
          <cell r="BB653">
            <v>0</v>
          </cell>
          <cell r="BC653">
            <v>0</v>
          </cell>
        </row>
        <row r="654">
          <cell r="A654">
            <v>653</v>
          </cell>
          <cell r="B654">
            <v>0</v>
          </cell>
          <cell r="C654">
            <v>0</v>
          </cell>
          <cell r="D654">
            <v>0</v>
          </cell>
          <cell r="E654">
            <v>0</v>
          </cell>
          <cell r="F654">
            <v>0</v>
          </cell>
          <cell r="G654">
            <v>0</v>
          </cell>
          <cell r="H654"/>
          <cell r="I654"/>
          <cell r="J654"/>
          <cell r="K654"/>
          <cell r="L654"/>
          <cell r="M654">
            <v>0</v>
          </cell>
          <cell r="N654"/>
          <cell r="O654"/>
          <cell r="P654"/>
          <cell r="Q654"/>
          <cell r="R654"/>
          <cell r="S654"/>
          <cell r="T654"/>
          <cell r="U654"/>
          <cell r="V654"/>
          <cell r="W654"/>
          <cell r="X654"/>
          <cell r="Y654"/>
          <cell r="Z654"/>
          <cell r="AA654"/>
          <cell r="AB654"/>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t="str">
            <v>金額未満</v>
          </cell>
          <cell r="AU654">
            <v>0</v>
          </cell>
          <cell r="AV654">
            <v>0</v>
          </cell>
          <cell r="AW654">
            <v>0</v>
          </cell>
          <cell r="AX654">
            <v>0</v>
          </cell>
          <cell r="AY654">
            <v>0</v>
          </cell>
          <cell r="AZ654">
            <v>0</v>
          </cell>
          <cell r="BA654">
            <v>0</v>
          </cell>
          <cell r="BB654">
            <v>0</v>
          </cell>
          <cell r="BC654">
            <v>0</v>
          </cell>
        </row>
        <row r="655">
          <cell r="A655">
            <v>654</v>
          </cell>
          <cell r="B655">
            <v>0</v>
          </cell>
          <cell r="C655">
            <v>0</v>
          </cell>
          <cell r="D655">
            <v>0</v>
          </cell>
          <cell r="E655">
            <v>0</v>
          </cell>
          <cell r="F655">
            <v>0</v>
          </cell>
          <cell r="G655">
            <v>0</v>
          </cell>
          <cell r="H655"/>
          <cell r="I655"/>
          <cell r="J655"/>
          <cell r="K655"/>
          <cell r="L655"/>
          <cell r="M655">
            <v>0</v>
          </cell>
          <cell r="N655"/>
          <cell r="O655"/>
          <cell r="P655"/>
          <cell r="Q655"/>
          <cell r="R655"/>
          <cell r="S655"/>
          <cell r="T655"/>
          <cell r="U655"/>
          <cell r="V655"/>
          <cell r="W655"/>
          <cell r="X655"/>
          <cell r="Y655"/>
          <cell r="Z655"/>
          <cell r="AA655"/>
          <cell r="AB655"/>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t="str">
            <v>金額未満</v>
          </cell>
          <cell r="AU655">
            <v>0</v>
          </cell>
          <cell r="AV655">
            <v>0</v>
          </cell>
          <cell r="AW655">
            <v>0</v>
          </cell>
          <cell r="AX655">
            <v>0</v>
          </cell>
          <cell r="AY655">
            <v>0</v>
          </cell>
          <cell r="AZ655">
            <v>0</v>
          </cell>
          <cell r="BA655">
            <v>0</v>
          </cell>
          <cell r="BB655">
            <v>0</v>
          </cell>
          <cell r="BC655">
            <v>0</v>
          </cell>
        </row>
        <row r="656">
          <cell r="A656">
            <v>655</v>
          </cell>
          <cell r="B656">
            <v>0</v>
          </cell>
          <cell r="C656">
            <v>0</v>
          </cell>
          <cell r="D656">
            <v>0</v>
          </cell>
          <cell r="E656">
            <v>0</v>
          </cell>
          <cell r="F656">
            <v>0</v>
          </cell>
          <cell r="G656">
            <v>0</v>
          </cell>
          <cell r="H656"/>
          <cell r="I656"/>
          <cell r="J656"/>
          <cell r="K656"/>
          <cell r="L656"/>
          <cell r="M656">
            <v>0</v>
          </cell>
          <cell r="N656"/>
          <cell r="O656"/>
          <cell r="P656"/>
          <cell r="Q656"/>
          <cell r="R656"/>
          <cell r="S656"/>
          <cell r="T656"/>
          <cell r="U656"/>
          <cell r="V656"/>
          <cell r="W656"/>
          <cell r="X656"/>
          <cell r="Y656"/>
          <cell r="Z656"/>
          <cell r="AA656"/>
          <cell r="AB656"/>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t="str">
            <v>金額未満</v>
          </cell>
          <cell r="AU656">
            <v>0</v>
          </cell>
          <cell r="AV656">
            <v>0</v>
          </cell>
          <cell r="AW656">
            <v>0</v>
          </cell>
          <cell r="AX656">
            <v>0</v>
          </cell>
          <cell r="AY656">
            <v>0</v>
          </cell>
          <cell r="AZ656">
            <v>0</v>
          </cell>
          <cell r="BA656">
            <v>0</v>
          </cell>
          <cell r="BB656">
            <v>0</v>
          </cell>
          <cell r="BC656">
            <v>0</v>
          </cell>
        </row>
        <row r="657">
          <cell r="A657">
            <v>656</v>
          </cell>
          <cell r="B657">
            <v>0</v>
          </cell>
          <cell r="C657">
            <v>0</v>
          </cell>
          <cell r="D657">
            <v>0</v>
          </cell>
          <cell r="E657">
            <v>0</v>
          </cell>
          <cell r="F657">
            <v>0</v>
          </cell>
          <cell r="G657">
            <v>0</v>
          </cell>
          <cell r="H657"/>
          <cell r="I657"/>
          <cell r="J657"/>
          <cell r="K657"/>
          <cell r="L657"/>
          <cell r="M657">
            <v>0</v>
          </cell>
          <cell r="N657"/>
          <cell r="O657"/>
          <cell r="P657"/>
          <cell r="Q657"/>
          <cell r="R657"/>
          <cell r="S657"/>
          <cell r="T657"/>
          <cell r="U657"/>
          <cell r="V657"/>
          <cell r="W657"/>
          <cell r="X657"/>
          <cell r="Y657"/>
          <cell r="Z657"/>
          <cell r="AA657"/>
          <cell r="AB657"/>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t="str">
            <v>金額未満</v>
          </cell>
          <cell r="AU657">
            <v>0</v>
          </cell>
          <cell r="AV657">
            <v>0</v>
          </cell>
          <cell r="AW657">
            <v>0</v>
          </cell>
          <cell r="AX657">
            <v>0</v>
          </cell>
          <cell r="AY657">
            <v>0</v>
          </cell>
          <cell r="AZ657">
            <v>0</v>
          </cell>
          <cell r="BA657">
            <v>0</v>
          </cell>
          <cell r="BB657">
            <v>0</v>
          </cell>
          <cell r="BC657">
            <v>0</v>
          </cell>
        </row>
        <row r="658">
          <cell r="A658">
            <v>657</v>
          </cell>
          <cell r="B658">
            <v>0</v>
          </cell>
          <cell r="C658">
            <v>0</v>
          </cell>
          <cell r="D658">
            <v>0</v>
          </cell>
          <cell r="E658">
            <v>0</v>
          </cell>
          <cell r="F658">
            <v>0</v>
          </cell>
          <cell r="G658">
            <v>0</v>
          </cell>
          <cell r="H658"/>
          <cell r="I658"/>
          <cell r="J658"/>
          <cell r="K658"/>
          <cell r="L658"/>
          <cell r="M658">
            <v>0</v>
          </cell>
          <cell r="N658"/>
          <cell r="O658"/>
          <cell r="P658"/>
          <cell r="Q658"/>
          <cell r="R658"/>
          <cell r="S658"/>
          <cell r="T658"/>
          <cell r="U658"/>
          <cell r="V658"/>
          <cell r="W658"/>
          <cell r="X658"/>
          <cell r="Y658"/>
          <cell r="Z658"/>
          <cell r="AA658"/>
          <cell r="AB658"/>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t="str">
            <v>金額未満</v>
          </cell>
          <cell r="AU658">
            <v>0</v>
          </cell>
          <cell r="AV658">
            <v>0</v>
          </cell>
          <cell r="AW658">
            <v>0</v>
          </cell>
          <cell r="AX658">
            <v>0</v>
          </cell>
          <cell r="AY658">
            <v>0</v>
          </cell>
          <cell r="AZ658">
            <v>0</v>
          </cell>
          <cell r="BA658">
            <v>0</v>
          </cell>
          <cell r="BB658">
            <v>0</v>
          </cell>
          <cell r="BC658">
            <v>0</v>
          </cell>
        </row>
        <row r="659">
          <cell r="A659">
            <v>658</v>
          </cell>
          <cell r="B659">
            <v>0</v>
          </cell>
          <cell r="C659">
            <v>0</v>
          </cell>
          <cell r="D659">
            <v>0</v>
          </cell>
          <cell r="E659">
            <v>0</v>
          </cell>
          <cell r="F659">
            <v>0</v>
          </cell>
          <cell r="G659">
            <v>0</v>
          </cell>
          <cell r="H659"/>
          <cell r="I659"/>
          <cell r="J659"/>
          <cell r="K659"/>
          <cell r="L659"/>
          <cell r="M659">
            <v>0</v>
          </cell>
          <cell r="N659"/>
          <cell r="O659"/>
          <cell r="P659"/>
          <cell r="Q659"/>
          <cell r="R659"/>
          <cell r="S659"/>
          <cell r="T659"/>
          <cell r="U659"/>
          <cell r="V659"/>
          <cell r="W659"/>
          <cell r="X659"/>
          <cell r="Y659"/>
          <cell r="Z659"/>
          <cell r="AA659"/>
          <cell r="AB659"/>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t="str">
            <v>金額未満</v>
          </cell>
          <cell r="AU659">
            <v>0</v>
          </cell>
          <cell r="AV659">
            <v>0</v>
          </cell>
          <cell r="AW659">
            <v>0</v>
          </cell>
          <cell r="AX659">
            <v>0</v>
          </cell>
          <cell r="AY659">
            <v>0</v>
          </cell>
          <cell r="AZ659">
            <v>0</v>
          </cell>
          <cell r="BA659">
            <v>0</v>
          </cell>
          <cell r="BB659">
            <v>0</v>
          </cell>
          <cell r="BC659">
            <v>0</v>
          </cell>
        </row>
        <row r="660">
          <cell r="A660">
            <v>659</v>
          </cell>
          <cell r="B660">
            <v>0</v>
          </cell>
          <cell r="C660">
            <v>0</v>
          </cell>
          <cell r="D660">
            <v>0</v>
          </cell>
          <cell r="E660">
            <v>0</v>
          </cell>
          <cell r="F660">
            <v>0</v>
          </cell>
          <cell r="G660">
            <v>0</v>
          </cell>
          <cell r="H660"/>
          <cell r="I660"/>
          <cell r="J660"/>
          <cell r="K660"/>
          <cell r="L660"/>
          <cell r="M660">
            <v>0</v>
          </cell>
          <cell r="N660"/>
          <cell r="O660"/>
          <cell r="P660"/>
          <cell r="Q660"/>
          <cell r="R660"/>
          <cell r="S660"/>
          <cell r="T660"/>
          <cell r="U660"/>
          <cell r="V660"/>
          <cell r="W660"/>
          <cell r="X660"/>
          <cell r="Y660"/>
          <cell r="Z660"/>
          <cell r="AA660"/>
          <cell r="AB660"/>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t="str">
            <v>金額未満</v>
          </cell>
          <cell r="AU660">
            <v>0</v>
          </cell>
          <cell r="AV660">
            <v>0</v>
          </cell>
          <cell r="AW660">
            <v>0</v>
          </cell>
          <cell r="AX660">
            <v>0</v>
          </cell>
          <cell r="AY660">
            <v>0</v>
          </cell>
          <cell r="AZ660">
            <v>0</v>
          </cell>
          <cell r="BA660">
            <v>0</v>
          </cell>
          <cell r="BB660">
            <v>0</v>
          </cell>
          <cell r="BC660">
            <v>0</v>
          </cell>
        </row>
        <row r="661">
          <cell r="A661">
            <v>660</v>
          </cell>
          <cell r="B661">
            <v>0</v>
          </cell>
          <cell r="C661">
            <v>0</v>
          </cell>
          <cell r="D661">
            <v>0</v>
          </cell>
          <cell r="E661">
            <v>0</v>
          </cell>
          <cell r="F661">
            <v>0</v>
          </cell>
          <cell r="G661">
            <v>0</v>
          </cell>
          <cell r="H661"/>
          <cell r="I661"/>
          <cell r="J661"/>
          <cell r="K661"/>
          <cell r="L661"/>
          <cell r="M661">
            <v>0</v>
          </cell>
          <cell r="N661"/>
          <cell r="O661"/>
          <cell r="P661"/>
          <cell r="Q661"/>
          <cell r="R661"/>
          <cell r="S661"/>
          <cell r="T661"/>
          <cell r="U661"/>
          <cell r="V661"/>
          <cell r="W661"/>
          <cell r="X661"/>
          <cell r="Y661"/>
          <cell r="Z661"/>
          <cell r="AA661"/>
          <cell r="AB661"/>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t="str">
            <v>金額未満</v>
          </cell>
          <cell r="AU661">
            <v>0</v>
          </cell>
          <cell r="AV661">
            <v>0</v>
          </cell>
          <cell r="AW661">
            <v>0</v>
          </cell>
          <cell r="AX661">
            <v>0</v>
          </cell>
          <cell r="AY661">
            <v>0</v>
          </cell>
          <cell r="AZ661">
            <v>0</v>
          </cell>
          <cell r="BA661">
            <v>0</v>
          </cell>
          <cell r="BB661">
            <v>0</v>
          </cell>
          <cell r="BC661">
            <v>0</v>
          </cell>
        </row>
        <row r="662">
          <cell r="A662">
            <v>661</v>
          </cell>
          <cell r="B662">
            <v>0</v>
          </cell>
          <cell r="C662">
            <v>0</v>
          </cell>
          <cell r="D662">
            <v>0</v>
          </cell>
          <cell r="E662">
            <v>0</v>
          </cell>
          <cell r="F662">
            <v>0</v>
          </cell>
          <cell r="G662">
            <v>0</v>
          </cell>
          <cell r="H662"/>
          <cell r="I662"/>
          <cell r="J662"/>
          <cell r="K662"/>
          <cell r="L662"/>
          <cell r="M662">
            <v>0</v>
          </cell>
          <cell r="N662"/>
          <cell r="O662"/>
          <cell r="P662"/>
          <cell r="Q662"/>
          <cell r="R662"/>
          <cell r="S662"/>
          <cell r="T662"/>
          <cell r="U662"/>
          <cell r="V662"/>
          <cell r="W662"/>
          <cell r="X662"/>
          <cell r="Y662"/>
          <cell r="Z662"/>
          <cell r="AA662"/>
          <cell r="AB662"/>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t="str">
            <v>金額未満</v>
          </cell>
          <cell r="AU662">
            <v>0</v>
          </cell>
          <cell r="AV662">
            <v>0</v>
          </cell>
          <cell r="AW662">
            <v>0</v>
          </cell>
          <cell r="AX662">
            <v>0</v>
          </cell>
          <cell r="AY662">
            <v>0</v>
          </cell>
          <cell r="AZ662">
            <v>0</v>
          </cell>
          <cell r="BA662">
            <v>0</v>
          </cell>
          <cell r="BB662">
            <v>0</v>
          </cell>
          <cell r="BC662">
            <v>0</v>
          </cell>
        </row>
        <row r="663">
          <cell r="A663">
            <v>662</v>
          </cell>
          <cell r="B663">
            <v>0</v>
          </cell>
          <cell r="C663">
            <v>0</v>
          </cell>
          <cell r="D663">
            <v>0</v>
          </cell>
          <cell r="E663">
            <v>0</v>
          </cell>
          <cell r="F663">
            <v>0</v>
          </cell>
          <cell r="G663">
            <v>0</v>
          </cell>
          <cell r="H663"/>
          <cell r="I663"/>
          <cell r="J663"/>
          <cell r="K663"/>
          <cell r="L663"/>
          <cell r="M663">
            <v>0</v>
          </cell>
          <cell r="N663"/>
          <cell r="O663"/>
          <cell r="P663"/>
          <cell r="Q663"/>
          <cell r="R663"/>
          <cell r="S663"/>
          <cell r="T663"/>
          <cell r="U663"/>
          <cell r="V663"/>
          <cell r="W663"/>
          <cell r="X663"/>
          <cell r="Y663"/>
          <cell r="Z663"/>
          <cell r="AA663"/>
          <cell r="AB663"/>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t="str">
            <v>金額未満</v>
          </cell>
          <cell r="AU663">
            <v>0</v>
          </cell>
          <cell r="AV663">
            <v>0</v>
          </cell>
          <cell r="AW663">
            <v>0</v>
          </cell>
          <cell r="AX663">
            <v>0</v>
          </cell>
          <cell r="AY663">
            <v>0</v>
          </cell>
          <cell r="AZ663">
            <v>0</v>
          </cell>
          <cell r="BA663">
            <v>0</v>
          </cell>
          <cell r="BB663">
            <v>0</v>
          </cell>
          <cell r="BC663">
            <v>0</v>
          </cell>
        </row>
        <row r="664">
          <cell r="A664">
            <v>663</v>
          </cell>
          <cell r="B664">
            <v>0</v>
          </cell>
          <cell r="C664">
            <v>0</v>
          </cell>
          <cell r="D664">
            <v>0</v>
          </cell>
          <cell r="E664">
            <v>0</v>
          </cell>
          <cell r="F664">
            <v>0</v>
          </cell>
          <cell r="G664">
            <v>0</v>
          </cell>
          <cell r="H664"/>
          <cell r="I664"/>
          <cell r="J664"/>
          <cell r="K664"/>
          <cell r="L664"/>
          <cell r="M664">
            <v>0</v>
          </cell>
          <cell r="N664"/>
          <cell r="O664"/>
          <cell r="P664"/>
          <cell r="Q664"/>
          <cell r="R664"/>
          <cell r="S664"/>
          <cell r="T664"/>
          <cell r="U664"/>
          <cell r="V664"/>
          <cell r="W664"/>
          <cell r="X664"/>
          <cell r="Y664"/>
          <cell r="Z664"/>
          <cell r="AA664"/>
          <cell r="AB664"/>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t="str">
            <v>金額未満</v>
          </cell>
          <cell r="AU664">
            <v>0</v>
          </cell>
          <cell r="AV664">
            <v>0</v>
          </cell>
          <cell r="AW664">
            <v>0</v>
          </cell>
          <cell r="AX664">
            <v>0</v>
          </cell>
          <cell r="AY664">
            <v>0</v>
          </cell>
          <cell r="AZ664">
            <v>0</v>
          </cell>
          <cell r="BA664">
            <v>0</v>
          </cell>
          <cell r="BB664">
            <v>0</v>
          </cell>
          <cell r="BC664">
            <v>0</v>
          </cell>
        </row>
        <row r="665">
          <cell r="A665">
            <v>664</v>
          </cell>
          <cell r="B665">
            <v>0</v>
          </cell>
          <cell r="C665">
            <v>0</v>
          </cell>
          <cell r="D665">
            <v>0</v>
          </cell>
          <cell r="E665">
            <v>0</v>
          </cell>
          <cell r="F665">
            <v>0</v>
          </cell>
          <cell r="G665">
            <v>0</v>
          </cell>
          <cell r="H665"/>
          <cell r="I665"/>
          <cell r="J665"/>
          <cell r="K665"/>
          <cell r="L665"/>
          <cell r="M665">
            <v>0</v>
          </cell>
          <cell r="N665"/>
          <cell r="O665"/>
          <cell r="P665"/>
          <cell r="Q665"/>
          <cell r="R665"/>
          <cell r="S665"/>
          <cell r="T665"/>
          <cell r="U665"/>
          <cell r="V665"/>
          <cell r="W665"/>
          <cell r="X665"/>
          <cell r="Y665"/>
          <cell r="Z665"/>
          <cell r="AA665"/>
          <cell r="AB665"/>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t="str">
            <v>金額未満</v>
          </cell>
          <cell r="AU665">
            <v>0</v>
          </cell>
          <cell r="AV665">
            <v>0</v>
          </cell>
          <cell r="AW665">
            <v>0</v>
          </cell>
          <cell r="AX665">
            <v>0</v>
          </cell>
          <cell r="AY665">
            <v>0</v>
          </cell>
          <cell r="AZ665">
            <v>0</v>
          </cell>
          <cell r="BA665">
            <v>0</v>
          </cell>
          <cell r="BB665">
            <v>0</v>
          </cell>
          <cell r="BC665">
            <v>0</v>
          </cell>
        </row>
        <row r="666">
          <cell r="A666">
            <v>665</v>
          </cell>
          <cell r="B666">
            <v>0</v>
          </cell>
          <cell r="C666">
            <v>0</v>
          </cell>
          <cell r="D666">
            <v>0</v>
          </cell>
          <cell r="E666">
            <v>0</v>
          </cell>
          <cell r="F666">
            <v>0</v>
          </cell>
          <cell r="G666">
            <v>0</v>
          </cell>
          <cell r="H666"/>
          <cell r="I666"/>
          <cell r="J666"/>
          <cell r="K666"/>
          <cell r="L666"/>
          <cell r="M666">
            <v>0</v>
          </cell>
          <cell r="N666"/>
          <cell r="O666"/>
          <cell r="P666"/>
          <cell r="Q666"/>
          <cell r="R666"/>
          <cell r="S666"/>
          <cell r="T666"/>
          <cell r="U666"/>
          <cell r="V666"/>
          <cell r="W666"/>
          <cell r="X666"/>
          <cell r="Y666"/>
          <cell r="Z666"/>
          <cell r="AA666"/>
          <cell r="AB666"/>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t="str">
            <v>金額未満</v>
          </cell>
          <cell r="AU666">
            <v>0</v>
          </cell>
          <cell r="AV666">
            <v>0</v>
          </cell>
          <cell r="AW666">
            <v>0</v>
          </cell>
          <cell r="AX666">
            <v>0</v>
          </cell>
          <cell r="AY666">
            <v>0</v>
          </cell>
          <cell r="AZ666">
            <v>0</v>
          </cell>
          <cell r="BA666">
            <v>0</v>
          </cell>
          <cell r="BB666">
            <v>0</v>
          </cell>
          <cell r="BC666">
            <v>0</v>
          </cell>
        </row>
        <row r="667">
          <cell r="A667">
            <v>666</v>
          </cell>
          <cell r="B667">
            <v>0</v>
          </cell>
          <cell r="C667">
            <v>0</v>
          </cell>
          <cell r="D667">
            <v>0</v>
          </cell>
          <cell r="E667">
            <v>0</v>
          </cell>
          <cell r="F667">
            <v>0</v>
          </cell>
          <cell r="G667">
            <v>0</v>
          </cell>
          <cell r="H667"/>
          <cell r="I667"/>
          <cell r="J667"/>
          <cell r="K667"/>
          <cell r="L667"/>
          <cell r="M667">
            <v>0</v>
          </cell>
          <cell r="N667"/>
          <cell r="O667"/>
          <cell r="P667"/>
          <cell r="Q667"/>
          <cell r="R667"/>
          <cell r="S667"/>
          <cell r="T667"/>
          <cell r="U667"/>
          <cell r="V667"/>
          <cell r="W667"/>
          <cell r="X667"/>
          <cell r="Y667"/>
          <cell r="Z667"/>
          <cell r="AA667"/>
          <cell r="AB667"/>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t="str">
            <v>金額未満</v>
          </cell>
          <cell r="AU667">
            <v>0</v>
          </cell>
          <cell r="AV667">
            <v>0</v>
          </cell>
          <cell r="AW667">
            <v>0</v>
          </cell>
          <cell r="AX667">
            <v>0</v>
          </cell>
          <cell r="AY667">
            <v>0</v>
          </cell>
          <cell r="AZ667">
            <v>0</v>
          </cell>
          <cell r="BA667">
            <v>0</v>
          </cell>
          <cell r="BB667">
            <v>0</v>
          </cell>
          <cell r="BC667">
            <v>0</v>
          </cell>
        </row>
        <row r="668">
          <cell r="A668">
            <v>667</v>
          </cell>
          <cell r="B668">
            <v>0</v>
          </cell>
          <cell r="C668">
            <v>0</v>
          </cell>
          <cell r="D668">
            <v>0</v>
          </cell>
          <cell r="E668">
            <v>0</v>
          </cell>
          <cell r="F668">
            <v>0</v>
          </cell>
          <cell r="G668">
            <v>0</v>
          </cell>
          <cell r="H668"/>
          <cell r="I668"/>
          <cell r="J668"/>
          <cell r="K668"/>
          <cell r="L668"/>
          <cell r="M668">
            <v>0</v>
          </cell>
          <cell r="N668"/>
          <cell r="O668"/>
          <cell r="P668"/>
          <cell r="Q668"/>
          <cell r="R668"/>
          <cell r="S668"/>
          <cell r="T668"/>
          <cell r="U668"/>
          <cell r="V668"/>
          <cell r="W668"/>
          <cell r="X668"/>
          <cell r="Y668"/>
          <cell r="Z668"/>
          <cell r="AA668"/>
          <cell r="AB668"/>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t="str">
            <v>金額未満</v>
          </cell>
          <cell r="AU668">
            <v>0</v>
          </cell>
          <cell r="AV668">
            <v>0</v>
          </cell>
          <cell r="AW668">
            <v>0</v>
          </cell>
          <cell r="AX668">
            <v>0</v>
          </cell>
          <cell r="AY668">
            <v>0</v>
          </cell>
          <cell r="AZ668">
            <v>0</v>
          </cell>
          <cell r="BA668">
            <v>0</v>
          </cell>
          <cell r="BB668">
            <v>0</v>
          </cell>
          <cell r="BC668">
            <v>0</v>
          </cell>
        </row>
        <row r="669">
          <cell r="A669">
            <v>668</v>
          </cell>
          <cell r="B669">
            <v>0</v>
          </cell>
          <cell r="C669">
            <v>0</v>
          </cell>
          <cell r="D669">
            <v>0</v>
          </cell>
          <cell r="E669">
            <v>0</v>
          </cell>
          <cell r="F669">
            <v>0</v>
          </cell>
          <cell r="G669">
            <v>0</v>
          </cell>
          <cell r="H669"/>
          <cell r="I669"/>
          <cell r="J669"/>
          <cell r="K669"/>
          <cell r="L669"/>
          <cell r="M669">
            <v>0</v>
          </cell>
          <cell r="N669"/>
          <cell r="O669"/>
          <cell r="P669"/>
          <cell r="Q669"/>
          <cell r="R669"/>
          <cell r="S669"/>
          <cell r="T669"/>
          <cell r="U669"/>
          <cell r="V669"/>
          <cell r="W669"/>
          <cell r="X669"/>
          <cell r="Y669"/>
          <cell r="Z669"/>
          <cell r="AA669"/>
          <cell r="AB669"/>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t="str">
            <v>金額未満</v>
          </cell>
          <cell r="AU669">
            <v>0</v>
          </cell>
          <cell r="AV669">
            <v>0</v>
          </cell>
          <cell r="AW669">
            <v>0</v>
          </cell>
          <cell r="AX669">
            <v>0</v>
          </cell>
          <cell r="AY669">
            <v>0</v>
          </cell>
          <cell r="AZ669">
            <v>0</v>
          </cell>
          <cell r="BA669">
            <v>0</v>
          </cell>
          <cell r="BB669">
            <v>0</v>
          </cell>
          <cell r="BC669">
            <v>0</v>
          </cell>
        </row>
        <row r="670">
          <cell r="A670">
            <v>669</v>
          </cell>
          <cell r="B670">
            <v>0</v>
          </cell>
          <cell r="C670">
            <v>0</v>
          </cell>
          <cell r="D670">
            <v>0</v>
          </cell>
          <cell r="E670">
            <v>0</v>
          </cell>
          <cell r="F670">
            <v>0</v>
          </cell>
          <cell r="G670">
            <v>0</v>
          </cell>
          <cell r="H670"/>
          <cell r="I670"/>
          <cell r="J670"/>
          <cell r="K670"/>
          <cell r="L670"/>
          <cell r="M670">
            <v>0</v>
          </cell>
          <cell r="N670"/>
          <cell r="O670"/>
          <cell r="P670"/>
          <cell r="Q670"/>
          <cell r="R670"/>
          <cell r="S670"/>
          <cell r="T670"/>
          <cell r="U670"/>
          <cell r="V670"/>
          <cell r="W670"/>
          <cell r="X670"/>
          <cell r="Y670"/>
          <cell r="Z670"/>
          <cell r="AA670"/>
          <cell r="AB670"/>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t="str">
            <v>金額未満</v>
          </cell>
          <cell r="AU670">
            <v>0</v>
          </cell>
          <cell r="AV670">
            <v>0</v>
          </cell>
          <cell r="AW670">
            <v>0</v>
          </cell>
          <cell r="AX670">
            <v>0</v>
          </cell>
          <cell r="AY670">
            <v>0</v>
          </cell>
          <cell r="AZ670">
            <v>0</v>
          </cell>
          <cell r="BA670">
            <v>0</v>
          </cell>
          <cell r="BB670">
            <v>0</v>
          </cell>
          <cell r="BC670">
            <v>0</v>
          </cell>
        </row>
        <row r="671">
          <cell r="A671">
            <v>670</v>
          </cell>
          <cell r="B671">
            <v>0</v>
          </cell>
          <cell r="C671">
            <v>0</v>
          </cell>
          <cell r="D671">
            <v>0</v>
          </cell>
          <cell r="E671">
            <v>0</v>
          </cell>
          <cell r="F671">
            <v>0</v>
          </cell>
          <cell r="G671">
            <v>0</v>
          </cell>
          <cell r="H671"/>
          <cell r="I671"/>
          <cell r="J671"/>
          <cell r="K671"/>
          <cell r="L671"/>
          <cell r="M671">
            <v>0</v>
          </cell>
          <cell r="N671"/>
          <cell r="O671"/>
          <cell r="P671"/>
          <cell r="Q671"/>
          <cell r="R671"/>
          <cell r="S671"/>
          <cell r="T671"/>
          <cell r="U671"/>
          <cell r="V671"/>
          <cell r="W671"/>
          <cell r="X671"/>
          <cell r="Y671"/>
          <cell r="Z671"/>
          <cell r="AA671"/>
          <cell r="AB671"/>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t="str">
            <v>金額未満</v>
          </cell>
          <cell r="AU671">
            <v>0</v>
          </cell>
          <cell r="AV671">
            <v>0</v>
          </cell>
          <cell r="AW671">
            <v>0</v>
          </cell>
          <cell r="AX671">
            <v>0</v>
          </cell>
          <cell r="AY671">
            <v>0</v>
          </cell>
          <cell r="AZ671">
            <v>0</v>
          </cell>
          <cell r="BA671">
            <v>0</v>
          </cell>
          <cell r="BB671">
            <v>0</v>
          </cell>
          <cell r="BC671">
            <v>0</v>
          </cell>
        </row>
        <row r="672">
          <cell r="A672">
            <v>671</v>
          </cell>
          <cell r="B672">
            <v>0</v>
          </cell>
          <cell r="C672">
            <v>0</v>
          </cell>
          <cell r="D672">
            <v>0</v>
          </cell>
          <cell r="E672">
            <v>0</v>
          </cell>
          <cell r="F672">
            <v>0</v>
          </cell>
          <cell r="G672">
            <v>0</v>
          </cell>
          <cell r="H672"/>
          <cell r="I672"/>
          <cell r="J672"/>
          <cell r="K672"/>
          <cell r="L672"/>
          <cell r="M672">
            <v>0</v>
          </cell>
          <cell r="N672"/>
          <cell r="O672"/>
          <cell r="P672"/>
          <cell r="Q672"/>
          <cell r="R672"/>
          <cell r="S672"/>
          <cell r="T672"/>
          <cell r="U672"/>
          <cell r="V672"/>
          <cell r="W672"/>
          <cell r="X672"/>
          <cell r="Y672"/>
          <cell r="Z672"/>
          <cell r="AA672"/>
          <cell r="AB672"/>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t="str">
            <v>金額未満</v>
          </cell>
          <cell r="AU672">
            <v>0</v>
          </cell>
          <cell r="AV672">
            <v>0</v>
          </cell>
          <cell r="AW672">
            <v>0</v>
          </cell>
          <cell r="AX672">
            <v>0</v>
          </cell>
          <cell r="AY672">
            <v>0</v>
          </cell>
          <cell r="AZ672">
            <v>0</v>
          </cell>
          <cell r="BA672">
            <v>0</v>
          </cell>
          <cell r="BB672">
            <v>0</v>
          </cell>
          <cell r="BC672">
            <v>0</v>
          </cell>
        </row>
        <row r="673">
          <cell r="A673">
            <v>672</v>
          </cell>
          <cell r="B673">
            <v>0</v>
          </cell>
          <cell r="C673">
            <v>0</v>
          </cell>
          <cell r="D673">
            <v>0</v>
          </cell>
          <cell r="E673">
            <v>0</v>
          </cell>
          <cell r="F673">
            <v>0</v>
          </cell>
          <cell r="G673">
            <v>0</v>
          </cell>
          <cell r="H673"/>
          <cell r="I673"/>
          <cell r="J673"/>
          <cell r="K673"/>
          <cell r="L673"/>
          <cell r="M673">
            <v>0</v>
          </cell>
          <cell r="N673"/>
          <cell r="O673"/>
          <cell r="P673"/>
          <cell r="Q673"/>
          <cell r="R673"/>
          <cell r="S673"/>
          <cell r="T673"/>
          <cell r="U673"/>
          <cell r="V673"/>
          <cell r="W673"/>
          <cell r="X673"/>
          <cell r="Y673"/>
          <cell r="Z673"/>
          <cell r="AA673"/>
          <cell r="AB673"/>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t="str">
            <v>金額未満</v>
          </cell>
          <cell r="AU673">
            <v>0</v>
          </cell>
          <cell r="AV673">
            <v>0</v>
          </cell>
          <cell r="AW673">
            <v>0</v>
          </cell>
          <cell r="AX673">
            <v>0</v>
          </cell>
          <cell r="AY673">
            <v>0</v>
          </cell>
          <cell r="AZ673">
            <v>0</v>
          </cell>
          <cell r="BA673">
            <v>0</v>
          </cell>
          <cell r="BB673">
            <v>0</v>
          </cell>
          <cell r="BC673">
            <v>0</v>
          </cell>
        </row>
        <row r="674">
          <cell r="A674">
            <v>673</v>
          </cell>
          <cell r="B674">
            <v>0</v>
          </cell>
          <cell r="C674">
            <v>0</v>
          </cell>
          <cell r="D674">
            <v>0</v>
          </cell>
          <cell r="E674">
            <v>0</v>
          </cell>
          <cell r="F674">
            <v>0</v>
          </cell>
          <cell r="G674">
            <v>0</v>
          </cell>
          <cell r="H674"/>
          <cell r="I674"/>
          <cell r="J674"/>
          <cell r="K674"/>
          <cell r="L674"/>
          <cell r="M674">
            <v>0</v>
          </cell>
          <cell r="N674"/>
          <cell r="O674"/>
          <cell r="P674"/>
          <cell r="Q674"/>
          <cell r="R674"/>
          <cell r="S674"/>
          <cell r="T674"/>
          <cell r="U674"/>
          <cell r="V674"/>
          <cell r="W674"/>
          <cell r="X674"/>
          <cell r="Y674"/>
          <cell r="Z674"/>
          <cell r="AA674"/>
          <cell r="AB674"/>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t="str">
            <v>金額未満</v>
          </cell>
          <cell r="AU674">
            <v>0</v>
          </cell>
          <cell r="AV674">
            <v>0</v>
          </cell>
          <cell r="AW674">
            <v>0</v>
          </cell>
          <cell r="AX674">
            <v>0</v>
          </cell>
          <cell r="AY674">
            <v>0</v>
          </cell>
          <cell r="AZ674">
            <v>0</v>
          </cell>
          <cell r="BA674">
            <v>0</v>
          </cell>
          <cell r="BB674">
            <v>0</v>
          </cell>
          <cell r="BC674">
            <v>0</v>
          </cell>
        </row>
        <row r="675">
          <cell r="A675">
            <v>674</v>
          </cell>
          <cell r="B675">
            <v>0</v>
          </cell>
          <cell r="C675">
            <v>0</v>
          </cell>
          <cell r="D675">
            <v>0</v>
          </cell>
          <cell r="E675">
            <v>0</v>
          </cell>
          <cell r="F675">
            <v>0</v>
          </cell>
          <cell r="G675">
            <v>0</v>
          </cell>
          <cell r="H675"/>
          <cell r="I675"/>
          <cell r="J675"/>
          <cell r="K675"/>
          <cell r="L675"/>
          <cell r="M675">
            <v>0</v>
          </cell>
          <cell r="N675"/>
          <cell r="O675"/>
          <cell r="P675"/>
          <cell r="Q675"/>
          <cell r="R675"/>
          <cell r="S675"/>
          <cell r="T675"/>
          <cell r="U675"/>
          <cell r="V675"/>
          <cell r="W675"/>
          <cell r="X675"/>
          <cell r="Y675"/>
          <cell r="Z675"/>
          <cell r="AA675"/>
          <cell r="AB675"/>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t="str">
            <v>金額未満</v>
          </cell>
          <cell r="AU675">
            <v>0</v>
          </cell>
          <cell r="AV675">
            <v>0</v>
          </cell>
          <cell r="AW675">
            <v>0</v>
          </cell>
          <cell r="AX675">
            <v>0</v>
          </cell>
          <cell r="AY675">
            <v>0</v>
          </cell>
          <cell r="AZ675">
            <v>0</v>
          </cell>
          <cell r="BA675">
            <v>0</v>
          </cell>
          <cell r="BB675">
            <v>0</v>
          </cell>
          <cell r="BC675">
            <v>0</v>
          </cell>
        </row>
        <row r="676">
          <cell r="A676">
            <v>675</v>
          </cell>
          <cell r="B676">
            <v>0</v>
          </cell>
          <cell r="C676">
            <v>0</v>
          </cell>
          <cell r="D676">
            <v>0</v>
          </cell>
          <cell r="E676">
            <v>0</v>
          </cell>
          <cell r="F676">
            <v>0</v>
          </cell>
          <cell r="G676">
            <v>0</v>
          </cell>
          <cell r="H676"/>
          <cell r="I676"/>
          <cell r="J676"/>
          <cell r="K676"/>
          <cell r="L676"/>
          <cell r="M676">
            <v>0</v>
          </cell>
          <cell r="N676"/>
          <cell r="O676"/>
          <cell r="P676"/>
          <cell r="Q676"/>
          <cell r="R676"/>
          <cell r="S676"/>
          <cell r="T676"/>
          <cell r="U676"/>
          <cell r="V676"/>
          <cell r="W676"/>
          <cell r="X676"/>
          <cell r="Y676"/>
          <cell r="Z676"/>
          <cell r="AA676"/>
          <cell r="AB676"/>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t="str">
            <v>金額未満</v>
          </cell>
          <cell r="AU676">
            <v>0</v>
          </cell>
          <cell r="AV676">
            <v>0</v>
          </cell>
          <cell r="AW676">
            <v>0</v>
          </cell>
          <cell r="AX676">
            <v>0</v>
          </cell>
          <cell r="AY676">
            <v>0</v>
          </cell>
          <cell r="AZ676">
            <v>0</v>
          </cell>
          <cell r="BA676">
            <v>0</v>
          </cell>
          <cell r="BB676">
            <v>0</v>
          </cell>
          <cell r="BC676">
            <v>0</v>
          </cell>
        </row>
        <row r="677">
          <cell r="A677">
            <v>676</v>
          </cell>
          <cell r="B677">
            <v>0</v>
          </cell>
          <cell r="C677">
            <v>0</v>
          </cell>
          <cell r="D677">
            <v>0</v>
          </cell>
          <cell r="E677">
            <v>0</v>
          </cell>
          <cell r="F677">
            <v>0</v>
          </cell>
          <cell r="G677">
            <v>0</v>
          </cell>
          <cell r="H677"/>
          <cell r="I677"/>
          <cell r="J677"/>
          <cell r="K677"/>
          <cell r="L677"/>
          <cell r="M677">
            <v>0</v>
          </cell>
          <cell r="N677"/>
          <cell r="O677"/>
          <cell r="P677"/>
          <cell r="Q677"/>
          <cell r="R677"/>
          <cell r="S677"/>
          <cell r="T677"/>
          <cell r="U677"/>
          <cell r="V677"/>
          <cell r="W677"/>
          <cell r="X677"/>
          <cell r="Y677"/>
          <cell r="Z677"/>
          <cell r="AA677"/>
          <cell r="AB677"/>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t="str">
            <v>金額未満</v>
          </cell>
          <cell r="AU677">
            <v>0</v>
          </cell>
          <cell r="AV677">
            <v>0</v>
          </cell>
          <cell r="AW677">
            <v>0</v>
          </cell>
          <cell r="AX677">
            <v>0</v>
          </cell>
          <cell r="AY677">
            <v>0</v>
          </cell>
          <cell r="AZ677">
            <v>0</v>
          </cell>
          <cell r="BA677">
            <v>0</v>
          </cell>
          <cell r="BB677">
            <v>0</v>
          </cell>
          <cell r="BC677">
            <v>0</v>
          </cell>
        </row>
        <row r="678">
          <cell r="A678">
            <v>677</v>
          </cell>
          <cell r="B678">
            <v>0</v>
          </cell>
          <cell r="C678">
            <v>0</v>
          </cell>
          <cell r="D678">
            <v>0</v>
          </cell>
          <cell r="E678">
            <v>0</v>
          </cell>
          <cell r="F678">
            <v>0</v>
          </cell>
          <cell r="G678">
            <v>0</v>
          </cell>
          <cell r="H678"/>
          <cell r="I678"/>
          <cell r="J678"/>
          <cell r="K678"/>
          <cell r="L678"/>
          <cell r="M678">
            <v>0</v>
          </cell>
          <cell r="N678"/>
          <cell r="O678"/>
          <cell r="P678"/>
          <cell r="Q678"/>
          <cell r="R678"/>
          <cell r="S678"/>
          <cell r="T678"/>
          <cell r="U678"/>
          <cell r="V678"/>
          <cell r="W678"/>
          <cell r="X678"/>
          <cell r="Y678"/>
          <cell r="Z678"/>
          <cell r="AA678"/>
          <cell r="AB678"/>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t="str">
            <v>金額未満</v>
          </cell>
          <cell r="AU678">
            <v>0</v>
          </cell>
          <cell r="AV678">
            <v>0</v>
          </cell>
          <cell r="AW678">
            <v>0</v>
          </cell>
          <cell r="AX678">
            <v>0</v>
          </cell>
          <cell r="AY678">
            <v>0</v>
          </cell>
          <cell r="AZ678">
            <v>0</v>
          </cell>
          <cell r="BA678">
            <v>0</v>
          </cell>
          <cell r="BB678">
            <v>0</v>
          </cell>
          <cell r="BC678">
            <v>0</v>
          </cell>
        </row>
        <row r="679">
          <cell r="A679">
            <v>678</v>
          </cell>
          <cell r="B679">
            <v>0</v>
          </cell>
          <cell r="C679">
            <v>0</v>
          </cell>
          <cell r="D679">
            <v>0</v>
          </cell>
          <cell r="E679">
            <v>0</v>
          </cell>
          <cell r="F679">
            <v>0</v>
          </cell>
          <cell r="G679">
            <v>0</v>
          </cell>
          <cell r="H679"/>
          <cell r="I679"/>
          <cell r="J679"/>
          <cell r="K679"/>
          <cell r="L679"/>
          <cell r="M679">
            <v>0</v>
          </cell>
          <cell r="N679"/>
          <cell r="O679"/>
          <cell r="P679"/>
          <cell r="Q679"/>
          <cell r="R679"/>
          <cell r="S679"/>
          <cell r="T679"/>
          <cell r="U679"/>
          <cell r="V679"/>
          <cell r="W679"/>
          <cell r="X679"/>
          <cell r="Y679"/>
          <cell r="Z679"/>
          <cell r="AA679"/>
          <cell r="AB679"/>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t="str">
            <v>金額未満</v>
          </cell>
          <cell r="AU679">
            <v>0</v>
          </cell>
          <cell r="AV679">
            <v>0</v>
          </cell>
          <cell r="AW679">
            <v>0</v>
          </cell>
          <cell r="AX679">
            <v>0</v>
          </cell>
          <cell r="AY679">
            <v>0</v>
          </cell>
          <cell r="AZ679">
            <v>0</v>
          </cell>
          <cell r="BA679">
            <v>0</v>
          </cell>
          <cell r="BB679">
            <v>0</v>
          </cell>
          <cell r="BC679">
            <v>0</v>
          </cell>
        </row>
        <row r="680">
          <cell r="A680">
            <v>679</v>
          </cell>
          <cell r="B680">
            <v>0</v>
          </cell>
          <cell r="C680">
            <v>0</v>
          </cell>
          <cell r="D680">
            <v>0</v>
          </cell>
          <cell r="E680">
            <v>0</v>
          </cell>
          <cell r="F680">
            <v>0</v>
          </cell>
          <cell r="G680">
            <v>0</v>
          </cell>
          <cell r="H680"/>
          <cell r="I680"/>
          <cell r="J680"/>
          <cell r="K680"/>
          <cell r="L680"/>
          <cell r="M680">
            <v>0</v>
          </cell>
          <cell r="N680"/>
          <cell r="O680"/>
          <cell r="P680"/>
          <cell r="Q680"/>
          <cell r="R680"/>
          <cell r="S680"/>
          <cell r="T680"/>
          <cell r="U680"/>
          <cell r="V680"/>
          <cell r="W680"/>
          <cell r="X680"/>
          <cell r="Y680"/>
          <cell r="Z680"/>
          <cell r="AA680"/>
          <cell r="AB680"/>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t="str">
            <v>金額未満</v>
          </cell>
          <cell r="AU680">
            <v>0</v>
          </cell>
          <cell r="AV680">
            <v>0</v>
          </cell>
          <cell r="AW680">
            <v>0</v>
          </cell>
          <cell r="AX680">
            <v>0</v>
          </cell>
          <cell r="AY680">
            <v>0</v>
          </cell>
          <cell r="AZ680">
            <v>0</v>
          </cell>
          <cell r="BA680">
            <v>0</v>
          </cell>
          <cell r="BB680">
            <v>0</v>
          </cell>
          <cell r="BC680">
            <v>0</v>
          </cell>
        </row>
        <row r="681">
          <cell r="A681">
            <v>680</v>
          </cell>
          <cell r="B681">
            <v>0</v>
          </cell>
          <cell r="C681">
            <v>0</v>
          </cell>
          <cell r="D681">
            <v>0</v>
          </cell>
          <cell r="E681">
            <v>0</v>
          </cell>
          <cell r="F681">
            <v>0</v>
          </cell>
          <cell r="G681">
            <v>0</v>
          </cell>
          <cell r="H681"/>
          <cell r="I681"/>
          <cell r="J681"/>
          <cell r="K681"/>
          <cell r="L681"/>
          <cell r="M681">
            <v>0</v>
          </cell>
          <cell r="N681"/>
          <cell r="O681"/>
          <cell r="P681"/>
          <cell r="Q681"/>
          <cell r="R681"/>
          <cell r="S681"/>
          <cell r="T681"/>
          <cell r="U681"/>
          <cell r="V681"/>
          <cell r="W681"/>
          <cell r="X681"/>
          <cell r="Y681"/>
          <cell r="Z681"/>
          <cell r="AA681"/>
          <cell r="AB681"/>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t="str">
            <v>金額未満</v>
          </cell>
          <cell r="AU681">
            <v>0</v>
          </cell>
          <cell r="AV681">
            <v>0</v>
          </cell>
          <cell r="AW681">
            <v>0</v>
          </cell>
          <cell r="AX681">
            <v>0</v>
          </cell>
          <cell r="AY681">
            <v>0</v>
          </cell>
          <cell r="AZ681">
            <v>0</v>
          </cell>
          <cell r="BA681">
            <v>0</v>
          </cell>
          <cell r="BB681">
            <v>0</v>
          </cell>
          <cell r="BC681">
            <v>0</v>
          </cell>
        </row>
        <row r="682">
          <cell r="A682">
            <v>681</v>
          </cell>
          <cell r="B682">
            <v>0</v>
          </cell>
          <cell r="C682">
            <v>0</v>
          </cell>
          <cell r="D682">
            <v>0</v>
          </cell>
          <cell r="E682">
            <v>0</v>
          </cell>
          <cell r="F682">
            <v>0</v>
          </cell>
          <cell r="G682">
            <v>0</v>
          </cell>
          <cell r="H682"/>
          <cell r="I682"/>
          <cell r="J682"/>
          <cell r="K682"/>
          <cell r="L682"/>
          <cell r="M682">
            <v>0</v>
          </cell>
          <cell r="N682"/>
          <cell r="O682"/>
          <cell r="P682"/>
          <cell r="Q682"/>
          <cell r="R682"/>
          <cell r="S682"/>
          <cell r="T682"/>
          <cell r="U682"/>
          <cell r="V682"/>
          <cell r="W682"/>
          <cell r="X682"/>
          <cell r="Y682"/>
          <cell r="Z682"/>
          <cell r="AA682"/>
          <cell r="AB682"/>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t="str">
            <v>金額未満</v>
          </cell>
          <cell r="AU682">
            <v>0</v>
          </cell>
          <cell r="AV682">
            <v>0</v>
          </cell>
          <cell r="AW682">
            <v>0</v>
          </cell>
          <cell r="AX682">
            <v>0</v>
          </cell>
          <cell r="AY682">
            <v>0</v>
          </cell>
          <cell r="AZ682">
            <v>0</v>
          </cell>
          <cell r="BA682">
            <v>0</v>
          </cell>
          <cell r="BB682">
            <v>0</v>
          </cell>
          <cell r="BC682">
            <v>0</v>
          </cell>
        </row>
        <row r="683">
          <cell r="A683">
            <v>682</v>
          </cell>
          <cell r="B683">
            <v>0</v>
          </cell>
          <cell r="C683">
            <v>0</v>
          </cell>
          <cell r="D683">
            <v>0</v>
          </cell>
          <cell r="E683">
            <v>0</v>
          </cell>
          <cell r="F683">
            <v>0</v>
          </cell>
          <cell r="G683">
            <v>0</v>
          </cell>
          <cell r="H683"/>
          <cell r="I683"/>
          <cell r="J683"/>
          <cell r="K683"/>
          <cell r="L683"/>
          <cell r="M683">
            <v>0</v>
          </cell>
          <cell r="N683"/>
          <cell r="O683"/>
          <cell r="P683"/>
          <cell r="Q683"/>
          <cell r="R683"/>
          <cell r="S683"/>
          <cell r="T683"/>
          <cell r="U683"/>
          <cell r="V683"/>
          <cell r="W683"/>
          <cell r="X683"/>
          <cell r="Y683"/>
          <cell r="Z683"/>
          <cell r="AA683"/>
          <cell r="AB683"/>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t="str">
            <v>金額未満</v>
          </cell>
          <cell r="AU683">
            <v>0</v>
          </cell>
          <cell r="AV683">
            <v>0</v>
          </cell>
          <cell r="AW683">
            <v>0</v>
          </cell>
          <cell r="AX683">
            <v>0</v>
          </cell>
          <cell r="AY683">
            <v>0</v>
          </cell>
          <cell r="AZ683">
            <v>0</v>
          </cell>
          <cell r="BA683">
            <v>0</v>
          </cell>
          <cell r="BB683">
            <v>0</v>
          </cell>
          <cell r="BC683">
            <v>0</v>
          </cell>
        </row>
        <row r="684">
          <cell r="A684">
            <v>683</v>
          </cell>
          <cell r="B684">
            <v>0</v>
          </cell>
          <cell r="C684">
            <v>0</v>
          </cell>
          <cell r="D684">
            <v>0</v>
          </cell>
          <cell r="E684">
            <v>0</v>
          </cell>
          <cell r="F684">
            <v>0</v>
          </cell>
          <cell r="G684">
            <v>0</v>
          </cell>
          <cell r="H684"/>
          <cell r="I684"/>
          <cell r="J684"/>
          <cell r="K684"/>
          <cell r="L684"/>
          <cell r="M684">
            <v>0</v>
          </cell>
          <cell r="N684"/>
          <cell r="O684"/>
          <cell r="P684"/>
          <cell r="Q684"/>
          <cell r="R684"/>
          <cell r="S684"/>
          <cell r="T684"/>
          <cell r="U684"/>
          <cell r="V684"/>
          <cell r="W684"/>
          <cell r="X684"/>
          <cell r="Y684"/>
          <cell r="Z684"/>
          <cell r="AA684"/>
          <cell r="AB684"/>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t="str">
            <v>金額未満</v>
          </cell>
          <cell r="AU684">
            <v>0</v>
          </cell>
          <cell r="AV684">
            <v>0</v>
          </cell>
          <cell r="AW684">
            <v>0</v>
          </cell>
          <cell r="AX684">
            <v>0</v>
          </cell>
          <cell r="AY684">
            <v>0</v>
          </cell>
          <cell r="AZ684">
            <v>0</v>
          </cell>
          <cell r="BA684">
            <v>0</v>
          </cell>
          <cell r="BB684">
            <v>0</v>
          </cell>
          <cell r="BC684">
            <v>0</v>
          </cell>
        </row>
        <row r="685">
          <cell r="A685">
            <v>684</v>
          </cell>
          <cell r="B685">
            <v>0</v>
          </cell>
          <cell r="C685">
            <v>0</v>
          </cell>
          <cell r="D685">
            <v>0</v>
          </cell>
          <cell r="E685">
            <v>0</v>
          </cell>
          <cell r="F685">
            <v>0</v>
          </cell>
          <cell r="G685">
            <v>0</v>
          </cell>
          <cell r="H685"/>
          <cell r="I685"/>
          <cell r="J685"/>
          <cell r="K685"/>
          <cell r="L685"/>
          <cell r="M685">
            <v>0</v>
          </cell>
          <cell r="N685"/>
          <cell r="O685"/>
          <cell r="P685"/>
          <cell r="Q685"/>
          <cell r="R685"/>
          <cell r="S685"/>
          <cell r="T685"/>
          <cell r="U685"/>
          <cell r="V685"/>
          <cell r="W685"/>
          <cell r="X685"/>
          <cell r="Y685"/>
          <cell r="Z685"/>
          <cell r="AA685"/>
          <cell r="AB685"/>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t="str">
            <v>金額未満</v>
          </cell>
          <cell r="AU685">
            <v>0</v>
          </cell>
          <cell r="AV685">
            <v>0</v>
          </cell>
          <cell r="AW685">
            <v>0</v>
          </cell>
          <cell r="AX685">
            <v>0</v>
          </cell>
          <cell r="AY685">
            <v>0</v>
          </cell>
          <cell r="AZ685">
            <v>0</v>
          </cell>
          <cell r="BA685">
            <v>0</v>
          </cell>
          <cell r="BB685">
            <v>0</v>
          </cell>
          <cell r="BC685">
            <v>0</v>
          </cell>
        </row>
        <row r="686">
          <cell r="A686">
            <v>685</v>
          </cell>
          <cell r="B686">
            <v>0</v>
          </cell>
          <cell r="C686">
            <v>0</v>
          </cell>
          <cell r="D686">
            <v>0</v>
          </cell>
          <cell r="E686">
            <v>0</v>
          </cell>
          <cell r="F686">
            <v>0</v>
          </cell>
          <cell r="G686">
            <v>0</v>
          </cell>
          <cell r="H686"/>
          <cell r="I686"/>
          <cell r="J686"/>
          <cell r="K686"/>
          <cell r="L686"/>
          <cell r="M686">
            <v>0</v>
          </cell>
          <cell r="N686"/>
          <cell r="O686"/>
          <cell r="P686"/>
          <cell r="Q686"/>
          <cell r="R686"/>
          <cell r="S686"/>
          <cell r="T686"/>
          <cell r="U686"/>
          <cell r="V686"/>
          <cell r="W686"/>
          <cell r="X686"/>
          <cell r="Y686"/>
          <cell r="Z686"/>
          <cell r="AA686"/>
          <cell r="AB686"/>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t="str">
            <v>金額未満</v>
          </cell>
          <cell r="AU686">
            <v>0</v>
          </cell>
          <cell r="AV686">
            <v>0</v>
          </cell>
          <cell r="AW686">
            <v>0</v>
          </cell>
          <cell r="AX686">
            <v>0</v>
          </cell>
          <cell r="AY686">
            <v>0</v>
          </cell>
          <cell r="AZ686">
            <v>0</v>
          </cell>
          <cell r="BA686">
            <v>0</v>
          </cell>
          <cell r="BB686">
            <v>0</v>
          </cell>
          <cell r="BC686">
            <v>0</v>
          </cell>
        </row>
        <row r="687">
          <cell r="A687">
            <v>686</v>
          </cell>
          <cell r="B687">
            <v>0</v>
          </cell>
          <cell r="C687">
            <v>0</v>
          </cell>
          <cell r="D687">
            <v>0</v>
          </cell>
          <cell r="E687">
            <v>0</v>
          </cell>
          <cell r="F687">
            <v>0</v>
          </cell>
          <cell r="G687">
            <v>0</v>
          </cell>
          <cell r="H687"/>
          <cell r="I687"/>
          <cell r="J687"/>
          <cell r="K687"/>
          <cell r="L687"/>
          <cell r="M687">
            <v>0</v>
          </cell>
          <cell r="N687"/>
          <cell r="O687"/>
          <cell r="P687"/>
          <cell r="Q687"/>
          <cell r="R687"/>
          <cell r="S687"/>
          <cell r="T687"/>
          <cell r="U687"/>
          <cell r="V687"/>
          <cell r="W687"/>
          <cell r="X687"/>
          <cell r="Y687"/>
          <cell r="Z687"/>
          <cell r="AA687"/>
          <cell r="AB687"/>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t="str">
            <v>金額未満</v>
          </cell>
          <cell r="AU687">
            <v>0</v>
          </cell>
          <cell r="AV687">
            <v>0</v>
          </cell>
          <cell r="AW687">
            <v>0</v>
          </cell>
          <cell r="AX687">
            <v>0</v>
          </cell>
          <cell r="AY687">
            <v>0</v>
          </cell>
          <cell r="AZ687">
            <v>0</v>
          </cell>
          <cell r="BA687">
            <v>0</v>
          </cell>
          <cell r="BB687">
            <v>0</v>
          </cell>
          <cell r="BC687">
            <v>0</v>
          </cell>
        </row>
        <row r="688">
          <cell r="A688">
            <v>687</v>
          </cell>
          <cell r="B688">
            <v>0</v>
          </cell>
          <cell r="C688">
            <v>0</v>
          </cell>
          <cell r="D688">
            <v>0</v>
          </cell>
          <cell r="E688">
            <v>0</v>
          </cell>
          <cell r="F688">
            <v>0</v>
          </cell>
          <cell r="G688">
            <v>0</v>
          </cell>
          <cell r="H688"/>
          <cell r="I688"/>
          <cell r="J688"/>
          <cell r="K688"/>
          <cell r="L688"/>
          <cell r="M688">
            <v>0</v>
          </cell>
          <cell r="N688"/>
          <cell r="O688"/>
          <cell r="P688"/>
          <cell r="Q688"/>
          <cell r="R688"/>
          <cell r="S688"/>
          <cell r="T688"/>
          <cell r="U688"/>
          <cell r="V688"/>
          <cell r="W688"/>
          <cell r="X688"/>
          <cell r="Y688"/>
          <cell r="Z688"/>
          <cell r="AA688"/>
          <cell r="AB688"/>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t="str">
            <v>金額未満</v>
          </cell>
          <cell r="AU688">
            <v>0</v>
          </cell>
          <cell r="AV688">
            <v>0</v>
          </cell>
          <cell r="AW688">
            <v>0</v>
          </cell>
          <cell r="AX688">
            <v>0</v>
          </cell>
          <cell r="AY688">
            <v>0</v>
          </cell>
          <cell r="AZ688">
            <v>0</v>
          </cell>
          <cell r="BA688">
            <v>0</v>
          </cell>
          <cell r="BB688">
            <v>0</v>
          </cell>
          <cell r="BC688">
            <v>0</v>
          </cell>
        </row>
        <row r="689">
          <cell r="A689">
            <v>688</v>
          </cell>
          <cell r="B689">
            <v>0</v>
          </cell>
          <cell r="C689">
            <v>0</v>
          </cell>
          <cell r="D689">
            <v>0</v>
          </cell>
          <cell r="E689">
            <v>0</v>
          </cell>
          <cell r="F689">
            <v>0</v>
          </cell>
          <cell r="G689">
            <v>0</v>
          </cell>
          <cell r="H689"/>
          <cell r="I689"/>
          <cell r="J689"/>
          <cell r="K689"/>
          <cell r="L689"/>
          <cell r="M689">
            <v>0</v>
          </cell>
          <cell r="N689"/>
          <cell r="O689"/>
          <cell r="P689"/>
          <cell r="Q689"/>
          <cell r="R689"/>
          <cell r="S689"/>
          <cell r="T689"/>
          <cell r="U689"/>
          <cell r="V689"/>
          <cell r="W689"/>
          <cell r="X689"/>
          <cell r="Y689"/>
          <cell r="Z689"/>
          <cell r="AA689"/>
          <cell r="AB689"/>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t="str">
            <v>金額未満</v>
          </cell>
          <cell r="AU689">
            <v>0</v>
          </cell>
          <cell r="AV689">
            <v>0</v>
          </cell>
          <cell r="AW689">
            <v>0</v>
          </cell>
          <cell r="AX689">
            <v>0</v>
          </cell>
          <cell r="AY689">
            <v>0</v>
          </cell>
          <cell r="AZ689">
            <v>0</v>
          </cell>
          <cell r="BA689">
            <v>0</v>
          </cell>
          <cell r="BB689">
            <v>0</v>
          </cell>
          <cell r="BC689">
            <v>0</v>
          </cell>
        </row>
        <row r="690">
          <cell r="A690">
            <v>689</v>
          </cell>
          <cell r="B690">
            <v>0</v>
          </cell>
          <cell r="C690">
            <v>0</v>
          </cell>
          <cell r="D690">
            <v>0</v>
          </cell>
          <cell r="E690">
            <v>0</v>
          </cell>
          <cell r="F690">
            <v>0</v>
          </cell>
          <cell r="G690">
            <v>0</v>
          </cell>
          <cell r="H690"/>
          <cell r="I690"/>
          <cell r="J690"/>
          <cell r="K690"/>
          <cell r="L690"/>
          <cell r="M690">
            <v>0</v>
          </cell>
          <cell r="N690"/>
          <cell r="O690"/>
          <cell r="P690"/>
          <cell r="Q690"/>
          <cell r="R690"/>
          <cell r="S690"/>
          <cell r="T690"/>
          <cell r="U690"/>
          <cell r="V690"/>
          <cell r="W690"/>
          <cell r="X690"/>
          <cell r="Y690"/>
          <cell r="Z690"/>
          <cell r="AA690"/>
          <cell r="AB690"/>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t="str">
            <v>金額未満</v>
          </cell>
          <cell r="AU690">
            <v>0</v>
          </cell>
          <cell r="AV690">
            <v>0</v>
          </cell>
          <cell r="AW690">
            <v>0</v>
          </cell>
          <cell r="AX690">
            <v>0</v>
          </cell>
          <cell r="AY690">
            <v>0</v>
          </cell>
          <cell r="AZ690">
            <v>0</v>
          </cell>
          <cell r="BA690">
            <v>0</v>
          </cell>
          <cell r="BB690">
            <v>0</v>
          </cell>
          <cell r="BC690">
            <v>0</v>
          </cell>
        </row>
        <row r="691">
          <cell r="A691">
            <v>690</v>
          </cell>
          <cell r="B691">
            <v>0</v>
          </cell>
          <cell r="C691">
            <v>0</v>
          </cell>
          <cell r="D691">
            <v>0</v>
          </cell>
          <cell r="E691">
            <v>0</v>
          </cell>
          <cell r="F691">
            <v>0</v>
          </cell>
          <cell r="G691">
            <v>0</v>
          </cell>
          <cell r="H691"/>
          <cell r="I691"/>
          <cell r="J691"/>
          <cell r="K691"/>
          <cell r="L691"/>
          <cell r="M691">
            <v>0</v>
          </cell>
          <cell r="N691"/>
          <cell r="O691"/>
          <cell r="P691"/>
          <cell r="Q691"/>
          <cell r="R691"/>
          <cell r="S691"/>
          <cell r="T691"/>
          <cell r="U691"/>
          <cell r="V691"/>
          <cell r="W691"/>
          <cell r="X691"/>
          <cell r="Y691"/>
          <cell r="Z691"/>
          <cell r="AA691"/>
          <cell r="AB691"/>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t="str">
            <v>金額未満</v>
          </cell>
          <cell r="AU691">
            <v>0</v>
          </cell>
          <cell r="AV691">
            <v>0</v>
          </cell>
          <cell r="AW691">
            <v>0</v>
          </cell>
          <cell r="AX691">
            <v>0</v>
          </cell>
          <cell r="AY691">
            <v>0</v>
          </cell>
          <cell r="AZ691">
            <v>0</v>
          </cell>
          <cell r="BA691">
            <v>0</v>
          </cell>
          <cell r="BB691">
            <v>0</v>
          </cell>
          <cell r="BC691">
            <v>0</v>
          </cell>
        </row>
        <row r="692">
          <cell r="A692">
            <v>691</v>
          </cell>
          <cell r="B692">
            <v>0</v>
          </cell>
          <cell r="C692">
            <v>0</v>
          </cell>
          <cell r="D692">
            <v>0</v>
          </cell>
          <cell r="E692">
            <v>0</v>
          </cell>
          <cell r="F692">
            <v>0</v>
          </cell>
          <cell r="G692">
            <v>0</v>
          </cell>
          <cell r="H692"/>
          <cell r="I692"/>
          <cell r="J692"/>
          <cell r="K692"/>
          <cell r="L692"/>
          <cell r="M692">
            <v>0</v>
          </cell>
          <cell r="N692"/>
          <cell r="O692"/>
          <cell r="P692"/>
          <cell r="Q692"/>
          <cell r="R692"/>
          <cell r="S692"/>
          <cell r="T692"/>
          <cell r="U692"/>
          <cell r="V692"/>
          <cell r="W692"/>
          <cell r="X692"/>
          <cell r="Y692"/>
          <cell r="Z692"/>
          <cell r="AA692"/>
          <cell r="AB692"/>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t="str">
            <v>金額未満</v>
          </cell>
          <cell r="AU692">
            <v>0</v>
          </cell>
          <cell r="AV692">
            <v>0</v>
          </cell>
          <cell r="AW692">
            <v>0</v>
          </cell>
          <cell r="AX692">
            <v>0</v>
          </cell>
          <cell r="AY692">
            <v>0</v>
          </cell>
          <cell r="AZ692">
            <v>0</v>
          </cell>
          <cell r="BA692">
            <v>0</v>
          </cell>
          <cell r="BB692">
            <v>0</v>
          </cell>
          <cell r="BC692">
            <v>0</v>
          </cell>
        </row>
        <row r="693">
          <cell r="A693">
            <v>692</v>
          </cell>
          <cell r="B693">
            <v>0</v>
          </cell>
          <cell r="C693">
            <v>0</v>
          </cell>
          <cell r="D693">
            <v>0</v>
          </cell>
          <cell r="E693">
            <v>0</v>
          </cell>
          <cell r="F693">
            <v>0</v>
          </cell>
          <cell r="G693">
            <v>0</v>
          </cell>
          <cell r="H693"/>
          <cell r="I693"/>
          <cell r="J693"/>
          <cell r="K693"/>
          <cell r="L693"/>
          <cell r="M693">
            <v>0</v>
          </cell>
          <cell r="N693"/>
          <cell r="O693"/>
          <cell r="P693"/>
          <cell r="Q693"/>
          <cell r="R693"/>
          <cell r="S693"/>
          <cell r="T693"/>
          <cell r="U693"/>
          <cell r="V693"/>
          <cell r="W693"/>
          <cell r="X693"/>
          <cell r="Y693"/>
          <cell r="Z693"/>
          <cell r="AA693"/>
          <cell r="AB693"/>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t="str">
            <v>金額未満</v>
          </cell>
          <cell r="AU693">
            <v>0</v>
          </cell>
          <cell r="AV693">
            <v>0</v>
          </cell>
          <cell r="AW693">
            <v>0</v>
          </cell>
          <cell r="AX693">
            <v>0</v>
          </cell>
          <cell r="AY693">
            <v>0</v>
          </cell>
          <cell r="AZ693">
            <v>0</v>
          </cell>
          <cell r="BA693">
            <v>0</v>
          </cell>
          <cell r="BB693">
            <v>0</v>
          </cell>
          <cell r="BC693">
            <v>0</v>
          </cell>
        </row>
        <row r="694">
          <cell r="A694">
            <v>693</v>
          </cell>
          <cell r="B694">
            <v>0</v>
          </cell>
          <cell r="C694">
            <v>0</v>
          </cell>
          <cell r="D694">
            <v>0</v>
          </cell>
          <cell r="E694">
            <v>0</v>
          </cell>
          <cell r="F694">
            <v>0</v>
          </cell>
          <cell r="G694">
            <v>0</v>
          </cell>
          <cell r="H694"/>
          <cell r="I694"/>
          <cell r="J694"/>
          <cell r="K694"/>
          <cell r="L694"/>
          <cell r="M694">
            <v>0</v>
          </cell>
          <cell r="N694"/>
          <cell r="O694"/>
          <cell r="P694"/>
          <cell r="Q694"/>
          <cell r="R694"/>
          <cell r="S694"/>
          <cell r="T694"/>
          <cell r="U694"/>
          <cell r="V694"/>
          <cell r="W694"/>
          <cell r="X694"/>
          <cell r="Y694"/>
          <cell r="Z694"/>
          <cell r="AA694"/>
          <cell r="AB694"/>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t="str">
            <v>金額未満</v>
          </cell>
          <cell r="AU694">
            <v>0</v>
          </cell>
          <cell r="AV694">
            <v>0</v>
          </cell>
          <cell r="AW694">
            <v>0</v>
          </cell>
          <cell r="AX694">
            <v>0</v>
          </cell>
          <cell r="AY694">
            <v>0</v>
          </cell>
          <cell r="AZ694">
            <v>0</v>
          </cell>
          <cell r="BA694">
            <v>0</v>
          </cell>
          <cell r="BB694">
            <v>0</v>
          </cell>
          <cell r="BC694">
            <v>0</v>
          </cell>
        </row>
        <row r="695">
          <cell r="A695">
            <v>694</v>
          </cell>
          <cell r="B695">
            <v>0</v>
          </cell>
          <cell r="C695">
            <v>0</v>
          </cell>
          <cell r="D695">
            <v>0</v>
          </cell>
          <cell r="E695">
            <v>0</v>
          </cell>
          <cell r="F695">
            <v>0</v>
          </cell>
          <cell r="G695">
            <v>0</v>
          </cell>
          <cell r="H695"/>
          <cell r="I695"/>
          <cell r="J695"/>
          <cell r="K695"/>
          <cell r="L695"/>
          <cell r="M695">
            <v>0</v>
          </cell>
          <cell r="N695"/>
          <cell r="O695"/>
          <cell r="P695"/>
          <cell r="Q695"/>
          <cell r="R695"/>
          <cell r="S695"/>
          <cell r="T695"/>
          <cell r="U695"/>
          <cell r="V695"/>
          <cell r="W695"/>
          <cell r="X695"/>
          <cell r="Y695"/>
          <cell r="Z695"/>
          <cell r="AA695"/>
          <cell r="AB695"/>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t="str">
            <v>金額未満</v>
          </cell>
          <cell r="AU695">
            <v>0</v>
          </cell>
          <cell r="AV695">
            <v>0</v>
          </cell>
          <cell r="AW695">
            <v>0</v>
          </cell>
          <cell r="AX695">
            <v>0</v>
          </cell>
          <cell r="AY695">
            <v>0</v>
          </cell>
          <cell r="AZ695">
            <v>0</v>
          </cell>
          <cell r="BA695">
            <v>0</v>
          </cell>
          <cell r="BB695">
            <v>0</v>
          </cell>
          <cell r="BC695">
            <v>0</v>
          </cell>
        </row>
        <row r="696">
          <cell r="A696">
            <v>695</v>
          </cell>
          <cell r="B696">
            <v>0</v>
          </cell>
          <cell r="C696">
            <v>0</v>
          </cell>
          <cell r="D696">
            <v>0</v>
          </cell>
          <cell r="E696">
            <v>0</v>
          </cell>
          <cell r="F696">
            <v>0</v>
          </cell>
          <cell r="G696">
            <v>0</v>
          </cell>
          <cell r="H696"/>
          <cell r="I696"/>
          <cell r="J696"/>
          <cell r="K696"/>
          <cell r="L696"/>
          <cell r="M696">
            <v>0</v>
          </cell>
          <cell r="N696"/>
          <cell r="O696"/>
          <cell r="P696"/>
          <cell r="Q696"/>
          <cell r="R696"/>
          <cell r="S696"/>
          <cell r="T696"/>
          <cell r="U696"/>
          <cell r="V696"/>
          <cell r="W696"/>
          <cell r="X696"/>
          <cell r="Y696"/>
          <cell r="Z696"/>
          <cell r="AA696"/>
          <cell r="AB696"/>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t="str">
            <v>金額未満</v>
          </cell>
          <cell r="AU696">
            <v>0</v>
          </cell>
          <cell r="AV696">
            <v>0</v>
          </cell>
          <cell r="AW696">
            <v>0</v>
          </cell>
          <cell r="AX696">
            <v>0</v>
          </cell>
          <cell r="AY696">
            <v>0</v>
          </cell>
          <cell r="AZ696">
            <v>0</v>
          </cell>
          <cell r="BA696">
            <v>0</v>
          </cell>
          <cell r="BB696">
            <v>0</v>
          </cell>
          <cell r="BC696">
            <v>0</v>
          </cell>
        </row>
        <row r="697">
          <cell r="A697">
            <v>696</v>
          </cell>
          <cell r="B697">
            <v>0</v>
          </cell>
          <cell r="C697">
            <v>0</v>
          </cell>
          <cell r="D697">
            <v>0</v>
          </cell>
          <cell r="E697">
            <v>0</v>
          </cell>
          <cell r="F697">
            <v>0</v>
          </cell>
          <cell r="G697">
            <v>0</v>
          </cell>
          <cell r="H697"/>
          <cell r="I697"/>
          <cell r="J697"/>
          <cell r="K697"/>
          <cell r="L697"/>
          <cell r="M697">
            <v>0</v>
          </cell>
          <cell r="N697"/>
          <cell r="O697"/>
          <cell r="P697"/>
          <cell r="Q697"/>
          <cell r="R697"/>
          <cell r="S697"/>
          <cell r="T697"/>
          <cell r="U697"/>
          <cell r="V697"/>
          <cell r="W697"/>
          <cell r="X697"/>
          <cell r="Y697"/>
          <cell r="Z697"/>
          <cell r="AA697"/>
          <cell r="AB697"/>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t="str">
            <v>金額未満</v>
          </cell>
          <cell r="AU697">
            <v>0</v>
          </cell>
          <cell r="AV697">
            <v>0</v>
          </cell>
          <cell r="AW697">
            <v>0</v>
          </cell>
          <cell r="AX697">
            <v>0</v>
          </cell>
          <cell r="AY697">
            <v>0</v>
          </cell>
          <cell r="AZ697">
            <v>0</v>
          </cell>
          <cell r="BA697">
            <v>0</v>
          </cell>
          <cell r="BB697">
            <v>0</v>
          </cell>
          <cell r="BC697">
            <v>0</v>
          </cell>
        </row>
        <row r="698">
          <cell r="A698">
            <v>697</v>
          </cell>
          <cell r="B698">
            <v>0</v>
          </cell>
          <cell r="C698">
            <v>0</v>
          </cell>
          <cell r="D698">
            <v>0</v>
          </cell>
          <cell r="E698">
            <v>0</v>
          </cell>
          <cell r="F698">
            <v>0</v>
          </cell>
          <cell r="G698">
            <v>0</v>
          </cell>
          <cell r="H698"/>
          <cell r="I698"/>
          <cell r="J698"/>
          <cell r="K698"/>
          <cell r="L698"/>
          <cell r="M698">
            <v>0</v>
          </cell>
          <cell r="N698"/>
          <cell r="O698"/>
          <cell r="P698"/>
          <cell r="Q698"/>
          <cell r="R698"/>
          <cell r="S698"/>
          <cell r="T698"/>
          <cell r="U698"/>
          <cell r="V698"/>
          <cell r="W698"/>
          <cell r="X698"/>
          <cell r="Y698"/>
          <cell r="Z698"/>
          <cell r="AA698"/>
          <cell r="AB698"/>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t="str">
            <v>金額未満</v>
          </cell>
          <cell r="AU698">
            <v>0</v>
          </cell>
          <cell r="AV698">
            <v>0</v>
          </cell>
          <cell r="AW698">
            <v>0</v>
          </cell>
          <cell r="AX698">
            <v>0</v>
          </cell>
          <cell r="AY698">
            <v>0</v>
          </cell>
          <cell r="AZ698">
            <v>0</v>
          </cell>
          <cell r="BA698">
            <v>0</v>
          </cell>
          <cell r="BB698">
            <v>0</v>
          </cell>
          <cell r="BC698">
            <v>0</v>
          </cell>
        </row>
        <row r="699">
          <cell r="A699">
            <v>698</v>
          </cell>
          <cell r="B699">
            <v>0</v>
          </cell>
          <cell r="C699">
            <v>0</v>
          </cell>
          <cell r="D699">
            <v>0</v>
          </cell>
          <cell r="E699">
            <v>0</v>
          </cell>
          <cell r="F699">
            <v>0</v>
          </cell>
          <cell r="G699">
            <v>0</v>
          </cell>
          <cell r="H699"/>
          <cell r="I699"/>
          <cell r="J699"/>
          <cell r="K699"/>
          <cell r="L699"/>
          <cell r="M699">
            <v>0</v>
          </cell>
          <cell r="N699"/>
          <cell r="O699"/>
          <cell r="P699"/>
          <cell r="Q699"/>
          <cell r="R699"/>
          <cell r="S699"/>
          <cell r="T699"/>
          <cell r="U699"/>
          <cell r="V699"/>
          <cell r="W699"/>
          <cell r="X699"/>
          <cell r="Y699"/>
          <cell r="Z699"/>
          <cell r="AA699"/>
          <cell r="AB699"/>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t="str">
            <v>金額未満</v>
          </cell>
          <cell r="AU699">
            <v>0</v>
          </cell>
          <cell r="AV699">
            <v>0</v>
          </cell>
          <cell r="AW699">
            <v>0</v>
          </cell>
          <cell r="AX699">
            <v>0</v>
          </cell>
          <cell r="AY699">
            <v>0</v>
          </cell>
          <cell r="AZ699">
            <v>0</v>
          </cell>
          <cell r="BA699">
            <v>0</v>
          </cell>
          <cell r="BB699">
            <v>0</v>
          </cell>
          <cell r="BC699">
            <v>0</v>
          </cell>
        </row>
        <row r="700">
          <cell r="A700">
            <v>699</v>
          </cell>
          <cell r="B700">
            <v>0</v>
          </cell>
          <cell r="C700">
            <v>0</v>
          </cell>
          <cell r="D700">
            <v>0</v>
          </cell>
          <cell r="E700">
            <v>0</v>
          </cell>
          <cell r="F700">
            <v>0</v>
          </cell>
          <cell r="G700">
            <v>0</v>
          </cell>
          <cell r="H700"/>
          <cell r="I700"/>
          <cell r="J700"/>
          <cell r="K700"/>
          <cell r="L700"/>
          <cell r="M700">
            <v>0</v>
          </cell>
          <cell r="N700"/>
          <cell r="O700"/>
          <cell r="P700"/>
          <cell r="Q700"/>
          <cell r="R700"/>
          <cell r="S700"/>
          <cell r="T700"/>
          <cell r="U700"/>
          <cell r="V700"/>
          <cell r="W700"/>
          <cell r="X700"/>
          <cell r="Y700"/>
          <cell r="Z700"/>
          <cell r="AA700"/>
          <cell r="AB700"/>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t="str">
            <v>金額未満</v>
          </cell>
          <cell r="AU700">
            <v>0</v>
          </cell>
          <cell r="AV700">
            <v>0</v>
          </cell>
          <cell r="AW700">
            <v>0</v>
          </cell>
          <cell r="AX700">
            <v>0</v>
          </cell>
          <cell r="AY700">
            <v>0</v>
          </cell>
          <cell r="AZ700">
            <v>0</v>
          </cell>
          <cell r="BA700">
            <v>0</v>
          </cell>
          <cell r="BB700">
            <v>0</v>
          </cell>
          <cell r="BC700">
            <v>0</v>
          </cell>
        </row>
        <row r="701">
          <cell r="A701">
            <v>700</v>
          </cell>
          <cell r="B701">
            <v>0</v>
          </cell>
          <cell r="C701">
            <v>0</v>
          </cell>
          <cell r="D701">
            <v>0</v>
          </cell>
          <cell r="E701">
            <v>0</v>
          </cell>
          <cell r="F701">
            <v>0</v>
          </cell>
          <cell r="G701">
            <v>0</v>
          </cell>
          <cell r="H701"/>
          <cell r="I701"/>
          <cell r="J701"/>
          <cell r="K701"/>
          <cell r="L701"/>
          <cell r="M701">
            <v>0</v>
          </cell>
          <cell r="N701"/>
          <cell r="O701"/>
          <cell r="P701"/>
          <cell r="Q701"/>
          <cell r="R701"/>
          <cell r="S701"/>
          <cell r="T701"/>
          <cell r="U701"/>
          <cell r="V701"/>
          <cell r="W701"/>
          <cell r="X701"/>
          <cell r="Y701"/>
          <cell r="Z701"/>
          <cell r="AA701"/>
          <cell r="AB701"/>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t="str">
            <v>金額未満</v>
          </cell>
          <cell r="AU701">
            <v>0</v>
          </cell>
          <cell r="AV701">
            <v>0</v>
          </cell>
          <cell r="AW701">
            <v>0</v>
          </cell>
          <cell r="AX701">
            <v>0</v>
          </cell>
          <cell r="AY701">
            <v>0</v>
          </cell>
          <cell r="AZ701">
            <v>0</v>
          </cell>
          <cell r="BA701">
            <v>0</v>
          </cell>
          <cell r="BB701">
            <v>0</v>
          </cell>
          <cell r="BC701">
            <v>0</v>
          </cell>
        </row>
        <row r="702">
          <cell r="A702">
            <v>701</v>
          </cell>
          <cell r="B702">
            <v>0</v>
          </cell>
          <cell r="C702">
            <v>0</v>
          </cell>
          <cell r="D702">
            <v>0</v>
          </cell>
          <cell r="E702">
            <v>0</v>
          </cell>
          <cell r="F702">
            <v>0</v>
          </cell>
          <cell r="G702">
            <v>0</v>
          </cell>
          <cell r="H702"/>
          <cell r="I702"/>
          <cell r="J702"/>
          <cell r="K702"/>
          <cell r="L702"/>
          <cell r="M702">
            <v>0</v>
          </cell>
          <cell r="N702"/>
          <cell r="O702"/>
          <cell r="P702"/>
          <cell r="Q702"/>
          <cell r="R702"/>
          <cell r="S702"/>
          <cell r="T702"/>
          <cell r="U702"/>
          <cell r="V702"/>
          <cell r="W702"/>
          <cell r="X702"/>
          <cell r="Y702"/>
          <cell r="Z702"/>
          <cell r="AA702"/>
          <cell r="AB702"/>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t="str">
            <v>金額未満</v>
          </cell>
          <cell r="AU702">
            <v>0</v>
          </cell>
          <cell r="AV702">
            <v>0</v>
          </cell>
          <cell r="AW702">
            <v>0</v>
          </cell>
          <cell r="AX702">
            <v>0</v>
          </cell>
          <cell r="AY702">
            <v>0</v>
          </cell>
          <cell r="AZ702">
            <v>0</v>
          </cell>
          <cell r="BA702">
            <v>0</v>
          </cell>
          <cell r="BB702">
            <v>0</v>
          </cell>
          <cell r="BC702">
            <v>0</v>
          </cell>
        </row>
        <row r="703">
          <cell r="A703">
            <v>702</v>
          </cell>
          <cell r="B703">
            <v>0</v>
          </cell>
          <cell r="C703">
            <v>0</v>
          </cell>
          <cell r="D703">
            <v>0</v>
          </cell>
          <cell r="E703">
            <v>0</v>
          </cell>
          <cell r="F703">
            <v>0</v>
          </cell>
          <cell r="G703">
            <v>0</v>
          </cell>
          <cell r="H703"/>
          <cell r="I703"/>
          <cell r="J703"/>
          <cell r="K703"/>
          <cell r="L703"/>
          <cell r="M703">
            <v>0</v>
          </cell>
          <cell r="N703"/>
          <cell r="O703"/>
          <cell r="P703"/>
          <cell r="Q703"/>
          <cell r="R703"/>
          <cell r="S703"/>
          <cell r="T703"/>
          <cell r="U703"/>
          <cell r="V703"/>
          <cell r="W703"/>
          <cell r="X703"/>
          <cell r="Y703"/>
          <cell r="Z703"/>
          <cell r="AA703"/>
          <cell r="AB703"/>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t="str">
            <v>金額未満</v>
          </cell>
          <cell r="AU703">
            <v>0</v>
          </cell>
          <cell r="AV703">
            <v>0</v>
          </cell>
          <cell r="AW703">
            <v>0</v>
          </cell>
          <cell r="AX703">
            <v>0</v>
          </cell>
          <cell r="AY703">
            <v>0</v>
          </cell>
          <cell r="AZ703">
            <v>0</v>
          </cell>
          <cell r="BA703">
            <v>0</v>
          </cell>
          <cell r="BB703">
            <v>0</v>
          </cell>
          <cell r="BC703">
            <v>0</v>
          </cell>
        </row>
        <row r="704">
          <cell r="A704">
            <v>703</v>
          </cell>
          <cell r="B704">
            <v>0</v>
          </cell>
          <cell r="C704">
            <v>0</v>
          </cell>
          <cell r="D704">
            <v>0</v>
          </cell>
          <cell r="E704">
            <v>0</v>
          </cell>
          <cell r="F704">
            <v>0</v>
          </cell>
          <cell r="G704">
            <v>0</v>
          </cell>
          <cell r="H704"/>
          <cell r="I704"/>
          <cell r="J704"/>
          <cell r="K704"/>
          <cell r="L704"/>
          <cell r="M704">
            <v>0</v>
          </cell>
          <cell r="N704"/>
          <cell r="O704"/>
          <cell r="P704"/>
          <cell r="Q704"/>
          <cell r="R704"/>
          <cell r="S704"/>
          <cell r="T704"/>
          <cell r="U704"/>
          <cell r="V704"/>
          <cell r="W704"/>
          <cell r="X704"/>
          <cell r="Y704"/>
          <cell r="Z704"/>
          <cell r="AA704"/>
          <cell r="AB704"/>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t="str">
            <v>金額未満</v>
          </cell>
          <cell r="AU704">
            <v>0</v>
          </cell>
          <cell r="AV704">
            <v>0</v>
          </cell>
          <cell r="AW704">
            <v>0</v>
          </cell>
          <cell r="AX704">
            <v>0</v>
          </cell>
          <cell r="AY704">
            <v>0</v>
          </cell>
          <cell r="AZ704">
            <v>0</v>
          </cell>
          <cell r="BA704">
            <v>0</v>
          </cell>
          <cell r="BB704">
            <v>0</v>
          </cell>
          <cell r="BC704">
            <v>0</v>
          </cell>
        </row>
        <row r="705">
          <cell r="A705">
            <v>704</v>
          </cell>
          <cell r="B705">
            <v>0</v>
          </cell>
          <cell r="C705">
            <v>0</v>
          </cell>
          <cell r="D705">
            <v>0</v>
          </cell>
          <cell r="E705">
            <v>0</v>
          </cell>
          <cell r="F705">
            <v>0</v>
          </cell>
          <cell r="G705">
            <v>0</v>
          </cell>
          <cell r="H705"/>
          <cell r="I705"/>
          <cell r="J705"/>
          <cell r="K705"/>
          <cell r="L705"/>
          <cell r="M705">
            <v>0</v>
          </cell>
          <cell r="N705"/>
          <cell r="O705"/>
          <cell r="P705"/>
          <cell r="Q705"/>
          <cell r="R705"/>
          <cell r="S705"/>
          <cell r="T705"/>
          <cell r="U705"/>
          <cell r="V705"/>
          <cell r="W705"/>
          <cell r="X705"/>
          <cell r="Y705"/>
          <cell r="Z705"/>
          <cell r="AA705"/>
          <cell r="AB705"/>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t="str">
            <v>金額未満</v>
          </cell>
          <cell r="AU705">
            <v>0</v>
          </cell>
          <cell r="AV705">
            <v>0</v>
          </cell>
          <cell r="AW705">
            <v>0</v>
          </cell>
          <cell r="AX705">
            <v>0</v>
          </cell>
          <cell r="AY705">
            <v>0</v>
          </cell>
          <cell r="AZ705">
            <v>0</v>
          </cell>
          <cell r="BA705">
            <v>0</v>
          </cell>
          <cell r="BB705">
            <v>0</v>
          </cell>
          <cell r="BC705">
            <v>0</v>
          </cell>
        </row>
        <row r="706">
          <cell r="A706">
            <v>705</v>
          </cell>
          <cell r="B706">
            <v>0</v>
          </cell>
          <cell r="C706">
            <v>0</v>
          </cell>
          <cell r="D706">
            <v>0</v>
          </cell>
          <cell r="E706">
            <v>0</v>
          </cell>
          <cell r="F706">
            <v>0</v>
          </cell>
          <cell r="G706">
            <v>0</v>
          </cell>
          <cell r="H706"/>
          <cell r="I706"/>
          <cell r="J706"/>
          <cell r="K706"/>
          <cell r="L706"/>
          <cell r="M706">
            <v>0</v>
          </cell>
          <cell r="N706"/>
          <cell r="O706"/>
          <cell r="P706"/>
          <cell r="Q706"/>
          <cell r="R706"/>
          <cell r="S706"/>
          <cell r="T706"/>
          <cell r="U706"/>
          <cell r="V706"/>
          <cell r="W706"/>
          <cell r="X706"/>
          <cell r="Y706"/>
          <cell r="Z706"/>
          <cell r="AA706"/>
          <cell r="AB706"/>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t="str">
            <v>金額未満</v>
          </cell>
          <cell r="AU706">
            <v>0</v>
          </cell>
          <cell r="AV706">
            <v>0</v>
          </cell>
          <cell r="AW706">
            <v>0</v>
          </cell>
          <cell r="AX706">
            <v>0</v>
          </cell>
          <cell r="AY706">
            <v>0</v>
          </cell>
          <cell r="AZ706">
            <v>0</v>
          </cell>
          <cell r="BA706">
            <v>0</v>
          </cell>
          <cell r="BB706">
            <v>0</v>
          </cell>
          <cell r="BC706">
            <v>0</v>
          </cell>
        </row>
        <row r="707">
          <cell r="A707">
            <v>706</v>
          </cell>
          <cell r="B707">
            <v>0</v>
          </cell>
          <cell r="C707">
            <v>0</v>
          </cell>
          <cell r="D707">
            <v>0</v>
          </cell>
          <cell r="E707">
            <v>0</v>
          </cell>
          <cell r="F707">
            <v>0</v>
          </cell>
          <cell r="G707">
            <v>0</v>
          </cell>
          <cell r="H707"/>
          <cell r="I707"/>
          <cell r="J707"/>
          <cell r="K707"/>
          <cell r="L707"/>
          <cell r="M707">
            <v>0</v>
          </cell>
          <cell r="N707"/>
          <cell r="O707"/>
          <cell r="P707"/>
          <cell r="Q707"/>
          <cell r="R707"/>
          <cell r="S707"/>
          <cell r="T707"/>
          <cell r="U707"/>
          <cell r="V707"/>
          <cell r="W707"/>
          <cell r="X707"/>
          <cell r="Y707"/>
          <cell r="Z707"/>
          <cell r="AA707"/>
          <cell r="AB707"/>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t="str">
            <v>金額未満</v>
          </cell>
          <cell r="AU707">
            <v>0</v>
          </cell>
          <cell r="AV707">
            <v>0</v>
          </cell>
          <cell r="AW707">
            <v>0</v>
          </cell>
          <cell r="AX707">
            <v>0</v>
          </cell>
          <cell r="AY707">
            <v>0</v>
          </cell>
          <cell r="AZ707">
            <v>0</v>
          </cell>
          <cell r="BA707">
            <v>0</v>
          </cell>
          <cell r="BB707">
            <v>0</v>
          </cell>
          <cell r="BC707">
            <v>0</v>
          </cell>
        </row>
        <row r="708">
          <cell r="A708">
            <v>707</v>
          </cell>
          <cell r="B708">
            <v>0</v>
          </cell>
          <cell r="C708">
            <v>0</v>
          </cell>
          <cell r="D708">
            <v>0</v>
          </cell>
          <cell r="E708">
            <v>0</v>
          </cell>
          <cell r="F708">
            <v>0</v>
          </cell>
          <cell r="G708">
            <v>0</v>
          </cell>
          <cell r="H708"/>
          <cell r="I708"/>
          <cell r="J708"/>
          <cell r="K708"/>
          <cell r="L708"/>
          <cell r="M708">
            <v>0</v>
          </cell>
          <cell r="N708"/>
          <cell r="O708"/>
          <cell r="P708"/>
          <cell r="Q708"/>
          <cell r="R708"/>
          <cell r="S708"/>
          <cell r="T708"/>
          <cell r="U708"/>
          <cell r="V708"/>
          <cell r="W708"/>
          <cell r="X708"/>
          <cell r="Y708"/>
          <cell r="Z708"/>
          <cell r="AA708"/>
          <cell r="AB708"/>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t="str">
            <v>金額未満</v>
          </cell>
          <cell r="AU708">
            <v>0</v>
          </cell>
          <cell r="AV708">
            <v>0</v>
          </cell>
          <cell r="AW708">
            <v>0</v>
          </cell>
          <cell r="AX708">
            <v>0</v>
          </cell>
          <cell r="AY708">
            <v>0</v>
          </cell>
          <cell r="AZ708">
            <v>0</v>
          </cell>
          <cell r="BA708">
            <v>0</v>
          </cell>
          <cell r="BB708">
            <v>0</v>
          </cell>
          <cell r="BC708">
            <v>0</v>
          </cell>
        </row>
        <row r="709">
          <cell r="A709">
            <v>708</v>
          </cell>
          <cell r="B709">
            <v>0</v>
          </cell>
          <cell r="C709">
            <v>0</v>
          </cell>
          <cell r="D709">
            <v>0</v>
          </cell>
          <cell r="E709">
            <v>0</v>
          </cell>
          <cell r="F709">
            <v>0</v>
          </cell>
          <cell r="G709">
            <v>0</v>
          </cell>
          <cell r="H709"/>
          <cell r="I709"/>
          <cell r="J709"/>
          <cell r="K709"/>
          <cell r="L709"/>
          <cell r="M709">
            <v>0</v>
          </cell>
          <cell r="N709"/>
          <cell r="O709"/>
          <cell r="P709"/>
          <cell r="Q709"/>
          <cell r="R709"/>
          <cell r="S709"/>
          <cell r="T709"/>
          <cell r="U709"/>
          <cell r="V709"/>
          <cell r="W709"/>
          <cell r="X709"/>
          <cell r="Y709"/>
          <cell r="Z709"/>
          <cell r="AA709"/>
          <cell r="AB709"/>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t="str">
            <v>金額未満</v>
          </cell>
          <cell r="AU709">
            <v>0</v>
          </cell>
          <cell r="AV709">
            <v>0</v>
          </cell>
          <cell r="AW709">
            <v>0</v>
          </cell>
          <cell r="AX709">
            <v>0</v>
          </cell>
          <cell r="AY709">
            <v>0</v>
          </cell>
          <cell r="AZ709">
            <v>0</v>
          </cell>
          <cell r="BA709">
            <v>0</v>
          </cell>
          <cell r="BB709">
            <v>0</v>
          </cell>
          <cell r="BC709">
            <v>0</v>
          </cell>
        </row>
        <row r="710">
          <cell r="A710">
            <v>709</v>
          </cell>
          <cell r="B710">
            <v>0</v>
          </cell>
          <cell r="C710">
            <v>0</v>
          </cell>
          <cell r="D710">
            <v>0</v>
          </cell>
          <cell r="E710">
            <v>0</v>
          </cell>
          <cell r="F710">
            <v>0</v>
          </cell>
          <cell r="G710">
            <v>0</v>
          </cell>
          <cell r="H710"/>
          <cell r="I710"/>
          <cell r="J710"/>
          <cell r="K710"/>
          <cell r="L710"/>
          <cell r="M710">
            <v>0</v>
          </cell>
          <cell r="N710"/>
          <cell r="O710"/>
          <cell r="P710"/>
          <cell r="Q710"/>
          <cell r="R710"/>
          <cell r="S710"/>
          <cell r="T710"/>
          <cell r="U710"/>
          <cell r="V710"/>
          <cell r="W710"/>
          <cell r="X710"/>
          <cell r="Y710"/>
          <cell r="Z710"/>
          <cell r="AA710"/>
          <cell r="AB710"/>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t="str">
            <v>金額未満</v>
          </cell>
          <cell r="AU710">
            <v>0</v>
          </cell>
          <cell r="AV710">
            <v>0</v>
          </cell>
          <cell r="AW710">
            <v>0</v>
          </cell>
          <cell r="AX710">
            <v>0</v>
          </cell>
          <cell r="AY710">
            <v>0</v>
          </cell>
          <cell r="AZ710">
            <v>0</v>
          </cell>
          <cell r="BA710">
            <v>0</v>
          </cell>
          <cell r="BB710">
            <v>0</v>
          </cell>
          <cell r="BC710">
            <v>0</v>
          </cell>
        </row>
        <row r="711">
          <cell r="A711">
            <v>710</v>
          </cell>
          <cell r="B711">
            <v>0</v>
          </cell>
          <cell r="C711">
            <v>0</v>
          </cell>
          <cell r="D711">
            <v>0</v>
          </cell>
          <cell r="E711">
            <v>0</v>
          </cell>
          <cell r="F711">
            <v>0</v>
          </cell>
          <cell r="G711">
            <v>0</v>
          </cell>
          <cell r="H711"/>
          <cell r="I711"/>
          <cell r="J711"/>
          <cell r="K711"/>
          <cell r="L711"/>
          <cell r="M711">
            <v>0</v>
          </cell>
          <cell r="N711"/>
          <cell r="O711"/>
          <cell r="P711"/>
          <cell r="Q711"/>
          <cell r="R711"/>
          <cell r="S711"/>
          <cell r="T711"/>
          <cell r="U711"/>
          <cell r="V711"/>
          <cell r="W711"/>
          <cell r="X711"/>
          <cell r="Y711"/>
          <cell r="Z711"/>
          <cell r="AA711"/>
          <cell r="AB711"/>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t="str">
            <v>金額未満</v>
          </cell>
          <cell r="AU711">
            <v>0</v>
          </cell>
          <cell r="AV711">
            <v>0</v>
          </cell>
          <cell r="AW711">
            <v>0</v>
          </cell>
          <cell r="AX711">
            <v>0</v>
          </cell>
          <cell r="AY711">
            <v>0</v>
          </cell>
          <cell r="AZ711">
            <v>0</v>
          </cell>
          <cell r="BA711">
            <v>0</v>
          </cell>
          <cell r="BB711">
            <v>0</v>
          </cell>
          <cell r="BC711">
            <v>0</v>
          </cell>
        </row>
        <row r="712">
          <cell r="A712">
            <v>711</v>
          </cell>
          <cell r="B712">
            <v>0</v>
          </cell>
          <cell r="C712">
            <v>0</v>
          </cell>
          <cell r="D712">
            <v>0</v>
          </cell>
          <cell r="E712">
            <v>0</v>
          </cell>
          <cell r="F712">
            <v>0</v>
          </cell>
          <cell r="G712">
            <v>0</v>
          </cell>
          <cell r="H712"/>
          <cell r="I712"/>
          <cell r="J712"/>
          <cell r="K712"/>
          <cell r="L712"/>
          <cell r="M712">
            <v>0</v>
          </cell>
          <cell r="N712"/>
          <cell r="O712"/>
          <cell r="P712"/>
          <cell r="Q712"/>
          <cell r="R712"/>
          <cell r="S712"/>
          <cell r="T712"/>
          <cell r="U712"/>
          <cell r="V712"/>
          <cell r="W712"/>
          <cell r="X712"/>
          <cell r="Y712"/>
          <cell r="Z712"/>
          <cell r="AA712"/>
          <cell r="AB712"/>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t="str">
            <v>金額未満</v>
          </cell>
          <cell r="AU712">
            <v>0</v>
          </cell>
          <cell r="AV712">
            <v>0</v>
          </cell>
          <cell r="AW712">
            <v>0</v>
          </cell>
          <cell r="AX712">
            <v>0</v>
          </cell>
          <cell r="AY712">
            <v>0</v>
          </cell>
          <cell r="AZ712">
            <v>0</v>
          </cell>
          <cell r="BA712">
            <v>0</v>
          </cell>
          <cell r="BB712">
            <v>0</v>
          </cell>
          <cell r="BC712">
            <v>0</v>
          </cell>
        </row>
        <row r="713">
          <cell r="A713">
            <v>712</v>
          </cell>
          <cell r="B713">
            <v>0</v>
          </cell>
          <cell r="C713">
            <v>0</v>
          </cell>
          <cell r="D713">
            <v>0</v>
          </cell>
          <cell r="E713">
            <v>0</v>
          </cell>
          <cell r="F713">
            <v>0</v>
          </cell>
          <cell r="G713">
            <v>0</v>
          </cell>
          <cell r="H713"/>
          <cell r="I713"/>
          <cell r="J713"/>
          <cell r="K713"/>
          <cell r="L713"/>
          <cell r="M713">
            <v>0</v>
          </cell>
          <cell r="N713"/>
          <cell r="O713"/>
          <cell r="P713"/>
          <cell r="Q713"/>
          <cell r="R713"/>
          <cell r="S713"/>
          <cell r="T713"/>
          <cell r="U713"/>
          <cell r="V713"/>
          <cell r="W713"/>
          <cell r="X713"/>
          <cell r="Y713"/>
          <cell r="Z713"/>
          <cell r="AA713"/>
          <cell r="AB713"/>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t="str">
            <v>金額未満</v>
          </cell>
          <cell r="AU713">
            <v>0</v>
          </cell>
          <cell r="AV713">
            <v>0</v>
          </cell>
          <cell r="AW713">
            <v>0</v>
          </cell>
          <cell r="AX713">
            <v>0</v>
          </cell>
          <cell r="AY713">
            <v>0</v>
          </cell>
          <cell r="AZ713">
            <v>0</v>
          </cell>
          <cell r="BA713">
            <v>0</v>
          </cell>
          <cell r="BB713">
            <v>0</v>
          </cell>
          <cell r="BC713">
            <v>0</v>
          </cell>
        </row>
        <row r="714">
          <cell r="A714">
            <v>713</v>
          </cell>
          <cell r="B714">
            <v>0</v>
          </cell>
          <cell r="C714">
            <v>0</v>
          </cell>
          <cell r="D714">
            <v>0</v>
          </cell>
          <cell r="E714">
            <v>0</v>
          </cell>
          <cell r="F714">
            <v>0</v>
          </cell>
          <cell r="G714">
            <v>0</v>
          </cell>
          <cell r="H714"/>
          <cell r="I714"/>
          <cell r="J714"/>
          <cell r="K714"/>
          <cell r="L714"/>
          <cell r="M714">
            <v>0</v>
          </cell>
          <cell r="N714"/>
          <cell r="O714"/>
          <cell r="P714"/>
          <cell r="Q714"/>
          <cell r="R714"/>
          <cell r="S714"/>
          <cell r="T714"/>
          <cell r="U714"/>
          <cell r="V714"/>
          <cell r="W714"/>
          <cell r="X714"/>
          <cell r="Y714"/>
          <cell r="Z714"/>
          <cell r="AA714"/>
          <cell r="AB714"/>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t="str">
            <v>金額未満</v>
          </cell>
          <cell r="AU714">
            <v>0</v>
          </cell>
          <cell r="AV714">
            <v>0</v>
          </cell>
          <cell r="AW714">
            <v>0</v>
          </cell>
          <cell r="AX714">
            <v>0</v>
          </cell>
          <cell r="AY714">
            <v>0</v>
          </cell>
          <cell r="AZ714">
            <v>0</v>
          </cell>
          <cell r="BA714">
            <v>0</v>
          </cell>
          <cell r="BB714">
            <v>0</v>
          </cell>
          <cell r="BC714">
            <v>0</v>
          </cell>
        </row>
        <row r="715">
          <cell r="A715">
            <v>714</v>
          </cell>
          <cell r="B715">
            <v>0</v>
          </cell>
          <cell r="C715">
            <v>0</v>
          </cell>
          <cell r="D715">
            <v>0</v>
          </cell>
          <cell r="E715">
            <v>0</v>
          </cell>
          <cell r="F715">
            <v>0</v>
          </cell>
          <cell r="G715">
            <v>0</v>
          </cell>
          <cell r="H715"/>
          <cell r="I715"/>
          <cell r="J715"/>
          <cell r="K715"/>
          <cell r="L715"/>
          <cell r="M715">
            <v>0</v>
          </cell>
          <cell r="N715"/>
          <cell r="O715"/>
          <cell r="P715"/>
          <cell r="Q715"/>
          <cell r="R715"/>
          <cell r="S715"/>
          <cell r="T715"/>
          <cell r="U715"/>
          <cell r="V715"/>
          <cell r="W715"/>
          <cell r="X715"/>
          <cell r="Y715"/>
          <cell r="Z715"/>
          <cell r="AA715"/>
          <cell r="AB715"/>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t="str">
            <v>金額未満</v>
          </cell>
          <cell r="AU715">
            <v>0</v>
          </cell>
          <cell r="AV715">
            <v>0</v>
          </cell>
          <cell r="AW715">
            <v>0</v>
          </cell>
          <cell r="AX715">
            <v>0</v>
          </cell>
          <cell r="AY715">
            <v>0</v>
          </cell>
          <cell r="AZ715">
            <v>0</v>
          </cell>
          <cell r="BA715">
            <v>0</v>
          </cell>
          <cell r="BB715">
            <v>0</v>
          </cell>
          <cell r="BC715">
            <v>0</v>
          </cell>
        </row>
        <row r="716">
          <cell r="A716">
            <v>715</v>
          </cell>
          <cell r="B716">
            <v>0</v>
          </cell>
          <cell r="C716">
            <v>0</v>
          </cell>
          <cell r="D716">
            <v>0</v>
          </cell>
          <cell r="E716">
            <v>0</v>
          </cell>
          <cell r="F716">
            <v>0</v>
          </cell>
          <cell r="G716">
            <v>0</v>
          </cell>
          <cell r="H716"/>
          <cell r="I716"/>
          <cell r="J716"/>
          <cell r="K716"/>
          <cell r="L716"/>
          <cell r="M716">
            <v>0</v>
          </cell>
          <cell r="N716"/>
          <cell r="O716"/>
          <cell r="P716"/>
          <cell r="Q716"/>
          <cell r="R716"/>
          <cell r="S716"/>
          <cell r="T716"/>
          <cell r="U716"/>
          <cell r="V716"/>
          <cell r="W716"/>
          <cell r="X716"/>
          <cell r="Y716"/>
          <cell r="Z716"/>
          <cell r="AA716"/>
          <cell r="AB716"/>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t="str">
            <v>金額未満</v>
          </cell>
          <cell r="AU716">
            <v>0</v>
          </cell>
          <cell r="AV716">
            <v>0</v>
          </cell>
          <cell r="AW716">
            <v>0</v>
          </cell>
          <cell r="AX716">
            <v>0</v>
          </cell>
          <cell r="AY716">
            <v>0</v>
          </cell>
          <cell r="AZ716">
            <v>0</v>
          </cell>
          <cell r="BA716">
            <v>0</v>
          </cell>
          <cell r="BB716">
            <v>0</v>
          </cell>
          <cell r="BC716">
            <v>0</v>
          </cell>
        </row>
        <row r="717">
          <cell r="A717">
            <v>716</v>
          </cell>
          <cell r="B717">
            <v>0</v>
          </cell>
          <cell r="C717">
            <v>0</v>
          </cell>
          <cell r="D717">
            <v>0</v>
          </cell>
          <cell r="E717">
            <v>0</v>
          </cell>
          <cell r="F717">
            <v>0</v>
          </cell>
          <cell r="G717">
            <v>0</v>
          </cell>
          <cell r="H717"/>
          <cell r="I717"/>
          <cell r="J717"/>
          <cell r="K717"/>
          <cell r="L717"/>
          <cell r="M717">
            <v>0</v>
          </cell>
          <cell r="N717"/>
          <cell r="O717"/>
          <cell r="P717"/>
          <cell r="Q717"/>
          <cell r="R717"/>
          <cell r="S717"/>
          <cell r="T717"/>
          <cell r="U717"/>
          <cell r="V717"/>
          <cell r="W717"/>
          <cell r="X717"/>
          <cell r="Y717"/>
          <cell r="Z717"/>
          <cell r="AA717"/>
          <cell r="AB717"/>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t="str">
            <v>金額未満</v>
          </cell>
          <cell r="AU717">
            <v>0</v>
          </cell>
          <cell r="AV717">
            <v>0</v>
          </cell>
          <cell r="AW717">
            <v>0</v>
          </cell>
          <cell r="AX717">
            <v>0</v>
          </cell>
          <cell r="AY717">
            <v>0</v>
          </cell>
          <cell r="AZ717">
            <v>0</v>
          </cell>
          <cell r="BA717">
            <v>0</v>
          </cell>
          <cell r="BB717">
            <v>0</v>
          </cell>
          <cell r="BC717">
            <v>0</v>
          </cell>
        </row>
        <row r="718">
          <cell r="A718">
            <v>717</v>
          </cell>
          <cell r="B718">
            <v>0</v>
          </cell>
          <cell r="C718">
            <v>0</v>
          </cell>
          <cell r="D718">
            <v>0</v>
          </cell>
          <cell r="E718">
            <v>0</v>
          </cell>
          <cell r="F718">
            <v>0</v>
          </cell>
          <cell r="G718">
            <v>0</v>
          </cell>
          <cell r="H718"/>
          <cell r="I718"/>
          <cell r="J718"/>
          <cell r="K718"/>
          <cell r="L718"/>
          <cell r="M718">
            <v>0</v>
          </cell>
          <cell r="N718"/>
          <cell r="O718"/>
          <cell r="P718"/>
          <cell r="Q718"/>
          <cell r="R718"/>
          <cell r="S718"/>
          <cell r="T718"/>
          <cell r="U718"/>
          <cell r="V718"/>
          <cell r="W718"/>
          <cell r="X718"/>
          <cell r="Y718"/>
          <cell r="Z718"/>
          <cell r="AA718"/>
          <cell r="AB718"/>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t="str">
            <v>金額未満</v>
          </cell>
          <cell r="AU718">
            <v>0</v>
          </cell>
          <cell r="AV718">
            <v>0</v>
          </cell>
          <cell r="AW718">
            <v>0</v>
          </cell>
          <cell r="AX718">
            <v>0</v>
          </cell>
          <cell r="AY718">
            <v>0</v>
          </cell>
          <cell r="AZ718">
            <v>0</v>
          </cell>
          <cell r="BA718">
            <v>0</v>
          </cell>
          <cell r="BB718">
            <v>0</v>
          </cell>
          <cell r="BC718">
            <v>0</v>
          </cell>
        </row>
        <row r="719">
          <cell r="A719">
            <v>718</v>
          </cell>
          <cell r="B719">
            <v>0</v>
          </cell>
          <cell r="C719">
            <v>0</v>
          </cell>
          <cell r="D719">
            <v>0</v>
          </cell>
          <cell r="E719">
            <v>0</v>
          </cell>
          <cell r="F719">
            <v>0</v>
          </cell>
          <cell r="G719">
            <v>0</v>
          </cell>
          <cell r="H719"/>
          <cell r="I719"/>
          <cell r="J719"/>
          <cell r="K719"/>
          <cell r="L719"/>
          <cell r="M719">
            <v>0</v>
          </cell>
          <cell r="N719"/>
          <cell r="O719"/>
          <cell r="P719"/>
          <cell r="Q719"/>
          <cell r="R719"/>
          <cell r="S719"/>
          <cell r="T719"/>
          <cell r="U719"/>
          <cell r="V719"/>
          <cell r="W719"/>
          <cell r="X719"/>
          <cell r="Y719"/>
          <cell r="Z719"/>
          <cell r="AA719"/>
          <cell r="AB719"/>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t="str">
            <v>金額未満</v>
          </cell>
          <cell r="AU719">
            <v>0</v>
          </cell>
          <cell r="AV719">
            <v>0</v>
          </cell>
          <cell r="AW719">
            <v>0</v>
          </cell>
          <cell r="AX719">
            <v>0</v>
          </cell>
          <cell r="AY719">
            <v>0</v>
          </cell>
          <cell r="AZ719">
            <v>0</v>
          </cell>
          <cell r="BA719">
            <v>0</v>
          </cell>
          <cell r="BB719">
            <v>0</v>
          </cell>
          <cell r="BC719">
            <v>0</v>
          </cell>
        </row>
        <row r="720">
          <cell r="A720">
            <v>719</v>
          </cell>
          <cell r="B720">
            <v>0</v>
          </cell>
          <cell r="C720">
            <v>0</v>
          </cell>
          <cell r="D720">
            <v>0</v>
          </cell>
          <cell r="E720">
            <v>0</v>
          </cell>
          <cell r="F720">
            <v>0</v>
          </cell>
          <cell r="G720">
            <v>0</v>
          </cell>
          <cell r="H720"/>
          <cell r="I720"/>
          <cell r="J720"/>
          <cell r="K720"/>
          <cell r="L720"/>
          <cell r="M720">
            <v>0</v>
          </cell>
          <cell r="N720"/>
          <cell r="O720"/>
          <cell r="P720"/>
          <cell r="Q720"/>
          <cell r="R720"/>
          <cell r="S720"/>
          <cell r="T720"/>
          <cell r="U720"/>
          <cell r="V720"/>
          <cell r="W720"/>
          <cell r="X720"/>
          <cell r="Y720"/>
          <cell r="Z720"/>
          <cell r="AA720"/>
          <cell r="AB720"/>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t="str">
            <v>金額未満</v>
          </cell>
          <cell r="AU720">
            <v>0</v>
          </cell>
          <cell r="AV720">
            <v>0</v>
          </cell>
          <cell r="AW720">
            <v>0</v>
          </cell>
          <cell r="AX720">
            <v>0</v>
          </cell>
          <cell r="AY720">
            <v>0</v>
          </cell>
          <cell r="AZ720">
            <v>0</v>
          </cell>
          <cell r="BA720">
            <v>0</v>
          </cell>
          <cell r="BB720">
            <v>0</v>
          </cell>
          <cell r="BC720">
            <v>0</v>
          </cell>
        </row>
        <row r="721">
          <cell r="A721">
            <v>720</v>
          </cell>
          <cell r="B721">
            <v>0</v>
          </cell>
          <cell r="C721">
            <v>0</v>
          </cell>
          <cell r="D721">
            <v>0</v>
          </cell>
          <cell r="E721">
            <v>0</v>
          </cell>
          <cell r="F721">
            <v>0</v>
          </cell>
          <cell r="G721">
            <v>0</v>
          </cell>
          <cell r="H721"/>
          <cell r="I721"/>
          <cell r="J721"/>
          <cell r="K721"/>
          <cell r="L721"/>
          <cell r="M721">
            <v>0</v>
          </cell>
          <cell r="N721"/>
          <cell r="O721"/>
          <cell r="P721"/>
          <cell r="Q721"/>
          <cell r="R721"/>
          <cell r="S721"/>
          <cell r="T721"/>
          <cell r="U721"/>
          <cell r="V721"/>
          <cell r="W721"/>
          <cell r="X721"/>
          <cell r="Y721"/>
          <cell r="Z721"/>
          <cell r="AA721"/>
          <cell r="AB721"/>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t="str">
            <v>金額未満</v>
          </cell>
          <cell r="AU721">
            <v>0</v>
          </cell>
          <cell r="AV721">
            <v>0</v>
          </cell>
          <cell r="AW721">
            <v>0</v>
          </cell>
          <cell r="AX721">
            <v>0</v>
          </cell>
          <cell r="AY721">
            <v>0</v>
          </cell>
          <cell r="AZ721">
            <v>0</v>
          </cell>
          <cell r="BA721">
            <v>0</v>
          </cell>
          <cell r="BB721">
            <v>0</v>
          </cell>
          <cell r="BC721">
            <v>0</v>
          </cell>
        </row>
        <row r="722">
          <cell r="A722">
            <v>721</v>
          </cell>
          <cell r="B722">
            <v>0</v>
          </cell>
          <cell r="C722">
            <v>0</v>
          </cell>
          <cell r="D722">
            <v>0</v>
          </cell>
          <cell r="E722">
            <v>0</v>
          </cell>
          <cell r="F722">
            <v>0</v>
          </cell>
          <cell r="G722">
            <v>0</v>
          </cell>
          <cell r="H722"/>
          <cell r="I722"/>
          <cell r="J722"/>
          <cell r="K722"/>
          <cell r="L722"/>
          <cell r="M722">
            <v>0</v>
          </cell>
          <cell r="N722"/>
          <cell r="O722"/>
          <cell r="P722"/>
          <cell r="Q722"/>
          <cell r="R722"/>
          <cell r="S722"/>
          <cell r="T722"/>
          <cell r="U722"/>
          <cell r="V722"/>
          <cell r="W722"/>
          <cell r="X722"/>
          <cell r="Y722"/>
          <cell r="Z722"/>
          <cell r="AA722"/>
          <cell r="AB722"/>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t="str">
            <v>金額未満</v>
          </cell>
          <cell r="AU722">
            <v>0</v>
          </cell>
          <cell r="AV722">
            <v>0</v>
          </cell>
          <cell r="AW722">
            <v>0</v>
          </cell>
          <cell r="AX722">
            <v>0</v>
          </cell>
          <cell r="AY722">
            <v>0</v>
          </cell>
          <cell r="AZ722">
            <v>0</v>
          </cell>
          <cell r="BA722">
            <v>0</v>
          </cell>
          <cell r="BB722">
            <v>0</v>
          </cell>
          <cell r="BC722">
            <v>0</v>
          </cell>
        </row>
        <row r="723">
          <cell r="A723">
            <v>722</v>
          </cell>
          <cell r="B723">
            <v>0</v>
          </cell>
          <cell r="C723">
            <v>0</v>
          </cell>
          <cell r="D723">
            <v>0</v>
          </cell>
          <cell r="E723">
            <v>0</v>
          </cell>
          <cell r="F723">
            <v>0</v>
          </cell>
          <cell r="G723">
            <v>0</v>
          </cell>
          <cell r="H723"/>
          <cell r="I723"/>
          <cell r="J723"/>
          <cell r="K723"/>
          <cell r="L723"/>
          <cell r="M723">
            <v>0</v>
          </cell>
          <cell r="N723"/>
          <cell r="O723"/>
          <cell r="P723"/>
          <cell r="Q723"/>
          <cell r="R723"/>
          <cell r="S723"/>
          <cell r="T723"/>
          <cell r="U723"/>
          <cell r="V723"/>
          <cell r="W723"/>
          <cell r="X723"/>
          <cell r="Y723"/>
          <cell r="Z723"/>
          <cell r="AA723"/>
          <cell r="AB723"/>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t="str">
            <v>金額未満</v>
          </cell>
          <cell r="AU723">
            <v>0</v>
          </cell>
          <cell r="AV723">
            <v>0</v>
          </cell>
          <cell r="AW723">
            <v>0</v>
          </cell>
          <cell r="AX723">
            <v>0</v>
          </cell>
          <cell r="AY723">
            <v>0</v>
          </cell>
          <cell r="AZ723">
            <v>0</v>
          </cell>
          <cell r="BA723">
            <v>0</v>
          </cell>
          <cell r="BB723">
            <v>0</v>
          </cell>
          <cell r="BC723">
            <v>0</v>
          </cell>
        </row>
        <row r="724">
          <cell r="A724">
            <v>723</v>
          </cell>
          <cell r="B724">
            <v>0</v>
          </cell>
          <cell r="C724">
            <v>0</v>
          </cell>
          <cell r="D724">
            <v>0</v>
          </cell>
          <cell r="E724">
            <v>0</v>
          </cell>
          <cell r="F724">
            <v>0</v>
          </cell>
          <cell r="G724">
            <v>0</v>
          </cell>
          <cell r="H724"/>
          <cell r="I724"/>
          <cell r="J724"/>
          <cell r="K724"/>
          <cell r="L724"/>
          <cell r="M724">
            <v>0</v>
          </cell>
          <cell r="N724"/>
          <cell r="O724"/>
          <cell r="P724"/>
          <cell r="Q724"/>
          <cell r="R724"/>
          <cell r="S724"/>
          <cell r="T724"/>
          <cell r="U724"/>
          <cell r="V724"/>
          <cell r="W724"/>
          <cell r="X724"/>
          <cell r="Y724"/>
          <cell r="Z724"/>
          <cell r="AA724"/>
          <cell r="AB724"/>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t="str">
            <v>金額未満</v>
          </cell>
          <cell r="AU724">
            <v>0</v>
          </cell>
          <cell r="AV724">
            <v>0</v>
          </cell>
          <cell r="AW724">
            <v>0</v>
          </cell>
          <cell r="AX724">
            <v>0</v>
          </cell>
          <cell r="AY724">
            <v>0</v>
          </cell>
          <cell r="AZ724">
            <v>0</v>
          </cell>
          <cell r="BA724">
            <v>0</v>
          </cell>
          <cell r="BB724">
            <v>0</v>
          </cell>
          <cell r="BC724">
            <v>0</v>
          </cell>
        </row>
        <row r="725">
          <cell r="A725">
            <v>724</v>
          </cell>
          <cell r="B725">
            <v>0</v>
          </cell>
          <cell r="C725">
            <v>0</v>
          </cell>
          <cell r="D725">
            <v>0</v>
          </cell>
          <cell r="E725">
            <v>0</v>
          </cell>
          <cell r="F725">
            <v>0</v>
          </cell>
          <cell r="G725">
            <v>0</v>
          </cell>
          <cell r="H725"/>
          <cell r="I725"/>
          <cell r="J725"/>
          <cell r="K725"/>
          <cell r="L725"/>
          <cell r="M725">
            <v>0</v>
          </cell>
          <cell r="N725"/>
          <cell r="O725"/>
          <cell r="P725"/>
          <cell r="Q725"/>
          <cell r="R725"/>
          <cell r="S725"/>
          <cell r="T725"/>
          <cell r="U725"/>
          <cell r="V725"/>
          <cell r="W725"/>
          <cell r="X725"/>
          <cell r="Y725"/>
          <cell r="Z725"/>
          <cell r="AA725"/>
          <cell r="AB725"/>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t="str">
            <v>金額未満</v>
          </cell>
          <cell r="AU725">
            <v>0</v>
          </cell>
          <cell r="AV725">
            <v>0</v>
          </cell>
          <cell r="AW725">
            <v>0</v>
          </cell>
          <cell r="AX725">
            <v>0</v>
          </cell>
          <cell r="AY725">
            <v>0</v>
          </cell>
          <cell r="AZ725">
            <v>0</v>
          </cell>
          <cell r="BA725">
            <v>0</v>
          </cell>
          <cell r="BB725">
            <v>0</v>
          </cell>
          <cell r="BC725">
            <v>0</v>
          </cell>
        </row>
        <row r="726">
          <cell r="A726">
            <v>725</v>
          </cell>
          <cell r="B726">
            <v>0</v>
          </cell>
          <cell r="C726">
            <v>0</v>
          </cell>
          <cell r="D726">
            <v>0</v>
          </cell>
          <cell r="E726">
            <v>0</v>
          </cell>
          <cell r="F726">
            <v>0</v>
          </cell>
          <cell r="G726">
            <v>0</v>
          </cell>
          <cell r="H726"/>
          <cell r="I726"/>
          <cell r="J726"/>
          <cell r="K726"/>
          <cell r="L726"/>
          <cell r="M726">
            <v>0</v>
          </cell>
          <cell r="N726"/>
          <cell r="O726"/>
          <cell r="P726"/>
          <cell r="Q726"/>
          <cell r="R726"/>
          <cell r="S726"/>
          <cell r="T726"/>
          <cell r="U726"/>
          <cell r="V726"/>
          <cell r="W726"/>
          <cell r="X726"/>
          <cell r="Y726"/>
          <cell r="Z726"/>
          <cell r="AA726"/>
          <cell r="AB726"/>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t="str">
            <v>金額未満</v>
          </cell>
          <cell r="AU726">
            <v>0</v>
          </cell>
          <cell r="AV726">
            <v>0</v>
          </cell>
          <cell r="AW726">
            <v>0</v>
          </cell>
          <cell r="AX726">
            <v>0</v>
          </cell>
          <cell r="AY726">
            <v>0</v>
          </cell>
          <cell r="AZ726">
            <v>0</v>
          </cell>
          <cell r="BA726">
            <v>0</v>
          </cell>
          <cell r="BB726">
            <v>0</v>
          </cell>
          <cell r="BC726">
            <v>0</v>
          </cell>
        </row>
        <row r="727">
          <cell r="A727">
            <v>726</v>
          </cell>
          <cell r="B727">
            <v>0</v>
          </cell>
          <cell r="C727">
            <v>0</v>
          </cell>
          <cell r="D727">
            <v>0</v>
          </cell>
          <cell r="E727">
            <v>0</v>
          </cell>
          <cell r="F727">
            <v>0</v>
          </cell>
          <cell r="G727">
            <v>0</v>
          </cell>
          <cell r="H727"/>
          <cell r="I727"/>
          <cell r="J727"/>
          <cell r="K727"/>
          <cell r="L727"/>
          <cell r="M727">
            <v>0</v>
          </cell>
          <cell r="N727"/>
          <cell r="O727"/>
          <cell r="P727"/>
          <cell r="Q727"/>
          <cell r="R727"/>
          <cell r="S727"/>
          <cell r="T727"/>
          <cell r="U727"/>
          <cell r="V727"/>
          <cell r="W727"/>
          <cell r="X727"/>
          <cell r="Y727"/>
          <cell r="Z727"/>
          <cell r="AA727"/>
          <cell r="AB727"/>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t="str">
            <v>金額未満</v>
          </cell>
          <cell r="AU727">
            <v>0</v>
          </cell>
          <cell r="AV727">
            <v>0</v>
          </cell>
          <cell r="AW727">
            <v>0</v>
          </cell>
          <cell r="AX727">
            <v>0</v>
          </cell>
          <cell r="AY727">
            <v>0</v>
          </cell>
          <cell r="AZ727">
            <v>0</v>
          </cell>
          <cell r="BA727">
            <v>0</v>
          </cell>
          <cell r="BB727">
            <v>0</v>
          </cell>
          <cell r="BC727">
            <v>0</v>
          </cell>
        </row>
        <row r="728">
          <cell r="A728">
            <v>727</v>
          </cell>
          <cell r="B728">
            <v>0</v>
          </cell>
          <cell r="C728">
            <v>0</v>
          </cell>
          <cell r="D728">
            <v>0</v>
          </cell>
          <cell r="E728">
            <v>0</v>
          </cell>
          <cell r="F728">
            <v>0</v>
          </cell>
          <cell r="G728">
            <v>0</v>
          </cell>
          <cell r="H728"/>
          <cell r="I728"/>
          <cell r="J728"/>
          <cell r="K728"/>
          <cell r="L728"/>
          <cell r="M728">
            <v>0</v>
          </cell>
          <cell r="N728"/>
          <cell r="O728"/>
          <cell r="P728"/>
          <cell r="Q728"/>
          <cell r="R728"/>
          <cell r="S728"/>
          <cell r="T728"/>
          <cell r="U728"/>
          <cell r="V728"/>
          <cell r="W728"/>
          <cell r="X728"/>
          <cell r="Y728"/>
          <cell r="Z728"/>
          <cell r="AA728"/>
          <cell r="AB728"/>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t="str">
            <v>金額未満</v>
          </cell>
          <cell r="AU728">
            <v>0</v>
          </cell>
          <cell r="AV728">
            <v>0</v>
          </cell>
          <cell r="AW728">
            <v>0</v>
          </cell>
          <cell r="AX728">
            <v>0</v>
          </cell>
          <cell r="AY728">
            <v>0</v>
          </cell>
          <cell r="AZ728">
            <v>0</v>
          </cell>
          <cell r="BA728">
            <v>0</v>
          </cell>
          <cell r="BB728">
            <v>0</v>
          </cell>
          <cell r="BC728">
            <v>0</v>
          </cell>
        </row>
        <row r="729">
          <cell r="A729">
            <v>728</v>
          </cell>
          <cell r="B729">
            <v>0</v>
          </cell>
          <cell r="C729">
            <v>0</v>
          </cell>
          <cell r="D729">
            <v>0</v>
          </cell>
          <cell r="E729">
            <v>0</v>
          </cell>
          <cell r="F729">
            <v>0</v>
          </cell>
          <cell r="G729">
            <v>0</v>
          </cell>
          <cell r="H729"/>
          <cell r="I729"/>
          <cell r="J729"/>
          <cell r="K729"/>
          <cell r="L729"/>
          <cell r="M729">
            <v>0</v>
          </cell>
          <cell r="N729"/>
          <cell r="O729"/>
          <cell r="P729"/>
          <cell r="Q729"/>
          <cell r="R729"/>
          <cell r="S729"/>
          <cell r="T729"/>
          <cell r="U729"/>
          <cell r="V729"/>
          <cell r="W729"/>
          <cell r="X729"/>
          <cell r="Y729"/>
          <cell r="Z729"/>
          <cell r="AA729"/>
          <cell r="AB729"/>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t="str">
            <v>金額未満</v>
          </cell>
          <cell r="AU729">
            <v>0</v>
          </cell>
          <cell r="AV729">
            <v>0</v>
          </cell>
          <cell r="AW729">
            <v>0</v>
          </cell>
          <cell r="AX729">
            <v>0</v>
          </cell>
          <cell r="AY729">
            <v>0</v>
          </cell>
          <cell r="AZ729">
            <v>0</v>
          </cell>
          <cell r="BA729">
            <v>0</v>
          </cell>
          <cell r="BB729">
            <v>0</v>
          </cell>
          <cell r="BC729">
            <v>0</v>
          </cell>
        </row>
        <row r="730">
          <cell r="A730">
            <v>729</v>
          </cell>
          <cell r="B730">
            <v>0</v>
          </cell>
          <cell r="C730">
            <v>0</v>
          </cell>
          <cell r="D730">
            <v>0</v>
          </cell>
          <cell r="E730">
            <v>0</v>
          </cell>
          <cell r="F730">
            <v>0</v>
          </cell>
          <cell r="G730">
            <v>0</v>
          </cell>
          <cell r="H730"/>
          <cell r="I730"/>
          <cell r="J730"/>
          <cell r="K730"/>
          <cell r="L730"/>
          <cell r="M730">
            <v>0</v>
          </cell>
          <cell r="N730"/>
          <cell r="O730"/>
          <cell r="P730"/>
          <cell r="Q730"/>
          <cell r="R730"/>
          <cell r="S730"/>
          <cell r="T730"/>
          <cell r="U730"/>
          <cell r="V730"/>
          <cell r="W730"/>
          <cell r="X730"/>
          <cell r="Y730"/>
          <cell r="Z730"/>
          <cell r="AA730"/>
          <cell r="AB730"/>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t="str">
            <v>金額未満</v>
          </cell>
          <cell r="AU730">
            <v>0</v>
          </cell>
          <cell r="AV730">
            <v>0</v>
          </cell>
          <cell r="AW730">
            <v>0</v>
          </cell>
          <cell r="AX730">
            <v>0</v>
          </cell>
          <cell r="AY730">
            <v>0</v>
          </cell>
          <cell r="AZ730">
            <v>0</v>
          </cell>
          <cell r="BA730">
            <v>0</v>
          </cell>
          <cell r="BB730">
            <v>0</v>
          </cell>
          <cell r="BC730">
            <v>0</v>
          </cell>
        </row>
        <row r="731">
          <cell r="A731">
            <v>730</v>
          </cell>
          <cell r="B731">
            <v>0</v>
          </cell>
          <cell r="C731">
            <v>0</v>
          </cell>
          <cell r="D731">
            <v>0</v>
          </cell>
          <cell r="E731">
            <v>0</v>
          </cell>
          <cell r="F731">
            <v>0</v>
          </cell>
          <cell r="G731">
            <v>0</v>
          </cell>
          <cell r="H731"/>
          <cell r="I731"/>
          <cell r="J731"/>
          <cell r="K731"/>
          <cell r="L731"/>
          <cell r="M731">
            <v>0</v>
          </cell>
          <cell r="N731"/>
          <cell r="O731"/>
          <cell r="P731"/>
          <cell r="Q731"/>
          <cell r="R731"/>
          <cell r="S731"/>
          <cell r="T731"/>
          <cell r="U731"/>
          <cell r="V731"/>
          <cell r="W731"/>
          <cell r="X731"/>
          <cell r="Y731"/>
          <cell r="Z731"/>
          <cell r="AA731"/>
          <cell r="AB731"/>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t="str">
            <v>金額未満</v>
          </cell>
          <cell r="AU731">
            <v>0</v>
          </cell>
          <cell r="AV731">
            <v>0</v>
          </cell>
          <cell r="AW731">
            <v>0</v>
          </cell>
          <cell r="AX731">
            <v>0</v>
          </cell>
          <cell r="AY731">
            <v>0</v>
          </cell>
          <cell r="AZ731">
            <v>0</v>
          </cell>
          <cell r="BA731">
            <v>0</v>
          </cell>
          <cell r="BB731">
            <v>0</v>
          </cell>
          <cell r="BC731">
            <v>0</v>
          </cell>
        </row>
        <row r="732">
          <cell r="A732">
            <v>731</v>
          </cell>
          <cell r="B732">
            <v>0</v>
          </cell>
          <cell r="C732">
            <v>0</v>
          </cell>
          <cell r="D732">
            <v>0</v>
          </cell>
          <cell r="E732">
            <v>0</v>
          </cell>
          <cell r="F732">
            <v>0</v>
          </cell>
          <cell r="G732">
            <v>0</v>
          </cell>
          <cell r="H732"/>
          <cell r="I732"/>
          <cell r="J732"/>
          <cell r="K732"/>
          <cell r="L732"/>
          <cell r="M732">
            <v>0</v>
          </cell>
          <cell r="N732"/>
          <cell r="O732"/>
          <cell r="P732"/>
          <cell r="Q732"/>
          <cell r="R732"/>
          <cell r="S732"/>
          <cell r="T732"/>
          <cell r="U732"/>
          <cell r="V732"/>
          <cell r="W732"/>
          <cell r="X732"/>
          <cell r="Y732"/>
          <cell r="Z732"/>
          <cell r="AA732"/>
          <cell r="AB732"/>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t="str">
            <v>金額未満</v>
          </cell>
          <cell r="AU732">
            <v>0</v>
          </cell>
          <cell r="AV732">
            <v>0</v>
          </cell>
          <cell r="AW732">
            <v>0</v>
          </cell>
          <cell r="AX732">
            <v>0</v>
          </cell>
          <cell r="AY732">
            <v>0</v>
          </cell>
          <cell r="AZ732">
            <v>0</v>
          </cell>
          <cell r="BA732">
            <v>0</v>
          </cell>
          <cell r="BB732">
            <v>0</v>
          </cell>
          <cell r="BC732">
            <v>0</v>
          </cell>
        </row>
        <row r="733">
          <cell r="A733">
            <v>732</v>
          </cell>
          <cell r="B733">
            <v>0</v>
          </cell>
          <cell r="C733">
            <v>0</v>
          </cell>
          <cell r="D733">
            <v>0</v>
          </cell>
          <cell r="E733">
            <v>0</v>
          </cell>
          <cell r="F733">
            <v>0</v>
          </cell>
          <cell r="G733">
            <v>0</v>
          </cell>
          <cell r="H733"/>
          <cell r="I733"/>
          <cell r="J733"/>
          <cell r="K733"/>
          <cell r="L733"/>
          <cell r="M733">
            <v>0</v>
          </cell>
          <cell r="N733"/>
          <cell r="O733"/>
          <cell r="P733"/>
          <cell r="Q733"/>
          <cell r="R733"/>
          <cell r="S733"/>
          <cell r="T733"/>
          <cell r="U733"/>
          <cell r="V733"/>
          <cell r="W733"/>
          <cell r="X733"/>
          <cell r="Y733"/>
          <cell r="Z733"/>
          <cell r="AA733"/>
          <cell r="AB733"/>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t="str">
            <v>金額未満</v>
          </cell>
          <cell r="AU733">
            <v>0</v>
          </cell>
          <cell r="AV733">
            <v>0</v>
          </cell>
          <cell r="AW733">
            <v>0</v>
          </cell>
          <cell r="AX733">
            <v>0</v>
          </cell>
          <cell r="AY733">
            <v>0</v>
          </cell>
          <cell r="AZ733">
            <v>0</v>
          </cell>
          <cell r="BA733">
            <v>0</v>
          </cell>
          <cell r="BB733">
            <v>0</v>
          </cell>
          <cell r="BC733">
            <v>0</v>
          </cell>
        </row>
        <row r="734">
          <cell r="A734">
            <v>733</v>
          </cell>
          <cell r="B734">
            <v>0</v>
          </cell>
          <cell r="C734">
            <v>0</v>
          </cell>
          <cell r="D734">
            <v>0</v>
          </cell>
          <cell r="E734">
            <v>0</v>
          </cell>
          <cell r="F734">
            <v>0</v>
          </cell>
          <cell r="G734">
            <v>0</v>
          </cell>
          <cell r="H734"/>
          <cell r="I734"/>
          <cell r="J734"/>
          <cell r="K734"/>
          <cell r="L734"/>
          <cell r="M734">
            <v>0</v>
          </cell>
          <cell r="N734"/>
          <cell r="O734"/>
          <cell r="P734"/>
          <cell r="Q734"/>
          <cell r="R734"/>
          <cell r="S734"/>
          <cell r="T734"/>
          <cell r="U734"/>
          <cell r="V734"/>
          <cell r="W734"/>
          <cell r="X734"/>
          <cell r="Y734"/>
          <cell r="Z734"/>
          <cell r="AA734"/>
          <cell r="AB734"/>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t="str">
            <v>金額未満</v>
          </cell>
          <cell r="AU734">
            <v>0</v>
          </cell>
          <cell r="AV734">
            <v>0</v>
          </cell>
          <cell r="AW734">
            <v>0</v>
          </cell>
          <cell r="AX734">
            <v>0</v>
          </cell>
          <cell r="AY734">
            <v>0</v>
          </cell>
          <cell r="AZ734">
            <v>0</v>
          </cell>
          <cell r="BA734">
            <v>0</v>
          </cell>
          <cell r="BB734">
            <v>0</v>
          </cell>
          <cell r="BC734">
            <v>0</v>
          </cell>
        </row>
        <row r="735">
          <cell r="A735">
            <v>734</v>
          </cell>
          <cell r="B735">
            <v>0</v>
          </cell>
          <cell r="C735">
            <v>0</v>
          </cell>
          <cell r="D735">
            <v>0</v>
          </cell>
          <cell r="E735">
            <v>0</v>
          </cell>
          <cell r="F735">
            <v>0</v>
          </cell>
          <cell r="G735">
            <v>0</v>
          </cell>
          <cell r="H735"/>
          <cell r="I735"/>
          <cell r="J735"/>
          <cell r="K735"/>
          <cell r="L735"/>
          <cell r="M735">
            <v>0</v>
          </cell>
          <cell r="N735"/>
          <cell r="O735"/>
          <cell r="P735"/>
          <cell r="Q735"/>
          <cell r="R735"/>
          <cell r="S735"/>
          <cell r="T735"/>
          <cell r="U735"/>
          <cell r="V735"/>
          <cell r="W735"/>
          <cell r="X735"/>
          <cell r="Y735"/>
          <cell r="Z735"/>
          <cell r="AA735"/>
          <cell r="AB735"/>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t="str">
            <v>金額未満</v>
          </cell>
          <cell r="AU735">
            <v>0</v>
          </cell>
          <cell r="AV735">
            <v>0</v>
          </cell>
          <cell r="AW735">
            <v>0</v>
          </cell>
          <cell r="AX735">
            <v>0</v>
          </cell>
          <cell r="AY735">
            <v>0</v>
          </cell>
          <cell r="AZ735">
            <v>0</v>
          </cell>
          <cell r="BA735">
            <v>0</v>
          </cell>
          <cell r="BB735">
            <v>0</v>
          </cell>
          <cell r="BC735">
            <v>0</v>
          </cell>
        </row>
        <row r="736">
          <cell r="A736">
            <v>735</v>
          </cell>
          <cell r="B736">
            <v>0</v>
          </cell>
          <cell r="C736">
            <v>0</v>
          </cell>
          <cell r="D736">
            <v>0</v>
          </cell>
          <cell r="E736">
            <v>0</v>
          </cell>
          <cell r="F736">
            <v>0</v>
          </cell>
          <cell r="G736">
            <v>0</v>
          </cell>
          <cell r="H736"/>
          <cell r="I736"/>
          <cell r="J736"/>
          <cell r="K736"/>
          <cell r="L736"/>
          <cell r="M736">
            <v>0</v>
          </cell>
          <cell r="N736"/>
          <cell r="O736"/>
          <cell r="P736"/>
          <cell r="Q736"/>
          <cell r="R736"/>
          <cell r="S736"/>
          <cell r="T736"/>
          <cell r="U736"/>
          <cell r="V736"/>
          <cell r="W736"/>
          <cell r="X736"/>
          <cell r="Y736"/>
          <cell r="Z736"/>
          <cell r="AA736"/>
          <cell r="AB736"/>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t="str">
            <v>金額未満</v>
          </cell>
          <cell r="AU736">
            <v>0</v>
          </cell>
          <cell r="AV736">
            <v>0</v>
          </cell>
          <cell r="AW736">
            <v>0</v>
          </cell>
          <cell r="AX736">
            <v>0</v>
          </cell>
          <cell r="AY736">
            <v>0</v>
          </cell>
          <cell r="AZ736">
            <v>0</v>
          </cell>
          <cell r="BA736">
            <v>0</v>
          </cell>
          <cell r="BB736">
            <v>0</v>
          </cell>
          <cell r="BC736">
            <v>0</v>
          </cell>
        </row>
        <row r="737">
          <cell r="A737">
            <v>736</v>
          </cell>
          <cell r="B737">
            <v>0</v>
          </cell>
          <cell r="C737">
            <v>0</v>
          </cell>
          <cell r="D737">
            <v>0</v>
          </cell>
          <cell r="E737">
            <v>0</v>
          </cell>
          <cell r="F737">
            <v>0</v>
          </cell>
          <cell r="G737">
            <v>0</v>
          </cell>
          <cell r="H737"/>
          <cell r="I737"/>
          <cell r="J737"/>
          <cell r="K737"/>
          <cell r="L737"/>
          <cell r="M737">
            <v>0</v>
          </cell>
          <cell r="N737"/>
          <cell r="O737"/>
          <cell r="P737"/>
          <cell r="Q737"/>
          <cell r="R737"/>
          <cell r="S737"/>
          <cell r="T737"/>
          <cell r="U737"/>
          <cell r="V737"/>
          <cell r="W737"/>
          <cell r="X737"/>
          <cell r="Y737"/>
          <cell r="Z737"/>
          <cell r="AA737"/>
          <cell r="AB737"/>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t="str">
            <v>金額未満</v>
          </cell>
          <cell r="AU737">
            <v>0</v>
          </cell>
          <cell r="AV737">
            <v>0</v>
          </cell>
          <cell r="AW737">
            <v>0</v>
          </cell>
          <cell r="AX737">
            <v>0</v>
          </cell>
          <cell r="AY737">
            <v>0</v>
          </cell>
          <cell r="AZ737">
            <v>0</v>
          </cell>
          <cell r="BA737">
            <v>0</v>
          </cell>
          <cell r="BB737">
            <v>0</v>
          </cell>
          <cell r="BC737">
            <v>0</v>
          </cell>
        </row>
        <row r="738">
          <cell r="A738">
            <v>737</v>
          </cell>
          <cell r="B738">
            <v>0</v>
          </cell>
          <cell r="C738">
            <v>0</v>
          </cell>
          <cell r="D738">
            <v>0</v>
          </cell>
          <cell r="E738">
            <v>0</v>
          </cell>
          <cell r="F738">
            <v>0</v>
          </cell>
          <cell r="G738">
            <v>0</v>
          </cell>
          <cell r="H738"/>
          <cell r="I738"/>
          <cell r="J738"/>
          <cell r="K738"/>
          <cell r="L738"/>
          <cell r="M738">
            <v>0</v>
          </cell>
          <cell r="N738"/>
          <cell r="O738"/>
          <cell r="P738"/>
          <cell r="Q738"/>
          <cell r="R738"/>
          <cell r="S738"/>
          <cell r="T738"/>
          <cell r="U738"/>
          <cell r="V738"/>
          <cell r="W738"/>
          <cell r="X738"/>
          <cell r="Y738"/>
          <cell r="Z738"/>
          <cell r="AA738"/>
          <cell r="AB738"/>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t="str">
            <v>金額未満</v>
          </cell>
          <cell r="AU738">
            <v>0</v>
          </cell>
          <cell r="AV738">
            <v>0</v>
          </cell>
          <cell r="AW738">
            <v>0</v>
          </cell>
          <cell r="AX738">
            <v>0</v>
          </cell>
          <cell r="AY738">
            <v>0</v>
          </cell>
          <cell r="AZ738">
            <v>0</v>
          </cell>
          <cell r="BA738">
            <v>0</v>
          </cell>
          <cell r="BB738">
            <v>0</v>
          </cell>
          <cell r="BC738">
            <v>0</v>
          </cell>
        </row>
        <row r="739">
          <cell r="A739">
            <v>738</v>
          </cell>
          <cell r="B739">
            <v>0</v>
          </cell>
          <cell r="C739">
            <v>0</v>
          </cell>
          <cell r="D739">
            <v>0</v>
          </cell>
          <cell r="E739">
            <v>0</v>
          </cell>
          <cell r="F739">
            <v>0</v>
          </cell>
          <cell r="G739">
            <v>0</v>
          </cell>
          <cell r="H739"/>
          <cell r="I739"/>
          <cell r="J739"/>
          <cell r="K739"/>
          <cell r="L739"/>
          <cell r="M739">
            <v>0</v>
          </cell>
          <cell r="N739"/>
          <cell r="O739"/>
          <cell r="P739"/>
          <cell r="Q739"/>
          <cell r="R739"/>
          <cell r="S739"/>
          <cell r="T739"/>
          <cell r="U739"/>
          <cell r="V739"/>
          <cell r="W739"/>
          <cell r="X739"/>
          <cell r="Y739"/>
          <cell r="Z739"/>
          <cell r="AA739"/>
          <cell r="AB739"/>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t="str">
            <v>金額未満</v>
          </cell>
          <cell r="AU739">
            <v>0</v>
          </cell>
          <cell r="AV739">
            <v>0</v>
          </cell>
          <cell r="AW739">
            <v>0</v>
          </cell>
          <cell r="AX739">
            <v>0</v>
          </cell>
          <cell r="AY739">
            <v>0</v>
          </cell>
          <cell r="AZ739">
            <v>0</v>
          </cell>
          <cell r="BA739">
            <v>0</v>
          </cell>
          <cell r="BB739">
            <v>0</v>
          </cell>
          <cell r="BC739">
            <v>0</v>
          </cell>
        </row>
        <row r="740">
          <cell r="A740">
            <v>739</v>
          </cell>
          <cell r="B740">
            <v>0</v>
          </cell>
          <cell r="C740">
            <v>0</v>
          </cell>
          <cell r="D740">
            <v>0</v>
          </cell>
          <cell r="E740">
            <v>0</v>
          </cell>
          <cell r="F740">
            <v>0</v>
          </cell>
          <cell r="G740">
            <v>0</v>
          </cell>
          <cell r="H740"/>
          <cell r="I740"/>
          <cell r="J740"/>
          <cell r="K740"/>
          <cell r="L740"/>
          <cell r="M740">
            <v>0</v>
          </cell>
          <cell r="N740"/>
          <cell r="O740"/>
          <cell r="P740"/>
          <cell r="Q740"/>
          <cell r="R740"/>
          <cell r="S740"/>
          <cell r="T740"/>
          <cell r="U740"/>
          <cell r="V740"/>
          <cell r="W740"/>
          <cell r="X740"/>
          <cell r="Y740"/>
          <cell r="Z740"/>
          <cell r="AA740"/>
          <cell r="AB740"/>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t="str">
            <v>金額未満</v>
          </cell>
          <cell r="AU740">
            <v>0</v>
          </cell>
          <cell r="AV740">
            <v>0</v>
          </cell>
          <cell r="AW740">
            <v>0</v>
          </cell>
          <cell r="AX740">
            <v>0</v>
          </cell>
          <cell r="AY740">
            <v>0</v>
          </cell>
          <cell r="AZ740">
            <v>0</v>
          </cell>
          <cell r="BA740">
            <v>0</v>
          </cell>
          <cell r="BB740">
            <v>0</v>
          </cell>
          <cell r="BC740">
            <v>0</v>
          </cell>
        </row>
        <row r="741">
          <cell r="A741">
            <v>740</v>
          </cell>
          <cell r="B741">
            <v>0</v>
          </cell>
          <cell r="C741">
            <v>0</v>
          </cell>
          <cell r="D741">
            <v>0</v>
          </cell>
          <cell r="E741">
            <v>0</v>
          </cell>
          <cell r="F741">
            <v>0</v>
          </cell>
          <cell r="G741">
            <v>0</v>
          </cell>
          <cell r="H741"/>
          <cell r="I741"/>
          <cell r="J741"/>
          <cell r="K741"/>
          <cell r="L741"/>
          <cell r="M741">
            <v>0</v>
          </cell>
          <cell r="N741"/>
          <cell r="O741"/>
          <cell r="P741"/>
          <cell r="Q741"/>
          <cell r="R741"/>
          <cell r="S741"/>
          <cell r="T741"/>
          <cell r="U741"/>
          <cell r="V741"/>
          <cell r="W741"/>
          <cell r="X741"/>
          <cell r="Y741"/>
          <cell r="Z741"/>
          <cell r="AA741"/>
          <cell r="AB741"/>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t="str">
            <v>金額未満</v>
          </cell>
          <cell r="AU741">
            <v>0</v>
          </cell>
          <cell r="AV741">
            <v>0</v>
          </cell>
          <cell r="AW741">
            <v>0</v>
          </cell>
          <cell r="AX741">
            <v>0</v>
          </cell>
          <cell r="AY741">
            <v>0</v>
          </cell>
          <cell r="AZ741">
            <v>0</v>
          </cell>
          <cell r="BA741">
            <v>0</v>
          </cell>
          <cell r="BB741">
            <v>0</v>
          </cell>
          <cell r="BC741">
            <v>0</v>
          </cell>
        </row>
        <row r="742">
          <cell r="A742">
            <v>741</v>
          </cell>
          <cell r="B742">
            <v>0</v>
          </cell>
          <cell r="C742">
            <v>0</v>
          </cell>
          <cell r="D742">
            <v>0</v>
          </cell>
          <cell r="E742">
            <v>0</v>
          </cell>
          <cell r="F742">
            <v>0</v>
          </cell>
          <cell r="G742">
            <v>0</v>
          </cell>
          <cell r="H742"/>
          <cell r="I742"/>
          <cell r="J742"/>
          <cell r="K742"/>
          <cell r="L742"/>
          <cell r="M742">
            <v>0</v>
          </cell>
          <cell r="N742"/>
          <cell r="O742"/>
          <cell r="P742"/>
          <cell r="Q742"/>
          <cell r="R742"/>
          <cell r="S742"/>
          <cell r="T742"/>
          <cell r="U742"/>
          <cell r="V742"/>
          <cell r="W742"/>
          <cell r="X742"/>
          <cell r="Y742"/>
          <cell r="Z742"/>
          <cell r="AA742"/>
          <cell r="AB742"/>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t="str">
            <v>金額未満</v>
          </cell>
          <cell r="AU742">
            <v>0</v>
          </cell>
          <cell r="AV742">
            <v>0</v>
          </cell>
          <cell r="AW742">
            <v>0</v>
          </cell>
          <cell r="AX742">
            <v>0</v>
          </cell>
          <cell r="AY742">
            <v>0</v>
          </cell>
          <cell r="AZ742">
            <v>0</v>
          </cell>
          <cell r="BA742">
            <v>0</v>
          </cell>
          <cell r="BB742">
            <v>0</v>
          </cell>
          <cell r="BC742">
            <v>0</v>
          </cell>
        </row>
        <row r="743">
          <cell r="A743">
            <v>742</v>
          </cell>
          <cell r="B743">
            <v>0</v>
          </cell>
          <cell r="C743">
            <v>0</v>
          </cell>
          <cell r="D743">
            <v>0</v>
          </cell>
          <cell r="E743">
            <v>0</v>
          </cell>
          <cell r="F743">
            <v>0</v>
          </cell>
          <cell r="G743">
            <v>0</v>
          </cell>
          <cell r="H743"/>
          <cell r="I743"/>
          <cell r="J743"/>
          <cell r="K743"/>
          <cell r="L743"/>
          <cell r="M743">
            <v>0</v>
          </cell>
          <cell r="N743"/>
          <cell r="O743"/>
          <cell r="P743"/>
          <cell r="Q743"/>
          <cell r="R743"/>
          <cell r="S743"/>
          <cell r="T743"/>
          <cell r="U743"/>
          <cell r="V743"/>
          <cell r="W743"/>
          <cell r="X743"/>
          <cell r="Y743"/>
          <cell r="Z743"/>
          <cell r="AA743"/>
          <cell r="AB743"/>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t="str">
            <v>金額未満</v>
          </cell>
          <cell r="AU743">
            <v>0</v>
          </cell>
          <cell r="AV743">
            <v>0</v>
          </cell>
          <cell r="AW743">
            <v>0</v>
          </cell>
          <cell r="AX743">
            <v>0</v>
          </cell>
          <cell r="AY743">
            <v>0</v>
          </cell>
          <cell r="AZ743">
            <v>0</v>
          </cell>
          <cell r="BA743">
            <v>0</v>
          </cell>
          <cell r="BB743">
            <v>0</v>
          </cell>
          <cell r="BC743">
            <v>0</v>
          </cell>
        </row>
        <row r="744">
          <cell r="A744">
            <v>743</v>
          </cell>
          <cell r="B744">
            <v>0</v>
          </cell>
          <cell r="C744">
            <v>0</v>
          </cell>
          <cell r="D744">
            <v>0</v>
          </cell>
          <cell r="E744">
            <v>0</v>
          </cell>
          <cell r="F744">
            <v>0</v>
          </cell>
          <cell r="G744">
            <v>0</v>
          </cell>
          <cell r="H744"/>
          <cell r="I744"/>
          <cell r="J744"/>
          <cell r="K744"/>
          <cell r="L744"/>
          <cell r="M744">
            <v>0</v>
          </cell>
          <cell r="N744"/>
          <cell r="O744"/>
          <cell r="P744"/>
          <cell r="Q744"/>
          <cell r="R744"/>
          <cell r="S744"/>
          <cell r="T744"/>
          <cell r="U744"/>
          <cell r="V744"/>
          <cell r="W744"/>
          <cell r="X744"/>
          <cell r="Y744"/>
          <cell r="Z744"/>
          <cell r="AA744"/>
          <cell r="AB744"/>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t="str">
            <v>金額未満</v>
          </cell>
          <cell r="AU744">
            <v>0</v>
          </cell>
          <cell r="AV744">
            <v>0</v>
          </cell>
          <cell r="AW744">
            <v>0</v>
          </cell>
          <cell r="AX744">
            <v>0</v>
          </cell>
          <cell r="AY744">
            <v>0</v>
          </cell>
          <cell r="AZ744">
            <v>0</v>
          </cell>
          <cell r="BA744">
            <v>0</v>
          </cell>
          <cell r="BB744">
            <v>0</v>
          </cell>
          <cell r="BC744">
            <v>0</v>
          </cell>
        </row>
        <row r="745">
          <cell r="A745">
            <v>744</v>
          </cell>
          <cell r="B745">
            <v>0</v>
          </cell>
          <cell r="C745">
            <v>0</v>
          </cell>
          <cell r="D745">
            <v>0</v>
          </cell>
          <cell r="E745">
            <v>0</v>
          </cell>
          <cell r="F745">
            <v>0</v>
          </cell>
          <cell r="G745">
            <v>0</v>
          </cell>
          <cell r="H745"/>
          <cell r="I745"/>
          <cell r="J745"/>
          <cell r="K745"/>
          <cell r="L745"/>
          <cell r="M745">
            <v>0</v>
          </cell>
          <cell r="N745"/>
          <cell r="O745"/>
          <cell r="P745"/>
          <cell r="Q745"/>
          <cell r="R745"/>
          <cell r="S745"/>
          <cell r="T745"/>
          <cell r="U745"/>
          <cell r="V745"/>
          <cell r="W745"/>
          <cell r="X745"/>
          <cell r="Y745"/>
          <cell r="Z745"/>
          <cell r="AA745"/>
          <cell r="AB745"/>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t="str">
            <v>金額未満</v>
          </cell>
          <cell r="AU745">
            <v>0</v>
          </cell>
          <cell r="AV745">
            <v>0</v>
          </cell>
          <cell r="AW745">
            <v>0</v>
          </cell>
          <cell r="AX745">
            <v>0</v>
          </cell>
          <cell r="AY745">
            <v>0</v>
          </cell>
          <cell r="AZ745">
            <v>0</v>
          </cell>
          <cell r="BA745">
            <v>0</v>
          </cell>
          <cell r="BB745">
            <v>0</v>
          </cell>
          <cell r="BC745">
            <v>0</v>
          </cell>
        </row>
        <row r="746">
          <cell r="A746">
            <v>745</v>
          </cell>
          <cell r="B746">
            <v>0</v>
          </cell>
          <cell r="C746">
            <v>0</v>
          </cell>
          <cell r="D746">
            <v>0</v>
          </cell>
          <cell r="E746">
            <v>0</v>
          </cell>
          <cell r="F746">
            <v>0</v>
          </cell>
          <cell r="G746">
            <v>0</v>
          </cell>
          <cell r="H746"/>
          <cell r="I746"/>
          <cell r="J746"/>
          <cell r="K746"/>
          <cell r="L746"/>
          <cell r="M746">
            <v>0</v>
          </cell>
          <cell r="N746"/>
          <cell r="O746"/>
          <cell r="P746"/>
          <cell r="Q746"/>
          <cell r="R746"/>
          <cell r="S746"/>
          <cell r="T746"/>
          <cell r="U746"/>
          <cell r="V746"/>
          <cell r="W746"/>
          <cell r="X746"/>
          <cell r="Y746"/>
          <cell r="Z746"/>
          <cell r="AA746"/>
          <cell r="AB746"/>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t="str">
            <v>金額未満</v>
          </cell>
          <cell r="AU746">
            <v>0</v>
          </cell>
          <cell r="AV746">
            <v>0</v>
          </cell>
          <cell r="AW746">
            <v>0</v>
          </cell>
          <cell r="AX746">
            <v>0</v>
          </cell>
          <cell r="AY746">
            <v>0</v>
          </cell>
          <cell r="AZ746">
            <v>0</v>
          </cell>
          <cell r="BA746">
            <v>0</v>
          </cell>
          <cell r="BB746">
            <v>0</v>
          </cell>
          <cell r="BC746">
            <v>0</v>
          </cell>
        </row>
        <row r="747">
          <cell r="A747">
            <v>746</v>
          </cell>
          <cell r="B747">
            <v>0</v>
          </cell>
          <cell r="C747">
            <v>0</v>
          </cell>
          <cell r="D747">
            <v>0</v>
          </cell>
          <cell r="E747">
            <v>0</v>
          </cell>
          <cell r="F747">
            <v>0</v>
          </cell>
          <cell r="G747">
            <v>0</v>
          </cell>
          <cell r="H747"/>
          <cell r="I747"/>
          <cell r="J747"/>
          <cell r="K747"/>
          <cell r="L747"/>
          <cell r="M747">
            <v>0</v>
          </cell>
          <cell r="N747"/>
          <cell r="O747"/>
          <cell r="P747"/>
          <cell r="Q747"/>
          <cell r="R747"/>
          <cell r="S747"/>
          <cell r="T747"/>
          <cell r="U747"/>
          <cell r="V747"/>
          <cell r="W747"/>
          <cell r="X747"/>
          <cell r="Y747"/>
          <cell r="Z747"/>
          <cell r="AA747"/>
          <cell r="AB747"/>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t="str">
            <v>金額未満</v>
          </cell>
          <cell r="AU747">
            <v>0</v>
          </cell>
          <cell r="AV747">
            <v>0</v>
          </cell>
          <cell r="AW747">
            <v>0</v>
          </cell>
          <cell r="AX747">
            <v>0</v>
          </cell>
          <cell r="AY747">
            <v>0</v>
          </cell>
          <cell r="AZ747">
            <v>0</v>
          </cell>
          <cell r="BA747">
            <v>0</v>
          </cell>
          <cell r="BB747">
            <v>0</v>
          </cell>
          <cell r="BC747">
            <v>0</v>
          </cell>
        </row>
        <row r="748">
          <cell r="A748">
            <v>747</v>
          </cell>
          <cell r="B748">
            <v>0</v>
          </cell>
          <cell r="C748">
            <v>0</v>
          </cell>
          <cell r="D748">
            <v>0</v>
          </cell>
          <cell r="E748">
            <v>0</v>
          </cell>
          <cell r="F748">
            <v>0</v>
          </cell>
          <cell r="G748">
            <v>0</v>
          </cell>
          <cell r="H748"/>
          <cell r="I748"/>
          <cell r="J748"/>
          <cell r="K748"/>
          <cell r="L748"/>
          <cell r="M748">
            <v>0</v>
          </cell>
          <cell r="N748"/>
          <cell r="O748"/>
          <cell r="P748"/>
          <cell r="Q748"/>
          <cell r="R748"/>
          <cell r="S748"/>
          <cell r="T748"/>
          <cell r="U748"/>
          <cell r="V748"/>
          <cell r="W748"/>
          <cell r="X748"/>
          <cell r="Y748"/>
          <cell r="Z748"/>
          <cell r="AA748"/>
          <cell r="AB748"/>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t="str">
            <v>金額未満</v>
          </cell>
          <cell r="AU748">
            <v>0</v>
          </cell>
          <cell r="AV748">
            <v>0</v>
          </cell>
          <cell r="AW748">
            <v>0</v>
          </cell>
          <cell r="AX748">
            <v>0</v>
          </cell>
          <cell r="AY748">
            <v>0</v>
          </cell>
          <cell r="AZ748">
            <v>0</v>
          </cell>
          <cell r="BA748">
            <v>0</v>
          </cell>
          <cell r="BB748">
            <v>0</v>
          </cell>
          <cell r="BC748">
            <v>0</v>
          </cell>
        </row>
        <row r="749">
          <cell r="A749">
            <v>748</v>
          </cell>
          <cell r="B749">
            <v>0</v>
          </cell>
          <cell r="C749">
            <v>0</v>
          </cell>
          <cell r="D749">
            <v>0</v>
          </cell>
          <cell r="E749">
            <v>0</v>
          </cell>
          <cell r="F749">
            <v>0</v>
          </cell>
          <cell r="G749">
            <v>0</v>
          </cell>
          <cell r="H749"/>
          <cell r="I749"/>
          <cell r="J749"/>
          <cell r="K749"/>
          <cell r="L749"/>
          <cell r="M749">
            <v>0</v>
          </cell>
          <cell r="N749"/>
          <cell r="O749"/>
          <cell r="P749"/>
          <cell r="Q749"/>
          <cell r="R749"/>
          <cell r="S749"/>
          <cell r="T749"/>
          <cell r="U749"/>
          <cell r="V749"/>
          <cell r="W749"/>
          <cell r="X749"/>
          <cell r="Y749"/>
          <cell r="Z749"/>
          <cell r="AA749"/>
          <cell r="AB749"/>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t="str">
            <v>金額未満</v>
          </cell>
          <cell r="AU749">
            <v>0</v>
          </cell>
          <cell r="AV749">
            <v>0</v>
          </cell>
          <cell r="AW749">
            <v>0</v>
          </cell>
          <cell r="AX749">
            <v>0</v>
          </cell>
          <cell r="AY749">
            <v>0</v>
          </cell>
          <cell r="AZ749">
            <v>0</v>
          </cell>
          <cell r="BA749">
            <v>0</v>
          </cell>
          <cell r="BB749">
            <v>0</v>
          </cell>
          <cell r="BC749">
            <v>0</v>
          </cell>
        </row>
        <row r="750">
          <cell r="A750">
            <v>749</v>
          </cell>
          <cell r="B750">
            <v>0</v>
          </cell>
          <cell r="C750">
            <v>0</v>
          </cell>
          <cell r="D750">
            <v>0</v>
          </cell>
          <cell r="E750">
            <v>0</v>
          </cell>
          <cell r="F750">
            <v>0</v>
          </cell>
          <cell r="G750">
            <v>0</v>
          </cell>
          <cell r="H750"/>
          <cell r="I750"/>
          <cell r="J750"/>
          <cell r="K750"/>
          <cell r="L750"/>
          <cell r="M750">
            <v>0</v>
          </cell>
          <cell r="N750"/>
          <cell r="O750"/>
          <cell r="P750"/>
          <cell r="Q750"/>
          <cell r="R750"/>
          <cell r="S750"/>
          <cell r="T750"/>
          <cell r="U750"/>
          <cell r="V750"/>
          <cell r="W750"/>
          <cell r="X750"/>
          <cell r="Y750"/>
          <cell r="Z750"/>
          <cell r="AA750"/>
          <cell r="AB750"/>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t="str">
            <v>金額未満</v>
          </cell>
          <cell r="AU750">
            <v>0</v>
          </cell>
          <cell r="AV750">
            <v>0</v>
          </cell>
          <cell r="AW750">
            <v>0</v>
          </cell>
          <cell r="AX750">
            <v>0</v>
          </cell>
          <cell r="AY750">
            <v>0</v>
          </cell>
          <cell r="AZ750">
            <v>0</v>
          </cell>
          <cell r="BA750">
            <v>0</v>
          </cell>
          <cell r="BB750">
            <v>0</v>
          </cell>
          <cell r="BC750">
            <v>0</v>
          </cell>
        </row>
        <row r="751">
          <cell r="A751">
            <v>750</v>
          </cell>
          <cell r="B751">
            <v>0</v>
          </cell>
          <cell r="C751">
            <v>0</v>
          </cell>
          <cell r="D751">
            <v>0</v>
          </cell>
          <cell r="E751">
            <v>0</v>
          </cell>
          <cell r="F751">
            <v>0</v>
          </cell>
          <cell r="G751">
            <v>0</v>
          </cell>
          <cell r="H751"/>
          <cell r="I751"/>
          <cell r="J751"/>
          <cell r="K751"/>
          <cell r="L751"/>
          <cell r="M751">
            <v>0</v>
          </cell>
          <cell r="N751"/>
          <cell r="O751"/>
          <cell r="P751"/>
          <cell r="Q751"/>
          <cell r="R751"/>
          <cell r="S751"/>
          <cell r="T751"/>
          <cell r="U751"/>
          <cell r="V751"/>
          <cell r="W751"/>
          <cell r="X751"/>
          <cell r="Y751"/>
          <cell r="Z751"/>
          <cell r="AA751"/>
          <cell r="AB751"/>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t="str">
            <v>金額未満</v>
          </cell>
          <cell r="AU751">
            <v>0</v>
          </cell>
          <cell r="AV751">
            <v>0</v>
          </cell>
          <cell r="AW751">
            <v>0</v>
          </cell>
          <cell r="AX751">
            <v>0</v>
          </cell>
          <cell r="AY751">
            <v>0</v>
          </cell>
          <cell r="AZ751">
            <v>0</v>
          </cell>
          <cell r="BA751">
            <v>0</v>
          </cell>
          <cell r="BB751">
            <v>0</v>
          </cell>
          <cell r="BC751">
            <v>0</v>
          </cell>
        </row>
        <row r="752">
          <cell r="A752">
            <v>751</v>
          </cell>
          <cell r="B752">
            <v>0</v>
          </cell>
          <cell r="C752">
            <v>0</v>
          </cell>
          <cell r="D752">
            <v>0</v>
          </cell>
          <cell r="E752">
            <v>0</v>
          </cell>
          <cell r="F752">
            <v>0</v>
          </cell>
          <cell r="G752">
            <v>0</v>
          </cell>
          <cell r="H752"/>
          <cell r="I752"/>
          <cell r="J752"/>
          <cell r="K752"/>
          <cell r="L752"/>
          <cell r="M752">
            <v>0</v>
          </cell>
          <cell r="N752"/>
          <cell r="O752"/>
          <cell r="P752"/>
          <cell r="Q752"/>
          <cell r="R752"/>
          <cell r="S752"/>
          <cell r="T752"/>
          <cell r="U752"/>
          <cell r="V752"/>
          <cell r="W752"/>
          <cell r="X752"/>
          <cell r="Y752"/>
          <cell r="Z752"/>
          <cell r="AA752"/>
          <cell r="AB752"/>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t="str">
            <v>金額未満</v>
          </cell>
          <cell r="AU752">
            <v>0</v>
          </cell>
          <cell r="AV752">
            <v>0</v>
          </cell>
          <cell r="AW752">
            <v>0</v>
          </cell>
          <cell r="AX752">
            <v>0</v>
          </cell>
          <cell r="AY752">
            <v>0</v>
          </cell>
          <cell r="AZ752">
            <v>0</v>
          </cell>
          <cell r="BA752">
            <v>0</v>
          </cell>
          <cell r="BB752">
            <v>0</v>
          </cell>
          <cell r="BC752">
            <v>0</v>
          </cell>
        </row>
        <row r="753">
          <cell r="A753">
            <v>752</v>
          </cell>
          <cell r="B753">
            <v>0</v>
          </cell>
          <cell r="C753">
            <v>0</v>
          </cell>
          <cell r="D753">
            <v>0</v>
          </cell>
          <cell r="E753">
            <v>0</v>
          </cell>
          <cell r="F753">
            <v>0</v>
          </cell>
          <cell r="G753">
            <v>0</v>
          </cell>
          <cell r="H753"/>
          <cell r="I753"/>
          <cell r="J753"/>
          <cell r="K753"/>
          <cell r="L753"/>
          <cell r="M753">
            <v>0</v>
          </cell>
          <cell r="N753"/>
          <cell r="O753"/>
          <cell r="P753"/>
          <cell r="Q753"/>
          <cell r="R753"/>
          <cell r="S753"/>
          <cell r="T753"/>
          <cell r="U753"/>
          <cell r="V753"/>
          <cell r="W753"/>
          <cell r="X753"/>
          <cell r="Y753"/>
          <cell r="Z753"/>
          <cell r="AA753"/>
          <cell r="AB753"/>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t="str">
            <v>金額未満</v>
          </cell>
          <cell r="AU753">
            <v>0</v>
          </cell>
          <cell r="AV753">
            <v>0</v>
          </cell>
          <cell r="AW753">
            <v>0</v>
          </cell>
          <cell r="AX753">
            <v>0</v>
          </cell>
          <cell r="AY753">
            <v>0</v>
          </cell>
          <cell r="AZ753">
            <v>0</v>
          </cell>
          <cell r="BA753">
            <v>0</v>
          </cell>
          <cell r="BB753">
            <v>0</v>
          </cell>
          <cell r="BC753">
            <v>0</v>
          </cell>
        </row>
        <row r="754">
          <cell r="A754">
            <v>753</v>
          </cell>
          <cell r="B754">
            <v>0</v>
          </cell>
          <cell r="C754">
            <v>0</v>
          </cell>
          <cell r="D754">
            <v>0</v>
          </cell>
          <cell r="E754">
            <v>0</v>
          </cell>
          <cell r="F754">
            <v>0</v>
          </cell>
          <cell r="G754">
            <v>0</v>
          </cell>
          <cell r="H754"/>
          <cell r="I754"/>
          <cell r="J754"/>
          <cell r="K754"/>
          <cell r="L754"/>
          <cell r="M754">
            <v>0</v>
          </cell>
          <cell r="N754"/>
          <cell r="O754"/>
          <cell r="P754"/>
          <cell r="Q754"/>
          <cell r="R754"/>
          <cell r="S754"/>
          <cell r="T754"/>
          <cell r="U754"/>
          <cell r="V754"/>
          <cell r="W754"/>
          <cell r="X754"/>
          <cell r="Y754"/>
          <cell r="Z754"/>
          <cell r="AA754"/>
          <cell r="AB754"/>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t="str">
            <v>金額未満</v>
          </cell>
          <cell r="AU754">
            <v>0</v>
          </cell>
          <cell r="AV754">
            <v>0</v>
          </cell>
          <cell r="AW754">
            <v>0</v>
          </cell>
          <cell r="AX754">
            <v>0</v>
          </cell>
          <cell r="AY754">
            <v>0</v>
          </cell>
          <cell r="AZ754">
            <v>0</v>
          </cell>
          <cell r="BA754">
            <v>0</v>
          </cell>
          <cell r="BB754">
            <v>0</v>
          </cell>
          <cell r="BC754">
            <v>0</v>
          </cell>
        </row>
        <row r="755">
          <cell r="A755">
            <v>754</v>
          </cell>
          <cell r="B755">
            <v>0</v>
          </cell>
          <cell r="C755">
            <v>0</v>
          </cell>
          <cell r="D755">
            <v>0</v>
          </cell>
          <cell r="E755">
            <v>0</v>
          </cell>
          <cell r="F755">
            <v>0</v>
          </cell>
          <cell r="G755">
            <v>0</v>
          </cell>
          <cell r="H755"/>
          <cell r="I755"/>
          <cell r="J755"/>
          <cell r="K755"/>
          <cell r="L755"/>
          <cell r="M755">
            <v>0</v>
          </cell>
          <cell r="N755"/>
          <cell r="O755"/>
          <cell r="P755"/>
          <cell r="Q755"/>
          <cell r="R755"/>
          <cell r="S755"/>
          <cell r="T755"/>
          <cell r="U755"/>
          <cell r="V755"/>
          <cell r="W755"/>
          <cell r="X755"/>
          <cell r="Y755"/>
          <cell r="Z755"/>
          <cell r="AA755"/>
          <cell r="AB755"/>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t="str">
            <v>金額未満</v>
          </cell>
          <cell r="AU755">
            <v>0</v>
          </cell>
          <cell r="AV755">
            <v>0</v>
          </cell>
          <cell r="AW755">
            <v>0</v>
          </cell>
          <cell r="AX755">
            <v>0</v>
          </cell>
          <cell r="AY755">
            <v>0</v>
          </cell>
          <cell r="AZ755">
            <v>0</v>
          </cell>
          <cell r="BA755">
            <v>0</v>
          </cell>
          <cell r="BB755">
            <v>0</v>
          </cell>
          <cell r="BC755">
            <v>0</v>
          </cell>
        </row>
        <row r="756">
          <cell r="A756">
            <v>755</v>
          </cell>
          <cell r="B756">
            <v>0</v>
          </cell>
          <cell r="C756">
            <v>0</v>
          </cell>
          <cell r="D756">
            <v>0</v>
          </cell>
          <cell r="E756">
            <v>0</v>
          </cell>
          <cell r="F756">
            <v>0</v>
          </cell>
          <cell r="G756">
            <v>0</v>
          </cell>
          <cell r="H756"/>
          <cell r="I756"/>
          <cell r="J756"/>
          <cell r="K756"/>
          <cell r="L756"/>
          <cell r="M756">
            <v>0</v>
          </cell>
          <cell r="N756"/>
          <cell r="O756"/>
          <cell r="P756"/>
          <cell r="Q756"/>
          <cell r="R756"/>
          <cell r="S756"/>
          <cell r="T756"/>
          <cell r="U756"/>
          <cell r="V756"/>
          <cell r="W756"/>
          <cell r="X756"/>
          <cell r="Y756"/>
          <cell r="Z756"/>
          <cell r="AA756"/>
          <cell r="AB756"/>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t="str">
            <v>金額未満</v>
          </cell>
          <cell r="AU756">
            <v>0</v>
          </cell>
          <cell r="AV756">
            <v>0</v>
          </cell>
          <cell r="AW756">
            <v>0</v>
          </cell>
          <cell r="AX756">
            <v>0</v>
          </cell>
          <cell r="AY756">
            <v>0</v>
          </cell>
          <cell r="AZ756">
            <v>0</v>
          </cell>
          <cell r="BA756">
            <v>0</v>
          </cell>
          <cell r="BB756">
            <v>0</v>
          </cell>
          <cell r="BC756">
            <v>0</v>
          </cell>
        </row>
        <row r="757">
          <cell r="A757">
            <v>756</v>
          </cell>
          <cell r="B757">
            <v>0</v>
          </cell>
          <cell r="C757">
            <v>0</v>
          </cell>
          <cell r="D757">
            <v>0</v>
          </cell>
          <cell r="E757">
            <v>0</v>
          </cell>
          <cell r="F757">
            <v>0</v>
          </cell>
          <cell r="G757">
            <v>0</v>
          </cell>
          <cell r="H757"/>
          <cell r="I757"/>
          <cell r="J757"/>
          <cell r="K757"/>
          <cell r="L757"/>
          <cell r="M757">
            <v>0</v>
          </cell>
          <cell r="N757"/>
          <cell r="O757"/>
          <cell r="P757"/>
          <cell r="Q757"/>
          <cell r="R757"/>
          <cell r="S757"/>
          <cell r="T757"/>
          <cell r="U757"/>
          <cell r="V757"/>
          <cell r="W757"/>
          <cell r="X757"/>
          <cell r="Y757"/>
          <cell r="Z757"/>
          <cell r="AA757"/>
          <cell r="AB757"/>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t="str">
            <v>金額未満</v>
          </cell>
          <cell r="AU757">
            <v>0</v>
          </cell>
          <cell r="AV757">
            <v>0</v>
          </cell>
          <cell r="AW757">
            <v>0</v>
          </cell>
          <cell r="AX757">
            <v>0</v>
          </cell>
          <cell r="AY757">
            <v>0</v>
          </cell>
          <cell r="AZ757">
            <v>0</v>
          </cell>
          <cell r="BA757">
            <v>0</v>
          </cell>
          <cell r="BB757">
            <v>0</v>
          </cell>
          <cell r="BC757">
            <v>0</v>
          </cell>
        </row>
        <row r="758">
          <cell r="A758">
            <v>757</v>
          </cell>
          <cell r="B758">
            <v>0</v>
          </cell>
          <cell r="C758">
            <v>0</v>
          </cell>
          <cell r="D758">
            <v>0</v>
          </cell>
          <cell r="E758">
            <v>0</v>
          </cell>
          <cell r="F758">
            <v>0</v>
          </cell>
          <cell r="G758">
            <v>0</v>
          </cell>
          <cell r="H758"/>
          <cell r="I758"/>
          <cell r="J758"/>
          <cell r="K758"/>
          <cell r="L758"/>
          <cell r="M758">
            <v>0</v>
          </cell>
          <cell r="N758"/>
          <cell r="O758"/>
          <cell r="P758"/>
          <cell r="Q758"/>
          <cell r="R758"/>
          <cell r="S758"/>
          <cell r="T758"/>
          <cell r="U758"/>
          <cell r="V758"/>
          <cell r="W758"/>
          <cell r="X758"/>
          <cell r="Y758"/>
          <cell r="Z758"/>
          <cell r="AA758"/>
          <cell r="AB758"/>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t="str">
            <v>金額未満</v>
          </cell>
          <cell r="AU758">
            <v>0</v>
          </cell>
          <cell r="AV758">
            <v>0</v>
          </cell>
          <cell r="AW758">
            <v>0</v>
          </cell>
          <cell r="AX758">
            <v>0</v>
          </cell>
          <cell r="AY758">
            <v>0</v>
          </cell>
          <cell r="AZ758">
            <v>0</v>
          </cell>
          <cell r="BA758">
            <v>0</v>
          </cell>
          <cell r="BB758">
            <v>0</v>
          </cell>
          <cell r="BC758">
            <v>0</v>
          </cell>
        </row>
        <row r="759">
          <cell r="A759">
            <v>758</v>
          </cell>
          <cell r="B759">
            <v>0</v>
          </cell>
          <cell r="C759">
            <v>0</v>
          </cell>
          <cell r="D759">
            <v>0</v>
          </cell>
          <cell r="E759">
            <v>0</v>
          </cell>
          <cell r="F759">
            <v>0</v>
          </cell>
          <cell r="G759">
            <v>0</v>
          </cell>
          <cell r="H759"/>
          <cell r="I759"/>
          <cell r="J759"/>
          <cell r="K759"/>
          <cell r="L759"/>
          <cell r="M759">
            <v>0</v>
          </cell>
          <cell r="N759"/>
          <cell r="O759"/>
          <cell r="P759"/>
          <cell r="Q759"/>
          <cell r="R759"/>
          <cell r="S759"/>
          <cell r="T759"/>
          <cell r="U759"/>
          <cell r="V759"/>
          <cell r="W759"/>
          <cell r="X759"/>
          <cell r="Y759"/>
          <cell r="Z759"/>
          <cell r="AA759"/>
          <cell r="AB759"/>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t="str">
            <v>金額未満</v>
          </cell>
          <cell r="AU759">
            <v>0</v>
          </cell>
          <cell r="AV759">
            <v>0</v>
          </cell>
          <cell r="AW759">
            <v>0</v>
          </cell>
          <cell r="AX759">
            <v>0</v>
          </cell>
          <cell r="AY759">
            <v>0</v>
          </cell>
          <cell r="AZ759">
            <v>0</v>
          </cell>
          <cell r="BA759">
            <v>0</v>
          </cell>
          <cell r="BB759">
            <v>0</v>
          </cell>
          <cell r="BC759">
            <v>0</v>
          </cell>
        </row>
        <row r="760">
          <cell r="A760">
            <v>759</v>
          </cell>
          <cell r="B760">
            <v>0</v>
          </cell>
          <cell r="C760">
            <v>0</v>
          </cell>
          <cell r="D760">
            <v>0</v>
          </cell>
          <cell r="E760">
            <v>0</v>
          </cell>
          <cell r="F760">
            <v>0</v>
          </cell>
          <cell r="G760">
            <v>0</v>
          </cell>
          <cell r="H760"/>
          <cell r="I760"/>
          <cell r="J760"/>
          <cell r="K760"/>
          <cell r="L760"/>
          <cell r="M760">
            <v>0</v>
          </cell>
          <cell r="N760"/>
          <cell r="O760"/>
          <cell r="P760"/>
          <cell r="Q760"/>
          <cell r="R760"/>
          <cell r="S760"/>
          <cell r="T760"/>
          <cell r="U760"/>
          <cell r="V760"/>
          <cell r="W760"/>
          <cell r="X760"/>
          <cell r="Y760"/>
          <cell r="Z760"/>
          <cell r="AA760"/>
          <cell r="AB760"/>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t="str">
            <v>金額未満</v>
          </cell>
          <cell r="AU760">
            <v>0</v>
          </cell>
          <cell r="AV760">
            <v>0</v>
          </cell>
          <cell r="AW760">
            <v>0</v>
          </cell>
          <cell r="AX760">
            <v>0</v>
          </cell>
          <cell r="AY760">
            <v>0</v>
          </cell>
          <cell r="AZ760">
            <v>0</v>
          </cell>
          <cell r="BA760">
            <v>0</v>
          </cell>
          <cell r="BB760">
            <v>0</v>
          </cell>
          <cell r="BC760">
            <v>0</v>
          </cell>
        </row>
        <row r="761">
          <cell r="A761">
            <v>760</v>
          </cell>
          <cell r="B761">
            <v>0</v>
          </cell>
          <cell r="C761">
            <v>0</v>
          </cell>
          <cell r="D761">
            <v>0</v>
          </cell>
          <cell r="E761">
            <v>0</v>
          </cell>
          <cell r="F761">
            <v>0</v>
          </cell>
          <cell r="G761">
            <v>0</v>
          </cell>
          <cell r="H761"/>
          <cell r="I761"/>
          <cell r="J761"/>
          <cell r="K761"/>
          <cell r="L761"/>
          <cell r="M761">
            <v>0</v>
          </cell>
          <cell r="N761"/>
          <cell r="O761"/>
          <cell r="P761"/>
          <cell r="Q761"/>
          <cell r="R761"/>
          <cell r="S761"/>
          <cell r="T761"/>
          <cell r="U761"/>
          <cell r="V761"/>
          <cell r="W761"/>
          <cell r="X761"/>
          <cell r="Y761"/>
          <cell r="Z761"/>
          <cell r="AA761"/>
          <cell r="AB761"/>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t="str">
            <v>金額未満</v>
          </cell>
          <cell r="AU761">
            <v>0</v>
          </cell>
          <cell r="AV761">
            <v>0</v>
          </cell>
          <cell r="AW761">
            <v>0</v>
          </cell>
          <cell r="AX761">
            <v>0</v>
          </cell>
          <cell r="AY761">
            <v>0</v>
          </cell>
          <cell r="AZ761">
            <v>0</v>
          </cell>
          <cell r="BA761">
            <v>0</v>
          </cell>
          <cell r="BB761">
            <v>0</v>
          </cell>
          <cell r="BC761">
            <v>0</v>
          </cell>
        </row>
        <row r="762">
          <cell r="A762">
            <v>761</v>
          </cell>
          <cell r="B762">
            <v>0</v>
          </cell>
          <cell r="C762">
            <v>0</v>
          </cell>
          <cell r="D762">
            <v>0</v>
          </cell>
          <cell r="E762">
            <v>0</v>
          </cell>
          <cell r="F762">
            <v>0</v>
          </cell>
          <cell r="G762">
            <v>0</v>
          </cell>
          <cell r="H762"/>
          <cell r="I762"/>
          <cell r="J762"/>
          <cell r="K762"/>
          <cell r="L762"/>
          <cell r="M762">
            <v>0</v>
          </cell>
          <cell r="N762"/>
          <cell r="O762"/>
          <cell r="P762"/>
          <cell r="Q762"/>
          <cell r="R762"/>
          <cell r="S762"/>
          <cell r="T762"/>
          <cell r="U762"/>
          <cell r="V762"/>
          <cell r="W762"/>
          <cell r="X762"/>
          <cell r="Y762"/>
          <cell r="Z762"/>
          <cell r="AA762"/>
          <cell r="AB762"/>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t="str">
            <v>金額未満</v>
          </cell>
          <cell r="AU762">
            <v>0</v>
          </cell>
          <cell r="AV762">
            <v>0</v>
          </cell>
          <cell r="AW762">
            <v>0</v>
          </cell>
          <cell r="AX762">
            <v>0</v>
          </cell>
          <cell r="AY762">
            <v>0</v>
          </cell>
          <cell r="AZ762">
            <v>0</v>
          </cell>
          <cell r="BA762">
            <v>0</v>
          </cell>
          <cell r="BB762">
            <v>0</v>
          </cell>
          <cell r="BC762">
            <v>0</v>
          </cell>
        </row>
        <row r="763">
          <cell r="A763">
            <v>762</v>
          </cell>
          <cell r="B763">
            <v>0</v>
          </cell>
          <cell r="C763">
            <v>0</v>
          </cell>
          <cell r="D763">
            <v>0</v>
          </cell>
          <cell r="E763">
            <v>0</v>
          </cell>
          <cell r="F763">
            <v>0</v>
          </cell>
          <cell r="G763">
            <v>0</v>
          </cell>
          <cell r="H763"/>
          <cell r="I763"/>
          <cell r="J763"/>
          <cell r="K763"/>
          <cell r="L763"/>
          <cell r="M763">
            <v>0</v>
          </cell>
          <cell r="N763"/>
          <cell r="O763"/>
          <cell r="P763"/>
          <cell r="Q763"/>
          <cell r="R763"/>
          <cell r="S763"/>
          <cell r="T763"/>
          <cell r="U763"/>
          <cell r="V763"/>
          <cell r="W763"/>
          <cell r="X763"/>
          <cell r="Y763"/>
          <cell r="Z763"/>
          <cell r="AA763"/>
          <cell r="AB763"/>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t="str">
            <v>金額未満</v>
          </cell>
          <cell r="AU763">
            <v>0</v>
          </cell>
          <cell r="AV763">
            <v>0</v>
          </cell>
          <cell r="AW763">
            <v>0</v>
          </cell>
          <cell r="AX763">
            <v>0</v>
          </cell>
          <cell r="AY763">
            <v>0</v>
          </cell>
          <cell r="AZ763">
            <v>0</v>
          </cell>
          <cell r="BA763">
            <v>0</v>
          </cell>
          <cell r="BB763">
            <v>0</v>
          </cell>
          <cell r="BC763">
            <v>0</v>
          </cell>
        </row>
        <row r="764">
          <cell r="A764">
            <v>763</v>
          </cell>
          <cell r="B764">
            <v>0</v>
          </cell>
          <cell r="C764">
            <v>0</v>
          </cell>
          <cell r="D764">
            <v>0</v>
          </cell>
          <cell r="E764">
            <v>0</v>
          </cell>
          <cell r="F764">
            <v>0</v>
          </cell>
          <cell r="G764">
            <v>0</v>
          </cell>
          <cell r="H764"/>
          <cell r="I764"/>
          <cell r="J764"/>
          <cell r="K764"/>
          <cell r="L764"/>
          <cell r="M764">
            <v>0</v>
          </cell>
          <cell r="N764"/>
          <cell r="O764"/>
          <cell r="P764"/>
          <cell r="Q764"/>
          <cell r="R764"/>
          <cell r="S764"/>
          <cell r="T764"/>
          <cell r="U764"/>
          <cell r="V764"/>
          <cell r="W764"/>
          <cell r="X764"/>
          <cell r="Y764"/>
          <cell r="Z764"/>
          <cell r="AA764"/>
          <cell r="AB764"/>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t="str">
            <v>金額未満</v>
          </cell>
          <cell r="AU764">
            <v>0</v>
          </cell>
          <cell r="AV764">
            <v>0</v>
          </cell>
          <cell r="AW764">
            <v>0</v>
          </cell>
          <cell r="AX764">
            <v>0</v>
          </cell>
          <cell r="AY764">
            <v>0</v>
          </cell>
          <cell r="AZ764">
            <v>0</v>
          </cell>
          <cell r="BA764">
            <v>0</v>
          </cell>
          <cell r="BB764">
            <v>0</v>
          </cell>
          <cell r="BC764">
            <v>0</v>
          </cell>
        </row>
        <row r="765">
          <cell r="A765">
            <v>764</v>
          </cell>
          <cell r="B765">
            <v>0</v>
          </cell>
          <cell r="C765">
            <v>0</v>
          </cell>
          <cell r="D765">
            <v>0</v>
          </cell>
          <cell r="E765">
            <v>0</v>
          </cell>
          <cell r="F765">
            <v>0</v>
          </cell>
          <cell r="G765">
            <v>0</v>
          </cell>
          <cell r="H765"/>
          <cell r="I765"/>
          <cell r="J765"/>
          <cell r="K765"/>
          <cell r="L765"/>
          <cell r="M765">
            <v>0</v>
          </cell>
          <cell r="N765"/>
          <cell r="O765"/>
          <cell r="P765"/>
          <cell r="Q765"/>
          <cell r="R765"/>
          <cell r="S765"/>
          <cell r="T765"/>
          <cell r="U765"/>
          <cell r="V765"/>
          <cell r="W765"/>
          <cell r="X765"/>
          <cell r="Y765"/>
          <cell r="Z765"/>
          <cell r="AA765"/>
          <cell r="AB765"/>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t="str">
            <v>金額未満</v>
          </cell>
          <cell r="AU765">
            <v>0</v>
          </cell>
          <cell r="AV765">
            <v>0</v>
          </cell>
          <cell r="AW765">
            <v>0</v>
          </cell>
          <cell r="AX765">
            <v>0</v>
          </cell>
          <cell r="AY765">
            <v>0</v>
          </cell>
          <cell r="AZ765">
            <v>0</v>
          </cell>
          <cell r="BA765">
            <v>0</v>
          </cell>
          <cell r="BB765">
            <v>0</v>
          </cell>
          <cell r="BC765">
            <v>0</v>
          </cell>
        </row>
        <row r="766">
          <cell r="A766">
            <v>765</v>
          </cell>
          <cell r="B766">
            <v>0</v>
          </cell>
          <cell r="C766">
            <v>0</v>
          </cell>
          <cell r="D766">
            <v>0</v>
          </cell>
          <cell r="E766">
            <v>0</v>
          </cell>
          <cell r="F766">
            <v>0</v>
          </cell>
          <cell r="G766">
            <v>0</v>
          </cell>
          <cell r="H766"/>
          <cell r="I766"/>
          <cell r="J766"/>
          <cell r="K766"/>
          <cell r="L766"/>
          <cell r="M766">
            <v>0</v>
          </cell>
          <cell r="N766"/>
          <cell r="O766"/>
          <cell r="P766"/>
          <cell r="Q766"/>
          <cell r="R766"/>
          <cell r="S766"/>
          <cell r="T766"/>
          <cell r="U766"/>
          <cell r="V766"/>
          <cell r="W766"/>
          <cell r="X766"/>
          <cell r="Y766"/>
          <cell r="Z766"/>
          <cell r="AA766"/>
          <cell r="AB766"/>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t="str">
            <v>金額未満</v>
          </cell>
          <cell r="AU766">
            <v>0</v>
          </cell>
          <cell r="AV766">
            <v>0</v>
          </cell>
          <cell r="AW766">
            <v>0</v>
          </cell>
          <cell r="AX766">
            <v>0</v>
          </cell>
          <cell r="AY766">
            <v>0</v>
          </cell>
          <cell r="AZ766">
            <v>0</v>
          </cell>
          <cell r="BA766">
            <v>0</v>
          </cell>
          <cell r="BB766">
            <v>0</v>
          </cell>
          <cell r="BC766">
            <v>0</v>
          </cell>
        </row>
        <row r="767">
          <cell r="A767">
            <v>766</v>
          </cell>
          <cell r="B767">
            <v>0</v>
          </cell>
          <cell r="C767">
            <v>0</v>
          </cell>
          <cell r="D767">
            <v>0</v>
          </cell>
          <cell r="E767">
            <v>0</v>
          </cell>
          <cell r="F767">
            <v>0</v>
          </cell>
          <cell r="G767">
            <v>0</v>
          </cell>
          <cell r="H767"/>
          <cell r="I767"/>
          <cell r="J767"/>
          <cell r="K767"/>
          <cell r="L767"/>
          <cell r="M767">
            <v>0</v>
          </cell>
          <cell r="N767"/>
          <cell r="O767"/>
          <cell r="P767"/>
          <cell r="Q767"/>
          <cell r="R767"/>
          <cell r="S767"/>
          <cell r="T767"/>
          <cell r="U767"/>
          <cell r="V767"/>
          <cell r="W767"/>
          <cell r="X767"/>
          <cell r="Y767"/>
          <cell r="Z767"/>
          <cell r="AA767"/>
          <cell r="AB767"/>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t="str">
            <v>金額未満</v>
          </cell>
          <cell r="AU767">
            <v>0</v>
          </cell>
          <cell r="AV767">
            <v>0</v>
          </cell>
          <cell r="AW767">
            <v>0</v>
          </cell>
          <cell r="AX767">
            <v>0</v>
          </cell>
          <cell r="AY767">
            <v>0</v>
          </cell>
          <cell r="AZ767">
            <v>0</v>
          </cell>
          <cell r="BA767">
            <v>0</v>
          </cell>
          <cell r="BB767">
            <v>0</v>
          </cell>
          <cell r="BC767">
            <v>0</v>
          </cell>
        </row>
        <row r="768">
          <cell r="A768">
            <v>767</v>
          </cell>
          <cell r="B768">
            <v>0</v>
          </cell>
          <cell r="C768">
            <v>0</v>
          </cell>
          <cell r="D768">
            <v>0</v>
          </cell>
          <cell r="E768">
            <v>0</v>
          </cell>
          <cell r="F768">
            <v>0</v>
          </cell>
          <cell r="G768">
            <v>0</v>
          </cell>
          <cell r="H768"/>
          <cell r="I768"/>
          <cell r="J768"/>
          <cell r="K768"/>
          <cell r="L768"/>
          <cell r="M768">
            <v>0</v>
          </cell>
          <cell r="N768"/>
          <cell r="O768"/>
          <cell r="P768"/>
          <cell r="Q768"/>
          <cell r="R768"/>
          <cell r="S768"/>
          <cell r="T768"/>
          <cell r="U768"/>
          <cell r="V768"/>
          <cell r="W768"/>
          <cell r="X768"/>
          <cell r="Y768"/>
          <cell r="Z768"/>
          <cell r="AA768"/>
          <cell r="AB768"/>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t="str">
            <v>金額未満</v>
          </cell>
          <cell r="AU768">
            <v>0</v>
          </cell>
          <cell r="AV768">
            <v>0</v>
          </cell>
          <cell r="AW768">
            <v>0</v>
          </cell>
          <cell r="AX768">
            <v>0</v>
          </cell>
          <cell r="AY768">
            <v>0</v>
          </cell>
          <cell r="AZ768">
            <v>0</v>
          </cell>
          <cell r="BA768">
            <v>0</v>
          </cell>
          <cell r="BB768">
            <v>0</v>
          </cell>
          <cell r="BC768">
            <v>0</v>
          </cell>
        </row>
        <row r="769">
          <cell r="A769">
            <v>768</v>
          </cell>
          <cell r="B769">
            <v>0</v>
          </cell>
          <cell r="C769">
            <v>0</v>
          </cell>
          <cell r="D769">
            <v>0</v>
          </cell>
          <cell r="E769">
            <v>0</v>
          </cell>
          <cell r="F769">
            <v>0</v>
          </cell>
          <cell r="G769">
            <v>0</v>
          </cell>
          <cell r="H769"/>
          <cell r="I769"/>
          <cell r="J769"/>
          <cell r="K769"/>
          <cell r="L769"/>
          <cell r="M769">
            <v>0</v>
          </cell>
          <cell r="N769"/>
          <cell r="O769"/>
          <cell r="P769"/>
          <cell r="Q769"/>
          <cell r="R769"/>
          <cell r="S769"/>
          <cell r="T769"/>
          <cell r="U769"/>
          <cell r="V769"/>
          <cell r="W769"/>
          <cell r="X769"/>
          <cell r="Y769"/>
          <cell r="Z769"/>
          <cell r="AA769"/>
          <cell r="AB769"/>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t="str">
            <v>金額未満</v>
          </cell>
          <cell r="AU769">
            <v>0</v>
          </cell>
          <cell r="AV769">
            <v>0</v>
          </cell>
          <cell r="AW769">
            <v>0</v>
          </cell>
          <cell r="AX769">
            <v>0</v>
          </cell>
          <cell r="AY769">
            <v>0</v>
          </cell>
          <cell r="AZ769">
            <v>0</v>
          </cell>
          <cell r="BA769">
            <v>0</v>
          </cell>
          <cell r="BB769">
            <v>0</v>
          </cell>
          <cell r="BC769">
            <v>0</v>
          </cell>
        </row>
        <row r="770">
          <cell r="A770">
            <v>769</v>
          </cell>
          <cell r="B770">
            <v>0</v>
          </cell>
          <cell r="C770">
            <v>0</v>
          </cell>
          <cell r="D770">
            <v>0</v>
          </cell>
          <cell r="E770">
            <v>0</v>
          </cell>
          <cell r="F770">
            <v>0</v>
          </cell>
          <cell r="G770">
            <v>0</v>
          </cell>
          <cell r="H770"/>
          <cell r="I770"/>
          <cell r="J770"/>
          <cell r="K770"/>
          <cell r="L770"/>
          <cell r="M770">
            <v>0</v>
          </cell>
          <cell r="N770"/>
          <cell r="O770"/>
          <cell r="P770"/>
          <cell r="Q770"/>
          <cell r="R770"/>
          <cell r="S770"/>
          <cell r="T770"/>
          <cell r="U770"/>
          <cell r="V770"/>
          <cell r="W770"/>
          <cell r="X770"/>
          <cell r="Y770"/>
          <cell r="Z770"/>
          <cell r="AA770"/>
          <cell r="AB770"/>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t="str">
            <v>金額未満</v>
          </cell>
          <cell r="AU770">
            <v>0</v>
          </cell>
          <cell r="AV770">
            <v>0</v>
          </cell>
          <cell r="AW770">
            <v>0</v>
          </cell>
          <cell r="AX770">
            <v>0</v>
          </cell>
          <cell r="AY770">
            <v>0</v>
          </cell>
          <cell r="AZ770">
            <v>0</v>
          </cell>
          <cell r="BA770">
            <v>0</v>
          </cell>
          <cell r="BB770">
            <v>0</v>
          </cell>
          <cell r="BC770">
            <v>0</v>
          </cell>
        </row>
        <row r="771">
          <cell r="A771">
            <v>770</v>
          </cell>
          <cell r="B771">
            <v>0</v>
          </cell>
          <cell r="C771">
            <v>0</v>
          </cell>
          <cell r="D771">
            <v>0</v>
          </cell>
          <cell r="E771">
            <v>0</v>
          </cell>
          <cell r="F771">
            <v>0</v>
          </cell>
          <cell r="G771">
            <v>0</v>
          </cell>
          <cell r="H771"/>
          <cell r="I771"/>
          <cell r="J771"/>
          <cell r="K771"/>
          <cell r="L771"/>
          <cell r="M771">
            <v>0</v>
          </cell>
          <cell r="N771"/>
          <cell r="O771"/>
          <cell r="P771"/>
          <cell r="Q771"/>
          <cell r="R771"/>
          <cell r="S771"/>
          <cell r="T771"/>
          <cell r="U771"/>
          <cell r="V771"/>
          <cell r="W771"/>
          <cell r="X771"/>
          <cell r="Y771"/>
          <cell r="Z771"/>
          <cell r="AA771"/>
          <cell r="AB771"/>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t="str">
            <v>金額未満</v>
          </cell>
          <cell r="AU771">
            <v>0</v>
          </cell>
          <cell r="AV771">
            <v>0</v>
          </cell>
          <cell r="AW771">
            <v>0</v>
          </cell>
          <cell r="AX771">
            <v>0</v>
          </cell>
          <cell r="AY771">
            <v>0</v>
          </cell>
          <cell r="AZ771">
            <v>0</v>
          </cell>
          <cell r="BA771">
            <v>0</v>
          </cell>
          <cell r="BB771">
            <v>0</v>
          </cell>
          <cell r="BC771">
            <v>0</v>
          </cell>
        </row>
        <row r="772">
          <cell r="A772">
            <v>771</v>
          </cell>
          <cell r="B772">
            <v>0</v>
          </cell>
          <cell r="C772">
            <v>0</v>
          </cell>
          <cell r="D772">
            <v>0</v>
          </cell>
          <cell r="E772">
            <v>0</v>
          </cell>
          <cell r="F772">
            <v>0</v>
          </cell>
          <cell r="G772">
            <v>0</v>
          </cell>
          <cell r="H772"/>
          <cell r="I772"/>
          <cell r="J772"/>
          <cell r="K772"/>
          <cell r="L772"/>
          <cell r="M772">
            <v>0</v>
          </cell>
          <cell r="N772"/>
          <cell r="O772"/>
          <cell r="P772"/>
          <cell r="Q772"/>
          <cell r="R772"/>
          <cell r="S772"/>
          <cell r="T772"/>
          <cell r="U772"/>
          <cell r="V772"/>
          <cell r="W772"/>
          <cell r="X772"/>
          <cell r="Y772"/>
          <cell r="Z772"/>
          <cell r="AA772"/>
          <cell r="AB772"/>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t="str">
            <v>金額未満</v>
          </cell>
          <cell r="AU772">
            <v>0</v>
          </cell>
          <cell r="AV772">
            <v>0</v>
          </cell>
          <cell r="AW772">
            <v>0</v>
          </cell>
          <cell r="AX772">
            <v>0</v>
          </cell>
          <cell r="AY772">
            <v>0</v>
          </cell>
          <cell r="AZ772">
            <v>0</v>
          </cell>
          <cell r="BA772">
            <v>0</v>
          </cell>
          <cell r="BB772">
            <v>0</v>
          </cell>
          <cell r="BC772">
            <v>0</v>
          </cell>
        </row>
        <row r="773">
          <cell r="A773">
            <v>772</v>
          </cell>
          <cell r="B773">
            <v>0</v>
          </cell>
          <cell r="C773">
            <v>0</v>
          </cell>
          <cell r="D773">
            <v>0</v>
          </cell>
          <cell r="E773">
            <v>0</v>
          </cell>
          <cell r="F773">
            <v>0</v>
          </cell>
          <cell r="G773">
            <v>0</v>
          </cell>
          <cell r="H773"/>
          <cell r="I773"/>
          <cell r="J773"/>
          <cell r="K773"/>
          <cell r="L773"/>
          <cell r="M773">
            <v>0</v>
          </cell>
          <cell r="N773"/>
          <cell r="O773"/>
          <cell r="P773"/>
          <cell r="Q773"/>
          <cell r="R773"/>
          <cell r="S773"/>
          <cell r="T773"/>
          <cell r="U773"/>
          <cell r="V773"/>
          <cell r="W773"/>
          <cell r="X773"/>
          <cell r="Y773"/>
          <cell r="Z773"/>
          <cell r="AA773"/>
          <cell r="AB773"/>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t="str">
            <v>金額未満</v>
          </cell>
          <cell r="AU773">
            <v>0</v>
          </cell>
          <cell r="AV773">
            <v>0</v>
          </cell>
          <cell r="AW773">
            <v>0</v>
          </cell>
          <cell r="AX773">
            <v>0</v>
          </cell>
          <cell r="AY773">
            <v>0</v>
          </cell>
          <cell r="AZ773">
            <v>0</v>
          </cell>
          <cell r="BA773">
            <v>0</v>
          </cell>
          <cell r="BB773">
            <v>0</v>
          </cell>
          <cell r="BC773">
            <v>0</v>
          </cell>
        </row>
        <row r="774">
          <cell r="A774">
            <v>773</v>
          </cell>
          <cell r="B774">
            <v>0</v>
          </cell>
          <cell r="C774">
            <v>0</v>
          </cell>
          <cell r="D774">
            <v>0</v>
          </cell>
          <cell r="E774">
            <v>0</v>
          </cell>
          <cell r="F774">
            <v>0</v>
          </cell>
          <cell r="G774">
            <v>0</v>
          </cell>
          <cell r="H774"/>
          <cell r="I774"/>
          <cell r="J774"/>
          <cell r="K774"/>
          <cell r="L774"/>
          <cell r="M774">
            <v>0</v>
          </cell>
          <cell r="N774"/>
          <cell r="O774"/>
          <cell r="P774"/>
          <cell r="Q774"/>
          <cell r="R774"/>
          <cell r="S774"/>
          <cell r="T774"/>
          <cell r="U774"/>
          <cell r="V774"/>
          <cell r="W774"/>
          <cell r="X774"/>
          <cell r="Y774"/>
          <cell r="Z774"/>
          <cell r="AA774"/>
          <cell r="AB774"/>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t="str">
            <v>金額未満</v>
          </cell>
          <cell r="AU774">
            <v>0</v>
          </cell>
          <cell r="AV774">
            <v>0</v>
          </cell>
          <cell r="AW774">
            <v>0</v>
          </cell>
          <cell r="AX774">
            <v>0</v>
          </cell>
          <cell r="AY774">
            <v>0</v>
          </cell>
          <cell r="AZ774">
            <v>0</v>
          </cell>
          <cell r="BA774">
            <v>0</v>
          </cell>
          <cell r="BB774">
            <v>0</v>
          </cell>
          <cell r="BC774">
            <v>0</v>
          </cell>
        </row>
        <row r="775">
          <cell r="A775">
            <v>774</v>
          </cell>
          <cell r="B775">
            <v>0</v>
          </cell>
          <cell r="C775">
            <v>0</v>
          </cell>
          <cell r="D775">
            <v>0</v>
          </cell>
          <cell r="E775">
            <v>0</v>
          </cell>
          <cell r="F775">
            <v>0</v>
          </cell>
          <cell r="G775">
            <v>0</v>
          </cell>
          <cell r="H775"/>
          <cell r="I775"/>
          <cell r="J775"/>
          <cell r="K775"/>
          <cell r="L775"/>
          <cell r="M775">
            <v>0</v>
          </cell>
          <cell r="N775"/>
          <cell r="O775"/>
          <cell r="P775"/>
          <cell r="Q775"/>
          <cell r="R775"/>
          <cell r="S775"/>
          <cell r="T775"/>
          <cell r="U775"/>
          <cell r="V775"/>
          <cell r="W775"/>
          <cell r="X775"/>
          <cell r="Y775"/>
          <cell r="Z775"/>
          <cell r="AA775"/>
          <cell r="AB775"/>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t="str">
            <v>金額未満</v>
          </cell>
          <cell r="AU775">
            <v>0</v>
          </cell>
          <cell r="AV775">
            <v>0</v>
          </cell>
          <cell r="AW775">
            <v>0</v>
          </cell>
          <cell r="AX775">
            <v>0</v>
          </cell>
          <cell r="AY775">
            <v>0</v>
          </cell>
          <cell r="AZ775">
            <v>0</v>
          </cell>
          <cell r="BA775">
            <v>0</v>
          </cell>
          <cell r="BB775">
            <v>0</v>
          </cell>
          <cell r="BC775">
            <v>0</v>
          </cell>
        </row>
        <row r="776">
          <cell r="A776">
            <v>775</v>
          </cell>
          <cell r="B776">
            <v>0</v>
          </cell>
          <cell r="C776">
            <v>0</v>
          </cell>
          <cell r="D776">
            <v>0</v>
          </cell>
          <cell r="E776">
            <v>0</v>
          </cell>
          <cell r="F776">
            <v>0</v>
          </cell>
          <cell r="G776">
            <v>0</v>
          </cell>
          <cell r="H776"/>
          <cell r="I776"/>
          <cell r="J776"/>
          <cell r="K776"/>
          <cell r="L776"/>
          <cell r="M776">
            <v>0</v>
          </cell>
          <cell r="N776"/>
          <cell r="O776"/>
          <cell r="P776"/>
          <cell r="Q776"/>
          <cell r="R776"/>
          <cell r="S776"/>
          <cell r="T776"/>
          <cell r="U776"/>
          <cell r="V776"/>
          <cell r="W776"/>
          <cell r="X776"/>
          <cell r="Y776"/>
          <cell r="Z776"/>
          <cell r="AA776"/>
          <cell r="AB776"/>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t="str">
            <v>金額未満</v>
          </cell>
          <cell r="AU776">
            <v>0</v>
          </cell>
          <cell r="AV776">
            <v>0</v>
          </cell>
          <cell r="AW776">
            <v>0</v>
          </cell>
          <cell r="AX776">
            <v>0</v>
          </cell>
          <cell r="AY776">
            <v>0</v>
          </cell>
          <cell r="AZ776">
            <v>0</v>
          </cell>
          <cell r="BA776">
            <v>0</v>
          </cell>
          <cell r="BB776">
            <v>0</v>
          </cell>
          <cell r="BC776">
            <v>0</v>
          </cell>
        </row>
        <row r="777">
          <cell r="A777">
            <v>776</v>
          </cell>
          <cell r="B777">
            <v>0</v>
          </cell>
          <cell r="C777">
            <v>0</v>
          </cell>
          <cell r="D777">
            <v>0</v>
          </cell>
          <cell r="E777">
            <v>0</v>
          </cell>
          <cell r="F777">
            <v>0</v>
          </cell>
          <cell r="G777">
            <v>0</v>
          </cell>
          <cell r="H777"/>
          <cell r="I777"/>
          <cell r="J777"/>
          <cell r="K777"/>
          <cell r="L777"/>
          <cell r="M777">
            <v>0</v>
          </cell>
          <cell r="N777"/>
          <cell r="O777"/>
          <cell r="P777"/>
          <cell r="Q777"/>
          <cell r="R777"/>
          <cell r="S777"/>
          <cell r="T777"/>
          <cell r="U777"/>
          <cell r="V777"/>
          <cell r="W777"/>
          <cell r="X777"/>
          <cell r="Y777"/>
          <cell r="Z777"/>
          <cell r="AA777"/>
          <cell r="AB777"/>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t="str">
            <v>金額未満</v>
          </cell>
          <cell r="AU777">
            <v>0</v>
          </cell>
          <cell r="AV777">
            <v>0</v>
          </cell>
          <cell r="AW777">
            <v>0</v>
          </cell>
          <cell r="AX777">
            <v>0</v>
          </cell>
          <cell r="AY777">
            <v>0</v>
          </cell>
          <cell r="AZ777">
            <v>0</v>
          </cell>
          <cell r="BA777">
            <v>0</v>
          </cell>
          <cell r="BB777">
            <v>0</v>
          </cell>
          <cell r="BC777">
            <v>0</v>
          </cell>
        </row>
        <row r="778">
          <cell r="A778">
            <v>777</v>
          </cell>
          <cell r="B778">
            <v>0</v>
          </cell>
          <cell r="C778">
            <v>0</v>
          </cell>
          <cell r="D778">
            <v>0</v>
          </cell>
          <cell r="E778">
            <v>0</v>
          </cell>
          <cell r="F778">
            <v>0</v>
          </cell>
          <cell r="G778">
            <v>0</v>
          </cell>
          <cell r="H778"/>
          <cell r="I778"/>
          <cell r="J778"/>
          <cell r="K778"/>
          <cell r="L778"/>
          <cell r="M778">
            <v>0</v>
          </cell>
          <cell r="N778"/>
          <cell r="O778"/>
          <cell r="P778"/>
          <cell r="Q778"/>
          <cell r="R778"/>
          <cell r="S778"/>
          <cell r="T778"/>
          <cell r="U778"/>
          <cell r="V778"/>
          <cell r="W778"/>
          <cell r="X778"/>
          <cell r="Y778"/>
          <cell r="Z778"/>
          <cell r="AA778"/>
          <cell r="AB778"/>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t="str">
            <v>金額未満</v>
          </cell>
          <cell r="AU778">
            <v>0</v>
          </cell>
          <cell r="AV778">
            <v>0</v>
          </cell>
          <cell r="AW778">
            <v>0</v>
          </cell>
          <cell r="AX778">
            <v>0</v>
          </cell>
          <cell r="AY778">
            <v>0</v>
          </cell>
          <cell r="AZ778">
            <v>0</v>
          </cell>
          <cell r="BA778">
            <v>0</v>
          </cell>
          <cell r="BB778">
            <v>0</v>
          </cell>
          <cell r="BC778">
            <v>0</v>
          </cell>
        </row>
        <row r="779">
          <cell r="A779">
            <v>778</v>
          </cell>
          <cell r="B779">
            <v>0</v>
          </cell>
          <cell r="C779">
            <v>0</v>
          </cell>
          <cell r="D779">
            <v>0</v>
          </cell>
          <cell r="E779">
            <v>0</v>
          </cell>
          <cell r="F779">
            <v>0</v>
          </cell>
          <cell r="G779">
            <v>0</v>
          </cell>
          <cell r="H779"/>
          <cell r="I779"/>
          <cell r="J779"/>
          <cell r="K779"/>
          <cell r="L779"/>
          <cell r="M779">
            <v>0</v>
          </cell>
          <cell r="N779"/>
          <cell r="O779"/>
          <cell r="P779"/>
          <cell r="Q779"/>
          <cell r="R779"/>
          <cell r="S779"/>
          <cell r="T779"/>
          <cell r="U779"/>
          <cell r="V779"/>
          <cell r="W779"/>
          <cell r="X779"/>
          <cell r="Y779"/>
          <cell r="Z779"/>
          <cell r="AA779"/>
          <cell r="AB779"/>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t="str">
            <v>金額未満</v>
          </cell>
          <cell r="AU779">
            <v>0</v>
          </cell>
          <cell r="AV779">
            <v>0</v>
          </cell>
          <cell r="AW779">
            <v>0</v>
          </cell>
          <cell r="AX779">
            <v>0</v>
          </cell>
          <cell r="AY779">
            <v>0</v>
          </cell>
          <cell r="AZ779">
            <v>0</v>
          </cell>
          <cell r="BA779">
            <v>0</v>
          </cell>
          <cell r="BB779">
            <v>0</v>
          </cell>
          <cell r="BC779">
            <v>0</v>
          </cell>
        </row>
        <row r="780">
          <cell r="A780">
            <v>779</v>
          </cell>
          <cell r="B780">
            <v>0</v>
          </cell>
          <cell r="C780">
            <v>0</v>
          </cell>
          <cell r="D780">
            <v>0</v>
          </cell>
          <cell r="E780">
            <v>0</v>
          </cell>
          <cell r="F780">
            <v>0</v>
          </cell>
          <cell r="G780">
            <v>0</v>
          </cell>
          <cell r="H780"/>
          <cell r="I780"/>
          <cell r="J780"/>
          <cell r="K780"/>
          <cell r="L780"/>
          <cell r="M780">
            <v>0</v>
          </cell>
          <cell r="N780"/>
          <cell r="O780"/>
          <cell r="P780"/>
          <cell r="Q780"/>
          <cell r="R780"/>
          <cell r="S780"/>
          <cell r="T780"/>
          <cell r="U780"/>
          <cell r="V780"/>
          <cell r="W780"/>
          <cell r="X780"/>
          <cell r="Y780"/>
          <cell r="Z780"/>
          <cell r="AA780"/>
          <cell r="AB780"/>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t="str">
            <v>金額未満</v>
          </cell>
          <cell r="AU780">
            <v>0</v>
          </cell>
          <cell r="AV780">
            <v>0</v>
          </cell>
          <cell r="AW780">
            <v>0</v>
          </cell>
          <cell r="AX780">
            <v>0</v>
          </cell>
          <cell r="AY780">
            <v>0</v>
          </cell>
          <cell r="AZ780">
            <v>0</v>
          </cell>
          <cell r="BA780">
            <v>0</v>
          </cell>
          <cell r="BB780">
            <v>0</v>
          </cell>
          <cell r="BC780">
            <v>0</v>
          </cell>
        </row>
        <row r="781">
          <cell r="A781">
            <v>780</v>
          </cell>
          <cell r="B781">
            <v>0</v>
          </cell>
          <cell r="C781">
            <v>0</v>
          </cell>
          <cell r="D781">
            <v>0</v>
          </cell>
          <cell r="E781">
            <v>0</v>
          </cell>
          <cell r="F781">
            <v>0</v>
          </cell>
          <cell r="G781">
            <v>0</v>
          </cell>
          <cell r="H781"/>
          <cell r="I781"/>
          <cell r="J781"/>
          <cell r="K781"/>
          <cell r="L781"/>
          <cell r="M781">
            <v>0</v>
          </cell>
          <cell r="N781"/>
          <cell r="O781"/>
          <cell r="P781"/>
          <cell r="Q781"/>
          <cell r="R781"/>
          <cell r="S781"/>
          <cell r="T781"/>
          <cell r="U781"/>
          <cell r="V781"/>
          <cell r="W781"/>
          <cell r="X781"/>
          <cell r="Y781"/>
          <cell r="Z781"/>
          <cell r="AA781"/>
          <cell r="AB781"/>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t="str">
            <v>金額未満</v>
          </cell>
          <cell r="AU781">
            <v>0</v>
          </cell>
          <cell r="AV781">
            <v>0</v>
          </cell>
          <cell r="AW781">
            <v>0</v>
          </cell>
          <cell r="AX781">
            <v>0</v>
          </cell>
          <cell r="AY781">
            <v>0</v>
          </cell>
          <cell r="AZ781">
            <v>0</v>
          </cell>
          <cell r="BA781">
            <v>0</v>
          </cell>
          <cell r="BB781">
            <v>0</v>
          </cell>
          <cell r="BC781">
            <v>0</v>
          </cell>
        </row>
        <row r="782">
          <cell r="A782">
            <v>781</v>
          </cell>
          <cell r="B782">
            <v>0</v>
          </cell>
          <cell r="C782">
            <v>0</v>
          </cell>
          <cell r="D782">
            <v>0</v>
          </cell>
          <cell r="E782">
            <v>0</v>
          </cell>
          <cell r="F782">
            <v>0</v>
          </cell>
          <cell r="G782">
            <v>0</v>
          </cell>
          <cell r="H782"/>
          <cell r="I782"/>
          <cell r="J782"/>
          <cell r="K782"/>
          <cell r="L782"/>
          <cell r="M782">
            <v>0</v>
          </cell>
          <cell r="N782"/>
          <cell r="O782"/>
          <cell r="P782"/>
          <cell r="Q782"/>
          <cell r="R782"/>
          <cell r="S782"/>
          <cell r="T782"/>
          <cell r="U782"/>
          <cell r="V782"/>
          <cell r="W782"/>
          <cell r="X782"/>
          <cell r="Y782"/>
          <cell r="Z782"/>
          <cell r="AA782"/>
          <cell r="AB782"/>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t="str">
            <v>金額未満</v>
          </cell>
          <cell r="AU782">
            <v>0</v>
          </cell>
          <cell r="AV782">
            <v>0</v>
          </cell>
          <cell r="AW782">
            <v>0</v>
          </cell>
          <cell r="AX782">
            <v>0</v>
          </cell>
          <cell r="AY782">
            <v>0</v>
          </cell>
          <cell r="AZ782">
            <v>0</v>
          </cell>
          <cell r="BA782">
            <v>0</v>
          </cell>
          <cell r="BB782">
            <v>0</v>
          </cell>
          <cell r="BC782">
            <v>0</v>
          </cell>
        </row>
        <row r="783">
          <cell r="A783">
            <v>782</v>
          </cell>
          <cell r="B783">
            <v>0</v>
          </cell>
          <cell r="C783">
            <v>0</v>
          </cell>
          <cell r="D783">
            <v>0</v>
          </cell>
          <cell r="E783">
            <v>0</v>
          </cell>
          <cell r="F783">
            <v>0</v>
          </cell>
          <cell r="G783">
            <v>0</v>
          </cell>
          <cell r="H783"/>
          <cell r="I783"/>
          <cell r="J783"/>
          <cell r="K783"/>
          <cell r="L783"/>
          <cell r="M783">
            <v>0</v>
          </cell>
          <cell r="N783"/>
          <cell r="O783"/>
          <cell r="P783"/>
          <cell r="Q783"/>
          <cell r="R783"/>
          <cell r="S783"/>
          <cell r="T783"/>
          <cell r="U783"/>
          <cell r="V783"/>
          <cell r="W783"/>
          <cell r="X783"/>
          <cell r="Y783"/>
          <cell r="Z783"/>
          <cell r="AA783"/>
          <cell r="AB783"/>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t="str">
            <v>金額未満</v>
          </cell>
          <cell r="AU783">
            <v>0</v>
          </cell>
          <cell r="AV783">
            <v>0</v>
          </cell>
          <cell r="AW783">
            <v>0</v>
          </cell>
          <cell r="AX783">
            <v>0</v>
          </cell>
          <cell r="AY783">
            <v>0</v>
          </cell>
          <cell r="AZ783">
            <v>0</v>
          </cell>
          <cell r="BA783">
            <v>0</v>
          </cell>
          <cell r="BB783">
            <v>0</v>
          </cell>
          <cell r="BC783">
            <v>0</v>
          </cell>
        </row>
        <row r="784">
          <cell r="A784">
            <v>783</v>
          </cell>
          <cell r="B784">
            <v>0</v>
          </cell>
          <cell r="C784">
            <v>0</v>
          </cell>
          <cell r="D784">
            <v>0</v>
          </cell>
          <cell r="E784">
            <v>0</v>
          </cell>
          <cell r="F784">
            <v>0</v>
          </cell>
          <cell r="G784">
            <v>0</v>
          </cell>
          <cell r="H784"/>
          <cell r="I784"/>
          <cell r="J784"/>
          <cell r="K784"/>
          <cell r="L784"/>
          <cell r="M784">
            <v>0</v>
          </cell>
          <cell r="N784"/>
          <cell r="O784"/>
          <cell r="P784"/>
          <cell r="Q784"/>
          <cell r="R784"/>
          <cell r="S784"/>
          <cell r="T784"/>
          <cell r="U784"/>
          <cell r="V784"/>
          <cell r="W784"/>
          <cell r="X784"/>
          <cell r="Y784"/>
          <cell r="Z784"/>
          <cell r="AA784"/>
          <cell r="AB784"/>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t="str">
            <v>金額未満</v>
          </cell>
          <cell r="AU784">
            <v>0</v>
          </cell>
          <cell r="AV784">
            <v>0</v>
          </cell>
          <cell r="AW784">
            <v>0</v>
          </cell>
          <cell r="AX784">
            <v>0</v>
          </cell>
          <cell r="AY784">
            <v>0</v>
          </cell>
          <cell r="AZ784">
            <v>0</v>
          </cell>
          <cell r="BA784">
            <v>0</v>
          </cell>
          <cell r="BB784">
            <v>0</v>
          </cell>
          <cell r="BC784">
            <v>0</v>
          </cell>
        </row>
        <row r="785">
          <cell r="A785">
            <v>784</v>
          </cell>
          <cell r="B785">
            <v>0</v>
          </cell>
          <cell r="C785">
            <v>0</v>
          </cell>
          <cell r="D785">
            <v>0</v>
          </cell>
          <cell r="E785">
            <v>0</v>
          </cell>
          <cell r="F785">
            <v>0</v>
          </cell>
          <cell r="G785">
            <v>0</v>
          </cell>
          <cell r="H785"/>
          <cell r="I785"/>
          <cell r="J785"/>
          <cell r="K785"/>
          <cell r="L785"/>
          <cell r="M785">
            <v>0</v>
          </cell>
          <cell r="N785"/>
          <cell r="O785"/>
          <cell r="P785"/>
          <cell r="Q785"/>
          <cell r="R785"/>
          <cell r="S785"/>
          <cell r="T785"/>
          <cell r="U785"/>
          <cell r="V785"/>
          <cell r="W785"/>
          <cell r="X785"/>
          <cell r="Y785"/>
          <cell r="Z785"/>
          <cell r="AA785"/>
          <cell r="AB785"/>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t="str">
            <v>金額未満</v>
          </cell>
          <cell r="AU785">
            <v>0</v>
          </cell>
          <cell r="AV785">
            <v>0</v>
          </cell>
          <cell r="AW785">
            <v>0</v>
          </cell>
          <cell r="AX785">
            <v>0</v>
          </cell>
          <cell r="AY785">
            <v>0</v>
          </cell>
          <cell r="AZ785">
            <v>0</v>
          </cell>
          <cell r="BA785">
            <v>0</v>
          </cell>
          <cell r="BB785">
            <v>0</v>
          </cell>
          <cell r="BC785">
            <v>0</v>
          </cell>
        </row>
        <row r="786">
          <cell r="A786">
            <v>785</v>
          </cell>
          <cell r="B786">
            <v>0</v>
          </cell>
          <cell r="C786">
            <v>0</v>
          </cell>
          <cell r="D786">
            <v>0</v>
          </cell>
          <cell r="E786">
            <v>0</v>
          </cell>
          <cell r="F786">
            <v>0</v>
          </cell>
          <cell r="G786">
            <v>0</v>
          </cell>
          <cell r="H786"/>
          <cell r="I786"/>
          <cell r="J786"/>
          <cell r="K786"/>
          <cell r="L786"/>
          <cell r="M786">
            <v>0</v>
          </cell>
          <cell r="N786"/>
          <cell r="O786"/>
          <cell r="P786"/>
          <cell r="Q786"/>
          <cell r="R786"/>
          <cell r="S786"/>
          <cell r="T786"/>
          <cell r="U786"/>
          <cell r="V786"/>
          <cell r="W786"/>
          <cell r="X786"/>
          <cell r="Y786"/>
          <cell r="Z786"/>
          <cell r="AA786"/>
          <cell r="AB786"/>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t="str">
            <v>金額未満</v>
          </cell>
          <cell r="AU786">
            <v>0</v>
          </cell>
          <cell r="AV786">
            <v>0</v>
          </cell>
          <cell r="AW786">
            <v>0</v>
          </cell>
          <cell r="AX786">
            <v>0</v>
          </cell>
          <cell r="AY786">
            <v>0</v>
          </cell>
          <cell r="AZ786">
            <v>0</v>
          </cell>
          <cell r="BA786">
            <v>0</v>
          </cell>
          <cell r="BB786">
            <v>0</v>
          </cell>
          <cell r="BC786">
            <v>0</v>
          </cell>
        </row>
        <row r="787">
          <cell r="A787">
            <v>786</v>
          </cell>
          <cell r="B787">
            <v>0</v>
          </cell>
          <cell r="C787">
            <v>0</v>
          </cell>
          <cell r="D787">
            <v>0</v>
          </cell>
          <cell r="E787">
            <v>0</v>
          </cell>
          <cell r="F787">
            <v>0</v>
          </cell>
          <cell r="G787">
            <v>0</v>
          </cell>
          <cell r="H787"/>
          <cell r="I787"/>
          <cell r="J787"/>
          <cell r="K787"/>
          <cell r="L787"/>
          <cell r="M787">
            <v>0</v>
          </cell>
          <cell r="N787"/>
          <cell r="O787"/>
          <cell r="P787"/>
          <cell r="Q787"/>
          <cell r="R787"/>
          <cell r="S787"/>
          <cell r="T787"/>
          <cell r="U787"/>
          <cell r="V787"/>
          <cell r="W787"/>
          <cell r="X787"/>
          <cell r="Y787"/>
          <cell r="Z787"/>
          <cell r="AA787"/>
          <cell r="AB787"/>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t="str">
            <v>金額未満</v>
          </cell>
          <cell r="AU787">
            <v>0</v>
          </cell>
          <cell r="AV787">
            <v>0</v>
          </cell>
          <cell r="AW787">
            <v>0</v>
          </cell>
          <cell r="AX787">
            <v>0</v>
          </cell>
          <cell r="AY787">
            <v>0</v>
          </cell>
          <cell r="AZ787">
            <v>0</v>
          </cell>
          <cell r="BA787">
            <v>0</v>
          </cell>
          <cell r="BB787">
            <v>0</v>
          </cell>
          <cell r="BC787">
            <v>0</v>
          </cell>
        </row>
        <row r="788">
          <cell r="A788">
            <v>787</v>
          </cell>
          <cell r="B788">
            <v>0</v>
          </cell>
          <cell r="C788">
            <v>0</v>
          </cell>
          <cell r="D788">
            <v>0</v>
          </cell>
          <cell r="E788">
            <v>0</v>
          </cell>
          <cell r="F788">
            <v>0</v>
          </cell>
          <cell r="G788">
            <v>0</v>
          </cell>
          <cell r="H788"/>
          <cell r="I788"/>
          <cell r="J788"/>
          <cell r="K788"/>
          <cell r="L788"/>
          <cell r="M788">
            <v>0</v>
          </cell>
          <cell r="N788"/>
          <cell r="O788"/>
          <cell r="P788"/>
          <cell r="Q788"/>
          <cell r="R788"/>
          <cell r="S788"/>
          <cell r="T788"/>
          <cell r="U788"/>
          <cell r="V788"/>
          <cell r="W788"/>
          <cell r="X788"/>
          <cell r="Y788"/>
          <cell r="Z788"/>
          <cell r="AA788"/>
          <cell r="AB788"/>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t="str">
            <v>金額未満</v>
          </cell>
          <cell r="AU788">
            <v>0</v>
          </cell>
          <cell r="AV788">
            <v>0</v>
          </cell>
          <cell r="AW788">
            <v>0</v>
          </cell>
          <cell r="AX788">
            <v>0</v>
          </cell>
          <cell r="AY788">
            <v>0</v>
          </cell>
          <cell r="AZ788">
            <v>0</v>
          </cell>
          <cell r="BA788">
            <v>0</v>
          </cell>
          <cell r="BB788">
            <v>0</v>
          </cell>
          <cell r="BC788">
            <v>0</v>
          </cell>
        </row>
        <row r="789">
          <cell r="A789">
            <v>788</v>
          </cell>
          <cell r="B789">
            <v>0</v>
          </cell>
          <cell r="C789">
            <v>0</v>
          </cell>
          <cell r="D789">
            <v>0</v>
          </cell>
          <cell r="E789">
            <v>0</v>
          </cell>
          <cell r="F789">
            <v>0</v>
          </cell>
          <cell r="G789">
            <v>0</v>
          </cell>
          <cell r="H789"/>
          <cell r="I789"/>
          <cell r="J789"/>
          <cell r="K789"/>
          <cell r="L789"/>
          <cell r="M789">
            <v>0</v>
          </cell>
          <cell r="N789"/>
          <cell r="O789"/>
          <cell r="P789"/>
          <cell r="Q789"/>
          <cell r="R789"/>
          <cell r="S789"/>
          <cell r="T789"/>
          <cell r="U789"/>
          <cell r="V789"/>
          <cell r="W789"/>
          <cell r="X789"/>
          <cell r="Y789"/>
          <cell r="Z789"/>
          <cell r="AA789"/>
          <cell r="AB789"/>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t="str">
            <v>金額未満</v>
          </cell>
          <cell r="AU789">
            <v>0</v>
          </cell>
          <cell r="AV789">
            <v>0</v>
          </cell>
          <cell r="AW789">
            <v>0</v>
          </cell>
          <cell r="AX789">
            <v>0</v>
          </cell>
          <cell r="AY789">
            <v>0</v>
          </cell>
          <cell r="AZ789">
            <v>0</v>
          </cell>
          <cell r="BA789">
            <v>0</v>
          </cell>
          <cell r="BB789">
            <v>0</v>
          </cell>
          <cell r="BC789">
            <v>0</v>
          </cell>
        </row>
        <row r="790">
          <cell r="A790">
            <v>789</v>
          </cell>
          <cell r="B790">
            <v>0</v>
          </cell>
          <cell r="C790">
            <v>0</v>
          </cell>
          <cell r="D790">
            <v>0</v>
          </cell>
          <cell r="E790">
            <v>0</v>
          </cell>
          <cell r="F790">
            <v>0</v>
          </cell>
          <cell r="G790">
            <v>0</v>
          </cell>
          <cell r="H790"/>
          <cell r="I790"/>
          <cell r="J790"/>
          <cell r="K790"/>
          <cell r="L790"/>
          <cell r="M790">
            <v>0</v>
          </cell>
          <cell r="N790"/>
          <cell r="O790"/>
          <cell r="P790"/>
          <cell r="Q790"/>
          <cell r="R790"/>
          <cell r="S790"/>
          <cell r="T790"/>
          <cell r="U790"/>
          <cell r="V790"/>
          <cell r="W790"/>
          <cell r="X790"/>
          <cell r="Y790"/>
          <cell r="Z790"/>
          <cell r="AA790"/>
          <cell r="AB790"/>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t="str">
            <v>金額未満</v>
          </cell>
          <cell r="AU790">
            <v>0</v>
          </cell>
          <cell r="AV790">
            <v>0</v>
          </cell>
          <cell r="AW790">
            <v>0</v>
          </cell>
          <cell r="AX790">
            <v>0</v>
          </cell>
          <cell r="AY790">
            <v>0</v>
          </cell>
          <cell r="AZ790">
            <v>0</v>
          </cell>
          <cell r="BA790">
            <v>0</v>
          </cell>
          <cell r="BB790">
            <v>0</v>
          </cell>
          <cell r="BC790">
            <v>0</v>
          </cell>
        </row>
        <row r="791">
          <cell r="A791">
            <v>790</v>
          </cell>
          <cell r="B791">
            <v>0</v>
          </cell>
          <cell r="C791">
            <v>0</v>
          </cell>
          <cell r="D791">
            <v>0</v>
          </cell>
          <cell r="E791">
            <v>0</v>
          </cell>
          <cell r="F791">
            <v>0</v>
          </cell>
          <cell r="G791">
            <v>0</v>
          </cell>
          <cell r="H791"/>
          <cell r="I791"/>
          <cell r="J791"/>
          <cell r="K791"/>
          <cell r="L791"/>
          <cell r="M791">
            <v>0</v>
          </cell>
          <cell r="N791"/>
          <cell r="O791"/>
          <cell r="P791"/>
          <cell r="Q791"/>
          <cell r="R791"/>
          <cell r="S791"/>
          <cell r="T791"/>
          <cell r="U791"/>
          <cell r="V791"/>
          <cell r="W791"/>
          <cell r="X791"/>
          <cell r="Y791"/>
          <cell r="Z791"/>
          <cell r="AA791"/>
          <cell r="AB791"/>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t="str">
            <v>金額未満</v>
          </cell>
          <cell r="AU791">
            <v>0</v>
          </cell>
          <cell r="AV791">
            <v>0</v>
          </cell>
          <cell r="AW791">
            <v>0</v>
          </cell>
          <cell r="AX791">
            <v>0</v>
          </cell>
          <cell r="AY791">
            <v>0</v>
          </cell>
          <cell r="AZ791">
            <v>0</v>
          </cell>
          <cell r="BA791">
            <v>0</v>
          </cell>
          <cell r="BB791">
            <v>0</v>
          </cell>
          <cell r="BC791">
            <v>0</v>
          </cell>
        </row>
        <row r="792">
          <cell r="A792">
            <v>791</v>
          </cell>
          <cell r="B792">
            <v>0</v>
          </cell>
          <cell r="C792">
            <v>0</v>
          </cell>
          <cell r="D792">
            <v>0</v>
          </cell>
          <cell r="E792">
            <v>0</v>
          </cell>
          <cell r="F792">
            <v>0</v>
          </cell>
          <cell r="G792">
            <v>0</v>
          </cell>
          <cell r="H792"/>
          <cell r="I792"/>
          <cell r="J792"/>
          <cell r="K792"/>
          <cell r="L792"/>
          <cell r="M792">
            <v>0</v>
          </cell>
          <cell r="N792"/>
          <cell r="O792"/>
          <cell r="P792"/>
          <cell r="Q792"/>
          <cell r="R792"/>
          <cell r="S792"/>
          <cell r="T792"/>
          <cell r="U792"/>
          <cell r="V792"/>
          <cell r="W792"/>
          <cell r="X792"/>
          <cell r="Y792"/>
          <cell r="Z792"/>
          <cell r="AA792"/>
          <cell r="AB792"/>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t="str">
            <v>金額未満</v>
          </cell>
          <cell r="AU792">
            <v>0</v>
          </cell>
          <cell r="AV792">
            <v>0</v>
          </cell>
          <cell r="AW792">
            <v>0</v>
          </cell>
          <cell r="AX792">
            <v>0</v>
          </cell>
          <cell r="AY792">
            <v>0</v>
          </cell>
          <cell r="AZ792">
            <v>0</v>
          </cell>
          <cell r="BA792">
            <v>0</v>
          </cell>
          <cell r="BB792">
            <v>0</v>
          </cell>
          <cell r="BC792">
            <v>0</v>
          </cell>
        </row>
        <row r="793">
          <cell r="A793">
            <v>792</v>
          </cell>
          <cell r="B793">
            <v>0</v>
          </cell>
          <cell r="C793">
            <v>0</v>
          </cell>
          <cell r="D793">
            <v>0</v>
          </cell>
          <cell r="E793">
            <v>0</v>
          </cell>
          <cell r="F793">
            <v>0</v>
          </cell>
          <cell r="G793">
            <v>0</v>
          </cell>
          <cell r="H793"/>
          <cell r="I793"/>
          <cell r="J793"/>
          <cell r="K793"/>
          <cell r="L793"/>
          <cell r="M793">
            <v>0</v>
          </cell>
          <cell r="N793"/>
          <cell r="O793"/>
          <cell r="P793"/>
          <cell r="Q793"/>
          <cell r="R793"/>
          <cell r="S793"/>
          <cell r="T793"/>
          <cell r="U793"/>
          <cell r="V793"/>
          <cell r="W793"/>
          <cell r="X793"/>
          <cell r="Y793"/>
          <cell r="Z793"/>
          <cell r="AA793"/>
          <cell r="AB793"/>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t="str">
            <v>金額未満</v>
          </cell>
          <cell r="AU793">
            <v>0</v>
          </cell>
          <cell r="AV793">
            <v>0</v>
          </cell>
          <cell r="AW793">
            <v>0</v>
          </cell>
          <cell r="AX793">
            <v>0</v>
          </cell>
          <cell r="AY793">
            <v>0</v>
          </cell>
          <cell r="AZ793">
            <v>0</v>
          </cell>
          <cell r="BA793">
            <v>0</v>
          </cell>
          <cell r="BB793">
            <v>0</v>
          </cell>
          <cell r="BC793">
            <v>0</v>
          </cell>
        </row>
        <row r="794">
          <cell r="A794">
            <v>793</v>
          </cell>
          <cell r="B794">
            <v>0</v>
          </cell>
          <cell r="C794">
            <v>0</v>
          </cell>
          <cell r="D794">
            <v>0</v>
          </cell>
          <cell r="E794">
            <v>0</v>
          </cell>
          <cell r="F794">
            <v>0</v>
          </cell>
          <cell r="G794">
            <v>0</v>
          </cell>
          <cell r="H794"/>
          <cell r="I794"/>
          <cell r="J794"/>
          <cell r="K794"/>
          <cell r="L794"/>
          <cell r="M794">
            <v>0</v>
          </cell>
          <cell r="N794"/>
          <cell r="O794"/>
          <cell r="P794"/>
          <cell r="Q794"/>
          <cell r="R794"/>
          <cell r="S794"/>
          <cell r="T794"/>
          <cell r="U794"/>
          <cell r="V794"/>
          <cell r="W794"/>
          <cell r="X794"/>
          <cell r="Y794"/>
          <cell r="Z794"/>
          <cell r="AA794"/>
          <cell r="AB794"/>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t="str">
            <v>金額未満</v>
          </cell>
          <cell r="AU794">
            <v>0</v>
          </cell>
          <cell r="AV794">
            <v>0</v>
          </cell>
          <cell r="AW794">
            <v>0</v>
          </cell>
          <cell r="AX794">
            <v>0</v>
          </cell>
          <cell r="AY794">
            <v>0</v>
          </cell>
          <cell r="AZ794">
            <v>0</v>
          </cell>
          <cell r="BA794">
            <v>0</v>
          </cell>
          <cell r="BB794">
            <v>0</v>
          </cell>
          <cell r="BC794">
            <v>0</v>
          </cell>
        </row>
        <row r="795">
          <cell r="A795">
            <v>794</v>
          </cell>
          <cell r="B795">
            <v>0</v>
          </cell>
          <cell r="C795">
            <v>0</v>
          </cell>
          <cell r="D795">
            <v>0</v>
          </cell>
          <cell r="E795">
            <v>0</v>
          </cell>
          <cell r="F795">
            <v>0</v>
          </cell>
          <cell r="G795">
            <v>0</v>
          </cell>
          <cell r="H795"/>
          <cell r="I795"/>
          <cell r="J795"/>
          <cell r="K795"/>
          <cell r="L795"/>
          <cell r="M795">
            <v>0</v>
          </cell>
          <cell r="N795"/>
          <cell r="O795"/>
          <cell r="P795"/>
          <cell r="Q795"/>
          <cell r="R795"/>
          <cell r="S795"/>
          <cell r="T795"/>
          <cell r="U795"/>
          <cell r="V795"/>
          <cell r="W795"/>
          <cell r="X795"/>
          <cell r="Y795"/>
          <cell r="Z795"/>
          <cell r="AA795"/>
          <cell r="AB795"/>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t="str">
            <v>金額未満</v>
          </cell>
          <cell r="AU795">
            <v>0</v>
          </cell>
          <cell r="AV795">
            <v>0</v>
          </cell>
          <cell r="AW795">
            <v>0</v>
          </cell>
          <cell r="AX795">
            <v>0</v>
          </cell>
          <cell r="AY795">
            <v>0</v>
          </cell>
          <cell r="AZ795">
            <v>0</v>
          </cell>
          <cell r="BA795">
            <v>0</v>
          </cell>
          <cell r="BB795">
            <v>0</v>
          </cell>
          <cell r="BC795">
            <v>0</v>
          </cell>
        </row>
        <row r="796">
          <cell r="A796">
            <v>795</v>
          </cell>
          <cell r="B796">
            <v>0</v>
          </cell>
          <cell r="C796">
            <v>0</v>
          </cell>
          <cell r="D796">
            <v>0</v>
          </cell>
          <cell r="E796">
            <v>0</v>
          </cell>
          <cell r="F796">
            <v>0</v>
          </cell>
          <cell r="G796">
            <v>0</v>
          </cell>
          <cell r="H796"/>
          <cell r="I796"/>
          <cell r="J796"/>
          <cell r="K796"/>
          <cell r="L796"/>
          <cell r="M796">
            <v>0</v>
          </cell>
          <cell r="N796"/>
          <cell r="O796"/>
          <cell r="P796"/>
          <cell r="Q796"/>
          <cell r="R796"/>
          <cell r="S796"/>
          <cell r="T796"/>
          <cell r="U796"/>
          <cell r="V796"/>
          <cell r="W796"/>
          <cell r="X796"/>
          <cell r="Y796"/>
          <cell r="Z796"/>
          <cell r="AA796"/>
          <cell r="AB796"/>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t="str">
            <v>金額未満</v>
          </cell>
          <cell r="AU796">
            <v>0</v>
          </cell>
          <cell r="AV796">
            <v>0</v>
          </cell>
          <cell r="AW796">
            <v>0</v>
          </cell>
          <cell r="AX796">
            <v>0</v>
          </cell>
          <cell r="AY796">
            <v>0</v>
          </cell>
          <cell r="AZ796">
            <v>0</v>
          </cell>
          <cell r="BA796">
            <v>0</v>
          </cell>
          <cell r="BB796">
            <v>0</v>
          </cell>
          <cell r="BC796">
            <v>0</v>
          </cell>
        </row>
        <row r="797">
          <cell r="A797">
            <v>796</v>
          </cell>
          <cell r="B797">
            <v>0</v>
          </cell>
          <cell r="C797">
            <v>0</v>
          </cell>
          <cell r="D797">
            <v>0</v>
          </cell>
          <cell r="E797">
            <v>0</v>
          </cell>
          <cell r="F797">
            <v>0</v>
          </cell>
          <cell r="G797">
            <v>0</v>
          </cell>
          <cell r="H797"/>
          <cell r="I797"/>
          <cell r="J797"/>
          <cell r="K797"/>
          <cell r="L797"/>
          <cell r="M797">
            <v>0</v>
          </cell>
          <cell r="N797"/>
          <cell r="O797"/>
          <cell r="P797"/>
          <cell r="Q797"/>
          <cell r="R797"/>
          <cell r="S797"/>
          <cell r="T797"/>
          <cell r="U797"/>
          <cell r="V797"/>
          <cell r="W797"/>
          <cell r="X797"/>
          <cell r="Y797"/>
          <cell r="Z797"/>
          <cell r="AA797"/>
          <cell r="AB797"/>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t="str">
            <v>金額未満</v>
          </cell>
          <cell r="AU797">
            <v>0</v>
          </cell>
          <cell r="AV797">
            <v>0</v>
          </cell>
          <cell r="AW797">
            <v>0</v>
          </cell>
          <cell r="AX797">
            <v>0</v>
          </cell>
          <cell r="AY797">
            <v>0</v>
          </cell>
          <cell r="AZ797">
            <v>0</v>
          </cell>
          <cell r="BA797">
            <v>0</v>
          </cell>
          <cell r="BB797">
            <v>0</v>
          </cell>
          <cell r="BC797">
            <v>0</v>
          </cell>
        </row>
        <row r="798">
          <cell r="A798">
            <v>797</v>
          </cell>
          <cell r="B798">
            <v>0</v>
          </cell>
          <cell r="C798">
            <v>0</v>
          </cell>
          <cell r="D798">
            <v>0</v>
          </cell>
          <cell r="E798">
            <v>0</v>
          </cell>
          <cell r="F798">
            <v>0</v>
          </cell>
          <cell r="G798">
            <v>0</v>
          </cell>
          <cell r="H798"/>
          <cell r="I798"/>
          <cell r="J798"/>
          <cell r="K798"/>
          <cell r="L798"/>
          <cell r="M798">
            <v>0</v>
          </cell>
          <cell r="N798"/>
          <cell r="O798"/>
          <cell r="P798"/>
          <cell r="Q798"/>
          <cell r="R798"/>
          <cell r="S798"/>
          <cell r="T798"/>
          <cell r="U798"/>
          <cell r="V798"/>
          <cell r="W798"/>
          <cell r="X798"/>
          <cell r="Y798"/>
          <cell r="Z798"/>
          <cell r="AA798"/>
          <cell r="AB798"/>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t="str">
            <v>金額未満</v>
          </cell>
          <cell r="AU798">
            <v>0</v>
          </cell>
          <cell r="AV798">
            <v>0</v>
          </cell>
          <cell r="AW798">
            <v>0</v>
          </cell>
          <cell r="AX798">
            <v>0</v>
          </cell>
          <cell r="AY798">
            <v>0</v>
          </cell>
          <cell r="AZ798">
            <v>0</v>
          </cell>
          <cell r="BA798">
            <v>0</v>
          </cell>
          <cell r="BB798">
            <v>0</v>
          </cell>
          <cell r="BC798">
            <v>0</v>
          </cell>
        </row>
        <row r="799">
          <cell r="A799">
            <v>798</v>
          </cell>
          <cell r="B799">
            <v>0</v>
          </cell>
          <cell r="C799">
            <v>0</v>
          </cell>
          <cell r="D799">
            <v>0</v>
          </cell>
          <cell r="E799">
            <v>0</v>
          </cell>
          <cell r="F799">
            <v>0</v>
          </cell>
          <cell r="G799">
            <v>0</v>
          </cell>
          <cell r="H799"/>
          <cell r="I799"/>
          <cell r="J799"/>
          <cell r="K799"/>
          <cell r="L799"/>
          <cell r="M799">
            <v>0</v>
          </cell>
          <cell r="N799"/>
          <cell r="O799"/>
          <cell r="P799"/>
          <cell r="Q799"/>
          <cell r="R799"/>
          <cell r="S799"/>
          <cell r="T799"/>
          <cell r="U799"/>
          <cell r="V799"/>
          <cell r="W799"/>
          <cell r="X799"/>
          <cell r="Y799"/>
          <cell r="Z799"/>
          <cell r="AA799"/>
          <cell r="AB799"/>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t="str">
            <v>金額未満</v>
          </cell>
          <cell r="AU799">
            <v>0</v>
          </cell>
          <cell r="AV799">
            <v>0</v>
          </cell>
          <cell r="AW799">
            <v>0</v>
          </cell>
          <cell r="AX799">
            <v>0</v>
          </cell>
          <cell r="AY799">
            <v>0</v>
          </cell>
          <cell r="AZ799">
            <v>0</v>
          </cell>
          <cell r="BA799">
            <v>0</v>
          </cell>
          <cell r="BB799">
            <v>0</v>
          </cell>
          <cell r="BC799">
            <v>0</v>
          </cell>
        </row>
        <row r="800">
          <cell r="A800">
            <v>799</v>
          </cell>
          <cell r="B800">
            <v>0</v>
          </cell>
          <cell r="C800">
            <v>0</v>
          </cell>
          <cell r="D800">
            <v>0</v>
          </cell>
          <cell r="E800">
            <v>0</v>
          </cell>
          <cell r="F800">
            <v>0</v>
          </cell>
          <cell r="G800">
            <v>0</v>
          </cell>
          <cell r="H800"/>
          <cell r="I800"/>
          <cell r="J800"/>
          <cell r="K800"/>
          <cell r="L800"/>
          <cell r="M800">
            <v>0</v>
          </cell>
          <cell r="N800"/>
          <cell r="O800"/>
          <cell r="P800"/>
          <cell r="Q800"/>
          <cell r="R800"/>
          <cell r="S800"/>
          <cell r="T800"/>
          <cell r="U800"/>
          <cell r="V800"/>
          <cell r="W800"/>
          <cell r="X800"/>
          <cell r="Y800"/>
          <cell r="Z800"/>
          <cell r="AA800"/>
          <cell r="AB800"/>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t="str">
            <v>金額未満</v>
          </cell>
          <cell r="AU800">
            <v>0</v>
          </cell>
          <cell r="AV800">
            <v>0</v>
          </cell>
          <cell r="AW800">
            <v>0</v>
          </cell>
          <cell r="AX800">
            <v>0</v>
          </cell>
          <cell r="AY800">
            <v>0</v>
          </cell>
          <cell r="AZ800">
            <v>0</v>
          </cell>
          <cell r="BA800">
            <v>0</v>
          </cell>
          <cell r="BB800">
            <v>0</v>
          </cell>
          <cell r="BC800">
            <v>0</v>
          </cell>
        </row>
        <row r="801">
          <cell r="A801">
            <v>800</v>
          </cell>
          <cell r="B801">
            <v>0</v>
          </cell>
          <cell r="C801">
            <v>0</v>
          </cell>
          <cell r="D801">
            <v>0</v>
          </cell>
          <cell r="E801">
            <v>0</v>
          </cell>
          <cell r="F801">
            <v>0</v>
          </cell>
          <cell r="G801">
            <v>0</v>
          </cell>
          <cell r="H801"/>
          <cell r="I801"/>
          <cell r="J801"/>
          <cell r="K801"/>
          <cell r="L801"/>
          <cell r="M801">
            <v>0</v>
          </cell>
          <cell r="N801"/>
          <cell r="O801"/>
          <cell r="P801"/>
          <cell r="Q801"/>
          <cell r="R801"/>
          <cell r="S801"/>
          <cell r="T801"/>
          <cell r="U801"/>
          <cell r="V801"/>
          <cell r="W801"/>
          <cell r="X801"/>
          <cell r="Y801"/>
          <cell r="Z801"/>
          <cell r="AA801"/>
          <cell r="AB801"/>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t="str">
            <v>金額未満</v>
          </cell>
          <cell r="AU801">
            <v>0</v>
          </cell>
          <cell r="AV801">
            <v>0</v>
          </cell>
          <cell r="AW801">
            <v>0</v>
          </cell>
          <cell r="AX801">
            <v>0</v>
          </cell>
          <cell r="AY801">
            <v>0</v>
          </cell>
          <cell r="AZ801">
            <v>0</v>
          </cell>
          <cell r="BA801">
            <v>0</v>
          </cell>
          <cell r="BB801">
            <v>0</v>
          </cell>
          <cell r="BC801">
            <v>0</v>
          </cell>
        </row>
        <row r="802">
          <cell r="AR802">
            <v>0</v>
          </cell>
        </row>
        <row r="803">
          <cell r="AR803">
            <v>0</v>
          </cell>
        </row>
        <row r="804">
          <cell r="AR804">
            <v>0</v>
          </cell>
        </row>
        <row r="805">
          <cell r="AR805">
            <v>0</v>
          </cell>
        </row>
        <row r="806">
          <cell r="AR806">
            <v>0</v>
          </cell>
        </row>
        <row r="807">
          <cell r="AR807">
            <v>0</v>
          </cell>
        </row>
        <row r="808">
          <cell r="AR808">
            <v>0</v>
          </cell>
        </row>
        <row r="809">
          <cell r="AR809">
            <v>0</v>
          </cell>
        </row>
        <row r="810">
          <cell r="AR810">
            <v>0</v>
          </cell>
        </row>
        <row r="811">
          <cell r="AR811">
            <v>0</v>
          </cell>
        </row>
        <row r="812">
          <cell r="AR812">
            <v>0</v>
          </cell>
        </row>
        <row r="813">
          <cell r="AR813">
            <v>0</v>
          </cell>
        </row>
        <row r="814">
          <cell r="AR814">
            <v>0</v>
          </cell>
        </row>
        <row r="815">
          <cell r="AR815">
            <v>0</v>
          </cell>
        </row>
        <row r="816">
          <cell r="AR816">
            <v>0</v>
          </cell>
        </row>
        <row r="817">
          <cell r="AR817">
            <v>0</v>
          </cell>
        </row>
        <row r="818">
          <cell r="AR818">
            <v>0</v>
          </cell>
        </row>
        <row r="819">
          <cell r="AR819">
            <v>0</v>
          </cell>
        </row>
        <row r="820">
          <cell r="AR820">
            <v>0</v>
          </cell>
        </row>
        <row r="821">
          <cell r="AR821">
            <v>0</v>
          </cell>
        </row>
        <row r="822">
          <cell r="AR822">
            <v>0</v>
          </cell>
        </row>
        <row r="823">
          <cell r="AR823">
            <v>0</v>
          </cell>
        </row>
        <row r="824">
          <cell r="AR824">
            <v>0</v>
          </cell>
        </row>
        <row r="825">
          <cell r="AR825">
            <v>0</v>
          </cell>
        </row>
        <row r="826">
          <cell r="AR826">
            <v>0</v>
          </cell>
        </row>
        <row r="827">
          <cell r="AR827">
            <v>0</v>
          </cell>
        </row>
        <row r="828">
          <cell r="AR828">
            <v>0</v>
          </cell>
        </row>
        <row r="829">
          <cell r="AR829">
            <v>0</v>
          </cell>
        </row>
        <row r="830">
          <cell r="AR830">
            <v>0</v>
          </cell>
        </row>
        <row r="831">
          <cell r="AR831">
            <v>0</v>
          </cell>
        </row>
        <row r="832">
          <cell r="AR832">
            <v>0</v>
          </cell>
        </row>
        <row r="833">
          <cell r="AR833">
            <v>0</v>
          </cell>
        </row>
        <row r="834">
          <cell r="AR834">
            <v>0</v>
          </cell>
        </row>
        <row r="835">
          <cell r="AR835">
            <v>0</v>
          </cell>
        </row>
        <row r="836">
          <cell r="AR836">
            <v>0</v>
          </cell>
        </row>
        <row r="837">
          <cell r="AR837">
            <v>0</v>
          </cell>
        </row>
        <row r="838">
          <cell r="AR838">
            <v>0</v>
          </cell>
        </row>
        <row r="839">
          <cell r="AR839">
            <v>0</v>
          </cell>
        </row>
        <row r="840">
          <cell r="AR840">
            <v>0</v>
          </cell>
        </row>
        <row r="841">
          <cell r="AR841">
            <v>0</v>
          </cell>
        </row>
        <row r="842">
          <cell r="AR842">
            <v>0</v>
          </cell>
        </row>
        <row r="843">
          <cell r="AR843">
            <v>0</v>
          </cell>
        </row>
        <row r="844">
          <cell r="AR844">
            <v>0</v>
          </cell>
        </row>
        <row r="845">
          <cell r="AR845">
            <v>0</v>
          </cell>
        </row>
        <row r="846">
          <cell r="AR846">
            <v>0</v>
          </cell>
        </row>
        <row r="847">
          <cell r="AR847">
            <v>0</v>
          </cell>
        </row>
        <row r="848">
          <cell r="AR848">
            <v>0</v>
          </cell>
        </row>
        <row r="849">
          <cell r="AR849">
            <v>0</v>
          </cell>
        </row>
        <row r="850">
          <cell r="AR850">
            <v>0</v>
          </cell>
        </row>
        <row r="851">
          <cell r="AR851">
            <v>0</v>
          </cell>
        </row>
        <row r="852">
          <cell r="AR852">
            <v>0</v>
          </cell>
        </row>
        <row r="853">
          <cell r="AR853">
            <v>0</v>
          </cell>
        </row>
        <row r="854">
          <cell r="AR854">
            <v>0</v>
          </cell>
        </row>
        <row r="855">
          <cell r="AR855">
            <v>0</v>
          </cell>
        </row>
        <row r="856">
          <cell r="AR856">
            <v>0</v>
          </cell>
        </row>
        <row r="857">
          <cell r="AR857">
            <v>0</v>
          </cell>
        </row>
        <row r="858">
          <cell r="AR858">
            <v>0</v>
          </cell>
        </row>
        <row r="859">
          <cell r="AR859">
            <v>0</v>
          </cell>
        </row>
        <row r="860">
          <cell r="AR860">
            <v>0</v>
          </cell>
        </row>
        <row r="861">
          <cell r="AR861">
            <v>0</v>
          </cell>
        </row>
        <row r="862">
          <cell r="AR862">
            <v>0</v>
          </cell>
        </row>
        <row r="863">
          <cell r="AR863">
            <v>0</v>
          </cell>
        </row>
        <row r="864">
          <cell r="AR864">
            <v>0</v>
          </cell>
        </row>
        <row r="865">
          <cell r="AR865">
            <v>0</v>
          </cell>
        </row>
        <row r="866">
          <cell r="AR866">
            <v>0</v>
          </cell>
        </row>
        <row r="867">
          <cell r="AR867">
            <v>0</v>
          </cell>
        </row>
        <row r="868">
          <cell r="AR868">
            <v>0</v>
          </cell>
        </row>
        <row r="869">
          <cell r="AR869">
            <v>0</v>
          </cell>
        </row>
        <row r="870">
          <cell r="AR870">
            <v>0</v>
          </cell>
        </row>
        <row r="871">
          <cell r="AR871">
            <v>0</v>
          </cell>
        </row>
        <row r="872">
          <cell r="AR872">
            <v>0</v>
          </cell>
        </row>
        <row r="873">
          <cell r="AR873">
            <v>0</v>
          </cell>
        </row>
        <row r="874">
          <cell r="AR874">
            <v>0</v>
          </cell>
        </row>
        <row r="875">
          <cell r="AR875">
            <v>0</v>
          </cell>
        </row>
        <row r="876">
          <cell r="AR876">
            <v>0</v>
          </cell>
        </row>
        <row r="877">
          <cell r="AR877">
            <v>0</v>
          </cell>
        </row>
        <row r="878">
          <cell r="AR878">
            <v>0</v>
          </cell>
        </row>
        <row r="879">
          <cell r="AR879">
            <v>0</v>
          </cell>
        </row>
        <row r="880">
          <cell r="AR880">
            <v>0</v>
          </cell>
        </row>
        <row r="881">
          <cell r="AR881">
            <v>0</v>
          </cell>
        </row>
        <row r="882">
          <cell r="AR882">
            <v>0</v>
          </cell>
        </row>
        <row r="883">
          <cell r="AR883">
            <v>0</v>
          </cell>
        </row>
        <row r="884">
          <cell r="AR884">
            <v>0</v>
          </cell>
        </row>
        <row r="885">
          <cell r="AR885">
            <v>0</v>
          </cell>
        </row>
        <row r="886">
          <cell r="AR886">
            <v>0</v>
          </cell>
        </row>
        <row r="887">
          <cell r="AR887">
            <v>0</v>
          </cell>
        </row>
        <row r="888">
          <cell r="AR888">
            <v>0</v>
          </cell>
        </row>
        <row r="889">
          <cell r="AR889">
            <v>0</v>
          </cell>
        </row>
        <row r="890">
          <cell r="AR890">
            <v>0</v>
          </cell>
        </row>
        <row r="891">
          <cell r="AR891">
            <v>0</v>
          </cell>
        </row>
        <row r="892">
          <cell r="AR892">
            <v>0</v>
          </cell>
        </row>
        <row r="893">
          <cell r="AR893">
            <v>0</v>
          </cell>
        </row>
        <row r="894">
          <cell r="AR894">
            <v>0</v>
          </cell>
        </row>
        <row r="895">
          <cell r="AR895">
            <v>0</v>
          </cell>
        </row>
        <row r="896">
          <cell r="AR896">
            <v>0</v>
          </cell>
        </row>
        <row r="897">
          <cell r="AR897">
            <v>0</v>
          </cell>
        </row>
        <row r="898">
          <cell r="AR898">
            <v>0</v>
          </cell>
        </row>
        <row r="899">
          <cell r="AR899">
            <v>0</v>
          </cell>
        </row>
        <row r="900">
          <cell r="AR900">
            <v>0</v>
          </cell>
        </row>
        <row r="901">
          <cell r="AR901">
            <v>0</v>
          </cell>
        </row>
        <row r="902">
          <cell r="A902" t="str">
            <v>号</v>
          </cell>
          <cell r="B902" t="str">
            <v>ｺｰﾄﾞ</v>
          </cell>
          <cell r="E902" t="str">
            <v>年月日</v>
          </cell>
          <cell r="F902" t="str">
            <v>から</v>
          </cell>
          <cell r="G902" t="str">
            <v>まで</v>
          </cell>
          <cell r="H902" t="str">
            <v>保証金額</v>
          </cell>
          <cell r="I902" t="str">
            <v>保証会社</v>
          </cell>
          <cell r="J902" t="str">
            <v>銀行</v>
          </cell>
          <cell r="K902" t="str">
            <v>履行保険</v>
          </cell>
          <cell r="L902" t="str">
            <v>履行ボンド</v>
          </cell>
          <cell r="N902" t="str">
            <v>変更起案日</v>
          </cell>
          <cell r="O902" t="str">
            <v>変更請負額</v>
          </cell>
          <cell r="P902" t="str">
            <v>変更工期</v>
          </cell>
          <cell r="Q902" t="str">
            <v>メッセージ</v>
          </cell>
          <cell r="R902" t="str">
            <v>変更起案日</v>
          </cell>
          <cell r="S902" t="str">
            <v>変更請負額</v>
          </cell>
          <cell r="T902" t="str">
            <v>変更工期</v>
          </cell>
          <cell r="U902" t="str">
            <v>メッセージ</v>
          </cell>
          <cell r="V902" t="str">
            <v>変更起案日</v>
          </cell>
          <cell r="W902" t="str">
            <v>変更請負額</v>
          </cell>
          <cell r="X902" t="str">
            <v>変更工期</v>
          </cell>
          <cell r="Y902" t="str">
            <v>メッセージ</v>
          </cell>
          <cell r="Z902" t="str">
            <v>増減額</v>
          </cell>
          <cell r="AA902" t="str">
            <v>増減額</v>
          </cell>
          <cell r="AB902" t="str">
            <v>増減額</v>
          </cell>
          <cell r="AD902" t="str">
            <v>請負額</v>
          </cell>
          <cell r="AE902" t="str">
            <v>等級ｺｰﾄﾞ</v>
          </cell>
          <cell r="AF902" t="str">
            <v>下請起案日</v>
          </cell>
          <cell r="AG902" t="str">
            <v>下請負人</v>
          </cell>
          <cell r="AH902" t="str">
            <v>下請金額</v>
          </cell>
          <cell r="AI902" t="str">
            <v>下請起案日</v>
          </cell>
          <cell r="AJ902" t="str">
            <v>下請負人</v>
          </cell>
          <cell r="AK902" t="str">
            <v>下請金額</v>
          </cell>
          <cell r="AL902" t="str">
            <v>下請起案日</v>
          </cell>
          <cell r="AM902" t="str">
            <v>下請負人</v>
          </cell>
          <cell r="AN902" t="str">
            <v>下請金額</v>
          </cell>
          <cell r="AO902" t="str">
            <v>下請起案日</v>
          </cell>
          <cell r="AP902" t="str">
            <v>下請負人</v>
          </cell>
          <cell r="AQ902" t="str">
            <v>下請金額</v>
          </cell>
          <cell r="AR902">
            <v>0</v>
          </cell>
          <cell r="AS902" t="str">
            <v>当初契約</v>
          </cell>
          <cell r="AT902" t="str">
            <v>変更契約</v>
          </cell>
          <cell r="AU902" t="str">
            <v>下請起案日</v>
          </cell>
          <cell r="AV902" t="str">
            <v>下請負人</v>
          </cell>
          <cell r="AW902" t="str">
            <v>下請金額</v>
          </cell>
          <cell r="AX902" t="str">
            <v>下請起案日</v>
          </cell>
          <cell r="AY902" t="str">
            <v>下請負人</v>
          </cell>
          <cell r="AZ902" t="str">
            <v>下請金額</v>
          </cell>
          <cell r="BA902" t="str">
            <v>下請起案日</v>
          </cell>
          <cell r="BB902" t="str">
            <v>下請負人</v>
          </cell>
          <cell r="BC902" t="str">
            <v>下請金額</v>
          </cell>
        </row>
      </sheetData>
      <sheetData sheetId="22"/>
      <sheetData sheetId="23"/>
      <sheetData sheetId="24"/>
      <sheetData sheetId="25"/>
      <sheetData sheetId="26"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H8県住内訳"/>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 val="強電複合"/>
      <sheetName val="#REF"/>
      <sheetName val="校舎比較表"/>
      <sheetName val="_REF"/>
      <sheetName val="Sheet1"/>
      <sheetName val="Sheet1 (2)"/>
      <sheetName val="Sheet3"/>
      <sheetName val="Sheet1 (3)"/>
      <sheetName val="見積比較表"/>
      <sheetName val="石ヶ戸解体"/>
      <sheetName val="拾い書"/>
      <sheetName val="体育館"/>
      <sheetName val="内訳"/>
      <sheetName val="内訳（水産）"/>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種"/>
      <sheetName val="標準作業量"/>
      <sheetName val="Sheet2"/>
      <sheetName val="Sheet3"/>
    </sheetNames>
    <sheetDataSet>
      <sheetData sheetId="0">
        <row r="2">
          <cell r="A2" t="str">
            <v>機械土工</v>
          </cell>
        </row>
        <row r="3">
          <cell r="A3" t="str">
            <v>法面工</v>
          </cell>
        </row>
        <row r="4">
          <cell r="A4" t="str">
            <v>ｺﾝｸﾘｰﾄﾌﾞﾛｯｸ積(張)工</v>
          </cell>
        </row>
        <row r="5">
          <cell r="A5" t="str">
            <v>吹付法面取壊し工</v>
          </cell>
        </row>
        <row r="6">
          <cell r="A6" t="str">
            <v>緑化ﾌﾞﾛｯｸ積(張)工</v>
          </cell>
        </row>
        <row r="7">
          <cell r="A7" t="str">
            <v>平石張工</v>
          </cell>
        </row>
        <row r="8">
          <cell r="A8" t="str">
            <v>擁壁工</v>
          </cell>
        </row>
        <row r="9">
          <cell r="A9" t="str">
            <v>ｺﾝｸﾘｰﾄ矢板工</v>
          </cell>
        </row>
        <row r="10">
          <cell r="A10" t="str">
            <v>排水構造物工</v>
          </cell>
        </row>
        <row r="11">
          <cell r="A11" t="str">
            <v>ｺﾝｸﾘｰﾄ工</v>
          </cell>
        </row>
        <row r="12">
          <cell r="A12" t="str">
            <v>型枠工</v>
          </cell>
        </row>
      </sheetData>
      <sheetData sheetId="1" refreshError="1"/>
      <sheetData sheetId="2" refreshError="1"/>
      <sheetData sheetId="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 val="体育館"/>
      <sheetName val="単価表（一般）"/>
      <sheetName val="代価表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石ヶ戸解体"/>
      <sheetName val="Sheet3"/>
    </sheetNames>
    <sheetDataSet>
      <sheetData sheetId="0" refreshError="1"/>
      <sheetData sheetId="1" refreshError="1"/>
      <sheetData sheetId="2" refreshError="1"/>
      <sheetData sheetId="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
      <sheetName val="複合（県規格）"/>
      <sheetName val="単価一覧表"/>
      <sheetName val="資材等単価一覧表"/>
      <sheetName val="仮設 (複合）"/>
      <sheetName val="仮設 (代価)"/>
      <sheetName val="運転（代価）"/>
      <sheetName val="土工（複合）"/>
      <sheetName val="地業（複合）"/>
      <sheetName val="型枠（複合）"/>
      <sheetName val="タイル（複合）"/>
      <sheetName val="内外装（代価）"/>
      <sheetName val="仮設（複合）"/>
      <sheetName val="取壊（複合）"/>
      <sheetName val="取壊運搬 (複合）"/>
      <sheetName val="高所（代価）"/>
    </sheetNames>
    <sheetDataSet>
      <sheetData sheetId="0"/>
      <sheetData sheetId="1"/>
      <sheetData sheetId="2">
        <row r="10">
          <cell r="B10" t="str">
            <v>１．共通仮設費</v>
          </cell>
        </row>
        <row r="11">
          <cell r="A11" t="str">
            <v>A1-1-1(1)</v>
          </cell>
          <cell r="B11" t="str">
            <v>仮囲い</v>
          </cell>
          <cell r="C11" t="str">
            <v>高さ　３．０ｍ</v>
          </cell>
          <cell r="D11" t="str">
            <v>仮囲い鉄板　t=1.2mm W=500</v>
          </cell>
          <cell r="E11" t="str">
            <v>設計供用日数　３０日</v>
          </cell>
          <cell r="F11" t="str">
            <v>設計供用日数　３０日</v>
          </cell>
          <cell r="G11" t="str">
            <v>ｍ</v>
          </cell>
          <cell r="H11">
            <v>4100</v>
          </cell>
          <cell r="I11" t="str">
            <v>積算基準　P34</v>
          </cell>
          <cell r="J11" t="str">
            <v>ｍ</v>
          </cell>
          <cell r="L11">
            <v>4100</v>
          </cell>
        </row>
        <row r="12">
          <cell r="A12" t="str">
            <v>A1-1-1(1-1)</v>
          </cell>
          <cell r="B12" t="str">
            <v>仮囲い（設置撤去手間）</v>
          </cell>
          <cell r="C12" t="str">
            <v>高さ　３．０ｍ</v>
          </cell>
          <cell r="D12" t="str">
            <v>仮囲い鉄板　t=1.2mm W=500</v>
          </cell>
          <cell r="E12" t="str">
            <v>積算基準　P34</v>
          </cell>
          <cell r="F12" t="str">
            <v>ｍ</v>
          </cell>
          <cell r="G12">
            <v>3510</v>
          </cell>
          <cell r="I12" t="str">
            <v>積算基準　P34</v>
          </cell>
          <cell r="J12" t="str">
            <v>ｍ</v>
          </cell>
          <cell r="L12">
            <v>3510</v>
          </cell>
        </row>
        <row r="13">
          <cell r="A13" t="str">
            <v>A1-1-1(1-2)</v>
          </cell>
          <cell r="B13" t="str">
            <v>仮囲い（基本料）</v>
          </cell>
          <cell r="C13" t="str">
            <v>高さ　３．０ｍ</v>
          </cell>
          <cell r="D13" t="str">
            <v>仮囲い鉄板　t=1.2mm W=500</v>
          </cell>
          <cell r="E13" t="str">
            <v>積算基準　P34</v>
          </cell>
          <cell r="F13" t="str">
            <v>ｍ</v>
          </cell>
          <cell r="G13">
            <v>350</v>
          </cell>
          <cell r="I13" t="str">
            <v>積算基準　P34</v>
          </cell>
          <cell r="J13" t="str">
            <v>ｍ</v>
          </cell>
          <cell r="L13">
            <v>350</v>
          </cell>
        </row>
        <row r="14">
          <cell r="A14" t="str">
            <v>A1-1-1(1-3)</v>
          </cell>
          <cell r="B14" t="str">
            <v>仮囲い（日額賃料）</v>
          </cell>
          <cell r="C14" t="str">
            <v>高さ　３．０ｍ</v>
          </cell>
          <cell r="D14" t="str">
            <v>仮囲い鉄板　t=1.2mm W=500</v>
          </cell>
          <cell r="E14" t="str">
            <v>積算基準　P34</v>
          </cell>
          <cell r="F14" t="str">
            <v>日</v>
          </cell>
          <cell r="G14">
            <v>8</v>
          </cell>
          <cell r="I14" t="str">
            <v>積算基準　P34</v>
          </cell>
          <cell r="J14" t="str">
            <v>日</v>
          </cell>
          <cell r="L14">
            <v>8</v>
          </cell>
        </row>
        <row r="15">
          <cell r="A15" t="str">
            <v>A1-1-1(2)</v>
          </cell>
          <cell r="B15" t="str">
            <v>仮囲い</v>
          </cell>
          <cell r="C15" t="str">
            <v>高さ　２．０ｍ</v>
          </cell>
          <cell r="D15" t="str">
            <v>仮囲い鉄板　t=1.2mm W=500</v>
          </cell>
          <cell r="E15" t="str">
            <v>設計供用日数　３０日</v>
          </cell>
          <cell r="F15" t="str">
            <v>設計供用日数　３０日</v>
          </cell>
          <cell r="G15" t="str">
            <v>ｍ</v>
          </cell>
          <cell r="H15">
            <v>3310</v>
          </cell>
          <cell r="I15" t="str">
            <v>積算基準　P34</v>
          </cell>
          <cell r="J15" t="str">
            <v>ｍ</v>
          </cell>
          <cell r="L15">
            <v>3310</v>
          </cell>
        </row>
        <row r="16">
          <cell r="A16" t="str">
            <v>A1-1-1(2-1)</v>
          </cell>
          <cell r="B16" t="str">
            <v>仮囲い（設置撤去手間）</v>
          </cell>
          <cell r="C16" t="str">
            <v>高さ　２．０ｍ</v>
          </cell>
          <cell r="D16" t="str">
            <v>仮囲い鉄板　t=1.2mm W=500</v>
          </cell>
          <cell r="E16" t="str">
            <v>積算基準　P34</v>
          </cell>
          <cell r="F16" t="str">
            <v>ｍ</v>
          </cell>
          <cell r="G16">
            <v>2780</v>
          </cell>
          <cell r="I16" t="str">
            <v>積算基準　P34</v>
          </cell>
          <cell r="J16" t="str">
            <v>ｍ</v>
          </cell>
          <cell r="L16">
            <v>2780</v>
          </cell>
        </row>
        <row r="17">
          <cell r="A17" t="str">
            <v>A1-1-1(2-2)</v>
          </cell>
          <cell r="B17" t="str">
            <v>仮囲い（基本料）</v>
          </cell>
          <cell r="C17" t="str">
            <v>高さ　２．０ｍ</v>
          </cell>
          <cell r="D17" t="str">
            <v>仮囲い鉄板　t=1.2mm W=500</v>
          </cell>
          <cell r="E17" t="str">
            <v>積算基準　P34</v>
          </cell>
          <cell r="F17" t="str">
            <v>ｍ</v>
          </cell>
          <cell r="G17">
            <v>320</v>
          </cell>
          <cell r="I17" t="str">
            <v>積算基準　P34</v>
          </cell>
          <cell r="J17" t="str">
            <v>ｍ</v>
          </cell>
          <cell r="L17">
            <v>320</v>
          </cell>
        </row>
        <row r="18">
          <cell r="A18" t="str">
            <v>A1-1-1(2-3)</v>
          </cell>
          <cell r="B18" t="str">
            <v>仮囲い（日額賃料）</v>
          </cell>
          <cell r="C18" t="str">
            <v>高さ　２．０ｍ</v>
          </cell>
          <cell r="D18" t="str">
            <v>仮囲い鉄板　t=1.2mm W=500</v>
          </cell>
          <cell r="E18" t="str">
            <v>積算基準　P34</v>
          </cell>
          <cell r="F18" t="str">
            <v>日</v>
          </cell>
          <cell r="G18">
            <v>7</v>
          </cell>
          <cell r="I18" t="str">
            <v>積算基準　P34</v>
          </cell>
          <cell r="J18" t="str">
            <v>日</v>
          </cell>
          <cell r="L18">
            <v>7</v>
          </cell>
        </row>
        <row r="19">
          <cell r="A19" t="str">
            <v>A1-1-1(3)</v>
          </cell>
          <cell r="B19" t="str">
            <v>仮囲い</v>
          </cell>
          <cell r="C19" t="str">
            <v>高さ　２．０ｍ</v>
          </cell>
          <cell r="D19" t="str">
            <v>ネット状養生シート張り</v>
          </cell>
          <cell r="E19" t="str">
            <v>設計供用日数　３０日</v>
          </cell>
          <cell r="F19" t="str">
            <v>設計供用日数　３０日</v>
          </cell>
          <cell r="G19" t="str">
            <v>ｍ</v>
          </cell>
          <cell r="H19">
            <v>1720</v>
          </cell>
          <cell r="I19" t="str">
            <v>積算基準　P34準用</v>
          </cell>
          <cell r="J19" t="str">
            <v>ｍ</v>
          </cell>
          <cell r="L19">
            <v>1720</v>
          </cell>
        </row>
        <row r="20">
          <cell r="A20" t="str">
            <v>A1-1-1(3-1)</v>
          </cell>
          <cell r="B20" t="str">
            <v>仮囲い（設置撤去手間）</v>
          </cell>
          <cell r="C20" t="str">
            <v>高さ　２．０ｍ</v>
          </cell>
          <cell r="D20" t="str">
            <v>ネット状養生シート張り</v>
          </cell>
          <cell r="E20" t="str">
            <v>積算基準　P34準用</v>
          </cell>
          <cell r="F20" t="str">
            <v>ｍ</v>
          </cell>
          <cell r="G20">
            <v>1490</v>
          </cell>
          <cell r="I20" t="str">
            <v>積算基準　P34準用</v>
          </cell>
          <cell r="J20" t="str">
            <v>ｍ</v>
          </cell>
          <cell r="L20">
            <v>1490</v>
          </cell>
        </row>
        <row r="21">
          <cell r="A21" t="str">
            <v>A1-1-1(3-2)</v>
          </cell>
          <cell r="B21" t="str">
            <v>仮囲い（基本料）</v>
          </cell>
          <cell r="C21" t="str">
            <v>高さ　２．０ｍ</v>
          </cell>
          <cell r="D21" t="str">
            <v>ネット状養生シート張り</v>
          </cell>
          <cell r="E21" t="str">
            <v>積算基準　P34準用</v>
          </cell>
          <cell r="F21" t="str">
            <v>ｍ</v>
          </cell>
          <cell r="G21">
            <v>110</v>
          </cell>
          <cell r="I21" t="str">
            <v>積算基準　P34準用</v>
          </cell>
          <cell r="J21" t="str">
            <v>ｍ</v>
          </cell>
          <cell r="L21">
            <v>110</v>
          </cell>
        </row>
        <row r="22">
          <cell r="A22" t="str">
            <v>A1-1-1(3-3)</v>
          </cell>
          <cell r="B22" t="str">
            <v>仮囲い（日額賃料）</v>
          </cell>
          <cell r="C22" t="str">
            <v>高さ　２．０ｍ</v>
          </cell>
          <cell r="D22" t="str">
            <v>ネット状養生シート張り</v>
          </cell>
          <cell r="E22" t="str">
            <v>積算基準　P34準用</v>
          </cell>
          <cell r="F22" t="str">
            <v>日</v>
          </cell>
          <cell r="G22">
            <v>4</v>
          </cell>
          <cell r="I22" t="str">
            <v>積算基準　P34準用</v>
          </cell>
          <cell r="J22" t="str">
            <v>日</v>
          </cell>
          <cell r="L22">
            <v>4</v>
          </cell>
        </row>
        <row r="23">
          <cell r="A23" t="str">
            <v>A1-1-2(1)</v>
          </cell>
          <cell r="B23" t="str">
            <v>仮囲い運搬</v>
          </cell>
          <cell r="C23" t="str">
            <v>高さ　３．０ｍ</v>
          </cell>
          <cell r="D23" t="str">
            <v>トラック運転　４ｔ積み</v>
          </cell>
          <cell r="E23" t="str">
            <v>積算基準　P34</v>
          </cell>
          <cell r="F23" t="str">
            <v>ｍ</v>
          </cell>
          <cell r="G23">
            <v>610</v>
          </cell>
          <cell r="I23" t="str">
            <v>積算基準　P34</v>
          </cell>
          <cell r="J23" t="str">
            <v>ｍ</v>
          </cell>
          <cell r="L23">
            <v>610</v>
          </cell>
        </row>
        <row r="24">
          <cell r="A24" t="str">
            <v>A1-1-2(2)</v>
          </cell>
          <cell r="B24" t="str">
            <v>仮囲い運搬</v>
          </cell>
          <cell r="C24" t="str">
            <v>高さ　２．０ｍ</v>
          </cell>
          <cell r="D24" t="str">
            <v>トラック運転　４ｔ積み</v>
          </cell>
          <cell r="E24" t="str">
            <v>積算基準　P34</v>
          </cell>
          <cell r="F24" t="str">
            <v>ｍ</v>
          </cell>
          <cell r="G24">
            <v>410</v>
          </cell>
          <cell r="I24" t="str">
            <v>積算基準　P34</v>
          </cell>
          <cell r="J24" t="str">
            <v>ｍ</v>
          </cell>
          <cell r="L24">
            <v>410</v>
          </cell>
        </row>
        <row r="25">
          <cell r="A25" t="str">
            <v>A1-1-2(3)</v>
          </cell>
          <cell r="B25" t="str">
            <v>仮囲い運搬</v>
          </cell>
          <cell r="C25" t="str">
            <v>高さ　２．０ｍ</v>
          </cell>
          <cell r="D25" t="str">
            <v>トラック運転　４ｔ積み</v>
          </cell>
          <cell r="E25" t="str">
            <v>ネット状養生シート張り</v>
          </cell>
          <cell r="F25" t="str">
            <v>積算基準　P34準用</v>
          </cell>
          <cell r="G25" t="str">
            <v>ｍ</v>
          </cell>
          <cell r="H25">
            <v>120</v>
          </cell>
          <cell r="I25" t="str">
            <v>積算基準　P34準用</v>
          </cell>
          <cell r="J25" t="str">
            <v>ｍ</v>
          </cell>
          <cell r="L25">
            <v>120</v>
          </cell>
        </row>
        <row r="26">
          <cell r="A26" t="str">
            <v>A1-1-3</v>
          </cell>
          <cell r="B26" t="str">
            <v>仮設鉄板敷</v>
          </cell>
          <cell r="C26" t="str">
            <v>1,524×6,096×22mm</v>
          </cell>
          <cell r="D26" t="str">
            <v>トラッククレーン（油圧伸縮ジブ型）４．９ｔ吊</v>
          </cell>
          <cell r="E26" t="str">
            <v>不足弁償費なし</v>
          </cell>
          <cell r="F26" t="str">
            <v>設計供用日数　３０日</v>
          </cell>
          <cell r="G26" t="str">
            <v>積込み取卸し含む</v>
          </cell>
          <cell r="H26" t="str">
            <v>積算基準　P35</v>
          </cell>
          <cell r="I26" t="str">
            <v>積算基準　P35</v>
          </cell>
          <cell r="J26" t="str">
            <v>m2</v>
          </cell>
          <cell r="L26">
            <v>1650</v>
          </cell>
        </row>
        <row r="27">
          <cell r="A27" t="str">
            <v>A1-1-3(1)</v>
          </cell>
          <cell r="B27" t="str">
            <v>仮設鉄板敷（設置撤去手間）</v>
          </cell>
          <cell r="C27" t="str">
            <v>1,524×6,096×22mm</v>
          </cell>
          <cell r="D27" t="str">
            <v>1,524×6,096×22mm</v>
          </cell>
          <cell r="E27">
            <v>1360</v>
          </cell>
          <cell r="J27" t="str">
            <v>m2</v>
          </cell>
          <cell r="L27">
            <v>1360</v>
          </cell>
        </row>
        <row r="28">
          <cell r="A28" t="str">
            <v>A1-1-3(2)</v>
          </cell>
          <cell r="B28" t="str">
            <v>仮設鉄板敷（賃料）</v>
          </cell>
          <cell r="C28" t="str">
            <v>1,524×6,096×22mm</v>
          </cell>
          <cell r="D28" t="str">
            <v>1,524×6,096×22mm</v>
          </cell>
          <cell r="E28" t="str">
            <v>日</v>
          </cell>
          <cell r="F28" t="str">
            <v>設計供用日数　９０日以内</v>
          </cell>
          <cell r="J28" t="str">
            <v>日</v>
          </cell>
          <cell r="L28">
            <v>6</v>
          </cell>
        </row>
        <row r="29">
          <cell r="A29" t="str">
            <v>A1-1-3(3)</v>
          </cell>
          <cell r="B29" t="str">
            <v>仮設鉄板敷（基本料）</v>
          </cell>
          <cell r="C29" t="str">
            <v>1,524×6,096×22mm</v>
          </cell>
          <cell r="D29" t="str">
            <v>1,524×6,096×22mm</v>
          </cell>
          <cell r="E29">
            <v>110</v>
          </cell>
          <cell r="J29" t="str">
            <v>m2</v>
          </cell>
          <cell r="L29">
            <v>110</v>
          </cell>
        </row>
        <row r="30">
          <cell r="A30" t="str">
            <v>A1-1-4</v>
          </cell>
          <cell r="B30" t="str">
            <v>仮設鉄板敷運搬</v>
          </cell>
          <cell r="C30" t="str">
            <v>往復</v>
          </cell>
          <cell r="D30" t="str">
            <v>往復</v>
          </cell>
          <cell r="E30" t="str">
            <v>m2</v>
          </cell>
          <cell r="F30">
            <v>420</v>
          </cell>
          <cell r="I30" t="str">
            <v>積算基準　P35</v>
          </cell>
          <cell r="J30" t="str">
            <v>m2</v>
          </cell>
          <cell r="L30">
            <v>420</v>
          </cell>
        </row>
        <row r="31">
          <cell r="A31" t="str">
            <v>A1-1-5</v>
          </cell>
          <cell r="B31" t="str">
            <v>トラッククレーン（油圧伸縮ジブ型）分解･組立</v>
          </cell>
          <cell r="C31" t="str">
            <v>分解部品の運搬費は別途計上</v>
          </cell>
          <cell r="D31" t="str">
            <v>分解部品の運搬費は別途計上</v>
          </cell>
          <cell r="E31" t="str">
            <v>100t～200t吊に適用する。</v>
          </cell>
          <cell r="F31" t="str">
            <v>回</v>
          </cell>
          <cell r="G31">
            <v>110000</v>
          </cell>
          <cell r="I31" t="str">
            <v>積算基準　P35</v>
          </cell>
          <cell r="J31" t="str">
            <v>回</v>
          </cell>
          <cell r="L31">
            <v>110000</v>
          </cell>
        </row>
        <row r="32">
          <cell r="A32" t="str">
            <v>A1-1-6(1)</v>
          </cell>
          <cell r="B32" t="str">
            <v>トラッククレーン（油圧伸縮ジブ型）分解部品運搬</v>
          </cell>
          <cell r="C32" t="str">
            <v>トラック　１１ｔ積み</v>
          </cell>
          <cell r="D32" t="str">
            <v>トラック　１１ｔ積み</v>
          </cell>
          <cell r="E32" t="str">
            <v>１００t吊</v>
          </cell>
          <cell r="F32" t="str">
            <v>往復</v>
          </cell>
          <cell r="G32">
            <v>156000</v>
          </cell>
          <cell r="I32" t="str">
            <v>積算基準　P35</v>
          </cell>
          <cell r="J32" t="str">
            <v>往復</v>
          </cell>
          <cell r="L32">
            <v>156000</v>
          </cell>
        </row>
        <row r="33">
          <cell r="A33" t="str">
            <v>A1-1-6(2)</v>
          </cell>
          <cell r="B33" t="str">
            <v>トラッククレーン（油圧伸縮ジブ型）分解部品運搬</v>
          </cell>
          <cell r="C33" t="str">
            <v>トラック　１１ｔ積み</v>
          </cell>
          <cell r="D33" t="str">
            <v>トラック　１１ｔ積み</v>
          </cell>
          <cell r="E33" t="str">
            <v>１２０t吊</v>
          </cell>
          <cell r="F33" t="str">
            <v>往復</v>
          </cell>
          <cell r="G33">
            <v>173000</v>
          </cell>
          <cell r="I33" t="str">
            <v>積算基準　P35</v>
          </cell>
          <cell r="J33" t="str">
            <v>往復</v>
          </cell>
          <cell r="L33">
            <v>173000</v>
          </cell>
        </row>
        <row r="34">
          <cell r="A34" t="str">
            <v>A1-1-6(3)</v>
          </cell>
          <cell r="B34" t="str">
            <v>トラッククレーン（油圧伸縮ジブ型）分解部品運搬</v>
          </cell>
          <cell r="C34" t="str">
            <v>トラック　１１ｔ積み</v>
          </cell>
          <cell r="D34" t="str">
            <v>トラック　１１ｔ積み</v>
          </cell>
          <cell r="E34" t="str">
            <v>１６０t吊</v>
          </cell>
          <cell r="F34" t="str">
            <v>往復</v>
          </cell>
          <cell r="G34">
            <v>245000</v>
          </cell>
          <cell r="I34" t="str">
            <v>積算基準　P35</v>
          </cell>
          <cell r="J34" t="str">
            <v>往復</v>
          </cell>
          <cell r="L34">
            <v>245000</v>
          </cell>
        </row>
        <row r="35">
          <cell r="A35" t="str">
            <v>A1-1-6(4)</v>
          </cell>
          <cell r="B35" t="str">
            <v>トラッククレーン（油圧伸縮ジブ型）分解部品運搬</v>
          </cell>
          <cell r="C35" t="str">
            <v>トラック　１１ｔ積み</v>
          </cell>
          <cell r="D35" t="str">
            <v>トラック　１１ｔ積み</v>
          </cell>
          <cell r="E35" t="str">
            <v>２００t吊</v>
          </cell>
          <cell r="F35" t="str">
            <v>往復</v>
          </cell>
          <cell r="G35">
            <v>536000</v>
          </cell>
          <cell r="I35" t="str">
            <v>積算基準　P35</v>
          </cell>
          <cell r="J35" t="str">
            <v>往復</v>
          </cell>
          <cell r="L35">
            <v>536000</v>
          </cell>
        </row>
        <row r="36">
          <cell r="B36" t="str">
            <v>２．直接仮設工事</v>
          </cell>
        </row>
        <row r="37">
          <cell r="A37" t="str">
            <v>A1-1-7(1)</v>
          </cell>
          <cell r="B37" t="str">
            <v>遣方</v>
          </cell>
          <cell r="C37" t="str">
            <v>平遣方</v>
          </cell>
          <cell r="D37" t="str">
            <v>木材：損料率９０％</v>
          </cell>
          <cell r="E37" t="str">
            <v>くぎ：損料率１００％</v>
          </cell>
          <cell r="F37" t="str">
            <v>積算基準　P36</v>
          </cell>
          <cell r="G37" t="str">
            <v>か所</v>
          </cell>
          <cell r="H37">
            <v>3320</v>
          </cell>
          <cell r="I37" t="str">
            <v>積算基準　P36</v>
          </cell>
          <cell r="J37" t="str">
            <v>か所</v>
          </cell>
          <cell r="L37">
            <v>3320</v>
          </cell>
        </row>
        <row r="38">
          <cell r="A38" t="str">
            <v>A1-1-7(2)</v>
          </cell>
          <cell r="B38" t="str">
            <v>遣方</v>
          </cell>
          <cell r="C38" t="str">
            <v>隅遣方</v>
          </cell>
          <cell r="D38" t="str">
            <v>木材：損料率９０％</v>
          </cell>
          <cell r="E38" t="str">
            <v>くぎ：損料率１００％</v>
          </cell>
          <cell r="F38" t="str">
            <v>積算基準　P36</v>
          </cell>
          <cell r="G38" t="str">
            <v>か所</v>
          </cell>
          <cell r="H38">
            <v>5080</v>
          </cell>
          <cell r="I38" t="str">
            <v>積算基準　P36</v>
          </cell>
          <cell r="J38" t="str">
            <v>か所</v>
          </cell>
          <cell r="L38">
            <v>5080</v>
          </cell>
        </row>
        <row r="39">
          <cell r="A39" t="str">
            <v>A1-1-7(3)</v>
          </cell>
          <cell r="B39" t="str">
            <v>遣方</v>
          </cell>
          <cell r="C39" t="str">
            <v>一般（建築面積当り）</v>
          </cell>
          <cell r="D39" t="str">
            <v>木材：損料率９０％</v>
          </cell>
          <cell r="E39" t="str">
            <v>くぎ：損料率１００％</v>
          </cell>
          <cell r="F39" t="str">
            <v>積算基準　P36</v>
          </cell>
          <cell r="G39" t="str">
            <v>m2</v>
          </cell>
          <cell r="H39">
            <v>250</v>
          </cell>
          <cell r="I39" t="str">
            <v>積算基準　P36</v>
          </cell>
          <cell r="J39" t="str">
            <v>m2</v>
          </cell>
          <cell r="L39">
            <v>250</v>
          </cell>
        </row>
        <row r="40">
          <cell r="A40" t="str">
            <v>A1-1-7(4)</v>
          </cell>
          <cell r="B40" t="str">
            <v>遣方</v>
          </cell>
          <cell r="C40" t="str">
            <v>小規模（建築面積当り）</v>
          </cell>
          <cell r="D40" t="str">
            <v>建築面積150m2未満,延面積300m2未満</v>
          </cell>
          <cell r="E40" t="str">
            <v>木材：損料率９０％</v>
          </cell>
          <cell r="F40" t="str">
            <v>くぎ：損料率１００％</v>
          </cell>
          <cell r="G40" t="str">
            <v>積算基準　P36</v>
          </cell>
          <cell r="H40" t="str">
            <v>m2</v>
          </cell>
          <cell r="I40" t="str">
            <v>積算基準　P36</v>
          </cell>
          <cell r="J40" t="str">
            <v>m2</v>
          </cell>
          <cell r="L40">
            <v>340</v>
          </cell>
        </row>
        <row r="41">
          <cell r="A41" t="str">
            <v>A1-1-7(5)</v>
          </cell>
          <cell r="B41" t="str">
            <v>遣方</v>
          </cell>
          <cell r="C41" t="str">
            <v>複雑</v>
          </cell>
          <cell r="D41" t="str">
            <v>小部屋が多い建物等</v>
          </cell>
          <cell r="E41" t="str">
            <v>木材：損料率９０％</v>
          </cell>
          <cell r="F41" t="str">
            <v>くぎ：損料率１００％</v>
          </cell>
          <cell r="G41" t="str">
            <v>積算基準　P36</v>
          </cell>
          <cell r="H41" t="str">
            <v>m2</v>
          </cell>
          <cell r="I41" t="str">
            <v>積算基準　P36</v>
          </cell>
          <cell r="J41" t="str">
            <v>m2</v>
          </cell>
          <cell r="L41">
            <v>340</v>
          </cell>
        </row>
        <row r="42">
          <cell r="A42" t="str">
            <v>A1-1-8(1)</v>
          </cell>
          <cell r="B42" t="str">
            <v>墨出し</v>
          </cell>
          <cell r="C42" t="str">
            <v>一般</v>
          </cell>
          <cell r="D42" t="str">
            <v>積算基準　P36</v>
          </cell>
          <cell r="E42" t="str">
            <v>m2</v>
          </cell>
          <cell r="F42">
            <v>440</v>
          </cell>
          <cell r="I42" t="str">
            <v>積算基準　P36</v>
          </cell>
          <cell r="J42" t="str">
            <v>m2</v>
          </cell>
          <cell r="L42">
            <v>440</v>
          </cell>
        </row>
        <row r="43">
          <cell r="A43" t="str">
            <v>A1-1-8(2)</v>
          </cell>
          <cell r="B43" t="str">
            <v>墨出し</v>
          </cell>
          <cell r="C43" t="str">
            <v>小規模</v>
          </cell>
          <cell r="D43" t="str">
            <v>建築面積150m2未満,延面積300m2未満</v>
          </cell>
          <cell r="E43" t="str">
            <v>積算基準　P36</v>
          </cell>
          <cell r="F43" t="str">
            <v>m2</v>
          </cell>
          <cell r="G43">
            <v>530</v>
          </cell>
          <cell r="I43" t="str">
            <v>積算基準　P36</v>
          </cell>
          <cell r="J43" t="str">
            <v>m2</v>
          </cell>
          <cell r="L43">
            <v>530</v>
          </cell>
        </row>
        <row r="44">
          <cell r="A44" t="str">
            <v>A1-1-8(3)</v>
          </cell>
          <cell r="B44" t="str">
            <v>墨出し</v>
          </cell>
          <cell r="C44" t="str">
            <v>複雑</v>
          </cell>
          <cell r="D44" t="str">
            <v>小部屋が多い建物等</v>
          </cell>
          <cell r="E44" t="str">
            <v>積算基準　P36</v>
          </cell>
          <cell r="F44" t="str">
            <v>m2</v>
          </cell>
          <cell r="G44">
            <v>530</v>
          </cell>
          <cell r="I44" t="str">
            <v>積算基準　P36</v>
          </cell>
          <cell r="J44" t="str">
            <v>m2</v>
          </cell>
          <cell r="L44">
            <v>530</v>
          </cell>
        </row>
        <row r="45">
          <cell r="A45" t="str">
            <v>A1-1-9(1)</v>
          </cell>
          <cell r="B45" t="str">
            <v>養生</v>
          </cell>
          <cell r="C45" t="str">
            <v>一般</v>
          </cell>
          <cell r="D45" t="str">
            <v>積算基準　P36</v>
          </cell>
          <cell r="E45" t="str">
            <v>m2</v>
          </cell>
          <cell r="F45">
            <v>250</v>
          </cell>
          <cell r="I45" t="str">
            <v>積算基準　P36</v>
          </cell>
          <cell r="J45" t="str">
            <v>m2</v>
          </cell>
          <cell r="L45">
            <v>250</v>
          </cell>
        </row>
        <row r="46">
          <cell r="A46" t="str">
            <v>A1-1-9(2)</v>
          </cell>
          <cell r="B46" t="str">
            <v>養生</v>
          </cell>
          <cell r="C46" t="str">
            <v>小規模</v>
          </cell>
          <cell r="D46" t="str">
            <v>建築面積150m2未満,延面積300m2未満</v>
          </cell>
          <cell r="E46" t="str">
            <v>積算基準　P36</v>
          </cell>
          <cell r="F46" t="str">
            <v>m2</v>
          </cell>
          <cell r="G46">
            <v>300</v>
          </cell>
          <cell r="I46" t="str">
            <v>積算基準　P36</v>
          </cell>
          <cell r="J46" t="str">
            <v>m2</v>
          </cell>
          <cell r="L46">
            <v>300</v>
          </cell>
        </row>
        <row r="47">
          <cell r="A47" t="str">
            <v>A1-1-9(3)</v>
          </cell>
          <cell r="B47" t="str">
            <v>養生</v>
          </cell>
          <cell r="C47" t="str">
            <v>複雑</v>
          </cell>
          <cell r="D47" t="str">
            <v>小部屋が多い建物等</v>
          </cell>
          <cell r="E47" t="str">
            <v>積算基準　P36</v>
          </cell>
          <cell r="F47" t="str">
            <v>m2</v>
          </cell>
          <cell r="G47">
            <v>300</v>
          </cell>
          <cell r="I47" t="str">
            <v>積算基準　P36</v>
          </cell>
          <cell r="J47" t="str">
            <v>m2</v>
          </cell>
          <cell r="L47">
            <v>300</v>
          </cell>
        </row>
        <row r="48">
          <cell r="A48" t="str">
            <v>A1-1-9(4)</v>
          </cell>
          <cell r="B48" t="str">
            <v>整理清掃後片付け</v>
          </cell>
          <cell r="C48" t="str">
            <v>一般</v>
          </cell>
          <cell r="D48" t="str">
            <v>積算基準　P36</v>
          </cell>
          <cell r="E48" t="str">
            <v>m2</v>
          </cell>
          <cell r="F48">
            <v>920</v>
          </cell>
          <cell r="I48" t="str">
            <v>積算基準　P36</v>
          </cell>
          <cell r="J48" t="str">
            <v>m2</v>
          </cell>
          <cell r="L48">
            <v>920</v>
          </cell>
        </row>
        <row r="49">
          <cell r="A49" t="str">
            <v>A1-1-9(5)</v>
          </cell>
          <cell r="B49" t="str">
            <v>整理清掃後片付け</v>
          </cell>
          <cell r="C49" t="str">
            <v>小規模</v>
          </cell>
          <cell r="D49" t="str">
            <v>建築面積150m2未満,延面積300m2未満</v>
          </cell>
          <cell r="E49" t="str">
            <v>積算基準　P36</v>
          </cell>
          <cell r="F49" t="str">
            <v>m2</v>
          </cell>
          <cell r="G49">
            <v>1120</v>
          </cell>
          <cell r="I49" t="str">
            <v>積算基準　P36</v>
          </cell>
          <cell r="J49" t="str">
            <v>m2</v>
          </cell>
          <cell r="L49">
            <v>1120</v>
          </cell>
        </row>
        <row r="50">
          <cell r="A50" t="str">
            <v>A1-1-9(6)</v>
          </cell>
          <cell r="B50" t="str">
            <v>整理清掃後片付け</v>
          </cell>
          <cell r="C50" t="str">
            <v>複雑</v>
          </cell>
          <cell r="D50" t="str">
            <v>小部屋が多い建物等</v>
          </cell>
          <cell r="E50" t="str">
            <v>積算基準　P36</v>
          </cell>
          <cell r="F50" t="str">
            <v>m2</v>
          </cell>
          <cell r="G50">
            <v>1120</v>
          </cell>
          <cell r="I50" t="str">
            <v>積算基準　P36</v>
          </cell>
          <cell r="J50" t="str">
            <v>m2</v>
          </cell>
          <cell r="L50">
            <v>1120</v>
          </cell>
        </row>
        <row r="51">
          <cell r="A51" t="str">
            <v>A1-1-10</v>
          </cell>
          <cell r="B51" t="str">
            <v>地足場</v>
          </cell>
          <cell r="C51" t="str">
            <v>標準設計供用日数：３０日</v>
          </cell>
          <cell r="D51" t="str">
            <v>標準設計供用日数：３０日</v>
          </cell>
          <cell r="E51" t="str">
            <v>建築面積当り</v>
          </cell>
          <cell r="F51" t="str">
            <v>m2</v>
          </cell>
          <cell r="G51">
            <v>790</v>
          </cell>
          <cell r="I51" t="str">
            <v>積算基準　P36</v>
          </cell>
          <cell r="J51" t="str">
            <v>m2</v>
          </cell>
          <cell r="L51">
            <v>790</v>
          </cell>
        </row>
        <row r="52">
          <cell r="A52" t="str">
            <v>A1-1-10(1)</v>
          </cell>
          <cell r="B52" t="str">
            <v>地足場（設置撤去手間）</v>
          </cell>
          <cell r="C52" t="str">
            <v>積算基準　P37</v>
          </cell>
          <cell r="D52" t="str">
            <v>m2</v>
          </cell>
          <cell r="E52">
            <v>580</v>
          </cell>
          <cell r="I52" t="str">
            <v>積算基準　P37</v>
          </cell>
          <cell r="J52" t="str">
            <v>m2</v>
          </cell>
          <cell r="L52">
            <v>580</v>
          </cell>
        </row>
        <row r="53">
          <cell r="A53" t="str">
            <v>A1-1-10(2)</v>
          </cell>
          <cell r="B53" t="str">
            <v>地足場（基本料）</v>
          </cell>
          <cell r="C53" t="str">
            <v>積算基準　P38</v>
          </cell>
          <cell r="D53" t="str">
            <v>m2</v>
          </cell>
          <cell r="E53">
            <v>90</v>
          </cell>
          <cell r="I53" t="str">
            <v>積算基準　P38</v>
          </cell>
          <cell r="J53" t="str">
            <v>m2</v>
          </cell>
          <cell r="L53">
            <v>90</v>
          </cell>
        </row>
        <row r="54">
          <cell r="A54" t="str">
            <v>A1-1-10(3)</v>
          </cell>
          <cell r="B54" t="str">
            <v>地足場（日額賃料）</v>
          </cell>
          <cell r="C54" t="str">
            <v>積算基準　P39</v>
          </cell>
          <cell r="D54" t="str">
            <v>日</v>
          </cell>
          <cell r="E54">
            <v>4</v>
          </cell>
          <cell r="I54" t="str">
            <v>積算基準　P39</v>
          </cell>
          <cell r="J54" t="str">
            <v>日</v>
          </cell>
          <cell r="L54">
            <v>4</v>
          </cell>
        </row>
        <row r="55">
          <cell r="A55" t="str">
            <v>A1-1-12(1)</v>
          </cell>
          <cell r="B55" t="str">
            <v>枠組本足場（手すり先行方式）</v>
          </cell>
          <cell r="C55" t="str">
            <v>900枠（500＋240布枠）</v>
          </cell>
          <cell r="D55" t="str">
            <v>高さ１２ｍ未満</v>
          </cell>
          <cell r="E55" t="str">
            <v>設計供用日数　３０日</v>
          </cell>
          <cell r="F55" t="str">
            <v>積算基準　P37改</v>
          </cell>
          <cell r="G55" t="str">
            <v>掛m2</v>
          </cell>
          <cell r="H55">
            <v>1380</v>
          </cell>
          <cell r="I55" t="str">
            <v>積算基準　P37改</v>
          </cell>
          <cell r="J55" t="str">
            <v>掛m2</v>
          </cell>
          <cell r="L55">
            <v>1380</v>
          </cell>
        </row>
        <row r="56">
          <cell r="A56" t="str">
            <v>A1-1-12(1-1)</v>
          </cell>
          <cell r="B56" t="str">
            <v>枠組本足場（掛け払い手間）</v>
          </cell>
          <cell r="C56" t="str">
            <v>手すり先行方式</v>
          </cell>
          <cell r="D56" t="str">
            <v>900枠（500＋240布枠）</v>
          </cell>
          <cell r="E56" t="str">
            <v>高さ１２ｍ未満</v>
          </cell>
          <cell r="F56" t="str">
            <v>積算基準　P37改</v>
          </cell>
          <cell r="G56" t="str">
            <v>m2</v>
          </cell>
          <cell r="H56">
            <v>700</v>
          </cell>
          <cell r="I56" t="str">
            <v>積算基準　P37改</v>
          </cell>
          <cell r="J56" t="str">
            <v>m2</v>
          </cell>
          <cell r="L56">
            <v>700</v>
          </cell>
        </row>
        <row r="57">
          <cell r="A57" t="str">
            <v>A1-1-12(1-2)</v>
          </cell>
          <cell r="B57" t="str">
            <v>枠組本足場（基本料）</v>
          </cell>
          <cell r="C57" t="str">
            <v>手すり先行方式</v>
          </cell>
          <cell r="D57" t="str">
            <v>900枠（500＋240布枠）</v>
          </cell>
          <cell r="E57" t="str">
            <v>高さ１２ｍ未満</v>
          </cell>
          <cell r="F57" t="str">
            <v>積算基準　P37改</v>
          </cell>
          <cell r="G57" t="str">
            <v>m2</v>
          </cell>
          <cell r="H57">
            <v>410</v>
          </cell>
          <cell r="I57" t="str">
            <v>積算基準　P37改</v>
          </cell>
          <cell r="J57" t="str">
            <v>m2</v>
          </cell>
          <cell r="L57">
            <v>410</v>
          </cell>
        </row>
        <row r="58">
          <cell r="A58" t="str">
            <v>A1-1-12(1-3)</v>
          </cell>
          <cell r="B58" t="str">
            <v>枠組本足場（日額賃料）</v>
          </cell>
          <cell r="C58" t="str">
            <v>手すり先行方式</v>
          </cell>
          <cell r="D58" t="str">
            <v>900枠（500＋240布枠）</v>
          </cell>
          <cell r="E58" t="str">
            <v>高さ１２ｍ未満</v>
          </cell>
          <cell r="F58" t="str">
            <v>積算基準　P37改</v>
          </cell>
          <cell r="G58" t="str">
            <v>日</v>
          </cell>
          <cell r="H58">
            <v>9</v>
          </cell>
          <cell r="I58" t="str">
            <v>積算基準　P37改</v>
          </cell>
          <cell r="J58" t="str">
            <v>日</v>
          </cell>
          <cell r="L58">
            <v>9</v>
          </cell>
        </row>
        <row r="59">
          <cell r="A59" t="str">
            <v>A1-1-12(2)</v>
          </cell>
          <cell r="B59" t="str">
            <v>枠組本足場（手すり先行方式）</v>
          </cell>
          <cell r="C59" t="str">
            <v>900枠（500＋240布枠）</v>
          </cell>
          <cell r="D59" t="str">
            <v>高さ２２ｍ未満</v>
          </cell>
          <cell r="E59" t="str">
            <v>設計供用日数　３０日</v>
          </cell>
          <cell r="F59" t="str">
            <v>積算基準　P37改</v>
          </cell>
          <cell r="G59" t="str">
            <v>掛m2</v>
          </cell>
          <cell r="H59">
            <v>1460</v>
          </cell>
          <cell r="I59" t="str">
            <v>積算基準　P37改</v>
          </cell>
          <cell r="J59" t="str">
            <v>掛m2</v>
          </cell>
          <cell r="L59">
            <v>1460</v>
          </cell>
        </row>
        <row r="60">
          <cell r="A60" t="str">
            <v>A1-1-12(2-1)</v>
          </cell>
          <cell r="B60" t="str">
            <v>枠組本足場（掛け払い手間）</v>
          </cell>
          <cell r="C60" t="str">
            <v>手すり先行方式</v>
          </cell>
          <cell r="D60" t="str">
            <v>900枠（500＋240布枠）</v>
          </cell>
          <cell r="E60" t="str">
            <v>高さ２２ｍ未満</v>
          </cell>
          <cell r="F60" t="str">
            <v>積算基準　P37改</v>
          </cell>
          <cell r="G60" t="str">
            <v>m2</v>
          </cell>
          <cell r="H60">
            <v>780</v>
          </cell>
          <cell r="I60" t="str">
            <v>積算基準　P37改</v>
          </cell>
          <cell r="J60" t="str">
            <v>m2</v>
          </cell>
          <cell r="L60">
            <v>780</v>
          </cell>
        </row>
        <row r="61">
          <cell r="A61" t="str">
            <v>A1-1-12(2-2)</v>
          </cell>
          <cell r="B61" t="str">
            <v>枠組本足場（基本料）</v>
          </cell>
          <cell r="C61" t="str">
            <v>手すり先行方式</v>
          </cell>
          <cell r="D61" t="str">
            <v>900枠（500＋240布枠）</v>
          </cell>
          <cell r="E61" t="str">
            <v>高さ２２ｍ未満</v>
          </cell>
          <cell r="F61" t="str">
            <v>積算基準　P37改</v>
          </cell>
          <cell r="G61" t="str">
            <v>m2</v>
          </cell>
          <cell r="H61">
            <v>410</v>
          </cell>
          <cell r="I61" t="str">
            <v>積算基準　P37改</v>
          </cell>
          <cell r="J61" t="str">
            <v>m2</v>
          </cell>
          <cell r="L61">
            <v>410</v>
          </cell>
        </row>
        <row r="62">
          <cell r="A62" t="str">
            <v>A1-1-12(2-3)</v>
          </cell>
          <cell r="B62" t="str">
            <v>枠組本足場（日額賃料）</v>
          </cell>
          <cell r="C62" t="str">
            <v>手すり先行方式</v>
          </cell>
          <cell r="D62" t="str">
            <v>900枠（500＋240布枠）</v>
          </cell>
          <cell r="E62" t="str">
            <v>高さ２２ｍ未満</v>
          </cell>
          <cell r="F62" t="str">
            <v>積算基準　P37改</v>
          </cell>
          <cell r="G62" t="str">
            <v>日</v>
          </cell>
          <cell r="H62">
            <v>9</v>
          </cell>
          <cell r="I62" t="str">
            <v>積算基準　P37改</v>
          </cell>
          <cell r="J62" t="str">
            <v>日</v>
          </cell>
          <cell r="L62">
            <v>9</v>
          </cell>
        </row>
        <row r="63">
          <cell r="A63" t="str">
            <v>A1-1-12(3)</v>
          </cell>
          <cell r="B63" t="str">
            <v>枠組本足場（手すり先行方式）</v>
          </cell>
          <cell r="C63" t="str">
            <v>900枠（500＋240布枠）</v>
          </cell>
          <cell r="D63" t="str">
            <v>高さ２２ｍ以上</v>
          </cell>
          <cell r="E63" t="str">
            <v>設計供用日数　３０日</v>
          </cell>
          <cell r="F63" t="str">
            <v>積算基準　P37改</v>
          </cell>
          <cell r="G63" t="str">
            <v>掛m2</v>
          </cell>
          <cell r="H63">
            <v>1540</v>
          </cell>
          <cell r="I63" t="str">
            <v>積算基準　P37改</v>
          </cell>
          <cell r="J63" t="str">
            <v>掛m2</v>
          </cell>
          <cell r="L63">
            <v>1540</v>
          </cell>
        </row>
        <row r="64">
          <cell r="A64" t="str">
            <v>A1-1-12(3-1)</v>
          </cell>
          <cell r="B64" t="str">
            <v>枠組本足場（掛け払い手間）</v>
          </cell>
          <cell r="C64" t="str">
            <v>手すり先行方式</v>
          </cell>
          <cell r="D64" t="str">
            <v>900枠（500＋240布枠）</v>
          </cell>
          <cell r="E64" t="str">
            <v>高さ２２ｍ以上</v>
          </cell>
          <cell r="F64" t="str">
            <v>積算基準　P37改</v>
          </cell>
          <cell r="G64" t="str">
            <v>m2</v>
          </cell>
          <cell r="H64">
            <v>860</v>
          </cell>
          <cell r="I64" t="str">
            <v>積算基準　P37改</v>
          </cell>
          <cell r="J64" t="str">
            <v>m2</v>
          </cell>
          <cell r="L64">
            <v>860</v>
          </cell>
        </row>
        <row r="65">
          <cell r="A65" t="str">
            <v>A1-1-12(3-2)</v>
          </cell>
          <cell r="B65" t="str">
            <v>枠組本足場（基本料）</v>
          </cell>
          <cell r="C65" t="str">
            <v>手すり先行方式</v>
          </cell>
          <cell r="D65" t="str">
            <v>900枠（500＋240布枠）</v>
          </cell>
          <cell r="E65" t="str">
            <v>高さ２２ｍ以上</v>
          </cell>
          <cell r="F65" t="str">
            <v>積算基準　P37改</v>
          </cell>
          <cell r="G65" t="str">
            <v>m2</v>
          </cell>
          <cell r="H65">
            <v>410</v>
          </cell>
          <cell r="I65" t="str">
            <v>積算基準　P37改</v>
          </cell>
          <cell r="J65" t="str">
            <v>m2</v>
          </cell>
          <cell r="L65">
            <v>410</v>
          </cell>
        </row>
        <row r="66">
          <cell r="A66" t="str">
            <v>A1-1-12(3-3)</v>
          </cell>
          <cell r="B66" t="str">
            <v>枠組本足場（日額賃料）</v>
          </cell>
          <cell r="C66" t="str">
            <v>手すり先行方式</v>
          </cell>
          <cell r="D66" t="str">
            <v>900枠（500＋240布枠）</v>
          </cell>
          <cell r="E66" t="str">
            <v>高さ２２ｍ以上</v>
          </cell>
          <cell r="F66" t="str">
            <v>積算基準　P37改</v>
          </cell>
          <cell r="G66" t="str">
            <v>日</v>
          </cell>
          <cell r="H66">
            <v>9</v>
          </cell>
          <cell r="I66" t="str">
            <v>積算基準　P37改</v>
          </cell>
          <cell r="J66" t="str">
            <v>日</v>
          </cell>
          <cell r="L66">
            <v>9</v>
          </cell>
        </row>
        <row r="67">
          <cell r="A67" t="str">
            <v>A1-1-17(1)</v>
          </cell>
          <cell r="B67" t="str">
            <v>安全手すり</v>
          </cell>
          <cell r="C67" t="str">
            <v>枠組本足場用</v>
          </cell>
          <cell r="D67" t="str">
            <v>手すり先行方式</v>
          </cell>
          <cell r="E67" t="str">
            <v>設計供用日数　３０日</v>
          </cell>
          <cell r="F67" t="str">
            <v>積算基準　P39</v>
          </cell>
          <cell r="G67" t="str">
            <v>掛ｍ</v>
          </cell>
          <cell r="H67">
            <v>410</v>
          </cell>
          <cell r="I67" t="str">
            <v>積算基準　P39</v>
          </cell>
          <cell r="J67" t="str">
            <v>掛ｍ</v>
          </cell>
          <cell r="L67">
            <v>410</v>
          </cell>
        </row>
        <row r="68">
          <cell r="A68" t="str">
            <v>A1-1-17(1-1)</v>
          </cell>
          <cell r="B68" t="str">
            <v>安全手すり（掛け払い手間）</v>
          </cell>
          <cell r="C68" t="str">
            <v>枠組本足場用</v>
          </cell>
          <cell r="D68" t="str">
            <v>手すり先行方式</v>
          </cell>
          <cell r="E68" t="str">
            <v>積算基準　P39</v>
          </cell>
          <cell r="F68" t="str">
            <v>ｍ</v>
          </cell>
          <cell r="G68">
            <v>130</v>
          </cell>
          <cell r="I68" t="str">
            <v>積算基準　P39</v>
          </cell>
          <cell r="J68" t="str">
            <v>ｍ</v>
          </cell>
          <cell r="L68">
            <v>130</v>
          </cell>
        </row>
        <row r="69">
          <cell r="A69" t="str">
            <v>A1-1-17(1-2)</v>
          </cell>
          <cell r="B69" t="str">
            <v>安全手すり（基本料）</v>
          </cell>
          <cell r="C69" t="str">
            <v>枠組本足場用</v>
          </cell>
          <cell r="D69" t="str">
            <v>手すり先行方式</v>
          </cell>
          <cell r="E69" t="str">
            <v>積算基準　P39</v>
          </cell>
          <cell r="F69" t="str">
            <v>ｍ</v>
          </cell>
          <cell r="G69">
            <v>160</v>
          </cell>
          <cell r="I69" t="str">
            <v>積算基準　P39</v>
          </cell>
          <cell r="J69" t="str">
            <v>ｍ</v>
          </cell>
          <cell r="L69">
            <v>160</v>
          </cell>
        </row>
        <row r="70">
          <cell r="A70" t="str">
            <v>A1-1-17(1-3)</v>
          </cell>
          <cell r="B70" t="str">
            <v>安全手すり（日額賃料）</v>
          </cell>
          <cell r="C70" t="str">
            <v>枠組本足場用</v>
          </cell>
          <cell r="D70" t="str">
            <v>手すり先行方式</v>
          </cell>
          <cell r="E70" t="str">
            <v>積算基準　P39</v>
          </cell>
          <cell r="F70" t="str">
            <v>日</v>
          </cell>
          <cell r="G70">
            <v>4</v>
          </cell>
          <cell r="I70" t="str">
            <v>積算基準　P39</v>
          </cell>
          <cell r="J70" t="str">
            <v>日</v>
          </cell>
          <cell r="L70">
            <v>4</v>
          </cell>
        </row>
        <row r="71">
          <cell r="A71" t="str">
            <v>A1-1-20</v>
          </cell>
          <cell r="B71" t="str">
            <v>内部仕上足場</v>
          </cell>
          <cell r="C71" t="str">
            <v>脚立足場</v>
          </cell>
          <cell r="D71" t="str">
            <v>階高４．０ｍ以下</v>
          </cell>
          <cell r="E71" t="str">
            <v>標準設計供用日数　２０日</v>
          </cell>
          <cell r="F71" t="str">
            <v>転用率１．０</v>
          </cell>
          <cell r="G71" t="str">
            <v>積算基準　P40</v>
          </cell>
          <cell r="H71" t="str">
            <v>m2</v>
          </cell>
          <cell r="I71" t="str">
            <v>積算基準　P40</v>
          </cell>
          <cell r="J71" t="str">
            <v>m2</v>
          </cell>
          <cell r="L71">
            <v>370</v>
          </cell>
        </row>
        <row r="72">
          <cell r="A72" t="str">
            <v>A1-1-20(1)</v>
          </cell>
          <cell r="B72" t="str">
            <v>内部仕上足場（掛け払い手間）</v>
          </cell>
          <cell r="C72" t="str">
            <v>脚立足場</v>
          </cell>
          <cell r="D72" t="str">
            <v>階高４．０ｍ以下</v>
          </cell>
          <cell r="E72" t="str">
            <v>積算基準　P40</v>
          </cell>
          <cell r="F72" t="str">
            <v>m2</v>
          </cell>
          <cell r="G72">
            <v>260</v>
          </cell>
          <cell r="I72" t="str">
            <v>積算基準　P40</v>
          </cell>
          <cell r="J72" t="str">
            <v>m2</v>
          </cell>
          <cell r="L72">
            <v>260</v>
          </cell>
        </row>
        <row r="73">
          <cell r="A73" t="str">
            <v>A1-1-20(2)</v>
          </cell>
          <cell r="B73" t="str">
            <v>内部仕上足場（基本料）</v>
          </cell>
          <cell r="C73" t="str">
            <v>脚立足場</v>
          </cell>
          <cell r="D73" t="str">
            <v>階高４．０ｍ以下</v>
          </cell>
          <cell r="E73" t="str">
            <v>積算基準　P40</v>
          </cell>
          <cell r="F73" t="str">
            <v>m2</v>
          </cell>
          <cell r="G73">
            <v>50</v>
          </cell>
          <cell r="I73" t="str">
            <v>積算基準　P40</v>
          </cell>
          <cell r="J73" t="str">
            <v>m2</v>
          </cell>
          <cell r="L73">
            <v>50</v>
          </cell>
        </row>
        <row r="74">
          <cell r="A74" t="str">
            <v>A1-1-20(3)</v>
          </cell>
          <cell r="B74" t="str">
            <v>内部仕上足場（日額賃料）</v>
          </cell>
          <cell r="C74" t="str">
            <v>脚立足場</v>
          </cell>
          <cell r="D74" t="str">
            <v>階高４．０ｍ以下</v>
          </cell>
          <cell r="E74" t="str">
            <v>積算基準　P40</v>
          </cell>
          <cell r="F74" t="str">
            <v>日</v>
          </cell>
          <cell r="G74">
            <v>3</v>
          </cell>
          <cell r="I74" t="str">
            <v>積算基準　P40</v>
          </cell>
          <cell r="J74" t="str">
            <v>日</v>
          </cell>
          <cell r="L74">
            <v>3</v>
          </cell>
        </row>
        <row r="75">
          <cell r="A75" t="str">
            <v>A1-1-23(1)</v>
          </cell>
          <cell r="B75" t="str">
            <v>内部仕上足場</v>
          </cell>
          <cell r="C75" t="str">
            <v>簡易型移動式足場</v>
          </cell>
          <cell r="D75" t="str">
            <v>階高４．０ｍ超５．０ｍ未満</v>
          </cell>
          <cell r="E75" t="str">
            <v>標準設計供用日数　２５日</v>
          </cell>
          <cell r="F75" t="str">
            <v>転用率１．０</v>
          </cell>
          <cell r="G75" t="str">
            <v>積算基準　P42</v>
          </cell>
          <cell r="H75" t="str">
            <v>m2</v>
          </cell>
          <cell r="I75" t="str">
            <v>積算基準　P42</v>
          </cell>
          <cell r="J75" t="str">
            <v>m2</v>
          </cell>
          <cell r="L75">
            <v>450</v>
          </cell>
        </row>
        <row r="76">
          <cell r="A76" t="str">
            <v>A1-1-23(1-1)</v>
          </cell>
          <cell r="B76" t="str">
            <v>内部仕上足場（掛け払い手間）</v>
          </cell>
          <cell r="C76" t="str">
            <v>簡易型移動式足場</v>
          </cell>
          <cell r="D76" t="str">
            <v>階高４．０ｍ超５．０ｍ未満</v>
          </cell>
          <cell r="E76" t="str">
            <v>積算基準　P42</v>
          </cell>
          <cell r="F76" t="str">
            <v>m2</v>
          </cell>
          <cell r="G76">
            <v>320</v>
          </cell>
          <cell r="I76" t="str">
            <v>積算基準　P42</v>
          </cell>
          <cell r="J76" t="str">
            <v>m2</v>
          </cell>
          <cell r="L76">
            <v>320</v>
          </cell>
        </row>
        <row r="77">
          <cell r="A77" t="str">
            <v>A1-1-23(1-2)</v>
          </cell>
          <cell r="B77" t="str">
            <v>内部仕上足場（基本料）</v>
          </cell>
          <cell r="C77" t="str">
            <v>簡易型移動式足場</v>
          </cell>
          <cell r="D77" t="str">
            <v>階高４．０ｍ超５．０ｍ未満</v>
          </cell>
          <cell r="E77" t="str">
            <v>積算基準　P42</v>
          </cell>
          <cell r="F77" t="str">
            <v>m2</v>
          </cell>
          <cell r="G77">
            <v>50</v>
          </cell>
          <cell r="I77" t="str">
            <v>積算基準　P42</v>
          </cell>
          <cell r="J77" t="str">
            <v>m2</v>
          </cell>
          <cell r="L77">
            <v>50</v>
          </cell>
        </row>
        <row r="78">
          <cell r="A78" t="str">
            <v>A1-1-23(1-3)</v>
          </cell>
          <cell r="B78" t="str">
            <v>内部仕上足場（日額賃料）</v>
          </cell>
          <cell r="C78" t="str">
            <v>簡易型移動式足場</v>
          </cell>
          <cell r="D78" t="str">
            <v>階高４．０ｍ超５．０ｍ未満</v>
          </cell>
          <cell r="E78" t="str">
            <v>積算基準　P42</v>
          </cell>
          <cell r="F78" t="str">
            <v>日</v>
          </cell>
          <cell r="G78">
            <v>3</v>
          </cell>
          <cell r="I78" t="str">
            <v>積算基準　P42</v>
          </cell>
          <cell r="J78" t="str">
            <v>日</v>
          </cell>
          <cell r="L78">
            <v>3</v>
          </cell>
        </row>
        <row r="79">
          <cell r="A79" t="str">
            <v>A1-1-23(2)</v>
          </cell>
          <cell r="B79" t="str">
            <v>内部仕上足場</v>
          </cell>
          <cell r="C79" t="str">
            <v>簡易型移動式足場</v>
          </cell>
          <cell r="D79" t="str">
            <v>階高５．０ｍ超５．７ｍ未満</v>
          </cell>
          <cell r="E79" t="str">
            <v>標準設計供用日数　２５日</v>
          </cell>
          <cell r="F79" t="str">
            <v>転用率１．０</v>
          </cell>
          <cell r="G79" t="str">
            <v>積算基準　P42</v>
          </cell>
          <cell r="H79" t="str">
            <v>m2</v>
          </cell>
          <cell r="I79" t="str">
            <v>積算基準　P42</v>
          </cell>
          <cell r="J79" t="str">
            <v>m2</v>
          </cell>
          <cell r="L79">
            <v>460</v>
          </cell>
        </row>
        <row r="80">
          <cell r="A80" t="str">
            <v>A1-1-23(2-1)</v>
          </cell>
          <cell r="B80" t="str">
            <v>内部仕上足場（掛け払い手間）</v>
          </cell>
          <cell r="C80" t="str">
            <v>簡易型移動式足場</v>
          </cell>
          <cell r="D80" t="str">
            <v>階高５．０ｍ超５．７ｍ未満</v>
          </cell>
          <cell r="E80" t="str">
            <v>積算基準　P42</v>
          </cell>
          <cell r="F80" t="str">
            <v>m2</v>
          </cell>
          <cell r="G80">
            <v>320</v>
          </cell>
          <cell r="I80" t="str">
            <v>積算基準　P42</v>
          </cell>
          <cell r="J80" t="str">
            <v>m2</v>
          </cell>
          <cell r="L80">
            <v>320</v>
          </cell>
        </row>
        <row r="81">
          <cell r="A81" t="str">
            <v>A1-1-23(2-2)</v>
          </cell>
          <cell r="B81" t="str">
            <v>内部仕上足場（基本料）</v>
          </cell>
          <cell r="C81" t="str">
            <v>簡易型移動式足場</v>
          </cell>
          <cell r="D81" t="str">
            <v>階高５．０ｍ超５．７ｍ未満</v>
          </cell>
          <cell r="E81" t="str">
            <v>積算基準　P42</v>
          </cell>
          <cell r="F81" t="str">
            <v>m2</v>
          </cell>
          <cell r="G81">
            <v>60</v>
          </cell>
          <cell r="I81" t="str">
            <v>積算基準　P42</v>
          </cell>
          <cell r="J81" t="str">
            <v>m2</v>
          </cell>
          <cell r="L81">
            <v>60</v>
          </cell>
        </row>
        <row r="82">
          <cell r="A82" t="str">
            <v>A1-1-23(2-3)</v>
          </cell>
          <cell r="B82" t="str">
            <v>内部仕上足場（日額賃料）</v>
          </cell>
          <cell r="C82" t="str">
            <v>簡易型移動式足場</v>
          </cell>
          <cell r="D82" t="str">
            <v>階高５．０ｍ超５．７ｍ未満</v>
          </cell>
          <cell r="E82" t="str">
            <v>積算基準　P42</v>
          </cell>
          <cell r="F82" t="str">
            <v>日</v>
          </cell>
          <cell r="G82">
            <v>3</v>
          </cell>
          <cell r="I82" t="str">
            <v>積算基準　P42</v>
          </cell>
          <cell r="J82" t="str">
            <v>日</v>
          </cell>
          <cell r="L82">
            <v>3</v>
          </cell>
        </row>
        <row r="83">
          <cell r="A83" t="str">
            <v>A1-1-23(3)</v>
          </cell>
          <cell r="B83" t="str">
            <v>内部仕上足場</v>
          </cell>
          <cell r="C83" t="str">
            <v>簡易型移動式足場</v>
          </cell>
          <cell r="D83" t="str">
            <v>階高５．７ｍ超７．４ｍ未満</v>
          </cell>
          <cell r="E83" t="str">
            <v>標準設計供用日数　２５日</v>
          </cell>
          <cell r="F83" t="str">
            <v>転用率１．０</v>
          </cell>
          <cell r="G83" t="str">
            <v>積算基準　P42</v>
          </cell>
          <cell r="H83" t="str">
            <v>m2</v>
          </cell>
          <cell r="I83" t="str">
            <v>積算基準　P42</v>
          </cell>
          <cell r="J83" t="str">
            <v>m2</v>
          </cell>
          <cell r="L83">
            <v>570</v>
          </cell>
        </row>
        <row r="84">
          <cell r="A84" t="str">
            <v>A1-1-23(3-1)</v>
          </cell>
          <cell r="B84" t="str">
            <v>内部仕上足場（掛け払い手間）</v>
          </cell>
          <cell r="C84" t="str">
            <v>簡易型移動式足場</v>
          </cell>
          <cell r="D84" t="str">
            <v>階高５．７ｍ超７．４ｍ未満</v>
          </cell>
          <cell r="E84" t="str">
            <v>積算基準　P42</v>
          </cell>
          <cell r="F84" t="str">
            <v>m2</v>
          </cell>
          <cell r="G84">
            <v>400</v>
          </cell>
          <cell r="I84" t="str">
            <v>積算基準　P42</v>
          </cell>
          <cell r="J84" t="str">
            <v>m2</v>
          </cell>
          <cell r="L84">
            <v>400</v>
          </cell>
        </row>
        <row r="85">
          <cell r="A85" t="str">
            <v>A1-1-23(3-2)</v>
          </cell>
          <cell r="B85" t="str">
            <v>内部仕上足場（基本料）</v>
          </cell>
          <cell r="C85" t="str">
            <v>簡易型移動式足場</v>
          </cell>
          <cell r="D85" t="str">
            <v>階高５．７ｍ超７．４ｍ未満</v>
          </cell>
          <cell r="E85" t="str">
            <v>積算基準　P42</v>
          </cell>
          <cell r="F85" t="str">
            <v>m2</v>
          </cell>
          <cell r="G85">
            <v>70</v>
          </cell>
          <cell r="I85" t="str">
            <v>積算基準　P42</v>
          </cell>
          <cell r="J85" t="str">
            <v>m2</v>
          </cell>
          <cell r="L85">
            <v>70</v>
          </cell>
        </row>
        <row r="86">
          <cell r="A86" t="str">
            <v>A1-1-23(3-3)</v>
          </cell>
          <cell r="B86" t="str">
            <v>内部仕上足場（日額賃料）</v>
          </cell>
          <cell r="C86" t="str">
            <v>簡易型移動式足場</v>
          </cell>
          <cell r="D86" t="str">
            <v>階高５．７ｍ超７．４ｍ未満</v>
          </cell>
          <cell r="E86" t="str">
            <v>積算基準　P42</v>
          </cell>
          <cell r="F86" t="str">
            <v>日</v>
          </cell>
          <cell r="G86">
            <v>4</v>
          </cell>
          <cell r="I86" t="str">
            <v>積算基準　P42</v>
          </cell>
          <cell r="J86" t="str">
            <v>日</v>
          </cell>
          <cell r="L86">
            <v>4</v>
          </cell>
        </row>
        <row r="87">
          <cell r="A87" t="str">
            <v>A1-1-23(4)</v>
          </cell>
          <cell r="B87" t="str">
            <v>内部仕上足場</v>
          </cell>
          <cell r="C87" t="str">
            <v>簡易型移動式足場</v>
          </cell>
          <cell r="D87" t="str">
            <v>階高７．４ｍ超９．１ｍ未満</v>
          </cell>
          <cell r="E87" t="str">
            <v>標準設計供用日数　２５日</v>
          </cell>
          <cell r="F87" t="str">
            <v>転用率１．０</v>
          </cell>
          <cell r="G87" t="str">
            <v>積算基準　P42</v>
          </cell>
          <cell r="H87" t="str">
            <v>m2</v>
          </cell>
          <cell r="I87" t="str">
            <v>積算基準　P42</v>
          </cell>
          <cell r="J87" t="str">
            <v>m2</v>
          </cell>
          <cell r="L87">
            <v>700</v>
          </cell>
        </row>
        <row r="88">
          <cell r="A88" t="str">
            <v>A1-1-23(4-1)</v>
          </cell>
          <cell r="B88" t="str">
            <v>内部仕上足場（掛け払い手間）</v>
          </cell>
          <cell r="C88" t="str">
            <v>簡易型移動式足場</v>
          </cell>
          <cell r="D88" t="str">
            <v>階高７．４ｍ超９．１ｍ未満</v>
          </cell>
          <cell r="E88" t="str">
            <v>積算基準　P42</v>
          </cell>
          <cell r="F88" t="str">
            <v>m2</v>
          </cell>
          <cell r="G88">
            <v>480</v>
          </cell>
          <cell r="I88" t="str">
            <v>積算基準　P42</v>
          </cell>
          <cell r="J88" t="str">
            <v>m2</v>
          </cell>
          <cell r="L88">
            <v>480</v>
          </cell>
        </row>
        <row r="89">
          <cell r="A89" t="str">
            <v>A1-1-23(4-2)</v>
          </cell>
          <cell r="B89" t="str">
            <v>内部仕上足場（基本料）</v>
          </cell>
          <cell r="C89" t="str">
            <v>簡易型移動式足場</v>
          </cell>
          <cell r="D89" t="str">
            <v>階高７．４ｍ超９．１ｍ未満</v>
          </cell>
          <cell r="E89" t="str">
            <v>積算基準　P42</v>
          </cell>
          <cell r="F89" t="str">
            <v>m2</v>
          </cell>
          <cell r="G89">
            <v>90</v>
          </cell>
          <cell r="I89" t="str">
            <v>積算基準　P42</v>
          </cell>
          <cell r="J89" t="str">
            <v>m2</v>
          </cell>
          <cell r="L89">
            <v>90</v>
          </cell>
        </row>
        <row r="90">
          <cell r="A90" t="str">
            <v>A1-1-23(4-3)</v>
          </cell>
          <cell r="B90" t="str">
            <v>内部仕上足場（日額賃料）</v>
          </cell>
          <cell r="C90" t="str">
            <v>簡易型移動式足場</v>
          </cell>
          <cell r="D90" t="str">
            <v>階高７．４ｍ超９．１ｍ未満</v>
          </cell>
          <cell r="E90" t="str">
            <v>積算基準　P42</v>
          </cell>
          <cell r="F90" t="str">
            <v>日</v>
          </cell>
          <cell r="G90">
            <v>5</v>
          </cell>
          <cell r="I90" t="str">
            <v>積算基準　P42</v>
          </cell>
          <cell r="J90" t="str">
            <v>日</v>
          </cell>
          <cell r="L90">
            <v>5</v>
          </cell>
        </row>
        <row r="91">
          <cell r="A91" t="str">
            <v>A1-1-24</v>
          </cell>
          <cell r="B91" t="str">
            <v>内部階段仕上足場</v>
          </cell>
          <cell r="C91" t="str">
            <v>くぎ：損料率１００％</v>
          </cell>
          <cell r="D91" t="str">
            <v>滑止め桟木：損料率２０％</v>
          </cell>
          <cell r="E91" t="str">
            <v>標準設計供用日数　２０日</v>
          </cell>
          <cell r="F91" t="str">
            <v>転用率１．０</v>
          </cell>
          <cell r="G91" t="str">
            <v>積算基準　P42</v>
          </cell>
          <cell r="H91" t="str">
            <v>m2</v>
          </cell>
          <cell r="I91" t="str">
            <v>積算基準　P42</v>
          </cell>
          <cell r="J91" t="str">
            <v>m2</v>
          </cell>
          <cell r="L91">
            <v>1340</v>
          </cell>
        </row>
        <row r="92">
          <cell r="A92" t="str">
            <v>A1-1-24(1)</v>
          </cell>
          <cell r="B92" t="str">
            <v>内部階段仕上足場（掛け払い手間）</v>
          </cell>
          <cell r="C92" t="str">
            <v>積算基準　P42</v>
          </cell>
          <cell r="D92" t="str">
            <v>m2</v>
          </cell>
          <cell r="E92">
            <v>1030</v>
          </cell>
          <cell r="I92" t="str">
            <v>積算基準　P42</v>
          </cell>
          <cell r="J92" t="str">
            <v>m2</v>
          </cell>
          <cell r="L92">
            <v>1030</v>
          </cell>
        </row>
        <row r="93">
          <cell r="A93" t="str">
            <v>A1-1-24(2)</v>
          </cell>
          <cell r="B93" t="str">
            <v>内部階段仕上足場（基本料）</v>
          </cell>
          <cell r="C93" t="str">
            <v>積算基準　P42</v>
          </cell>
          <cell r="D93" t="str">
            <v>m2</v>
          </cell>
          <cell r="E93">
            <v>150</v>
          </cell>
          <cell r="I93" t="str">
            <v>積算基準　P42</v>
          </cell>
          <cell r="J93" t="str">
            <v>m2</v>
          </cell>
          <cell r="L93">
            <v>150</v>
          </cell>
        </row>
        <row r="94">
          <cell r="A94" t="str">
            <v>A1-1-24(3)</v>
          </cell>
          <cell r="B94" t="str">
            <v>内部階段仕上足場（日額賃料）</v>
          </cell>
          <cell r="C94" t="str">
            <v>積算基準　P42</v>
          </cell>
          <cell r="D94" t="str">
            <v>日</v>
          </cell>
          <cell r="E94">
            <v>7</v>
          </cell>
          <cell r="I94" t="str">
            <v>積算基準　P42</v>
          </cell>
          <cell r="J94" t="str">
            <v>日</v>
          </cell>
          <cell r="L94">
            <v>7</v>
          </cell>
        </row>
        <row r="95">
          <cell r="A95" t="str">
            <v>A1-1-27(1)</v>
          </cell>
          <cell r="B95" t="str">
            <v>災害防止</v>
          </cell>
          <cell r="C95" t="str">
            <v>養生シート張り</v>
          </cell>
          <cell r="D95" t="str">
            <v>設計供用日数　３０日</v>
          </cell>
          <cell r="E95" t="str">
            <v>設計供用日数　３０日</v>
          </cell>
          <cell r="F95" t="str">
            <v>m2</v>
          </cell>
          <cell r="G95">
            <v>410</v>
          </cell>
          <cell r="I95" t="str">
            <v>積算基準　P43</v>
          </cell>
          <cell r="J95" t="str">
            <v>m2</v>
          </cell>
          <cell r="L95">
            <v>410</v>
          </cell>
        </row>
        <row r="96">
          <cell r="A96" t="str">
            <v>A1-1-27(1-1)</v>
          </cell>
          <cell r="B96" t="str">
            <v>災害防止（掛け払い手間）</v>
          </cell>
          <cell r="C96" t="str">
            <v>養生シート張り</v>
          </cell>
          <cell r="D96" t="str">
            <v>養生シート張り</v>
          </cell>
          <cell r="E96" t="str">
            <v>m2</v>
          </cell>
          <cell r="F96">
            <v>350</v>
          </cell>
          <cell r="I96" t="str">
            <v>積算基準　P42</v>
          </cell>
          <cell r="J96" t="str">
            <v>m2</v>
          </cell>
          <cell r="L96">
            <v>350</v>
          </cell>
        </row>
        <row r="97">
          <cell r="A97" t="str">
            <v>A1-1-27(1-2)</v>
          </cell>
          <cell r="B97" t="str">
            <v>災害防止（基本料）</v>
          </cell>
          <cell r="C97" t="str">
            <v>養生シート張り</v>
          </cell>
          <cell r="D97" t="str">
            <v>養生シート張り</v>
          </cell>
          <cell r="E97" t="str">
            <v>m2</v>
          </cell>
          <cell r="F97">
            <v>30</v>
          </cell>
          <cell r="I97" t="str">
            <v>積算基準　P42</v>
          </cell>
          <cell r="J97" t="str">
            <v>m2</v>
          </cell>
          <cell r="L97">
            <v>30</v>
          </cell>
        </row>
        <row r="98">
          <cell r="A98" t="str">
            <v>A1-1-27(1-3)</v>
          </cell>
          <cell r="B98" t="str">
            <v>災害防止（日額賃料）</v>
          </cell>
          <cell r="C98" t="str">
            <v>養生シート張り</v>
          </cell>
          <cell r="D98" t="str">
            <v>養生シート張り</v>
          </cell>
          <cell r="E98" t="str">
            <v>日</v>
          </cell>
          <cell r="F98">
            <v>1</v>
          </cell>
          <cell r="I98" t="str">
            <v>積算基準　P42</v>
          </cell>
          <cell r="J98" t="str">
            <v>日</v>
          </cell>
          <cell r="L98">
            <v>1</v>
          </cell>
        </row>
        <row r="99">
          <cell r="A99" t="str">
            <v>A1-1-27(2)</v>
          </cell>
          <cell r="B99" t="str">
            <v>災害防止</v>
          </cell>
          <cell r="C99" t="str">
            <v>ネット状シート張り</v>
          </cell>
          <cell r="D99" t="str">
            <v>設計供用日数　３０日</v>
          </cell>
          <cell r="E99" t="str">
            <v>設計供用日数　３０日</v>
          </cell>
          <cell r="F99" t="str">
            <v>m2</v>
          </cell>
          <cell r="G99">
            <v>350</v>
          </cell>
          <cell r="I99" t="str">
            <v>積算基準　P43</v>
          </cell>
          <cell r="J99" t="str">
            <v>m2</v>
          </cell>
          <cell r="L99">
            <v>350</v>
          </cell>
        </row>
        <row r="100">
          <cell r="A100" t="str">
            <v>A1-1-27(2-1)</v>
          </cell>
          <cell r="B100" t="str">
            <v>災害防止（掛け払い手間）</v>
          </cell>
          <cell r="C100" t="str">
            <v>ネット状養生シート張り</v>
          </cell>
          <cell r="D100" t="str">
            <v>ネット状養生シート張り</v>
          </cell>
          <cell r="E100" t="str">
            <v>m2</v>
          </cell>
          <cell r="F100">
            <v>290</v>
          </cell>
          <cell r="I100" t="str">
            <v>積算基準　P42</v>
          </cell>
          <cell r="J100" t="str">
            <v>m2</v>
          </cell>
          <cell r="L100">
            <v>290</v>
          </cell>
        </row>
        <row r="101">
          <cell r="A101" t="str">
            <v>A1-1-27(2-2)</v>
          </cell>
          <cell r="B101" t="str">
            <v>災害防止（基本料）</v>
          </cell>
          <cell r="C101" t="str">
            <v>ネット状養生シート張り</v>
          </cell>
          <cell r="D101" t="str">
            <v>ネット状養生シート張り</v>
          </cell>
          <cell r="E101" t="str">
            <v>m2</v>
          </cell>
          <cell r="F101">
            <v>30</v>
          </cell>
          <cell r="I101" t="str">
            <v>積算基準　P42</v>
          </cell>
          <cell r="J101" t="str">
            <v>m2</v>
          </cell>
          <cell r="L101">
            <v>30</v>
          </cell>
        </row>
        <row r="102">
          <cell r="A102" t="str">
            <v>A1-1-27(2-3)</v>
          </cell>
          <cell r="B102" t="str">
            <v>災害防止（日額賃料）</v>
          </cell>
          <cell r="C102" t="str">
            <v>ネット状養生シート張り</v>
          </cell>
          <cell r="D102" t="str">
            <v>ネット状養生シート張り</v>
          </cell>
          <cell r="E102" t="str">
            <v>日</v>
          </cell>
          <cell r="F102">
            <v>1</v>
          </cell>
          <cell r="I102" t="str">
            <v>積算基準　P42</v>
          </cell>
          <cell r="J102" t="str">
            <v>日</v>
          </cell>
          <cell r="L102">
            <v>1</v>
          </cell>
        </row>
        <row r="103">
          <cell r="A103" t="str">
            <v>A1-1-31-1</v>
          </cell>
          <cell r="B103" t="str">
            <v>地足場運搬</v>
          </cell>
          <cell r="C103" t="str">
            <v>積算基準　P45</v>
          </cell>
          <cell r="D103" t="str">
            <v>m2</v>
          </cell>
          <cell r="E103">
            <v>160</v>
          </cell>
          <cell r="I103" t="str">
            <v>積算基準　P45</v>
          </cell>
          <cell r="J103" t="str">
            <v>m2</v>
          </cell>
          <cell r="L103">
            <v>160</v>
          </cell>
        </row>
        <row r="104">
          <cell r="A104" t="str">
            <v>A1-1-31-2</v>
          </cell>
          <cell r="B104" t="str">
            <v>枠組本足場（手すり先行方式）運搬</v>
          </cell>
          <cell r="C104" t="str">
            <v>９００枠（２枚布）</v>
          </cell>
          <cell r="D104" t="str">
            <v>９００枠（２枚布）</v>
          </cell>
          <cell r="E104" t="str">
            <v>m2</v>
          </cell>
          <cell r="F104">
            <v>230</v>
          </cell>
          <cell r="I104" t="str">
            <v>積算基準　P45</v>
          </cell>
          <cell r="J104" t="str">
            <v>m2</v>
          </cell>
          <cell r="L104">
            <v>230</v>
          </cell>
        </row>
        <row r="105">
          <cell r="A105" t="str">
            <v>A1-1-31-4</v>
          </cell>
          <cell r="B105" t="str">
            <v>安全手すり運搬</v>
          </cell>
          <cell r="C105" t="str">
            <v>枠組本足場用（手すり先行方式）</v>
          </cell>
          <cell r="D105" t="str">
            <v>枠組本足場用（手すり先行方式）</v>
          </cell>
          <cell r="E105" t="str">
            <v>ｍ</v>
          </cell>
          <cell r="F105">
            <v>50</v>
          </cell>
          <cell r="I105" t="str">
            <v>積算基準　P45</v>
          </cell>
          <cell r="J105" t="str">
            <v>ｍ</v>
          </cell>
          <cell r="L105">
            <v>50</v>
          </cell>
        </row>
        <row r="106">
          <cell r="A106" t="str">
            <v>A1-1-31-6</v>
          </cell>
          <cell r="B106" t="str">
            <v>内部仕上げ足場（脚立足場）運搬</v>
          </cell>
          <cell r="C106" t="str">
            <v>平屋建（標準）</v>
          </cell>
          <cell r="D106" t="str">
            <v>平屋建（標準）</v>
          </cell>
          <cell r="E106" t="str">
            <v>m2</v>
          </cell>
          <cell r="F106">
            <v>70</v>
          </cell>
          <cell r="I106" t="str">
            <v>積算基準　P46</v>
          </cell>
          <cell r="J106" t="str">
            <v>m2</v>
          </cell>
          <cell r="L106">
            <v>70</v>
          </cell>
        </row>
        <row r="107">
          <cell r="A107" t="str">
            <v>A1-1-31-7(1)</v>
          </cell>
          <cell r="B107" t="str">
            <v>内部仕上げ足場（簡易型移動式足場）運搬</v>
          </cell>
          <cell r="C107" t="str">
            <v>階高４．０ｍ超５．０ｍ未満</v>
          </cell>
          <cell r="D107" t="str">
            <v>階高４．０ｍ超５．０ｍ未満</v>
          </cell>
          <cell r="E107" t="str">
            <v>m2</v>
          </cell>
          <cell r="F107">
            <v>50</v>
          </cell>
          <cell r="I107" t="str">
            <v>積算基準　P46</v>
          </cell>
          <cell r="J107" t="str">
            <v>m2</v>
          </cell>
          <cell r="L107">
            <v>50</v>
          </cell>
        </row>
        <row r="108">
          <cell r="A108" t="str">
            <v>A1-1-31-7(2)</v>
          </cell>
          <cell r="B108" t="str">
            <v>内部仕上げ足場（簡易型移動式足場）運搬</v>
          </cell>
          <cell r="C108" t="str">
            <v>階高５．０ｍ超５．７ｍ未満</v>
          </cell>
          <cell r="D108" t="str">
            <v>階高５．０ｍ超５．７ｍ未満</v>
          </cell>
          <cell r="E108" t="str">
            <v>m2</v>
          </cell>
          <cell r="F108">
            <v>60</v>
          </cell>
          <cell r="I108" t="str">
            <v>積算基準　P46</v>
          </cell>
          <cell r="J108" t="str">
            <v>m2</v>
          </cell>
          <cell r="L108">
            <v>60</v>
          </cell>
        </row>
        <row r="109">
          <cell r="A109" t="str">
            <v>A1-1-31-7(3)</v>
          </cell>
          <cell r="B109" t="str">
            <v>内部仕上げ足場（簡易型移動式足場）運搬</v>
          </cell>
          <cell r="C109" t="str">
            <v>階高５．７ｍ超７．４ｍ未満</v>
          </cell>
          <cell r="D109" t="str">
            <v>階高５．７ｍ超７．４ｍ未満</v>
          </cell>
          <cell r="E109" t="str">
            <v>m2</v>
          </cell>
          <cell r="F109">
            <v>70</v>
          </cell>
          <cell r="I109" t="str">
            <v>積算基準　P46</v>
          </cell>
          <cell r="J109" t="str">
            <v>m2</v>
          </cell>
          <cell r="L109">
            <v>70</v>
          </cell>
        </row>
        <row r="110">
          <cell r="A110" t="str">
            <v>A1-1-31-7(4)</v>
          </cell>
          <cell r="B110" t="str">
            <v>内部仕上げ足場（簡易型移動式足場）運搬</v>
          </cell>
          <cell r="C110" t="str">
            <v>階高７．４ｍ超９．１ｍ未満</v>
          </cell>
          <cell r="D110" t="str">
            <v>階高７．４ｍ超９．１ｍ未満</v>
          </cell>
          <cell r="E110" t="str">
            <v>m2</v>
          </cell>
          <cell r="F110">
            <v>90</v>
          </cell>
          <cell r="I110" t="str">
            <v>積算基準　P46</v>
          </cell>
          <cell r="J110" t="str">
            <v>m2</v>
          </cell>
          <cell r="L110">
            <v>90</v>
          </cell>
        </row>
        <row r="111">
          <cell r="A111" t="str">
            <v>A1-1-31-8</v>
          </cell>
          <cell r="B111" t="str">
            <v>その他の内部足場運搬</v>
          </cell>
          <cell r="C111" t="str">
            <v>内部階段仕上足場</v>
          </cell>
          <cell r="D111" t="str">
            <v>内部階段仕上足場</v>
          </cell>
          <cell r="E111" t="str">
            <v>m2</v>
          </cell>
          <cell r="F111">
            <v>250</v>
          </cell>
          <cell r="I111" t="str">
            <v>積算基準　P46</v>
          </cell>
          <cell r="J111" t="str">
            <v>m2</v>
          </cell>
          <cell r="L111">
            <v>250</v>
          </cell>
        </row>
        <row r="112">
          <cell r="A112" t="str">
            <v>A1-1-31-12(1)</v>
          </cell>
          <cell r="B112" t="str">
            <v>シート運搬</v>
          </cell>
          <cell r="C112" t="str">
            <v>養生シート</v>
          </cell>
          <cell r="D112" t="str">
            <v>養生シート</v>
          </cell>
          <cell r="E112" t="str">
            <v>m2</v>
          </cell>
          <cell r="F112">
            <v>7</v>
          </cell>
          <cell r="I112" t="str">
            <v>積算基準　P47</v>
          </cell>
          <cell r="J112" t="str">
            <v>m2</v>
          </cell>
          <cell r="L112">
            <v>7</v>
          </cell>
        </row>
        <row r="113">
          <cell r="A113" t="str">
            <v>A1-1-31-12(2)</v>
          </cell>
          <cell r="B113" t="str">
            <v>ネット運搬</v>
          </cell>
          <cell r="C113" t="str">
            <v>ネット状養生シート</v>
          </cell>
          <cell r="D113" t="str">
            <v>ネット状養生シート</v>
          </cell>
          <cell r="E113" t="str">
            <v>m2</v>
          </cell>
          <cell r="F113">
            <v>7</v>
          </cell>
          <cell r="I113" t="str">
            <v>積算基準　P47</v>
          </cell>
          <cell r="J113" t="str">
            <v>m2</v>
          </cell>
          <cell r="L113">
            <v>7</v>
          </cell>
        </row>
        <row r="114">
          <cell r="A114" t="str">
            <v>A1-1-32(1)</v>
          </cell>
          <cell r="B114" t="str">
            <v>トラック運転</v>
          </cell>
          <cell r="C114" t="str">
            <v>４ｔ積み</v>
          </cell>
          <cell r="D114" t="str">
            <v>仮設材運搬用</v>
          </cell>
          <cell r="E114" t="str">
            <v>積算基準　P47</v>
          </cell>
          <cell r="F114" t="str">
            <v>日</v>
          </cell>
          <cell r="G114">
            <v>28600</v>
          </cell>
          <cell r="I114" t="str">
            <v>積算基準　P47</v>
          </cell>
          <cell r="J114" t="str">
            <v>日</v>
          </cell>
          <cell r="L114">
            <v>28600</v>
          </cell>
        </row>
        <row r="115">
          <cell r="A115" t="str">
            <v>A1-1-32(2)</v>
          </cell>
          <cell r="B115" t="str">
            <v>トラック運転</v>
          </cell>
          <cell r="C115" t="str">
            <v>１１ｔ積み</v>
          </cell>
          <cell r="D115" t="str">
            <v>仮設材運搬用</v>
          </cell>
          <cell r="E115" t="str">
            <v>積算基準　P47</v>
          </cell>
          <cell r="F115" t="str">
            <v>日</v>
          </cell>
          <cell r="G115">
            <v>42200</v>
          </cell>
          <cell r="I115" t="str">
            <v>積算基準　P47</v>
          </cell>
          <cell r="J115" t="str">
            <v>日</v>
          </cell>
          <cell r="L115">
            <v>42200</v>
          </cell>
        </row>
        <row r="116">
          <cell r="A116" t="str">
            <v>RA-1-2(1)</v>
          </cell>
          <cell r="B116" t="str">
            <v>枠組本足場（手すり先送用）</v>
          </cell>
          <cell r="C116" t="str">
            <v>900枠（500＋240布枠）</v>
          </cell>
          <cell r="D116" t="str">
            <v>高さ１２ｍ未満</v>
          </cell>
          <cell r="E116" t="str">
            <v>設計供用日数　３０日</v>
          </cell>
          <cell r="F116" t="str">
            <v>積算基準　P593</v>
          </cell>
          <cell r="G116" t="str">
            <v>掛m2</v>
          </cell>
          <cell r="H116">
            <v>740</v>
          </cell>
          <cell r="I116" t="str">
            <v>積算基準　P593</v>
          </cell>
          <cell r="J116" t="str">
            <v>掛m2</v>
          </cell>
          <cell r="L116">
            <v>740</v>
          </cell>
        </row>
        <row r="117">
          <cell r="A117" t="str">
            <v>RA-1-2(1-1)</v>
          </cell>
          <cell r="B117" t="str">
            <v>枠組本足場（掛け払い手間）</v>
          </cell>
          <cell r="C117" t="str">
            <v>900枠（500＋240布枠）</v>
          </cell>
          <cell r="D117" t="str">
            <v>900枠（500＋240布枠）</v>
          </cell>
          <cell r="E117" t="str">
            <v>高さ１２ｍ未満</v>
          </cell>
          <cell r="F117" t="str">
            <v>m2</v>
          </cell>
          <cell r="G117">
            <v>460</v>
          </cell>
          <cell r="I117" t="str">
            <v>積算基準　P593</v>
          </cell>
          <cell r="J117" t="str">
            <v>m2</v>
          </cell>
          <cell r="L117">
            <v>460</v>
          </cell>
        </row>
        <row r="118">
          <cell r="A118" t="str">
            <v>RA-1-2(1-2)</v>
          </cell>
          <cell r="B118" t="str">
            <v>枠組本足場（基本料）</v>
          </cell>
          <cell r="C118" t="str">
            <v>900枠（500＋240布枠）</v>
          </cell>
          <cell r="D118" t="str">
            <v>900枠（500＋240布枠）</v>
          </cell>
          <cell r="E118" t="str">
            <v>高さ１２ｍ未満</v>
          </cell>
          <cell r="F118" t="str">
            <v>m2</v>
          </cell>
          <cell r="G118">
            <v>160</v>
          </cell>
          <cell r="I118" t="str">
            <v>積算基準　P593</v>
          </cell>
          <cell r="J118" t="str">
            <v>m2</v>
          </cell>
          <cell r="L118">
            <v>160</v>
          </cell>
        </row>
        <row r="119">
          <cell r="A119" t="str">
            <v>RA-1-2(1-3)</v>
          </cell>
          <cell r="B119" t="str">
            <v>枠組本足場（日額賃料）</v>
          </cell>
          <cell r="C119" t="str">
            <v>900枠（500＋240布枠）</v>
          </cell>
          <cell r="D119" t="str">
            <v>900枠（500＋240布枠）</v>
          </cell>
          <cell r="E119" t="str">
            <v>高さ１２ｍ未満</v>
          </cell>
          <cell r="F119" t="str">
            <v>日</v>
          </cell>
          <cell r="G119">
            <v>4</v>
          </cell>
          <cell r="I119" t="str">
            <v>積算基準　P593</v>
          </cell>
          <cell r="J119" t="str">
            <v>日</v>
          </cell>
          <cell r="L119">
            <v>4</v>
          </cell>
        </row>
        <row r="120">
          <cell r="A120" t="str">
            <v>RA-1-2(2)</v>
          </cell>
          <cell r="B120" t="str">
            <v>枠組本足場（手すり先送用）</v>
          </cell>
          <cell r="C120" t="str">
            <v>900枠（500＋240布枠）</v>
          </cell>
          <cell r="D120" t="str">
            <v>高さ２２ｍ未満</v>
          </cell>
          <cell r="E120" t="str">
            <v>設計供用日数　３０日</v>
          </cell>
          <cell r="F120" t="str">
            <v>積算基準　P593</v>
          </cell>
          <cell r="G120" t="str">
            <v>掛m2</v>
          </cell>
          <cell r="H120">
            <v>770</v>
          </cell>
          <cell r="I120" t="str">
            <v>積算基準　P593</v>
          </cell>
          <cell r="J120" t="str">
            <v>掛m2</v>
          </cell>
          <cell r="L120">
            <v>770</v>
          </cell>
        </row>
        <row r="121">
          <cell r="A121" t="str">
            <v>RA-1-2(2-1)</v>
          </cell>
          <cell r="B121" t="str">
            <v>枠組本足場（掛け払い手間）</v>
          </cell>
          <cell r="C121" t="str">
            <v>900枠（500＋240布枠）</v>
          </cell>
          <cell r="D121" t="str">
            <v>900枠（500＋240布枠）</v>
          </cell>
          <cell r="E121" t="str">
            <v>高さ２２ｍ未満</v>
          </cell>
          <cell r="F121" t="str">
            <v>m2</v>
          </cell>
          <cell r="G121">
            <v>530</v>
          </cell>
          <cell r="I121" t="str">
            <v>積算基準　P593</v>
          </cell>
          <cell r="J121" t="str">
            <v>m2</v>
          </cell>
          <cell r="L121">
            <v>530</v>
          </cell>
        </row>
        <row r="122">
          <cell r="A122" t="str">
            <v>RA-1-2(2-2)</v>
          </cell>
          <cell r="B122" t="str">
            <v>枠組本足場（基本料）</v>
          </cell>
          <cell r="C122" t="str">
            <v>900枠（500＋240布枠）</v>
          </cell>
          <cell r="D122" t="str">
            <v>900枠（500＋240布枠）</v>
          </cell>
          <cell r="E122" t="str">
            <v>高さ２２ｍ未満</v>
          </cell>
          <cell r="F122" t="str">
            <v>m2</v>
          </cell>
          <cell r="G122">
            <v>150</v>
          </cell>
          <cell r="I122" t="str">
            <v>積算基準　P593</v>
          </cell>
          <cell r="J122" t="str">
            <v>m2</v>
          </cell>
          <cell r="L122">
            <v>150</v>
          </cell>
        </row>
        <row r="123">
          <cell r="A123" t="str">
            <v>RA-1-2(2-3)</v>
          </cell>
          <cell r="B123" t="str">
            <v>枠組本足場（日額賃料）</v>
          </cell>
          <cell r="C123" t="str">
            <v>900枠（500＋240布枠）</v>
          </cell>
          <cell r="D123" t="str">
            <v>900枠（500＋240布枠）</v>
          </cell>
          <cell r="E123" t="str">
            <v>高さ２２ｍ未満</v>
          </cell>
          <cell r="F123" t="str">
            <v>日</v>
          </cell>
          <cell r="G123">
            <v>3</v>
          </cell>
          <cell r="I123" t="str">
            <v>積算基準　P593</v>
          </cell>
          <cell r="J123" t="str">
            <v>日</v>
          </cell>
          <cell r="L123">
            <v>3</v>
          </cell>
        </row>
        <row r="124">
          <cell r="A124" t="str">
            <v>RA-1-2(3)</v>
          </cell>
          <cell r="B124" t="str">
            <v>枠組本足場（手すり先送用）</v>
          </cell>
          <cell r="C124" t="str">
            <v>900枠（500＋240布枠）</v>
          </cell>
          <cell r="D124" t="str">
            <v>高さ２２ｍ以上</v>
          </cell>
          <cell r="E124" t="str">
            <v>設計供用日数　３０日</v>
          </cell>
          <cell r="F124" t="str">
            <v>積算基準　P593</v>
          </cell>
          <cell r="G124" t="str">
            <v>掛m2</v>
          </cell>
          <cell r="H124">
            <v>850</v>
          </cell>
          <cell r="I124" t="str">
            <v>積算基準　P593</v>
          </cell>
          <cell r="J124" t="str">
            <v>掛m2</v>
          </cell>
          <cell r="L124">
            <v>850</v>
          </cell>
        </row>
        <row r="125">
          <cell r="A125" t="str">
            <v>RA-1-2(3-1)</v>
          </cell>
          <cell r="B125" t="str">
            <v>枠組本足場（掛け払い手間）</v>
          </cell>
          <cell r="C125" t="str">
            <v>900枠（500＋240布枠）</v>
          </cell>
          <cell r="D125" t="str">
            <v>900枠（500＋240布枠）</v>
          </cell>
          <cell r="E125" t="str">
            <v>高さ２２ｍ以上</v>
          </cell>
          <cell r="F125" t="str">
            <v>m2</v>
          </cell>
          <cell r="G125">
            <v>610</v>
          </cell>
          <cell r="I125" t="str">
            <v>積算基準　P593</v>
          </cell>
          <cell r="J125" t="str">
            <v>m2</v>
          </cell>
          <cell r="L125">
            <v>610</v>
          </cell>
        </row>
        <row r="126">
          <cell r="A126" t="str">
            <v>RA-1-2(3-2)</v>
          </cell>
          <cell r="B126" t="str">
            <v>枠組本足場（基本料）</v>
          </cell>
          <cell r="C126" t="str">
            <v>900枠（500＋240布枠）</v>
          </cell>
          <cell r="D126" t="str">
            <v>900枠（500＋240布枠）</v>
          </cell>
          <cell r="E126" t="str">
            <v>高さ２２ｍ以上</v>
          </cell>
          <cell r="F126" t="str">
            <v>m2</v>
          </cell>
          <cell r="G126">
            <v>150</v>
          </cell>
          <cell r="I126" t="str">
            <v>積算基準　P593</v>
          </cell>
          <cell r="J126" t="str">
            <v>m2</v>
          </cell>
          <cell r="L126">
            <v>150</v>
          </cell>
        </row>
        <row r="127">
          <cell r="A127" t="str">
            <v>RA-1-2(3-3)</v>
          </cell>
          <cell r="B127" t="str">
            <v>枠組本足場（日額賃料）</v>
          </cell>
          <cell r="C127" t="str">
            <v>900枠（500＋240布枠）</v>
          </cell>
          <cell r="D127" t="str">
            <v>900枠（500＋240布枠）</v>
          </cell>
          <cell r="E127" t="str">
            <v>高さ２２ｍ以上</v>
          </cell>
          <cell r="F127" t="str">
            <v>日</v>
          </cell>
          <cell r="G127">
            <v>3</v>
          </cell>
          <cell r="I127" t="str">
            <v>積算基準　P593</v>
          </cell>
          <cell r="J127" t="str">
            <v>日</v>
          </cell>
          <cell r="L127">
            <v>3</v>
          </cell>
        </row>
        <row r="128">
          <cell r="A128" t="str">
            <v>RA-1-3</v>
          </cell>
          <cell r="B128" t="str">
            <v>枠組本足場（手すり先送用）</v>
          </cell>
          <cell r="C128" t="str">
            <v>600枠（500布枠）</v>
          </cell>
          <cell r="D128" t="str">
            <v>高さ１２ｍ未満</v>
          </cell>
          <cell r="E128" t="str">
            <v>設計供用日数　３０日</v>
          </cell>
          <cell r="F128" t="str">
            <v>積算基準　P593</v>
          </cell>
          <cell r="G128" t="str">
            <v>掛m2</v>
          </cell>
          <cell r="H128">
            <v>610</v>
          </cell>
          <cell r="I128" t="str">
            <v>積算基準　P593</v>
          </cell>
          <cell r="J128" t="str">
            <v>掛m2</v>
          </cell>
          <cell r="L128">
            <v>610</v>
          </cell>
        </row>
        <row r="129">
          <cell r="A129" t="str">
            <v>RA-1-3(1)</v>
          </cell>
          <cell r="B129" t="str">
            <v>枠組本足場（掛け払い手間）</v>
          </cell>
          <cell r="C129" t="str">
            <v>600枠（500布枠）</v>
          </cell>
          <cell r="D129" t="str">
            <v>600枠（500布枠）</v>
          </cell>
          <cell r="E129" t="str">
            <v>高さ１２ｍ未満</v>
          </cell>
          <cell r="F129" t="str">
            <v>m2</v>
          </cell>
          <cell r="G129">
            <v>400</v>
          </cell>
          <cell r="I129" t="str">
            <v>積算基準　P594</v>
          </cell>
          <cell r="J129" t="str">
            <v>m2</v>
          </cell>
          <cell r="L129">
            <v>400</v>
          </cell>
        </row>
        <row r="130">
          <cell r="A130" t="str">
            <v>RA-1-3(2)</v>
          </cell>
          <cell r="B130" t="str">
            <v>枠組本足場（基本料）</v>
          </cell>
          <cell r="C130" t="str">
            <v>600枠（500布枠）</v>
          </cell>
          <cell r="D130" t="str">
            <v>600枠（500布枠）</v>
          </cell>
          <cell r="E130" t="str">
            <v>高さ１２ｍ未満</v>
          </cell>
          <cell r="F130" t="str">
            <v>m2</v>
          </cell>
          <cell r="G130">
            <v>120</v>
          </cell>
          <cell r="I130" t="str">
            <v>積算基準　P594</v>
          </cell>
          <cell r="J130" t="str">
            <v>m2</v>
          </cell>
          <cell r="L130">
            <v>120</v>
          </cell>
        </row>
        <row r="131">
          <cell r="A131" t="str">
            <v>RA-1-3(3)</v>
          </cell>
          <cell r="B131" t="str">
            <v>枠組本足場（日額賃料）</v>
          </cell>
          <cell r="C131" t="str">
            <v>600枠（500布枠）</v>
          </cell>
          <cell r="D131" t="str">
            <v>600枠（500布枠）</v>
          </cell>
          <cell r="E131" t="str">
            <v>高さ１２ｍ未満</v>
          </cell>
          <cell r="F131" t="str">
            <v>日</v>
          </cell>
          <cell r="G131">
            <v>3</v>
          </cell>
          <cell r="I131" t="str">
            <v>積算基準　P594</v>
          </cell>
          <cell r="J131" t="str">
            <v>日</v>
          </cell>
          <cell r="L131">
            <v>3</v>
          </cell>
        </row>
        <row r="132">
          <cell r="A132" t="str">
            <v>RA-1-4</v>
          </cell>
          <cell r="B132" t="str">
            <v>安全手すり</v>
          </cell>
          <cell r="C132" t="str">
            <v>設計供用日数　３０日</v>
          </cell>
          <cell r="D132" t="str">
            <v>積算基準　P594</v>
          </cell>
          <cell r="E132" t="str">
            <v>設計供用日数　３０日</v>
          </cell>
          <cell r="F132">
            <v>370</v>
          </cell>
          <cell r="I132" t="str">
            <v>積算基準　P594</v>
          </cell>
          <cell r="J132" t="str">
            <v>ｍ</v>
          </cell>
          <cell r="L132">
            <v>370</v>
          </cell>
        </row>
        <row r="133">
          <cell r="A133" t="str">
            <v>RA-1-4(1)</v>
          </cell>
          <cell r="B133" t="str">
            <v>安全手すり（掛け払い手間）</v>
          </cell>
          <cell r="C133" t="str">
            <v>積算基準　P594</v>
          </cell>
          <cell r="D133" t="str">
            <v>ｍ</v>
          </cell>
          <cell r="E133">
            <v>290</v>
          </cell>
          <cell r="I133" t="str">
            <v>積算基準　P594</v>
          </cell>
          <cell r="J133" t="str">
            <v>ｍ</v>
          </cell>
          <cell r="L133">
            <v>290</v>
          </cell>
        </row>
        <row r="134">
          <cell r="A134" t="str">
            <v>RA-1-4(2)</v>
          </cell>
          <cell r="B134" t="str">
            <v>安全手すり（基本料）</v>
          </cell>
          <cell r="C134" t="str">
            <v>積算基準　P594</v>
          </cell>
          <cell r="D134" t="str">
            <v>ｍ</v>
          </cell>
          <cell r="E134">
            <v>50</v>
          </cell>
          <cell r="I134" t="str">
            <v>積算基準　P594</v>
          </cell>
          <cell r="J134" t="str">
            <v>ｍ</v>
          </cell>
          <cell r="L134">
            <v>50</v>
          </cell>
        </row>
        <row r="135">
          <cell r="A135" t="str">
            <v>RA-1-4(3)</v>
          </cell>
          <cell r="B135" t="str">
            <v>安全手すり（日額賃料）</v>
          </cell>
          <cell r="C135" t="str">
            <v>積算基準　P594</v>
          </cell>
          <cell r="D135" t="str">
            <v>日</v>
          </cell>
          <cell r="E135">
            <v>1</v>
          </cell>
          <cell r="I135" t="str">
            <v>積算基準　P594</v>
          </cell>
          <cell r="J135" t="str">
            <v>日</v>
          </cell>
          <cell r="L135">
            <v>1</v>
          </cell>
        </row>
        <row r="136">
          <cell r="A136" t="str">
            <v>A1-1-17(1)改</v>
          </cell>
          <cell r="B136" t="str">
            <v>安全手すり</v>
          </cell>
          <cell r="C136" t="str">
            <v>枠組本足場用</v>
          </cell>
          <cell r="D136" t="str">
            <v>手すり先行方式（先送り式）</v>
          </cell>
          <cell r="E136" t="str">
            <v>設計供用日数　３０日</v>
          </cell>
          <cell r="F136" t="str">
            <v>転用回数１</v>
          </cell>
          <cell r="G136" t="str">
            <v>転用率補正なし</v>
          </cell>
          <cell r="H136" t="str">
            <v>積算基準　P39準用</v>
          </cell>
          <cell r="I136" t="str">
            <v>積算基準　P39準用</v>
          </cell>
          <cell r="J136" t="str">
            <v>掛ｍ</v>
          </cell>
          <cell r="L136">
            <v>540</v>
          </cell>
        </row>
        <row r="137">
          <cell r="A137" t="str">
            <v>A1-1-17(2)改</v>
          </cell>
          <cell r="B137" t="str">
            <v>安全手すり</v>
          </cell>
          <cell r="C137" t="str">
            <v>枠組本足場用</v>
          </cell>
          <cell r="D137" t="str">
            <v>手すり先行方式（先送り式）</v>
          </cell>
          <cell r="E137" t="str">
            <v>設計供用日数　３０日</v>
          </cell>
          <cell r="F137" t="str">
            <v>転用回数２</v>
          </cell>
          <cell r="G137" t="str">
            <v>転用率補正なし</v>
          </cell>
          <cell r="H137" t="str">
            <v>積算基準　P39準用</v>
          </cell>
          <cell r="I137" t="str">
            <v>積算基準　P39準用</v>
          </cell>
          <cell r="J137" t="str">
            <v>掛ｍ</v>
          </cell>
          <cell r="L137">
            <v>670</v>
          </cell>
        </row>
        <row r="138">
          <cell r="A138" t="str">
            <v>A1-1-17(3)改</v>
          </cell>
          <cell r="B138" t="str">
            <v>安全手すり</v>
          </cell>
          <cell r="C138" t="str">
            <v>枠組本足場用</v>
          </cell>
          <cell r="D138" t="str">
            <v>手すり先行方式（先送り式）</v>
          </cell>
          <cell r="E138" t="str">
            <v>設計供用日数　３０日</v>
          </cell>
          <cell r="F138" t="str">
            <v>転用回数３</v>
          </cell>
          <cell r="G138" t="str">
            <v>転用率補正なし</v>
          </cell>
          <cell r="H138" t="str">
            <v>積算基準　P39準用</v>
          </cell>
          <cell r="I138" t="str">
            <v>積算基準　P39準用</v>
          </cell>
          <cell r="J138" t="str">
            <v>掛ｍ</v>
          </cell>
          <cell r="L138">
            <v>800</v>
          </cell>
        </row>
        <row r="139">
          <cell r="A139" t="str">
            <v>A1-1-17(4)改</v>
          </cell>
          <cell r="B139" t="str">
            <v>安全手すり</v>
          </cell>
          <cell r="C139" t="str">
            <v>枠組本足場用</v>
          </cell>
          <cell r="D139" t="str">
            <v>手すり先行方式（先送り式）</v>
          </cell>
          <cell r="E139" t="str">
            <v>設計供用日数　３０日</v>
          </cell>
          <cell r="F139" t="str">
            <v>転用回数４</v>
          </cell>
          <cell r="G139" t="str">
            <v>転用率補正なし</v>
          </cell>
          <cell r="H139" t="str">
            <v>積算基準　P39準用</v>
          </cell>
          <cell r="I139" t="str">
            <v>積算基準　P39準用</v>
          </cell>
          <cell r="J139" t="str">
            <v>掛ｍ</v>
          </cell>
          <cell r="L139">
            <v>930</v>
          </cell>
        </row>
        <row r="140">
          <cell r="A140" t="str">
            <v>A1-1-17(5)改</v>
          </cell>
          <cell r="B140" t="str">
            <v>安全手すり</v>
          </cell>
          <cell r="C140" t="str">
            <v>枠組本足場用</v>
          </cell>
          <cell r="D140" t="str">
            <v>手すり先行方式（先送り式）</v>
          </cell>
          <cell r="E140" t="str">
            <v>設計供用日数　３０日</v>
          </cell>
          <cell r="F140" t="str">
            <v>転用回数５</v>
          </cell>
          <cell r="G140" t="str">
            <v>転用率補正なし</v>
          </cell>
          <cell r="H140" t="str">
            <v>積算基準　P39準用</v>
          </cell>
          <cell r="I140" t="str">
            <v>積算基準　P39準用</v>
          </cell>
          <cell r="J140" t="str">
            <v>掛ｍ</v>
          </cell>
          <cell r="L140">
            <v>1060</v>
          </cell>
        </row>
        <row r="141">
          <cell r="A141" t="str">
            <v>A1-1-17(6)改</v>
          </cell>
          <cell r="B141" t="str">
            <v>安全手すり</v>
          </cell>
          <cell r="C141" t="str">
            <v>枠組本足場用</v>
          </cell>
          <cell r="D141" t="str">
            <v>手すり先行方式（先送り式）</v>
          </cell>
          <cell r="E141" t="str">
            <v>設計供用日数　３０日</v>
          </cell>
          <cell r="F141" t="str">
            <v>転用回数６</v>
          </cell>
          <cell r="G141" t="str">
            <v>転用率補正なし</v>
          </cell>
          <cell r="H141" t="str">
            <v>積算基準　P39準用</v>
          </cell>
          <cell r="I141" t="str">
            <v>積算基準　P39準用</v>
          </cell>
          <cell r="J141" t="str">
            <v>掛ｍ</v>
          </cell>
          <cell r="L141">
            <v>1190</v>
          </cell>
        </row>
        <row r="142">
          <cell r="A142" t="str">
            <v>A1-1-17(7)改</v>
          </cell>
          <cell r="B142" t="str">
            <v>安全手すり</v>
          </cell>
          <cell r="C142" t="str">
            <v>枠組本足場用</v>
          </cell>
          <cell r="D142" t="str">
            <v>手すり先行方式（先送り式）</v>
          </cell>
          <cell r="E142" t="str">
            <v>設計供用日数　３０日</v>
          </cell>
          <cell r="F142" t="str">
            <v>転用回数７</v>
          </cell>
          <cell r="G142" t="str">
            <v>転用率補正なし</v>
          </cell>
          <cell r="H142" t="str">
            <v>積算基準　P39準用</v>
          </cell>
          <cell r="I142" t="str">
            <v>積算基準　P39準用</v>
          </cell>
          <cell r="J142" t="str">
            <v>掛ｍ</v>
          </cell>
          <cell r="L142">
            <v>1320</v>
          </cell>
        </row>
        <row r="143">
          <cell r="A143" t="str">
            <v>A1-1-12c改</v>
          </cell>
          <cell r="B143" t="str">
            <v>つま先板（幅木）</v>
          </cell>
          <cell r="C143" t="str">
            <v>枠組本足場用</v>
          </cell>
          <cell r="D143" t="str">
            <v>手すり先行方式（先送り式）</v>
          </cell>
          <cell r="E143" t="str">
            <v>設計供用日数　３０日</v>
          </cell>
          <cell r="F143" t="str">
            <v>最上階用</v>
          </cell>
          <cell r="G143" t="str">
            <v>積算基準　P37準用</v>
          </cell>
          <cell r="H143" t="str">
            <v>掛ｍ</v>
          </cell>
          <cell r="I143" t="str">
            <v>積算基準　P37準用</v>
          </cell>
          <cell r="J143" t="str">
            <v>掛ｍ</v>
          </cell>
          <cell r="L143">
            <v>190</v>
          </cell>
        </row>
        <row r="144">
          <cell r="A144" t="str">
            <v>RA-1-12c改(1)</v>
          </cell>
          <cell r="B144" t="str">
            <v>つま先板（掛け払い手間）</v>
          </cell>
          <cell r="C144" t="str">
            <v>積算基準　P37改準用</v>
          </cell>
          <cell r="D144" t="str">
            <v>ｍ</v>
          </cell>
          <cell r="E144">
            <v>80</v>
          </cell>
          <cell r="I144" t="str">
            <v>積算基準　P37改準用</v>
          </cell>
          <cell r="J144" t="str">
            <v>ｍ</v>
          </cell>
          <cell r="L144">
            <v>80</v>
          </cell>
        </row>
        <row r="145">
          <cell r="A145" t="str">
            <v>RA-1-12c改(2)</v>
          </cell>
          <cell r="B145" t="str">
            <v>つま先板（基本料）</v>
          </cell>
          <cell r="C145" t="str">
            <v>積算基準　P37改準用</v>
          </cell>
          <cell r="D145" t="str">
            <v>ｍ</v>
          </cell>
          <cell r="E145">
            <v>80</v>
          </cell>
          <cell r="I145" t="str">
            <v>積算基準　P37改準用</v>
          </cell>
          <cell r="J145" t="str">
            <v>ｍ</v>
          </cell>
          <cell r="L145">
            <v>80</v>
          </cell>
        </row>
        <row r="146">
          <cell r="A146" t="str">
            <v>RA-1-12c改(3)</v>
          </cell>
          <cell r="B146" t="str">
            <v>つま先板（日額賃料）</v>
          </cell>
          <cell r="C146" t="str">
            <v>積算基準　P37改準用</v>
          </cell>
          <cell r="D146" t="str">
            <v>日</v>
          </cell>
          <cell r="E146">
            <v>1</v>
          </cell>
          <cell r="I146" t="str">
            <v>積算基準　P37改準用</v>
          </cell>
          <cell r="J146" t="str">
            <v>日</v>
          </cell>
          <cell r="L146">
            <v>1</v>
          </cell>
        </row>
        <row r="147">
          <cell r="A147" t="str">
            <v>RA-1-11-1(1)</v>
          </cell>
          <cell r="B147" t="str">
            <v>枠組本足場（手すり先送り方式）運搬</v>
          </cell>
          <cell r="C147" t="str">
            <v>１２００枠（２枚布）</v>
          </cell>
          <cell r="D147" t="str">
            <v>１２００枠（２枚布）</v>
          </cell>
          <cell r="E147" t="str">
            <v>m2</v>
          </cell>
          <cell r="F147">
            <v>210</v>
          </cell>
          <cell r="I147" t="str">
            <v>積算基準　P597</v>
          </cell>
          <cell r="J147" t="str">
            <v>m2</v>
          </cell>
          <cell r="L147">
            <v>210</v>
          </cell>
        </row>
        <row r="148">
          <cell r="A148" t="str">
            <v>RA-1-11-1(2)</v>
          </cell>
          <cell r="B148" t="str">
            <v>枠組本足場（手すり先送り方式）運搬</v>
          </cell>
          <cell r="C148" t="str">
            <v>９００枠（２枚布）</v>
          </cell>
          <cell r="D148" t="str">
            <v>９００枠（２枚布）</v>
          </cell>
          <cell r="E148" t="str">
            <v>m2</v>
          </cell>
          <cell r="F148">
            <v>180</v>
          </cell>
          <cell r="I148" t="str">
            <v>積算基準　P597</v>
          </cell>
          <cell r="J148" t="str">
            <v>m2</v>
          </cell>
          <cell r="L148">
            <v>180</v>
          </cell>
        </row>
        <row r="149">
          <cell r="A149" t="str">
            <v>RA-1-11-1(3)</v>
          </cell>
          <cell r="B149" t="str">
            <v>枠組本足場（手すり先送り方式）運搬</v>
          </cell>
          <cell r="C149" t="str">
            <v>６００枠（１枚布）</v>
          </cell>
          <cell r="D149" t="str">
            <v>６００枠（１枚布）</v>
          </cell>
          <cell r="E149" t="str">
            <v>m2</v>
          </cell>
          <cell r="F149">
            <v>160</v>
          </cell>
          <cell r="I149" t="str">
            <v>積算基準　P597</v>
          </cell>
          <cell r="J149" t="str">
            <v>m2</v>
          </cell>
          <cell r="L149">
            <v>160</v>
          </cell>
        </row>
        <row r="150">
          <cell r="A150" t="str">
            <v>RA-1-11-2</v>
          </cell>
          <cell r="B150" t="str">
            <v>安全手すり運搬</v>
          </cell>
          <cell r="C150" t="str">
            <v>枠組本足場用（手すり先行方式）</v>
          </cell>
          <cell r="D150" t="str">
            <v>枠組本足場用（手すり先行方式）</v>
          </cell>
          <cell r="E150" t="str">
            <v>ｍ</v>
          </cell>
          <cell r="F150">
            <v>40</v>
          </cell>
          <cell r="I150" t="str">
            <v>積算基準　P45</v>
          </cell>
          <cell r="J150" t="str">
            <v>ｍ</v>
          </cell>
          <cell r="L150">
            <v>40</v>
          </cell>
        </row>
        <row r="152">
          <cell r="B152" t="str">
            <v>３．土工事</v>
          </cell>
        </row>
        <row r="153">
          <cell r="A153" t="str">
            <v>A1-2-1</v>
          </cell>
          <cell r="B153" t="str">
            <v>根切り（人力土工）</v>
          </cell>
          <cell r="C153" t="str">
            <v>機械施工が困難な場所</v>
          </cell>
          <cell r="D153" t="str">
            <v>機械施工が困難な場所</v>
          </cell>
          <cell r="E153" t="str">
            <v>小規模工事（掘削土量100m3程度）</v>
          </cell>
          <cell r="F153" t="str">
            <v>付近に堆積、運搬機械への積込み含む</v>
          </cell>
          <cell r="G153" t="str">
            <v>m3</v>
          </cell>
          <cell r="H153">
            <v>5330</v>
          </cell>
          <cell r="I153" t="str">
            <v>積算基準　P49</v>
          </cell>
          <cell r="J153" t="str">
            <v>m3</v>
          </cell>
          <cell r="L153">
            <v>5330</v>
          </cell>
        </row>
        <row r="154">
          <cell r="A154" t="str">
            <v>A1-2-2</v>
          </cell>
          <cell r="B154" t="str">
            <v>埋戻し（人力土工）</v>
          </cell>
          <cell r="C154" t="str">
            <v>機械施工が困難な場所</v>
          </cell>
          <cell r="D154" t="str">
            <v>機械施工が困難な場所</v>
          </cell>
          <cell r="E154" t="str">
            <v>小規模工事（掘削土量100m3程度）</v>
          </cell>
          <cell r="F154" t="str">
            <v>締固めは別途（タンパ）</v>
          </cell>
          <cell r="G154" t="str">
            <v>m3</v>
          </cell>
          <cell r="H154">
            <v>3140</v>
          </cell>
          <cell r="I154" t="str">
            <v>積算基準　P49</v>
          </cell>
          <cell r="J154" t="str">
            <v>m3</v>
          </cell>
          <cell r="L154">
            <v>3140</v>
          </cell>
        </row>
        <row r="155">
          <cell r="A155" t="str">
            <v>A1-2-3</v>
          </cell>
          <cell r="B155" t="str">
            <v>積込み（人力土工）</v>
          </cell>
          <cell r="C155" t="str">
            <v>積算基準　P49</v>
          </cell>
          <cell r="D155" t="str">
            <v>m3</v>
          </cell>
          <cell r="E155">
            <v>1780</v>
          </cell>
          <cell r="I155" t="str">
            <v>積算基準　P49</v>
          </cell>
          <cell r="J155" t="str">
            <v>m3</v>
          </cell>
          <cell r="L155">
            <v>1780</v>
          </cell>
        </row>
        <row r="156">
          <cell r="A156" t="str">
            <v>A1-2-4(1)</v>
          </cell>
          <cell r="B156" t="str">
            <v>建設発生土運搬</v>
          </cell>
          <cell r="C156" t="str">
            <v>ダンプトラック運転　２ｔ</v>
          </cell>
          <cell r="D156" t="str">
            <v>人力土工用</v>
          </cell>
          <cell r="E156" t="str">
            <v>標準運搬距離L=7km</v>
          </cell>
          <cell r="F156" t="str">
            <v>標準運搬距離L=7km</v>
          </cell>
          <cell r="G156" t="str">
            <v>ＤＩＤ区間なし</v>
          </cell>
          <cell r="H156" t="str">
            <v>m3</v>
          </cell>
          <cell r="I156" t="str">
            <v>積算基準　P50</v>
          </cell>
          <cell r="J156" t="str">
            <v>m3</v>
          </cell>
          <cell r="L156">
            <v>3870</v>
          </cell>
        </row>
        <row r="157">
          <cell r="A157" t="str">
            <v>A1-2-4(2)</v>
          </cell>
          <cell r="B157" t="str">
            <v>建設発生土運搬</v>
          </cell>
          <cell r="C157" t="str">
            <v>ダンプトラック運転　２ｔ</v>
          </cell>
          <cell r="D157" t="str">
            <v>小規模土工用</v>
          </cell>
          <cell r="E157" t="str">
            <v>積込機械　BH０．１３ｍ２</v>
          </cell>
          <cell r="F157" t="str">
            <v>標準運搬距離L=7km</v>
          </cell>
          <cell r="G157" t="str">
            <v>ＤＩＤ区間なし</v>
          </cell>
          <cell r="H157" t="str">
            <v>積算基準　P50</v>
          </cell>
          <cell r="I157" t="str">
            <v>積算基準　P50</v>
          </cell>
          <cell r="J157" t="str">
            <v>m3</v>
          </cell>
          <cell r="L157">
            <v>3350</v>
          </cell>
        </row>
        <row r="158">
          <cell r="A158" t="str">
            <v>A1-2-4(3)</v>
          </cell>
          <cell r="B158" t="str">
            <v>建設発生土運搬</v>
          </cell>
          <cell r="C158" t="str">
            <v>ダンプトラック運転　４ｔ</v>
          </cell>
          <cell r="D158" t="str">
            <v>小規模土工用</v>
          </cell>
          <cell r="E158" t="str">
            <v>積込機械　BH０．２８ｍ３</v>
          </cell>
          <cell r="F158" t="str">
            <v>標準運搬距離L=7km</v>
          </cell>
          <cell r="G158" t="str">
            <v>ＤＩＤ区間なし</v>
          </cell>
          <cell r="H158" t="str">
            <v>積算基準　P50</v>
          </cell>
          <cell r="I158" t="str">
            <v>積算基準　P50</v>
          </cell>
          <cell r="J158" t="str">
            <v>m3</v>
          </cell>
          <cell r="L158">
            <v>1790</v>
          </cell>
        </row>
        <row r="159">
          <cell r="A159" t="str">
            <v>A1-2-4(4)</v>
          </cell>
          <cell r="B159" t="str">
            <v>建設発生土運搬</v>
          </cell>
          <cell r="C159" t="str">
            <v>ダンプトラック運転　１０ｔ</v>
          </cell>
          <cell r="D159" t="str">
            <v>積込機械　BH０．４５ｍ３</v>
          </cell>
          <cell r="E159" t="str">
            <v>積込機械　BH０．４５ｍ３</v>
          </cell>
          <cell r="F159" t="str">
            <v>標準運搬距離L=7km</v>
          </cell>
          <cell r="G159" t="str">
            <v>ＤＩＤ区間なし</v>
          </cell>
          <cell r="H159" t="str">
            <v>m3</v>
          </cell>
          <cell r="I159" t="str">
            <v>積算基準　P50</v>
          </cell>
          <cell r="J159" t="str">
            <v>m3</v>
          </cell>
          <cell r="L159">
            <v>1210</v>
          </cell>
        </row>
        <row r="160">
          <cell r="A160" t="str">
            <v>RA-2-14</v>
          </cell>
          <cell r="B160" t="str">
            <v>根切り（小規模土工）</v>
          </cell>
          <cell r="C160" t="str">
            <v>バックホウ０．２８ｍ３</v>
          </cell>
          <cell r="D160" t="str">
            <v>積算基準　P603</v>
          </cell>
          <cell r="E160" t="str">
            <v>m3</v>
          </cell>
          <cell r="F160">
            <v>1250</v>
          </cell>
          <cell r="I160" t="str">
            <v>積算基準　P603</v>
          </cell>
          <cell r="J160" t="str">
            <v>m3</v>
          </cell>
          <cell r="L160">
            <v>1250</v>
          </cell>
        </row>
        <row r="161">
          <cell r="A161" t="str">
            <v>RA-2-15</v>
          </cell>
          <cell r="B161" t="str">
            <v>根切り（小規模土工）</v>
          </cell>
          <cell r="C161" t="str">
            <v>バックホウ０．１３ｍ３</v>
          </cell>
          <cell r="D161" t="str">
            <v>積算基準　P603</v>
          </cell>
          <cell r="E161" t="str">
            <v>m3</v>
          </cell>
          <cell r="F161">
            <v>2080</v>
          </cell>
          <cell r="I161" t="str">
            <v>積算基準　P603</v>
          </cell>
          <cell r="J161" t="str">
            <v>m3</v>
          </cell>
          <cell r="L161">
            <v>2080</v>
          </cell>
        </row>
        <row r="162">
          <cell r="A162" t="str">
            <v>RA-2-22</v>
          </cell>
          <cell r="B162" t="str">
            <v>埋戻し（小規模土工）</v>
          </cell>
          <cell r="C162" t="str">
            <v>バックホウ０．２８ｍ３</v>
          </cell>
          <cell r="D162" t="str">
            <v>積算基準　P603</v>
          </cell>
          <cell r="E162" t="str">
            <v>m3</v>
          </cell>
          <cell r="F162">
            <v>2290</v>
          </cell>
          <cell r="I162" t="str">
            <v>積算基準　P603</v>
          </cell>
          <cell r="J162" t="str">
            <v>m3</v>
          </cell>
          <cell r="L162">
            <v>2290</v>
          </cell>
        </row>
        <row r="163">
          <cell r="A163" t="str">
            <v>RA-2-23</v>
          </cell>
          <cell r="B163" t="str">
            <v>埋戻し（小規模土工）</v>
          </cell>
          <cell r="C163" t="str">
            <v>バックホウ０．１３ｍ３</v>
          </cell>
          <cell r="D163" t="str">
            <v>積算基準　P603</v>
          </cell>
          <cell r="E163" t="str">
            <v>m3</v>
          </cell>
          <cell r="F163">
            <v>2720</v>
          </cell>
          <cell r="I163" t="str">
            <v>積算基準　P603</v>
          </cell>
          <cell r="J163" t="str">
            <v>m3</v>
          </cell>
          <cell r="L163">
            <v>2720</v>
          </cell>
        </row>
        <row r="164">
          <cell r="A164" t="str">
            <v>RA-2-30</v>
          </cell>
          <cell r="B164" t="str">
            <v>締固め</v>
          </cell>
          <cell r="C164" t="str">
            <v>タンパ６０～１００ｋｇ</v>
          </cell>
          <cell r="D164" t="str">
            <v>積算基準　P607</v>
          </cell>
          <cell r="E164" t="str">
            <v>m3</v>
          </cell>
          <cell r="F164">
            <v>1070</v>
          </cell>
          <cell r="I164" t="str">
            <v>積算基準　P607</v>
          </cell>
          <cell r="J164" t="str">
            <v>m3</v>
          </cell>
          <cell r="L164">
            <v>1070</v>
          </cell>
        </row>
        <row r="165">
          <cell r="A165" t="str">
            <v>RA-2-35</v>
          </cell>
          <cell r="B165" t="str">
            <v>積込（小規模土工）</v>
          </cell>
          <cell r="C165" t="str">
            <v>バックホウ０．２８ｍ３</v>
          </cell>
          <cell r="D165" t="str">
            <v>積算基準　P603</v>
          </cell>
          <cell r="E165" t="str">
            <v>m3</v>
          </cell>
          <cell r="F165">
            <v>440</v>
          </cell>
          <cell r="I165" t="str">
            <v>積算基準　P603</v>
          </cell>
          <cell r="J165" t="str">
            <v>m3</v>
          </cell>
          <cell r="L165">
            <v>440</v>
          </cell>
        </row>
        <row r="166">
          <cell r="A166" t="str">
            <v>RA-2-36</v>
          </cell>
          <cell r="B166" t="str">
            <v>積込（小規模土工）</v>
          </cell>
          <cell r="C166" t="str">
            <v>バックホウ０．１３ｍ３</v>
          </cell>
          <cell r="D166" t="str">
            <v>積算基準　P603</v>
          </cell>
          <cell r="E166" t="str">
            <v>m3</v>
          </cell>
          <cell r="F166">
            <v>840</v>
          </cell>
          <cell r="I166" t="str">
            <v>積算基準　P603</v>
          </cell>
          <cell r="J166" t="str">
            <v>m3</v>
          </cell>
          <cell r="L166">
            <v>840</v>
          </cell>
        </row>
        <row r="169">
          <cell r="A169" t="str">
            <v>A1-2-6(1)</v>
          </cell>
          <cell r="B169" t="str">
            <v>ダンプトラック運転（土工用）</v>
          </cell>
          <cell r="C169" t="str">
            <v>１０ｔ積</v>
          </cell>
          <cell r="D169" t="str">
            <v>１０ｔ積</v>
          </cell>
          <cell r="E169" t="str">
            <v>日</v>
          </cell>
          <cell r="F169">
            <v>46700</v>
          </cell>
          <cell r="I169" t="str">
            <v>積算基準　P52</v>
          </cell>
          <cell r="J169" t="str">
            <v>日</v>
          </cell>
          <cell r="L169">
            <v>46700</v>
          </cell>
        </row>
        <row r="170">
          <cell r="A170" t="str">
            <v>A1-2-6(2)</v>
          </cell>
          <cell r="B170" t="str">
            <v>ダンプトラック運転（土工用）</v>
          </cell>
          <cell r="C170" t="str">
            <v>４ｔ積</v>
          </cell>
          <cell r="D170" t="str">
            <v>４ｔ積</v>
          </cell>
          <cell r="E170" t="str">
            <v>日</v>
          </cell>
          <cell r="F170">
            <v>29800</v>
          </cell>
          <cell r="I170" t="str">
            <v>積算基準　P52</v>
          </cell>
          <cell r="J170" t="str">
            <v>日</v>
          </cell>
          <cell r="L170">
            <v>29800</v>
          </cell>
        </row>
        <row r="171">
          <cell r="A171" t="str">
            <v>A1-2-6(3)</v>
          </cell>
          <cell r="B171" t="str">
            <v>ダンプトラック運転（土工用）</v>
          </cell>
          <cell r="C171" t="str">
            <v>２ｔ積</v>
          </cell>
          <cell r="D171" t="str">
            <v>２ｔ積</v>
          </cell>
          <cell r="E171" t="str">
            <v>日</v>
          </cell>
          <cell r="F171">
            <v>25800</v>
          </cell>
          <cell r="I171" t="str">
            <v>積算基準　P52</v>
          </cell>
          <cell r="J171" t="str">
            <v>日</v>
          </cell>
          <cell r="L171">
            <v>25800</v>
          </cell>
        </row>
        <row r="172">
          <cell r="A172" t="str">
            <v>RA-2-38(1)</v>
          </cell>
          <cell r="B172" t="str">
            <v>バックホウ運転</v>
          </cell>
          <cell r="C172" t="str">
            <v>排出ガス対策型</v>
          </cell>
          <cell r="D172" t="str">
            <v>油圧クローラ型０．２８ｍ３</v>
          </cell>
          <cell r="E172" t="str">
            <v>積算基準　P611</v>
          </cell>
          <cell r="F172" t="str">
            <v>日</v>
          </cell>
          <cell r="G172">
            <v>33800</v>
          </cell>
          <cell r="I172" t="str">
            <v>積算基準　P611</v>
          </cell>
          <cell r="J172" t="str">
            <v>日</v>
          </cell>
          <cell r="L172">
            <v>33800</v>
          </cell>
        </row>
        <row r="173">
          <cell r="A173" t="str">
            <v>RA-2-38(2)</v>
          </cell>
          <cell r="B173" t="str">
            <v>バックホウ運転</v>
          </cell>
          <cell r="C173" t="str">
            <v>排出ガス対策型</v>
          </cell>
          <cell r="D173" t="str">
            <v>油圧クローラ型０．１３ｍ３</v>
          </cell>
          <cell r="E173" t="str">
            <v>積算基準　P611</v>
          </cell>
          <cell r="F173" t="str">
            <v>日</v>
          </cell>
          <cell r="G173">
            <v>33400</v>
          </cell>
          <cell r="I173" t="str">
            <v>積算基準　P611</v>
          </cell>
          <cell r="J173" t="str">
            <v>日</v>
          </cell>
          <cell r="L173">
            <v>33400</v>
          </cell>
        </row>
        <row r="174">
          <cell r="A174" t="str">
            <v>RA-2-38(3)</v>
          </cell>
          <cell r="B174" t="str">
            <v>振動ローラ運転</v>
          </cell>
          <cell r="C174" t="str">
            <v>ハンドガイド式</v>
          </cell>
          <cell r="D174" t="str">
            <v>０．８～１．１ｔ</v>
          </cell>
          <cell r="E174" t="str">
            <v>積算基準　P611</v>
          </cell>
          <cell r="F174" t="str">
            <v>日</v>
          </cell>
          <cell r="G174">
            <v>21200</v>
          </cell>
          <cell r="I174" t="str">
            <v>積算基準　P611</v>
          </cell>
          <cell r="J174" t="str">
            <v>日</v>
          </cell>
          <cell r="L174">
            <v>21200</v>
          </cell>
        </row>
        <row r="175">
          <cell r="A175" t="str">
            <v>RA-2-38(4)</v>
          </cell>
          <cell r="B175" t="str">
            <v>タンパ運転</v>
          </cell>
          <cell r="C175" t="str">
            <v>６０～１００ｋｇ</v>
          </cell>
          <cell r="D175" t="str">
            <v>６０～１００ｋｇ</v>
          </cell>
          <cell r="E175" t="str">
            <v>日</v>
          </cell>
          <cell r="F175">
            <v>21300</v>
          </cell>
          <cell r="I175" t="str">
            <v>積算基準　P611</v>
          </cell>
          <cell r="J175" t="str">
            <v>日</v>
          </cell>
          <cell r="L175">
            <v>21300</v>
          </cell>
        </row>
        <row r="179">
          <cell r="B179" t="str">
            <v>４．地業工事</v>
          </cell>
        </row>
        <row r="180">
          <cell r="A180" t="str">
            <v>A1-3-3(1)</v>
          </cell>
          <cell r="B180" t="str">
            <v>砂利地業</v>
          </cell>
          <cell r="C180" t="str">
            <v>切込砕石　Ｃ－４０</v>
          </cell>
          <cell r="D180" t="str">
            <v>切込砕石　Ｃ－４０</v>
          </cell>
          <cell r="E180" t="str">
            <v>m3</v>
          </cell>
          <cell r="F180">
            <v>5370</v>
          </cell>
          <cell r="I180" t="str">
            <v>積算基準　P55</v>
          </cell>
          <cell r="J180" t="str">
            <v>m3</v>
          </cell>
          <cell r="L180">
            <v>5370</v>
          </cell>
        </row>
        <row r="181">
          <cell r="A181" t="str">
            <v>A1-3-3(2)</v>
          </cell>
          <cell r="B181" t="str">
            <v>砂利地業</v>
          </cell>
          <cell r="C181" t="str">
            <v>再生砕石　ＲＣ－４０</v>
          </cell>
          <cell r="D181" t="str">
            <v>再生砕石　ＲＣ－４０</v>
          </cell>
          <cell r="E181" t="str">
            <v>m3</v>
          </cell>
          <cell r="F181">
            <v>4820</v>
          </cell>
          <cell r="I181" t="str">
            <v>積算基準　P55</v>
          </cell>
          <cell r="J181" t="str">
            <v>m3</v>
          </cell>
          <cell r="L181">
            <v>4820</v>
          </cell>
        </row>
        <row r="182">
          <cell r="A182" t="str">
            <v>A1-3-4</v>
          </cell>
          <cell r="B182" t="str">
            <v>床下防湿層敷き</v>
          </cell>
          <cell r="C182" t="str">
            <v>ポリエチレンフィルム　０．１５ｍｍ</v>
          </cell>
          <cell r="D182" t="str">
            <v>ポリエチレンフィルム　０．１５ｍｍ</v>
          </cell>
          <cell r="E182" t="str">
            <v>m2</v>
          </cell>
          <cell r="F182">
            <v>210</v>
          </cell>
          <cell r="I182" t="str">
            <v>積算基準　P55</v>
          </cell>
          <cell r="J182" t="str">
            <v>m2</v>
          </cell>
          <cell r="L182">
            <v>210</v>
          </cell>
        </row>
        <row r="183">
          <cell r="B183" t="str">
            <v>５．コンクリート工事</v>
          </cell>
        </row>
        <row r="184">
          <cell r="B184" t="str">
            <v>６．型枠工事</v>
          </cell>
        </row>
        <row r="185">
          <cell r="A185" t="str">
            <v>A1-6-1(1)</v>
          </cell>
          <cell r="B185" t="str">
            <v>打放し面補修</v>
          </cell>
          <cell r="C185" t="str">
            <v>Ａ種（コーン処理）</v>
          </cell>
          <cell r="D185" t="str">
            <v>Ａ種（コーン処理）</v>
          </cell>
          <cell r="E185" t="str">
            <v>m2</v>
          </cell>
          <cell r="F185">
            <v>280</v>
          </cell>
          <cell r="I185" t="str">
            <v>積算基準 P61</v>
          </cell>
          <cell r="J185" t="str">
            <v>m2</v>
          </cell>
          <cell r="L185">
            <v>280</v>
          </cell>
        </row>
        <row r="186">
          <cell r="A186" t="str">
            <v>A1-6-1(2)</v>
          </cell>
          <cell r="B186" t="str">
            <v>打放し面補修</v>
          </cell>
          <cell r="C186" t="str">
            <v>Ｂ種（部分目違いばらい、コーン処理）</v>
          </cell>
          <cell r="D186" t="str">
            <v>Ｂ種（部分目違いばらい、コーン処理）</v>
          </cell>
          <cell r="E186" t="str">
            <v>m2</v>
          </cell>
          <cell r="F186">
            <v>460</v>
          </cell>
          <cell r="I186" t="str">
            <v>積算基準 P61</v>
          </cell>
          <cell r="J186" t="str">
            <v>m2</v>
          </cell>
          <cell r="L186">
            <v>460</v>
          </cell>
        </row>
        <row r="187">
          <cell r="A187" t="str">
            <v>A1-6-1(3)</v>
          </cell>
          <cell r="B187" t="str">
            <v>打放し面補修</v>
          </cell>
          <cell r="C187" t="str">
            <v>Ｃ種（全面目違いばらい）</v>
          </cell>
          <cell r="D187" t="str">
            <v>Ｃ種（全面目違いばらい）</v>
          </cell>
          <cell r="E187" t="str">
            <v>m2</v>
          </cell>
          <cell r="F187">
            <v>370</v>
          </cell>
          <cell r="I187" t="str">
            <v>積算基準 P61</v>
          </cell>
          <cell r="J187" t="str">
            <v>m2</v>
          </cell>
          <cell r="L187">
            <v>370</v>
          </cell>
        </row>
        <row r="188">
          <cell r="A188" t="str">
            <v>A1-6-2(1)</v>
          </cell>
          <cell r="B188" t="str">
            <v>型枠目地棒</v>
          </cell>
          <cell r="C188" t="str">
            <v>打継目地</v>
          </cell>
          <cell r="D188" t="str">
            <v>２０×２０</v>
          </cell>
          <cell r="E188" t="str">
            <v>積算基準 P62</v>
          </cell>
          <cell r="F188" t="str">
            <v>ｍ</v>
          </cell>
          <cell r="G188">
            <v>260</v>
          </cell>
          <cell r="I188" t="str">
            <v>積算基準 P62</v>
          </cell>
          <cell r="J188" t="str">
            <v>ｍ</v>
          </cell>
          <cell r="L188">
            <v>260</v>
          </cell>
        </row>
        <row r="189">
          <cell r="A189" t="str">
            <v>A1-6-2(2)</v>
          </cell>
          <cell r="B189" t="str">
            <v>型枠目地棒</v>
          </cell>
          <cell r="C189" t="str">
            <v>打継目地</v>
          </cell>
          <cell r="D189" t="str">
            <v>１５×１０</v>
          </cell>
          <cell r="E189" t="str">
            <v>積算基準 P62</v>
          </cell>
          <cell r="F189" t="str">
            <v>ｍ</v>
          </cell>
          <cell r="G189">
            <v>220</v>
          </cell>
          <cell r="I189" t="str">
            <v>積算基準 P62</v>
          </cell>
          <cell r="J189" t="str">
            <v>ｍ</v>
          </cell>
          <cell r="L189">
            <v>220</v>
          </cell>
        </row>
        <row r="190">
          <cell r="B190" t="str">
            <v>７．鉄骨工事</v>
          </cell>
        </row>
        <row r="191">
          <cell r="B191" t="str">
            <v>８．既製コンクリート工事</v>
          </cell>
        </row>
        <row r="192">
          <cell r="B192" t="str">
            <v>９．防水工事</v>
          </cell>
        </row>
        <row r="193">
          <cell r="B193" t="str">
            <v>１０．石工事</v>
          </cell>
        </row>
        <row r="194">
          <cell r="B194" t="str">
            <v>１１．タイル工事</v>
          </cell>
        </row>
        <row r="195">
          <cell r="A195" t="str">
            <v>A1-11-1(1)</v>
          </cell>
          <cell r="B195" t="str">
            <v>床タイル張り（一般床タイル）</v>
          </cell>
          <cell r="C195" t="str">
            <v>磁器質（無釉）　１００ｍｍ角</v>
          </cell>
          <cell r="D195" t="str">
            <v>下地モルタル別途</v>
          </cell>
          <cell r="E195" t="str">
            <v>積算基準  P74</v>
          </cell>
          <cell r="F195" t="str">
            <v>m2</v>
          </cell>
          <cell r="G195">
            <v>6380</v>
          </cell>
          <cell r="I195" t="str">
            <v>積算基準  P74</v>
          </cell>
          <cell r="J195" t="str">
            <v>m2</v>
          </cell>
          <cell r="L195">
            <v>6380</v>
          </cell>
        </row>
        <row r="196">
          <cell r="A196" t="str">
            <v>A1-11-1(2)</v>
          </cell>
          <cell r="B196" t="str">
            <v>床タイル張り（一般床タイル）</v>
          </cell>
          <cell r="C196" t="str">
            <v>磁器質（無釉）　１５０ｍｍ角</v>
          </cell>
          <cell r="D196" t="str">
            <v>下地モルタル別途</v>
          </cell>
          <cell r="E196" t="str">
            <v>積算基準  P74</v>
          </cell>
          <cell r="F196" t="str">
            <v>m2</v>
          </cell>
          <cell r="G196">
            <v>6990</v>
          </cell>
          <cell r="I196" t="str">
            <v>積算基準  P74</v>
          </cell>
          <cell r="J196" t="str">
            <v>m2</v>
          </cell>
          <cell r="L196">
            <v>6990</v>
          </cell>
        </row>
        <row r="197">
          <cell r="A197" t="str">
            <v>A1-11-1(3)</v>
          </cell>
          <cell r="B197" t="str">
            <v>床タイル張り（一般床タイル）</v>
          </cell>
          <cell r="C197" t="str">
            <v>磁器質（施釉）　１５０ｍｍ角</v>
          </cell>
          <cell r="D197" t="str">
            <v>下地モルタル別途</v>
          </cell>
          <cell r="E197" t="str">
            <v>積算基準  P74</v>
          </cell>
          <cell r="F197" t="str">
            <v>m2</v>
          </cell>
          <cell r="G197">
            <v>8870</v>
          </cell>
          <cell r="I197" t="str">
            <v>積算基準  P74</v>
          </cell>
          <cell r="J197" t="str">
            <v>m2</v>
          </cell>
          <cell r="L197">
            <v>8870</v>
          </cell>
        </row>
        <row r="198">
          <cell r="A198" t="str">
            <v>A1-11-2(1)</v>
          </cell>
          <cell r="B198" t="str">
            <v>床タイル張り（ユニットタイル）</v>
          </cell>
          <cell r="C198" t="str">
            <v>磁器質（無釉）　１００ｍｍ角</v>
          </cell>
          <cell r="D198" t="str">
            <v>下地モルタル別途</v>
          </cell>
          <cell r="E198" t="str">
            <v>積算基準  P75</v>
          </cell>
          <cell r="F198" t="str">
            <v>m2</v>
          </cell>
          <cell r="G198">
            <v>5970</v>
          </cell>
          <cell r="I198" t="str">
            <v>積算基準  P75</v>
          </cell>
          <cell r="J198" t="str">
            <v>m2</v>
          </cell>
          <cell r="L198">
            <v>5970</v>
          </cell>
        </row>
        <row r="199">
          <cell r="A199" t="str">
            <v>A1-11-2(2)</v>
          </cell>
          <cell r="B199" t="str">
            <v>床タイル張り（ユニットタイル）</v>
          </cell>
          <cell r="C199" t="str">
            <v>磁器質（施釉）　１００ｍｍ角</v>
          </cell>
          <cell r="D199" t="str">
            <v>下地モルタル別途</v>
          </cell>
          <cell r="E199" t="str">
            <v>積算基準  P75</v>
          </cell>
          <cell r="F199" t="str">
            <v>m2</v>
          </cell>
          <cell r="G199">
            <v>6920</v>
          </cell>
          <cell r="I199" t="str">
            <v>積算基準  P75</v>
          </cell>
          <cell r="J199" t="str">
            <v>m2</v>
          </cell>
          <cell r="L199">
            <v>6920</v>
          </cell>
        </row>
        <row r="200">
          <cell r="A200" t="str">
            <v>A1-11-3(1)</v>
          </cell>
          <cell r="B200" t="str">
            <v>階段用タイル張り</v>
          </cell>
          <cell r="C200" t="str">
            <v>段鼻　磁器質（無釉）　１００ｍｍ角</v>
          </cell>
          <cell r="D200" t="str">
            <v>下地モルタル別途</v>
          </cell>
          <cell r="E200" t="str">
            <v>積算基準  P75</v>
          </cell>
          <cell r="F200" t="str">
            <v xml:space="preserve">m </v>
          </cell>
          <cell r="G200">
            <v>2050</v>
          </cell>
          <cell r="I200" t="str">
            <v>積算基準  P75</v>
          </cell>
          <cell r="J200" t="str">
            <v xml:space="preserve">m </v>
          </cell>
          <cell r="L200">
            <v>2050</v>
          </cell>
        </row>
        <row r="201">
          <cell r="A201" t="str">
            <v>A1-11-3(2)</v>
          </cell>
          <cell r="B201" t="str">
            <v>階段用タイル張り</v>
          </cell>
          <cell r="C201" t="str">
            <v>段鼻　磁器質（無釉）　１５０ｍｍ角</v>
          </cell>
          <cell r="D201" t="str">
            <v>下地モルタル別途</v>
          </cell>
          <cell r="E201" t="str">
            <v>積算基準  P75</v>
          </cell>
          <cell r="F201" t="str">
            <v xml:space="preserve">m </v>
          </cell>
          <cell r="G201">
            <v>2720</v>
          </cell>
          <cell r="I201" t="str">
            <v>積算基準  P75</v>
          </cell>
          <cell r="J201" t="str">
            <v xml:space="preserve">m </v>
          </cell>
          <cell r="L201">
            <v>2720</v>
          </cell>
        </row>
        <row r="202">
          <cell r="A202" t="str">
            <v>A1-11-3(3)</v>
          </cell>
          <cell r="B202" t="str">
            <v>階段用タイル張り</v>
          </cell>
          <cell r="C202" t="str">
            <v>垂れ付き段鼻　磁器質（無釉）　１００ｍｍ角</v>
          </cell>
          <cell r="D202" t="str">
            <v>下地モルタル別途</v>
          </cell>
          <cell r="E202" t="str">
            <v>積算基準  P75</v>
          </cell>
          <cell r="F202" t="str">
            <v xml:space="preserve">m </v>
          </cell>
          <cell r="G202">
            <v>2210</v>
          </cell>
          <cell r="I202" t="str">
            <v>積算基準  P75</v>
          </cell>
          <cell r="J202" t="str">
            <v xml:space="preserve">m </v>
          </cell>
          <cell r="L202">
            <v>2210</v>
          </cell>
        </row>
        <row r="203">
          <cell r="A203" t="str">
            <v>A1-11-3(4)</v>
          </cell>
          <cell r="B203" t="str">
            <v>階段用タイル張り</v>
          </cell>
          <cell r="C203" t="str">
            <v>垂れ付き段鼻　磁器質（無釉）　１５０ｍｍ角</v>
          </cell>
          <cell r="D203" t="str">
            <v>下地モルタル別途</v>
          </cell>
          <cell r="E203" t="str">
            <v>積算基準  P75</v>
          </cell>
          <cell r="F203" t="str">
            <v xml:space="preserve">m </v>
          </cell>
          <cell r="G203">
            <v>3040</v>
          </cell>
          <cell r="I203" t="str">
            <v>積算基準  P75</v>
          </cell>
          <cell r="J203" t="str">
            <v xml:space="preserve">m </v>
          </cell>
          <cell r="L203">
            <v>3040</v>
          </cell>
        </row>
        <row r="204">
          <cell r="A204" t="str">
            <v>A1-11-4(1)</v>
          </cell>
          <cell r="B204" t="str">
            <v>床モザイクタイル張り</v>
          </cell>
          <cell r="C204" t="str">
            <v>磁器質（施釉）５０ｍｍ角</v>
          </cell>
          <cell r="D204" t="str">
            <v>下地モルタル別途</v>
          </cell>
          <cell r="E204" t="str">
            <v>積算基準  P75</v>
          </cell>
          <cell r="F204" t="str">
            <v>m2</v>
          </cell>
          <cell r="G204">
            <v>6380</v>
          </cell>
          <cell r="I204" t="str">
            <v>積算基準  P75</v>
          </cell>
          <cell r="J204" t="str">
            <v>m2</v>
          </cell>
          <cell r="L204">
            <v>6380</v>
          </cell>
        </row>
        <row r="205">
          <cell r="A205" t="str">
            <v>A1-11-4(2)</v>
          </cell>
          <cell r="B205" t="str">
            <v>床モザイクタイル張り</v>
          </cell>
          <cell r="C205" t="str">
            <v>磁器質（無釉）２５ｍｍ角</v>
          </cell>
          <cell r="D205" t="str">
            <v>下地モルタル別途</v>
          </cell>
          <cell r="E205" t="str">
            <v>積算基準  P75</v>
          </cell>
          <cell r="F205" t="str">
            <v>m2</v>
          </cell>
          <cell r="G205">
            <v>5950</v>
          </cell>
          <cell r="I205" t="str">
            <v>積算基準  P75</v>
          </cell>
          <cell r="J205" t="str">
            <v>m2</v>
          </cell>
          <cell r="L205">
            <v>5950</v>
          </cell>
        </row>
        <row r="206">
          <cell r="A206" t="str">
            <v>A1-11-4(3)</v>
          </cell>
          <cell r="B206" t="str">
            <v>床モザイクタイル張り</v>
          </cell>
          <cell r="C206" t="str">
            <v>磁器質（無釉）５０ｍｍ角</v>
          </cell>
          <cell r="D206" t="str">
            <v>下地モルタル別途</v>
          </cell>
          <cell r="E206" t="str">
            <v>積算基準  P75</v>
          </cell>
          <cell r="F206" t="str">
            <v>m2</v>
          </cell>
          <cell r="G206">
            <v>6370</v>
          </cell>
          <cell r="I206" t="str">
            <v>積算基準  P75</v>
          </cell>
          <cell r="J206" t="str">
            <v>m2</v>
          </cell>
          <cell r="L206">
            <v>6370</v>
          </cell>
        </row>
        <row r="207">
          <cell r="A207" t="str">
            <v>A1-11-5</v>
          </cell>
          <cell r="B207" t="str">
            <v>壁タイル張り</v>
          </cell>
          <cell r="C207" t="str">
            <v>改良積上げ張り　１００ｍｍ角</v>
          </cell>
          <cell r="D207" t="str">
            <v>下地モルタル別途</v>
          </cell>
          <cell r="E207" t="str">
            <v>積算基準  P76</v>
          </cell>
          <cell r="F207" t="str">
            <v>m2</v>
          </cell>
          <cell r="G207">
            <v>6970</v>
          </cell>
          <cell r="I207" t="str">
            <v>積算基準  P76</v>
          </cell>
          <cell r="J207" t="str">
            <v>m2</v>
          </cell>
          <cell r="L207">
            <v>6970</v>
          </cell>
        </row>
        <row r="208">
          <cell r="A208" t="str">
            <v>A1-11-6(1)</v>
          </cell>
          <cell r="B208" t="str">
            <v>壁タイル張り（ユニット）</v>
          </cell>
          <cell r="C208" t="str">
            <v>接着張り　１００ｍｍ角</v>
          </cell>
          <cell r="D208" t="str">
            <v>モルタル面</v>
          </cell>
          <cell r="E208" t="str">
            <v>接着剤：タイプⅠ</v>
          </cell>
          <cell r="F208" t="str">
            <v>積算基準  P76</v>
          </cell>
          <cell r="G208" t="str">
            <v>m2</v>
          </cell>
          <cell r="H208">
            <v>5900</v>
          </cell>
          <cell r="I208" t="str">
            <v>積算基準  P76</v>
          </cell>
          <cell r="J208" t="str">
            <v>m2</v>
          </cell>
          <cell r="L208">
            <v>5900</v>
          </cell>
        </row>
        <row r="209">
          <cell r="A209" t="str">
            <v>A1-11-6(2)</v>
          </cell>
          <cell r="B209" t="str">
            <v>壁タイル張り（ユニット）</v>
          </cell>
          <cell r="C209" t="str">
            <v>接着張り　１００ｍｍ角</v>
          </cell>
          <cell r="D209" t="str">
            <v>ボード面</v>
          </cell>
          <cell r="E209" t="str">
            <v>接着剤：タイプⅠ</v>
          </cell>
          <cell r="F209" t="str">
            <v>積算基準  P76</v>
          </cell>
          <cell r="G209" t="str">
            <v>m2</v>
          </cell>
          <cell r="H209">
            <v>5900</v>
          </cell>
          <cell r="I209" t="str">
            <v>積算基準  P76</v>
          </cell>
          <cell r="J209" t="str">
            <v>m2</v>
          </cell>
          <cell r="L209">
            <v>5900</v>
          </cell>
        </row>
        <row r="210">
          <cell r="A210" t="str">
            <v>A1-11-6(3)</v>
          </cell>
          <cell r="B210" t="str">
            <v>壁タイル張り（ユニット）</v>
          </cell>
          <cell r="C210" t="str">
            <v>接着張り　１００ｍｍ角</v>
          </cell>
          <cell r="D210" t="str">
            <v>モルタル面</v>
          </cell>
          <cell r="E210" t="str">
            <v>接着剤：タイプⅡ</v>
          </cell>
          <cell r="F210" t="str">
            <v>積算基準  P76</v>
          </cell>
          <cell r="G210" t="str">
            <v>m2</v>
          </cell>
          <cell r="H210">
            <v>5570</v>
          </cell>
          <cell r="I210" t="str">
            <v>積算基準  P76</v>
          </cell>
          <cell r="J210" t="str">
            <v>m2</v>
          </cell>
          <cell r="L210">
            <v>5570</v>
          </cell>
        </row>
        <row r="211">
          <cell r="A211" t="str">
            <v>A1-11-6(4)</v>
          </cell>
          <cell r="B211" t="str">
            <v>壁タイル張り（ユニット）</v>
          </cell>
          <cell r="C211" t="str">
            <v>接着張り　１００ｍｍ角</v>
          </cell>
          <cell r="D211" t="str">
            <v>ボード面</v>
          </cell>
          <cell r="E211" t="str">
            <v>接着剤：タイプⅡ</v>
          </cell>
          <cell r="F211" t="str">
            <v>積算基準  P76</v>
          </cell>
          <cell r="G211" t="str">
            <v>m2</v>
          </cell>
          <cell r="H211">
            <v>5570</v>
          </cell>
          <cell r="I211" t="str">
            <v>積算基準  P76</v>
          </cell>
          <cell r="J211" t="str">
            <v>m2</v>
          </cell>
          <cell r="L211">
            <v>5570</v>
          </cell>
        </row>
        <row r="212">
          <cell r="A212" t="str">
            <v>A1-11-7(1)</v>
          </cell>
          <cell r="B212" t="str">
            <v>壁モザイクタイル張り（マスク張り）</v>
          </cell>
          <cell r="C212" t="str">
            <v>磁器質（施釉）５０ｍｍ角</v>
          </cell>
          <cell r="D212" t="str">
            <v>下地モルタル別途</v>
          </cell>
          <cell r="E212" t="str">
            <v>積算基準  P76</v>
          </cell>
          <cell r="F212" t="str">
            <v>m2</v>
          </cell>
          <cell r="G212">
            <v>7130</v>
          </cell>
          <cell r="I212" t="str">
            <v>積算基準  P76</v>
          </cell>
          <cell r="J212" t="str">
            <v>m2</v>
          </cell>
          <cell r="L212">
            <v>7130</v>
          </cell>
        </row>
        <row r="213">
          <cell r="A213" t="str">
            <v>A1-11-7(2)</v>
          </cell>
          <cell r="B213" t="str">
            <v>壁モザイクタイル張り（マスク張り）</v>
          </cell>
          <cell r="C213" t="str">
            <v>磁器質（施釉）５０二丁</v>
          </cell>
          <cell r="D213" t="str">
            <v>下地モルタル別途</v>
          </cell>
          <cell r="E213" t="str">
            <v>積算基準  P76</v>
          </cell>
          <cell r="F213" t="str">
            <v>m2</v>
          </cell>
          <cell r="I213" t="str">
            <v>積算基準  P76</v>
          </cell>
          <cell r="J213" t="str">
            <v>m2</v>
          </cell>
        </row>
        <row r="214">
          <cell r="A214" t="str">
            <v>A1-11-7(3)</v>
          </cell>
          <cell r="B214" t="str">
            <v>壁モザイクタイル張り（マスク張り）</v>
          </cell>
        </row>
        <row r="215">
          <cell r="A215" t="str">
            <v>A1-11-7(4)</v>
          </cell>
          <cell r="B215" t="str">
            <v>壁モザイクタイル張り（マスク張り）</v>
          </cell>
        </row>
        <row r="216">
          <cell r="A216" t="str">
            <v>A1-11-7(5)</v>
          </cell>
          <cell r="B216" t="str">
            <v>壁モザイクタイル張り（マスク張り）</v>
          </cell>
        </row>
        <row r="217">
          <cell r="A217" t="str">
            <v>A1-11-7(6)</v>
          </cell>
          <cell r="B217" t="str">
            <v>壁モザイクタイル張り（マスク張り）</v>
          </cell>
        </row>
        <row r="218">
          <cell r="A218" t="str">
            <v>A1-11-8(1)</v>
          </cell>
          <cell r="B218" t="str">
            <v>壁モザイクタイル張り</v>
          </cell>
          <cell r="C218" t="str">
            <v>磁器質（施釉）２５ｍｍ角</v>
          </cell>
          <cell r="D218" t="str">
            <v>下地モルタル別途</v>
          </cell>
          <cell r="E218" t="str">
            <v>積算基準  P77</v>
          </cell>
          <cell r="F218" t="str">
            <v>m2</v>
          </cell>
          <cell r="I218" t="str">
            <v>積算基準  P77</v>
          </cell>
          <cell r="J218" t="str">
            <v>m2</v>
          </cell>
        </row>
        <row r="219">
          <cell r="A219" t="str">
            <v>A1-11-8(2)</v>
          </cell>
          <cell r="B219" t="str">
            <v>壁モザイクタイル張り</v>
          </cell>
          <cell r="C219" t="str">
            <v>磁器質（無釉）２５ｍｍ角</v>
          </cell>
          <cell r="D219" t="str">
            <v>下地モルタル別途</v>
          </cell>
          <cell r="E219" t="str">
            <v>積算基準  P77</v>
          </cell>
          <cell r="F219" t="str">
            <v>m2</v>
          </cell>
          <cell r="G219">
            <v>6290</v>
          </cell>
          <cell r="I219" t="str">
            <v>積算基準  P77</v>
          </cell>
          <cell r="J219" t="str">
            <v>m2</v>
          </cell>
          <cell r="L219">
            <v>6290</v>
          </cell>
        </row>
        <row r="220">
          <cell r="B220" t="str">
            <v>１２．木工事（内装木工）</v>
          </cell>
        </row>
        <row r="221">
          <cell r="A221" t="str">
            <v>A1-12-1</v>
          </cell>
          <cell r="B221" t="str">
            <v>間仕切軸組</v>
          </cell>
          <cell r="C221" t="str">
            <v>壁面積</v>
          </cell>
          <cell r="D221" t="str">
            <v>施工手間</v>
          </cell>
          <cell r="E221" t="str">
            <v>積算基準  P78</v>
          </cell>
          <cell r="F221" t="str">
            <v>m2</v>
          </cell>
          <cell r="I221" t="str">
            <v>積算基準  P78</v>
          </cell>
          <cell r="J221" t="str">
            <v>m2</v>
          </cell>
        </row>
        <row r="222">
          <cell r="A222" t="str">
            <v>A1-12-2(1)</v>
          </cell>
          <cell r="B222" t="str">
            <v>束立て床組</v>
          </cell>
          <cell r="C222" t="str">
            <v>施工手間</v>
          </cell>
          <cell r="D222" t="str">
            <v>施工手間</v>
          </cell>
          <cell r="E222" t="str">
            <v>床束、根がらみ、大引き、根太等</v>
          </cell>
          <cell r="F222" t="str">
            <v>m2</v>
          </cell>
          <cell r="I222" t="str">
            <v>積算基準  P78</v>
          </cell>
          <cell r="J222" t="str">
            <v>m2</v>
          </cell>
        </row>
        <row r="223">
          <cell r="A223" t="str">
            <v>A1-12-2(2)</v>
          </cell>
          <cell r="B223" t="str">
            <v>ころばし床組</v>
          </cell>
          <cell r="C223" t="str">
            <v>施工手間</v>
          </cell>
          <cell r="D223" t="str">
            <v>施工手間</v>
          </cell>
          <cell r="E223" t="str">
            <v>大引き、根太等</v>
          </cell>
          <cell r="F223" t="str">
            <v>m2</v>
          </cell>
          <cell r="I223" t="str">
            <v>積算基準  P78</v>
          </cell>
          <cell r="J223" t="str">
            <v>m2</v>
          </cell>
        </row>
        <row r="224">
          <cell r="A224" t="str">
            <v>A1-12-2(3)</v>
          </cell>
          <cell r="B224" t="str">
            <v>縁甲板</v>
          </cell>
          <cell r="C224" t="str">
            <v>施工手間</v>
          </cell>
          <cell r="D224" t="str">
            <v>施工手間</v>
          </cell>
          <cell r="E224" t="str">
            <v>m2</v>
          </cell>
          <cell r="I224" t="str">
            <v>積算基準  P78</v>
          </cell>
          <cell r="J224" t="str">
            <v>m2</v>
          </cell>
        </row>
        <row r="225">
          <cell r="A225" t="str">
            <v>A1-12-2(4)</v>
          </cell>
          <cell r="B225" t="str">
            <v>畳下床板</v>
          </cell>
          <cell r="C225" t="str">
            <v>合板　１２ｍｍ</v>
          </cell>
          <cell r="D225" t="str">
            <v>施工手間</v>
          </cell>
          <cell r="E225" t="str">
            <v>積算基準  P78</v>
          </cell>
          <cell r="F225" t="str">
            <v>m2</v>
          </cell>
          <cell r="I225" t="str">
            <v>積算基準  P78</v>
          </cell>
          <cell r="J225" t="str">
            <v>m2</v>
          </cell>
        </row>
        <row r="226">
          <cell r="A226" t="str">
            <v>A1-12-3(1)</v>
          </cell>
          <cell r="B226" t="str">
            <v>胴縁</v>
          </cell>
          <cell r="C226" t="str">
            <v>＠４５０ｍｍ</v>
          </cell>
          <cell r="D226" t="str">
            <v>施工手間</v>
          </cell>
          <cell r="E226" t="str">
            <v>積算基準  P79</v>
          </cell>
          <cell r="F226" t="str">
            <v>m2</v>
          </cell>
          <cell r="I226" t="str">
            <v>積算基準  P79</v>
          </cell>
          <cell r="J226" t="str">
            <v>m2</v>
          </cell>
        </row>
        <row r="227">
          <cell r="A227" t="str">
            <v>A1-12-3(2)</v>
          </cell>
          <cell r="B227" t="str">
            <v>壁木ずり</v>
          </cell>
          <cell r="C227" t="str">
            <v>施工手間</v>
          </cell>
          <cell r="D227" t="str">
            <v>施工手間</v>
          </cell>
          <cell r="E227" t="str">
            <v>m2</v>
          </cell>
          <cell r="I227" t="str">
            <v>積算基準  P79</v>
          </cell>
          <cell r="J227" t="str">
            <v>m2</v>
          </cell>
        </row>
        <row r="228">
          <cell r="A228" t="str">
            <v>A1-12-3(3)</v>
          </cell>
          <cell r="B228" t="str">
            <v>壁下地板</v>
          </cell>
          <cell r="C228" t="str">
            <v>ラス下地</v>
          </cell>
          <cell r="D228" t="str">
            <v>施工手間</v>
          </cell>
          <cell r="E228" t="str">
            <v>積算基準  P79</v>
          </cell>
          <cell r="F228" t="str">
            <v>m2</v>
          </cell>
          <cell r="I228" t="str">
            <v>積算基準  P79</v>
          </cell>
          <cell r="J228" t="str">
            <v>m2</v>
          </cell>
        </row>
        <row r="229">
          <cell r="A229" t="str">
            <v>A1-12-3(4)</v>
          </cell>
          <cell r="B229" t="str">
            <v>壁合板</v>
          </cell>
          <cell r="C229" t="str">
            <v>胴縁を含まない</v>
          </cell>
          <cell r="D229" t="str">
            <v>施工手間</v>
          </cell>
          <cell r="E229" t="str">
            <v>積算基準  P79</v>
          </cell>
          <cell r="F229" t="str">
            <v>m2</v>
          </cell>
          <cell r="I229" t="str">
            <v>積算基準  P79</v>
          </cell>
          <cell r="J229" t="str">
            <v>m2</v>
          </cell>
        </row>
        <row r="230">
          <cell r="A230" t="str">
            <v>A1-12-4(1)</v>
          </cell>
          <cell r="B230" t="str">
            <v>天井下地</v>
          </cell>
          <cell r="C230" t="str">
            <v>吊木共</v>
          </cell>
          <cell r="D230" t="str">
            <v>施工手間</v>
          </cell>
          <cell r="E230" t="str">
            <v>積算基準  P79</v>
          </cell>
          <cell r="F230" t="str">
            <v>m2</v>
          </cell>
          <cell r="I230" t="str">
            <v>積算基準  P79</v>
          </cell>
          <cell r="J230" t="str">
            <v>m2</v>
          </cell>
        </row>
        <row r="231">
          <cell r="A231" t="str">
            <v>A1-12-4(2)</v>
          </cell>
          <cell r="B231" t="str">
            <v>野地板</v>
          </cell>
          <cell r="C231" t="str">
            <v>施工手間</v>
          </cell>
          <cell r="D231" t="str">
            <v>施工手間</v>
          </cell>
          <cell r="E231" t="str">
            <v>m2</v>
          </cell>
          <cell r="I231" t="str">
            <v>積算基準  P79</v>
          </cell>
          <cell r="J231" t="str">
            <v>m2</v>
          </cell>
        </row>
        <row r="232">
          <cell r="A232" t="str">
            <v>A1-12-5(1)</v>
          </cell>
          <cell r="B232" t="str">
            <v>額縁</v>
          </cell>
          <cell r="C232" t="str">
            <v>窓、出入口</v>
          </cell>
          <cell r="D232" t="str">
            <v>施工手間</v>
          </cell>
          <cell r="E232" t="str">
            <v>積算基準  P79</v>
          </cell>
          <cell r="F232" t="str">
            <v>ｍ</v>
          </cell>
          <cell r="I232" t="str">
            <v>積算基準  P79</v>
          </cell>
          <cell r="J232" t="str">
            <v>ｍ</v>
          </cell>
        </row>
        <row r="233">
          <cell r="A233" t="str">
            <v>A1-12-5(2)</v>
          </cell>
          <cell r="B233" t="str">
            <v>窓枠（引違い）</v>
          </cell>
          <cell r="C233" t="str">
            <v>幅１８００×高１２００</v>
          </cell>
          <cell r="D233" t="str">
            <v>施工手間</v>
          </cell>
          <cell r="E233" t="str">
            <v>積算基準  P79</v>
          </cell>
          <cell r="F233" t="str">
            <v>か所</v>
          </cell>
          <cell r="I233" t="str">
            <v>積算基準  P79</v>
          </cell>
          <cell r="J233" t="str">
            <v>か所</v>
          </cell>
        </row>
        <row r="234">
          <cell r="A234" t="str">
            <v>A1-12-5(3)</v>
          </cell>
          <cell r="B234" t="str">
            <v>出入口枠（片開き）</v>
          </cell>
          <cell r="C234" t="str">
            <v>幅９００×高２０００</v>
          </cell>
          <cell r="D234" t="str">
            <v>施工手間</v>
          </cell>
          <cell r="E234" t="str">
            <v>積算基準  P79</v>
          </cell>
          <cell r="F234" t="str">
            <v>か所</v>
          </cell>
          <cell r="I234" t="str">
            <v>積算基準  P79</v>
          </cell>
          <cell r="J234" t="str">
            <v>か所</v>
          </cell>
        </row>
        <row r="235">
          <cell r="A235" t="str">
            <v>A1-12-5(4)</v>
          </cell>
          <cell r="B235" t="str">
            <v>出入口枠（両開き）</v>
          </cell>
          <cell r="C235" t="str">
            <v>幅１６００×高２０００</v>
          </cell>
          <cell r="D235" t="str">
            <v>施工手間</v>
          </cell>
          <cell r="E235" t="str">
            <v>積算基準  P79</v>
          </cell>
          <cell r="F235" t="str">
            <v>か所</v>
          </cell>
          <cell r="I235" t="str">
            <v>積算基準  P79</v>
          </cell>
          <cell r="J235" t="str">
            <v>か所</v>
          </cell>
        </row>
        <row r="236">
          <cell r="A236" t="str">
            <v>A1-12-5(5)</v>
          </cell>
          <cell r="B236" t="str">
            <v>施工手間</v>
          </cell>
          <cell r="D236" t="str">
            <v>施工手間</v>
          </cell>
        </row>
        <row r="237">
          <cell r="D237" t="str">
            <v>施工手間</v>
          </cell>
        </row>
        <row r="238">
          <cell r="D238" t="str">
            <v>施工手間</v>
          </cell>
        </row>
        <row r="239">
          <cell r="D239" t="str">
            <v>施工手間</v>
          </cell>
        </row>
        <row r="240">
          <cell r="D240" t="str">
            <v>施工手間</v>
          </cell>
        </row>
        <row r="241">
          <cell r="B241" t="str">
            <v>１３．屋根及び樋</v>
          </cell>
        </row>
        <row r="243">
          <cell r="B243" t="str">
            <v>１４．金属</v>
          </cell>
        </row>
        <row r="245">
          <cell r="B245" t="str">
            <v>１５．左官</v>
          </cell>
        </row>
        <row r="247">
          <cell r="B247" t="str">
            <v>１６．建具</v>
          </cell>
        </row>
        <row r="249">
          <cell r="B249" t="str">
            <v>１７．塗装</v>
          </cell>
        </row>
        <row r="251">
          <cell r="B251" t="str">
            <v>１８．内外装</v>
          </cell>
        </row>
        <row r="252">
          <cell r="A252" t="str">
            <v>A1-18-1(1)</v>
          </cell>
          <cell r="B252" t="str">
            <v>畳敷き</v>
          </cell>
          <cell r="C252" t="str">
            <v>共仕Ａ種　　一畳</v>
          </cell>
          <cell r="D252" t="str">
            <v>畳表　Ｊ１</v>
          </cell>
          <cell r="E252" t="str">
            <v>綿糸へりＨｔ</v>
          </cell>
          <cell r="F252" t="str">
            <v>畳床　WR-1</v>
          </cell>
          <cell r="G252" t="str">
            <v>積算基準　P95</v>
          </cell>
          <cell r="H252" t="str">
            <v>枚</v>
          </cell>
          <cell r="I252" t="str">
            <v>積算基準　P95</v>
          </cell>
          <cell r="J252" t="str">
            <v>枚</v>
          </cell>
        </row>
        <row r="253">
          <cell r="A253" t="str">
            <v>A1-18-1(2)</v>
          </cell>
          <cell r="B253" t="str">
            <v>畳敷き</v>
          </cell>
          <cell r="C253" t="str">
            <v>共仕Ｂ種　　一畳</v>
          </cell>
          <cell r="D253" t="str">
            <v>畳表　Ｃ２</v>
          </cell>
          <cell r="E253" t="str">
            <v>柄へり　Ｈｔ</v>
          </cell>
          <cell r="F253" t="str">
            <v>畳床　WR-2</v>
          </cell>
          <cell r="G253" t="str">
            <v>積算基準　P95</v>
          </cell>
          <cell r="H253" t="str">
            <v>枚</v>
          </cell>
          <cell r="I253" t="str">
            <v>積算基準　P95</v>
          </cell>
          <cell r="J253" t="str">
            <v>枚</v>
          </cell>
        </row>
        <row r="254">
          <cell r="A254" t="str">
            <v>A1-18-1(3)</v>
          </cell>
          <cell r="B254" t="str">
            <v>畳敷き</v>
          </cell>
          <cell r="C254" t="str">
            <v>共仕Ｃ種　　一畳</v>
          </cell>
          <cell r="D254" t="str">
            <v>畳表　Ｃ２</v>
          </cell>
          <cell r="E254" t="str">
            <v>柄へり　Ｈｔ</v>
          </cell>
          <cell r="F254" t="str">
            <v>畳床　PS-C20</v>
          </cell>
          <cell r="G254" t="str">
            <v>積算基準　P95</v>
          </cell>
          <cell r="H254" t="str">
            <v>枚</v>
          </cell>
          <cell r="I254" t="str">
            <v>積算基準　P95</v>
          </cell>
          <cell r="J254" t="str">
            <v>枚</v>
          </cell>
        </row>
        <row r="255">
          <cell r="A255" t="str">
            <v>A1-18-1(4)</v>
          </cell>
          <cell r="B255" t="str">
            <v>畳敷き</v>
          </cell>
          <cell r="C255" t="str">
            <v>共仕Ｄ種　　一畳</v>
          </cell>
          <cell r="D255" t="str">
            <v>畳表　Ｃ２</v>
          </cell>
          <cell r="E255" t="str">
            <v>柄へり　Ｈｔ</v>
          </cell>
          <cell r="F255" t="str">
            <v>畳床　KT-Ⅲ</v>
          </cell>
          <cell r="G255" t="str">
            <v>積算基準　P95</v>
          </cell>
          <cell r="H255" t="str">
            <v>枚</v>
          </cell>
          <cell r="I255" t="str">
            <v>積算基準　P95</v>
          </cell>
          <cell r="J255" t="str">
            <v>枚</v>
          </cell>
        </row>
        <row r="256">
          <cell r="A256" t="str">
            <v>A1-18-1(5)</v>
          </cell>
          <cell r="B256" t="str">
            <v>畳敷き</v>
          </cell>
          <cell r="C256" t="str">
            <v>共仕Ａ種　　半畳</v>
          </cell>
          <cell r="D256" t="str">
            <v>畳表　Ｊ１</v>
          </cell>
          <cell r="E256" t="str">
            <v>綿糸へりＨｔ</v>
          </cell>
          <cell r="F256" t="str">
            <v>畳床　WR-1</v>
          </cell>
          <cell r="G256" t="str">
            <v>積算基準　P95</v>
          </cell>
          <cell r="H256" t="str">
            <v>枚</v>
          </cell>
          <cell r="I256" t="str">
            <v>積算基準　P95</v>
          </cell>
          <cell r="J256" t="str">
            <v>枚</v>
          </cell>
        </row>
        <row r="257">
          <cell r="A257" t="str">
            <v>A1-18-1(6)</v>
          </cell>
          <cell r="B257" t="str">
            <v>畳敷き</v>
          </cell>
          <cell r="C257" t="str">
            <v>共仕Ｂ種　　半畳</v>
          </cell>
          <cell r="D257" t="str">
            <v>畳表　Ｃ２</v>
          </cell>
          <cell r="E257" t="str">
            <v>柄へり　Ｈｔ</v>
          </cell>
          <cell r="F257" t="str">
            <v>畳床　WR-2</v>
          </cell>
          <cell r="G257" t="str">
            <v>積算基準　P95</v>
          </cell>
          <cell r="H257" t="str">
            <v>枚</v>
          </cell>
          <cell r="I257" t="str">
            <v>積算基準　P95</v>
          </cell>
          <cell r="J257" t="str">
            <v>枚</v>
          </cell>
        </row>
        <row r="258">
          <cell r="A258" t="str">
            <v>A1-18-1(7)</v>
          </cell>
          <cell r="B258" t="str">
            <v>畳敷き</v>
          </cell>
          <cell r="C258" t="str">
            <v>共仕Ｃ種　　半畳</v>
          </cell>
          <cell r="D258" t="str">
            <v>畳表　Ｃ２</v>
          </cell>
          <cell r="E258" t="str">
            <v>柄へり　Ｈｔ</v>
          </cell>
          <cell r="F258" t="str">
            <v>畳床　PS-C20</v>
          </cell>
          <cell r="G258" t="str">
            <v>積算基準　P95</v>
          </cell>
          <cell r="H258" t="str">
            <v>枚</v>
          </cell>
          <cell r="I258" t="str">
            <v>積算基準　P95</v>
          </cell>
          <cell r="J258" t="str">
            <v>枚</v>
          </cell>
        </row>
        <row r="259">
          <cell r="A259" t="str">
            <v>A1-18-1(8)</v>
          </cell>
          <cell r="B259" t="str">
            <v>畳敷き</v>
          </cell>
          <cell r="C259" t="str">
            <v>共仕Ｄ種　　半畳</v>
          </cell>
          <cell r="D259" t="str">
            <v>畳表　Ｃ２</v>
          </cell>
          <cell r="E259" t="str">
            <v>柄へり　Ｈｔ</v>
          </cell>
          <cell r="F259" t="str">
            <v>畳床　KT-Ⅲ</v>
          </cell>
          <cell r="G259" t="str">
            <v>積算基準　P95</v>
          </cell>
          <cell r="H259" t="str">
            <v>枚</v>
          </cell>
          <cell r="I259" t="str">
            <v>積算基準　P95</v>
          </cell>
          <cell r="J259" t="str">
            <v>枚</v>
          </cell>
        </row>
        <row r="260">
          <cell r="A260" t="str">
            <v>A1-18-1(9)</v>
          </cell>
          <cell r="B260" t="str">
            <v>畳敷き</v>
          </cell>
          <cell r="C260" t="str">
            <v>一畳</v>
          </cell>
          <cell r="D260" t="str">
            <v>施工手間</v>
          </cell>
          <cell r="E260" t="str">
            <v>積算基準　P95</v>
          </cell>
          <cell r="F260" t="str">
            <v>枚</v>
          </cell>
          <cell r="G260">
            <v>910</v>
          </cell>
          <cell r="I260" t="str">
            <v>積算基準　P95</v>
          </cell>
          <cell r="J260" t="str">
            <v>枚</v>
          </cell>
          <cell r="L260">
            <v>910</v>
          </cell>
        </row>
        <row r="261">
          <cell r="A261" t="str">
            <v>A1-18-1(10)</v>
          </cell>
          <cell r="B261" t="str">
            <v>畳敷き</v>
          </cell>
          <cell r="C261" t="str">
            <v>半畳</v>
          </cell>
          <cell r="D261" t="str">
            <v>施工手間</v>
          </cell>
          <cell r="E261" t="str">
            <v>積算基準　P95</v>
          </cell>
          <cell r="F261" t="str">
            <v>枚</v>
          </cell>
          <cell r="G261">
            <v>730</v>
          </cell>
          <cell r="I261" t="str">
            <v>積算基準　P95</v>
          </cell>
          <cell r="J261" t="str">
            <v>枚</v>
          </cell>
          <cell r="L261">
            <v>730</v>
          </cell>
        </row>
        <row r="263">
          <cell r="B263" t="str">
            <v>１９．仕上ユニット</v>
          </cell>
        </row>
        <row r="265">
          <cell r="B265" t="str">
            <v>２０．構内舗装</v>
          </cell>
        </row>
        <row r="267">
          <cell r="B267" t="str">
            <v>２１．植栽</v>
          </cell>
        </row>
        <row r="275">
          <cell r="B275" t="str">
            <v>改修工事</v>
          </cell>
        </row>
        <row r="276">
          <cell r="B276" t="str">
            <v>１．仮設工事</v>
          </cell>
        </row>
        <row r="277">
          <cell r="A277" t="str">
            <v>A2-1-1</v>
          </cell>
          <cell r="B277" t="str">
            <v>墨出し</v>
          </cell>
          <cell r="C277" t="str">
            <v>屋上防水改修</v>
          </cell>
          <cell r="D277" t="str">
            <v>積算基準　P114</v>
          </cell>
          <cell r="E277" t="str">
            <v>m2</v>
          </cell>
          <cell r="F277">
            <v>50</v>
          </cell>
          <cell r="I277" t="str">
            <v>積算基準　P114</v>
          </cell>
          <cell r="J277" t="str">
            <v>m2</v>
          </cell>
          <cell r="L277">
            <v>50</v>
          </cell>
        </row>
        <row r="278">
          <cell r="A278" t="str">
            <v>A2-1-2(1)</v>
          </cell>
          <cell r="B278" t="str">
            <v>養生</v>
          </cell>
          <cell r="C278" t="str">
            <v>屋上防水改修</v>
          </cell>
          <cell r="D278" t="str">
            <v>アスファルト防水</v>
          </cell>
          <cell r="E278" t="str">
            <v>積算基準　P114</v>
          </cell>
          <cell r="F278" t="str">
            <v>m2</v>
          </cell>
          <cell r="G278">
            <v>50</v>
          </cell>
          <cell r="I278" t="str">
            <v>積算基準　P114</v>
          </cell>
          <cell r="J278" t="str">
            <v>m2</v>
          </cell>
          <cell r="L278">
            <v>50</v>
          </cell>
        </row>
        <row r="279">
          <cell r="A279" t="str">
            <v>A2-1-2(2)</v>
          </cell>
          <cell r="B279" t="str">
            <v>養生</v>
          </cell>
          <cell r="C279" t="str">
            <v>屋上防水改修</v>
          </cell>
          <cell r="D279" t="str">
            <v>シート防水</v>
          </cell>
          <cell r="E279" t="str">
            <v>積算基準　P114</v>
          </cell>
          <cell r="F279" t="str">
            <v>m2</v>
          </cell>
          <cell r="G279">
            <v>30</v>
          </cell>
          <cell r="I279" t="str">
            <v>積算基準　P114</v>
          </cell>
          <cell r="J279" t="str">
            <v>m2</v>
          </cell>
          <cell r="L279">
            <v>30</v>
          </cell>
        </row>
        <row r="280">
          <cell r="A280" t="str">
            <v>A2-1-2(3)</v>
          </cell>
          <cell r="B280" t="str">
            <v>養生</v>
          </cell>
          <cell r="C280" t="str">
            <v>屋上防水改修</v>
          </cell>
          <cell r="D280" t="str">
            <v>塗膜防水</v>
          </cell>
          <cell r="E280" t="str">
            <v>積算基準　P114</v>
          </cell>
          <cell r="F280" t="str">
            <v>m2</v>
          </cell>
          <cell r="G280">
            <v>30</v>
          </cell>
          <cell r="I280" t="str">
            <v>積算基準　P114</v>
          </cell>
          <cell r="J280" t="str">
            <v>m2</v>
          </cell>
          <cell r="L280">
            <v>30</v>
          </cell>
        </row>
        <row r="281">
          <cell r="A281" t="str">
            <v>A2-1-3(1)</v>
          </cell>
          <cell r="B281" t="str">
            <v>整理清掃後片付け</v>
          </cell>
          <cell r="C281" t="str">
            <v>屋上防水改修</v>
          </cell>
          <cell r="D281" t="str">
            <v>アスファルト防水</v>
          </cell>
          <cell r="E281" t="str">
            <v>積算基準　P114</v>
          </cell>
          <cell r="F281" t="str">
            <v>m2</v>
          </cell>
          <cell r="G281">
            <v>180</v>
          </cell>
          <cell r="I281" t="str">
            <v>積算基準　P114</v>
          </cell>
          <cell r="J281" t="str">
            <v>m2</v>
          </cell>
          <cell r="L281">
            <v>180</v>
          </cell>
        </row>
        <row r="282">
          <cell r="A282" t="str">
            <v>A2-1-3(2)</v>
          </cell>
          <cell r="B282" t="str">
            <v>整理清掃後片付け</v>
          </cell>
          <cell r="C282" t="str">
            <v>屋上防水改修</v>
          </cell>
          <cell r="D282" t="str">
            <v>シート防水</v>
          </cell>
          <cell r="E282" t="str">
            <v>積算基準　P114</v>
          </cell>
          <cell r="F282" t="str">
            <v>m2</v>
          </cell>
          <cell r="G282">
            <v>90</v>
          </cell>
          <cell r="I282" t="str">
            <v>積算基準　P114</v>
          </cell>
          <cell r="J282" t="str">
            <v>m2</v>
          </cell>
          <cell r="L282">
            <v>90</v>
          </cell>
        </row>
        <row r="283">
          <cell r="A283" t="str">
            <v>A2-1-3(3)</v>
          </cell>
          <cell r="B283" t="str">
            <v>整理清掃後片付け</v>
          </cell>
          <cell r="C283" t="str">
            <v>屋上防水改修</v>
          </cell>
          <cell r="D283" t="str">
            <v>塗膜防水</v>
          </cell>
          <cell r="E283" t="str">
            <v>積算基準　P114</v>
          </cell>
          <cell r="F283" t="str">
            <v>m2</v>
          </cell>
          <cell r="G283">
            <v>90</v>
          </cell>
          <cell r="I283" t="str">
            <v>積算基準　P114</v>
          </cell>
          <cell r="J283" t="str">
            <v>m2</v>
          </cell>
          <cell r="L283">
            <v>90</v>
          </cell>
        </row>
        <row r="284">
          <cell r="A284" t="str">
            <v>A2-1-4</v>
          </cell>
          <cell r="B284" t="str">
            <v>墨出し</v>
          </cell>
          <cell r="C284" t="str">
            <v>外壁改修</v>
          </cell>
          <cell r="D284" t="str">
            <v>タイル･モルタル塗替等</v>
          </cell>
          <cell r="E284" t="str">
            <v>積算基準　P114</v>
          </cell>
          <cell r="F284" t="str">
            <v>m2</v>
          </cell>
          <cell r="G284">
            <v>50</v>
          </cell>
          <cell r="I284" t="str">
            <v>積算基準　P114</v>
          </cell>
          <cell r="J284" t="str">
            <v>m2</v>
          </cell>
          <cell r="L284">
            <v>50</v>
          </cell>
        </row>
        <row r="285">
          <cell r="A285" t="str">
            <v>A2-1-5</v>
          </cell>
          <cell r="B285" t="str">
            <v>養生</v>
          </cell>
          <cell r="C285" t="str">
            <v>外壁改修</v>
          </cell>
          <cell r="D285" t="str">
            <v>積算基準　P114</v>
          </cell>
          <cell r="E285" t="str">
            <v>m2</v>
          </cell>
          <cell r="F285">
            <v>200</v>
          </cell>
          <cell r="I285" t="str">
            <v>積算基準　P114</v>
          </cell>
          <cell r="J285" t="str">
            <v>m2</v>
          </cell>
          <cell r="L285">
            <v>200</v>
          </cell>
        </row>
        <row r="286">
          <cell r="A286" t="str">
            <v>A2-1-6</v>
          </cell>
          <cell r="B286" t="str">
            <v>整理清掃後片付け</v>
          </cell>
          <cell r="C286" t="str">
            <v>外壁改修</v>
          </cell>
          <cell r="D286" t="str">
            <v>積算基準　P115</v>
          </cell>
          <cell r="E286" t="str">
            <v>m2</v>
          </cell>
          <cell r="F286">
            <v>710</v>
          </cell>
          <cell r="I286" t="str">
            <v>積算基準　P115</v>
          </cell>
          <cell r="J286" t="str">
            <v>m2</v>
          </cell>
          <cell r="L286">
            <v>710</v>
          </cell>
        </row>
        <row r="287">
          <cell r="A287" t="str">
            <v>A2-1-7</v>
          </cell>
          <cell r="B287" t="str">
            <v>開口部養生</v>
          </cell>
          <cell r="C287" t="str">
            <v>外壁改修</v>
          </cell>
          <cell r="D287" t="str">
            <v>合板張り養生</v>
          </cell>
          <cell r="E287" t="str">
            <v>木材類：損料率３３％</v>
          </cell>
          <cell r="F287" t="str">
            <v>くぎ：損料率１００％</v>
          </cell>
          <cell r="G287" t="str">
            <v>積算基準　P115</v>
          </cell>
          <cell r="H287" t="str">
            <v>m2</v>
          </cell>
          <cell r="I287" t="str">
            <v>積算基準　P115</v>
          </cell>
          <cell r="J287" t="str">
            <v>m2</v>
          </cell>
          <cell r="L287">
            <v>980</v>
          </cell>
        </row>
        <row r="288">
          <cell r="A288" t="str">
            <v>A2-1-8(1)</v>
          </cell>
          <cell r="B288" t="str">
            <v>墨出し</v>
          </cell>
          <cell r="C288" t="str">
            <v>内部改修</v>
          </cell>
          <cell r="D288" t="str">
            <v>個別改修</v>
          </cell>
          <cell r="E288" t="str">
            <v>積算基準　P115</v>
          </cell>
          <cell r="F288" t="str">
            <v>m2</v>
          </cell>
          <cell r="G288">
            <v>50</v>
          </cell>
          <cell r="I288" t="str">
            <v>積算基準　P115</v>
          </cell>
          <cell r="J288" t="str">
            <v>m2</v>
          </cell>
          <cell r="L288">
            <v>50</v>
          </cell>
        </row>
        <row r="289">
          <cell r="A289" t="str">
            <v>A2-1-8(2)</v>
          </cell>
          <cell r="B289" t="str">
            <v>墨出し</v>
          </cell>
          <cell r="C289" t="str">
            <v>内部改修</v>
          </cell>
          <cell r="D289" t="str">
            <v>複合改修</v>
          </cell>
          <cell r="E289" t="str">
            <v>積算基準　P115</v>
          </cell>
          <cell r="F289" t="str">
            <v>m2</v>
          </cell>
          <cell r="G289">
            <v>80</v>
          </cell>
          <cell r="I289" t="str">
            <v>積算基準　P115</v>
          </cell>
          <cell r="J289" t="str">
            <v>m2</v>
          </cell>
          <cell r="L289">
            <v>80</v>
          </cell>
        </row>
        <row r="290">
          <cell r="A290" t="str">
            <v>A2-1-9(1)</v>
          </cell>
          <cell r="B290" t="str">
            <v>養生</v>
          </cell>
          <cell r="C290" t="str">
            <v>内部改修</v>
          </cell>
          <cell r="D290" t="str">
            <v>個別改修</v>
          </cell>
          <cell r="E290" t="str">
            <v>積算基準　P115</v>
          </cell>
          <cell r="F290" t="str">
            <v>m2</v>
          </cell>
          <cell r="G290">
            <v>100</v>
          </cell>
          <cell r="I290" t="str">
            <v>積算基準　P115</v>
          </cell>
          <cell r="J290" t="str">
            <v>m2</v>
          </cell>
          <cell r="L290">
            <v>100</v>
          </cell>
        </row>
        <row r="291">
          <cell r="A291" t="str">
            <v>A2-1-9(2)</v>
          </cell>
          <cell r="B291" t="str">
            <v>養生</v>
          </cell>
          <cell r="C291" t="str">
            <v>内部改修</v>
          </cell>
          <cell r="D291" t="str">
            <v>複合改修</v>
          </cell>
          <cell r="E291" t="str">
            <v>積算基準　P115</v>
          </cell>
          <cell r="F291" t="str">
            <v>m2</v>
          </cell>
          <cell r="G291">
            <v>150</v>
          </cell>
          <cell r="I291" t="str">
            <v>積算基準　P115</v>
          </cell>
          <cell r="J291" t="str">
            <v>m2</v>
          </cell>
          <cell r="L291">
            <v>150</v>
          </cell>
        </row>
        <row r="292">
          <cell r="A292" t="str">
            <v>A2-1-9(3)</v>
          </cell>
          <cell r="B292" t="str">
            <v>養生</v>
          </cell>
          <cell r="C292" t="str">
            <v>内部改修</v>
          </cell>
          <cell r="D292" t="str">
            <v>塗装塗替え程度</v>
          </cell>
          <cell r="E292" t="str">
            <v>積算基準　P115</v>
          </cell>
          <cell r="F292" t="str">
            <v>m2</v>
          </cell>
          <cell r="G292">
            <v>50</v>
          </cell>
          <cell r="I292" t="str">
            <v>積算基準　P115</v>
          </cell>
          <cell r="J292" t="str">
            <v>m2</v>
          </cell>
          <cell r="L292">
            <v>50</v>
          </cell>
        </row>
        <row r="293">
          <cell r="A293" t="str">
            <v>A2-1-9(4)</v>
          </cell>
          <cell r="B293" t="str">
            <v>養生</v>
          </cell>
          <cell r="C293" t="str">
            <v>内部改修</v>
          </cell>
          <cell r="D293" t="str">
            <v>搬出入路部分</v>
          </cell>
          <cell r="E293" t="str">
            <v>積算基準　P115</v>
          </cell>
          <cell r="F293" t="str">
            <v>m2</v>
          </cell>
          <cell r="G293">
            <v>50</v>
          </cell>
          <cell r="I293" t="str">
            <v>積算基準　P115</v>
          </cell>
          <cell r="J293" t="str">
            <v>m2</v>
          </cell>
          <cell r="L293">
            <v>50</v>
          </cell>
        </row>
        <row r="294">
          <cell r="A294" t="str">
            <v>A2-1-10(1)</v>
          </cell>
          <cell r="B294" t="str">
            <v>整理清掃後片付け</v>
          </cell>
          <cell r="C294" t="str">
            <v>内部改修</v>
          </cell>
          <cell r="D294" t="str">
            <v>個別改修</v>
          </cell>
          <cell r="E294" t="str">
            <v>積算基準　P115</v>
          </cell>
          <cell r="F294" t="str">
            <v>m2</v>
          </cell>
          <cell r="G294">
            <v>370</v>
          </cell>
          <cell r="I294" t="str">
            <v>積算基準　P115</v>
          </cell>
          <cell r="J294" t="str">
            <v>m2</v>
          </cell>
          <cell r="L294">
            <v>370</v>
          </cell>
        </row>
        <row r="295">
          <cell r="A295" t="str">
            <v>A2-1-10(2)</v>
          </cell>
          <cell r="B295" t="str">
            <v>整理清掃後片付け</v>
          </cell>
          <cell r="C295" t="str">
            <v>内部改修</v>
          </cell>
          <cell r="D295" t="str">
            <v>複合改修</v>
          </cell>
          <cell r="E295" t="str">
            <v>積算基準　P115</v>
          </cell>
          <cell r="F295" t="str">
            <v>m2</v>
          </cell>
          <cell r="G295">
            <v>550</v>
          </cell>
          <cell r="I295" t="str">
            <v>積算基準　P115</v>
          </cell>
          <cell r="J295" t="str">
            <v>m2</v>
          </cell>
          <cell r="L295">
            <v>550</v>
          </cell>
        </row>
        <row r="296">
          <cell r="A296" t="str">
            <v>A2-1-10(3)</v>
          </cell>
          <cell r="B296" t="str">
            <v>整理清掃後片付け</v>
          </cell>
          <cell r="C296" t="str">
            <v>内部改修</v>
          </cell>
          <cell r="D296" t="str">
            <v>塗装塗替え程度</v>
          </cell>
          <cell r="E296" t="str">
            <v>積算基準　P115</v>
          </cell>
          <cell r="F296" t="str">
            <v>m2</v>
          </cell>
          <cell r="G296">
            <v>180</v>
          </cell>
          <cell r="I296" t="str">
            <v>積算基準　P115</v>
          </cell>
          <cell r="J296" t="str">
            <v>m2</v>
          </cell>
          <cell r="L296">
            <v>180</v>
          </cell>
        </row>
        <row r="297">
          <cell r="A297" t="str">
            <v>A2-1-10(4)</v>
          </cell>
          <cell r="B297" t="str">
            <v>整理清掃後片付け</v>
          </cell>
          <cell r="C297" t="str">
            <v>内部改修</v>
          </cell>
          <cell r="D297" t="str">
            <v>搬出入路部分</v>
          </cell>
          <cell r="E297" t="str">
            <v>積算基準　P115</v>
          </cell>
          <cell r="F297" t="str">
            <v>m2</v>
          </cell>
          <cell r="G297">
            <v>180</v>
          </cell>
          <cell r="I297" t="str">
            <v>積算基準　P115</v>
          </cell>
          <cell r="J297" t="str">
            <v>m2</v>
          </cell>
          <cell r="L297">
            <v>180</v>
          </cell>
        </row>
        <row r="300">
          <cell r="B300" t="str">
            <v>２．撤去工事</v>
          </cell>
        </row>
        <row r="301">
          <cell r="A301" t="str">
            <v>A2-2-1(1)</v>
          </cell>
          <cell r="B301" t="str">
            <v>コンクリート撤去（有筋）</v>
          </cell>
          <cell r="C301" t="str">
            <v>人力</v>
          </cell>
          <cell r="D301" t="str">
            <v>鉄筋切断共</v>
          </cell>
          <cell r="E301" t="str">
            <v>清掃及び指定場所集積共</v>
          </cell>
          <cell r="F301" t="str">
            <v>積算基準　P118</v>
          </cell>
          <cell r="G301" t="str">
            <v>m3</v>
          </cell>
          <cell r="H301">
            <v>60000</v>
          </cell>
          <cell r="I301" t="str">
            <v>積算基準　P118</v>
          </cell>
          <cell r="J301" t="str">
            <v>m3</v>
          </cell>
          <cell r="L301">
            <v>60000</v>
          </cell>
        </row>
        <row r="302">
          <cell r="A302" t="str">
            <v>A2-2-1(2)</v>
          </cell>
          <cell r="B302" t="str">
            <v>コンクリート撤去（有筋）</v>
          </cell>
          <cell r="C302" t="str">
            <v>コンクリートブレーカ</v>
          </cell>
          <cell r="D302" t="str">
            <v>無筋</v>
          </cell>
          <cell r="E302" t="str">
            <v>清掃及び指定場所集積共</v>
          </cell>
          <cell r="F302" t="str">
            <v>積算基準　P118</v>
          </cell>
          <cell r="G302" t="str">
            <v>m3</v>
          </cell>
          <cell r="H302">
            <v>28600</v>
          </cell>
          <cell r="I302" t="str">
            <v>積算基準　P118</v>
          </cell>
          <cell r="J302" t="str">
            <v>m3</v>
          </cell>
          <cell r="L302">
            <v>28600</v>
          </cell>
        </row>
        <row r="303">
          <cell r="A303" t="str">
            <v>A2-2-1(3)</v>
          </cell>
          <cell r="B303" t="str">
            <v>コンクリート撤去（無筋）</v>
          </cell>
          <cell r="C303" t="str">
            <v>人力</v>
          </cell>
          <cell r="D303" t="str">
            <v>鉄筋切断共</v>
          </cell>
          <cell r="E303" t="str">
            <v>清掃及び指定場所集積共</v>
          </cell>
          <cell r="F303" t="str">
            <v>積算基準　P118</v>
          </cell>
          <cell r="G303" t="str">
            <v>m3</v>
          </cell>
          <cell r="H303">
            <v>35700</v>
          </cell>
          <cell r="I303" t="str">
            <v>積算基準　P118</v>
          </cell>
          <cell r="J303" t="str">
            <v>m3</v>
          </cell>
          <cell r="L303">
            <v>35700</v>
          </cell>
        </row>
        <row r="304">
          <cell r="A304" t="str">
            <v>A2-2-1(4)</v>
          </cell>
          <cell r="B304" t="str">
            <v>コンクリート撤去（無筋）</v>
          </cell>
          <cell r="C304" t="str">
            <v>コンクリートブレーカ</v>
          </cell>
          <cell r="D304" t="str">
            <v>無筋</v>
          </cell>
          <cell r="E304" t="str">
            <v>清掃及び指定場所集積共</v>
          </cell>
          <cell r="F304" t="str">
            <v>積算基準　P118</v>
          </cell>
          <cell r="G304" t="str">
            <v>m3</v>
          </cell>
          <cell r="H304">
            <v>16900</v>
          </cell>
          <cell r="I304" t="str">
            <v>積算基準　P118</v>
          </cell>
          <cell r="J304" t="str">
            <v>m3</v>
          </cell>
          <cell r="L304">
            <v>16900</v>
          </cell>
        </row>
        <row r="305">
          <cell r="A305" t="str">
            <v>A2-2-2(1)</v>
          </cell>
          <cell r="B305" t="str">
            <v>レンガ撤去</v>
          </cell>
          <cell r="C305" t="str">
            <v>人力</v>
          </cell>
          <cell r="D305" t="str">
            <v>清掃及び指定場所集積共</v>
          </cell>
          <cell r="E305" t="str">
            <v>清掃及び指定場所集積共</v>
          </cell>
          <cell r="F305" t="str">
            <v>m3</v>
          </cell>
          <cell r="G305">
            <v>23800</v>
          </cell>
          <cell r="I305" t="str">
            <v>積算基準　P119</v>
          </cell>
          <cell r="J305" t="str">
            <v>m3</v>
          </cell>
          <cell r="L305">
            <v>23800</v>
          </cell>
        </row>
        <row r="306">
          <cell r="A306" t="str">
            <v>A2-2-2(2)</v>
          </cell>
          <cell r="B306" t="str">
            <v>レンガ撤去</v>
          </cell>
          <cell r="C306" t="str">
            <v>コンクリートブレーカ</v>
          </cell>
          <cell r="D306" t="str">
            <v>清掃及び指定場所集積共</v>
          </cell>
          <cell r="E306" t="str">
            <v>清掃及び指定場所集積共</v>
          </cell>
          <cell r="F306" t="str">
            <v>m3</v>
          </cell>
          <cell r="G306">
            <v>11200</v>
          </cell>
          <cell r="I306" t="str">
            <v>積算基準　P119</v>
          </cell>
          <cell r="J306" t="str">
            <v>m3</v>
          </cell>
          <cell r="L306">
            <v>11200</v>
          </cell>
        </row>
        <row r="307">
          <cell r="A307" t="str">
            <v>A2-2-3(1)</v>
          </cell>
          <cell r="B307" t="str">
            <v>コンクリートブロック撤去</v>
          </cell>
          <cell r="C307" t="str">
            <v>人力</v>
          </cell>
          <cell r="D307" t="str">
            <v>清掃及び指定場所集積共</v>
          </cell>
          <cell r="E307" t="str">
            <v>清掃及び指定場所集積共</v>
          </cell>
          <cell r="F307" t="str">
            <v>m3</v>
          </cell>
          <cell r="G307">
            <v>24000</v>
          </cell>
          <cell r="I307" t="str">
            <v>積算基準　P119</v>
          </cell>
          <cell r="J307" t="str">
            <v>m3</v>
          </cell>
          <cell r="L307">
            <v>24000</v>
          </cell>
        </row>
        <row r="308">
          <cell r="A308" t="str">
            <v>A2-2-3(2)</v>
          </cell>
          <cell r="B308" t="str">
            <v>コンクリートブロック撤去</v>
          </cell>
          <cell r="C308" t="str">
            <v>コンクリートブレーカ</v>
          </cell>
          <cell r="D308" t="str">
            <v>清掃及び指定場所集積共</v>
          </cell>
          <cell r="E308" t="str">
            <v>清掃及び指定場所集積共</v>
          </cell>
          <cell r="F308" t="str">
            <v>m3</v>
          </cell>
          <cell r="G308">
            <v>11400</v>
          </cell>
          <cell r="I308" t="str">
            <v>積算基準　P119</v>
          </cell>
          <cell r="J308" t="str">
            <v>m3</v>
          </cell>
          <cell r="L308">
            <v>11400</v>
          </cell>
        </row>
        <row r="309">
          <cell r="A309" t="str">
            <v>A2-2-4(1)</v>
          </cell>
          <cell r="B309" t="str">
            <v>コンクリートはつり</v>
          </cell>
          <cell r="C309" t="str">
            <v>床　３０ｍｍ</v>
          </cell>
          <cell r="D309" t="str">
            <v>ピックハンマ</v>
          </cell>
          <cell r="E309" t="str">
            <v>清掃及び指定場所集積共</v>
          </cell>
          <cell r="F309" t="str">
            <v>積算基準　P119</v>
          </cell>
          <cell r="G309" t="str">
            <v>m2</v>
          </cell>
          <cell r="H309">
            <v>2640</v>
          </cell>
          <cell r="I309" t="str">
            <v>積算基準　P119</v>
          </cell>
          <cell r="J309" t="str">
            <v>m2</v>
          </cell>
          <cell r="L309">
            <v>2640</v>
          </cell>
        </row>
        <row r="310">
          <cell r="A310" t="str">
            <v>A2-2-4(2)</v>
          </cell>
          <cell r="B310" t="str">
            <v>コンクリートはつり</v>
          </cell>
          <cell r="C310" t="str">
            <v>壁　３０ｍｍ</v>
          </cell>
          <cell r="D310" t="str">
            <v>ピックハンマ</v>
          </cell>
          <cell r="E310" t="str">
            <v>清掃及び指定場所集積共</v>
          </cell>
          <cell r="F310" t="str">
            <v>積算基準　P119</v>
          </cell>
          <cell r="G310" t="str">
            <v>m2</v>
          </cell>
          <cell r="H310">
            <v>2860</v>
          </cell>
          <cell r="I310" t="str">
            <v>積算基準　P119</v>
          </cell>
          <cell r="J310" t="str">
            <v>m2</v>
          </cell>
          <cell r="L310">
            <v>2860</v>
          </cell>
        </row>
        <row r="311">
          <cell r="A311" t="str">
            <v>A2-2-5(1)</v>
          </cell>
          <cell r="B311" t="str">
            <v>目あらし</v>
          </cell>
          <cell r="C311" t="str">
            <v>床</v>
          </cell>
          <cell r="D311" t="str">
            <v>ピックハンマ</v>
          </cell>
          <cell r="E311" t="str">
            <v>清掃及び指定場所集積共</v>
          </cell>
          <cell r="F311" t="str">
            <v>積算基準　P119</v>
          </cell>
          <cell r="G311" t="str">
            <v>m2</v>
          </cell>
          <cell r="H311">
            <v>850</v>
          </cell>
          <cell r="I311" t="str">
            <v>積算基準　P119</v>
          </cell>
          <cell r="J311" t="str">
            <v>m2</v>
          </cell>
          <cell r="L311">
            <v>850</v>
          </cell>
        </row>
        <row r="312">
          <cell r="A312" t="str">
            <v>A2-2-5(2)</v>
          </cell>
          <cell r="B312" t="str">
            <v>目あらし</v>
          </cell>
          <cell r="C312" t="str">
            <v>壁</v>
          </cell>
          <cell r="D312" t="str">
            <v>ピックハンマ</v>
          </cell>
          <cell r="E312" t="str">
            <v>清掃及び指定場所集積共</v>
          </cell>
          <cell r="F312" t="str">
            <v>積算基準　P119</v>
          </cell>
          <cell r="G312" t="str">
            <v>m2</v>
          </cell>
          <cell r="H312">
            <v>1050</v>
          </cell>
          <cell r="I312" t="str">
            <v>積算基準　P119</v>
          </cell>
          <cell r="J312" t="str">
            <v>m2</v>
          </cell>
          <cell r="L312">
            <v>1050</v>
          </cell>
        </row>
        <row r="313">
          <cell r="A313" t="str">
            <v>A2-2-6(1)</v>
          </cell>
          <cell r="B313" t="str">
            <v>ケレン</v>
          </cell>
          <cell r="C313" t="str">
            <v>床</v>
          </cell>
          <cell r="D313" t="str">
            <v>デッキブラシ等</v>
          </cell>
          <cell r="E313" t="str">
            <v>清掃及び指定場所集積共</v>
          </cell>
          <cell r="F313" t="str">
            <v>積算基準　P120</v>
          </cell>
          <cell r="G313" t="str">
            <v>m2</v>
          </cell>
          <cell r="H313">
            <v>410</v>
          </cell>
          <cell r="I313" t="str">
            <v>積算基準　P120</v>
          </cell>
          <cell r="J313" t="str">
            <v>m2</v>
          </cell>
          <cell r="L313">
            <v>410</v>
          </cell>
        </row>
        <row r="314">
          <cell r="A314" t="str">
            <v>A2-2-6(2)</v>
          </cell>
          <cell r="B314" t="str">
            <v>ケレン</v>
          </cell>
          <cell r="C314" t="str">
            <v>壁</v>
          </cell>
          <cell r="D314" t="str">
            <v>デッキブラシ等</v>
          </cell>
          <cell r="E314" t="str">
            <v>清掃及び指定場所集積共</v>
          </cell>
          <cell r="F314" t="str">
            <v>積算基準　P120</v>
          </cell>
          <cell r="G314" t="str">
            <v>m2</v>
          </cell>
          <cell r="H314">
            <v>480</v>
          </cell>
          <cell r="I314" t="str">
            <v>積算基準　P120</v>
          </cell>
          <cell r="J314" t="str">
            <v>m2</v>
          </cell>
          <cell r="L314">
            <v>480</v>
          </cell>
        </row>
        <row r="315">
          <cell r="A315" t="str">
            <v>A2-2-7</v>
          </cell>
          <cell r="B315" t="str">
            <v>床清掃</v>
          </cell>
          <cell r="C315" t="str">
            <v>床</v>
          </cell>
          <cell r="D315" t="str">
            <v>汚れの拭き取り程度</v>
          </cell>
          <cell r="E315" t="str">
            <v>清掃及び指定場所集積共</v>
          </cell>
          <cell r="F315" t="str">
            <v>積算基準　P120</v>
          </cell>
          <cell r="G315" t="str">
            <v>m2</v>
          </cell>
          <cell r="H315">
            <v>180</v>
          </cell>
          <cell r="I315" t="str">
            <v>積算基準　P120</v>
          </cell>
          <cell r="J315" t="str">
            <v>m2</v>
          </cell>
          <cell r="L315">
            <v>180</v>
          </cell>
        </row>
        <row r="316">
          <cell r="A316" t="str">
            <v>A2-2-8</v>
          </cell>
          <cell r="B316" t="str">
            <v>床清掃</v>
          </cell>
          <cell r="C316" t="str">
            <v>壁</v>
          </cell>
          <cell r="D316" t="str">
            <v>汚れの拭き取り程度</v>
          </cell>
          <cell r="E316" t="str">
            <v>清掃及び指定場所集積共</v>
          </cell>
          <cell r="F316" t="str">
            <v>積算基準　P120</v>
          </cell>
          <cell r="G316" t="str">
            <v>m2</v>
          </cell>
          <cell r="H316">
            <v>180</v>
          </cell>
          <cell r="I316" t="str">
            <v>積算基準　P120</v>
          </cell>
          <cell r="J316" t="str">
            <v>m2</v>
          </cell>
          <cell r="L316">
            <v>180</v>
          </cell>
        </row>
        <row r="317">
          <cell r="A317" t="str">
            <v>A2-2-9(1)</v>
          </cell>
          <cell r="B317" t="str">
            <v>カッター入れ</v>
          </cell>
          <cell r="C317" t="str">
            <v>モルタル面</v>
          </cell>
          <cell r="D317" t="str">
            <v>厚さ２０～３０ｍｍ</v>
          </cell>
          <cell r="E317" t="str">
            <v>清掃及び指定場所集積共</v>
          </cell>
          <cell r="F317" t="str">
            <v>積算基準　P120</v>
          </cell>
          <cell r="G317" t="str">
            <v>ｍ</v>
          </cell>
          <cell r="H317">
            <v>480</v>
          </cell>
          <cell r="I317" t="str">
            <v>積算基準　P120</v>
          </cell>
          <cell r="J317" t="str">
            <v>ｍ</v>
          </cell>
          <cell r="L317">
            <v>480</v>
          </cell>
        </row>
        <row r="318">
          <cell r="A318" t="str">
            <v>A2-2-9(2)</v>
          </cell>
          <cell r="B318" t="str">
            <v>カッター入れ</v>
          </cell>
          <cell r="C318" t="str">
            <v>コンクリート面</v>
          </cell>
          <cell r="D318" t="str">
            <v>厚さ２０～３０ｍｍ</v>
          </cell>
          <cell r="E318" t="str">
            <v>清掃及び指定場所集積共</v>
          </cell>
          <cell r="F318" t="str">
            <v>積算基準　P120</v>
          </cell>
          <cell r="G318" t="str">
            <v>ｍ</v>
          </cell>
          <cell r="H318">
            <v>800</v>
          </cell>
          <cell r="I318" t="str">
            <v>積算基準　P120</v>
          </cell>
          <cell r="J318" t="str">
            <v>ｍ</v>
          </cell>
          <cell r="L318">
            <v>800</v>
          </cell>
        </row>
        <row r="319">
          <cell r="A319" t="str">
            <v>A2-2-10</v>
          </cell>
          <cell r="B319" t="str">
            <v>床タイル撤去</v>
          </cell>
          <cell r="C319" t="str">
            <v>下地モルタル共</v>
          </cell>
          <cell r="D319" t="str">
            <v>清掃及び指定場所集積共</v>
          </cell>
          <cell r="E319" t="str">
            <v>清掃及び指定場所集積共</v>
          </cell>
          <cell r="F319" t="str">
            <v>m2</v>
          </cell>
          <cell r="G319">
            <v>2100</v>
          </cell>
          <cell r="I319" t="str">
            <v>積算基準　P120</v>
          </cell>
          <cell r="J319" t="str">
            <v>m2</v>
          </cell>
          <cell r="L319">
            <v>2100</v>
          </cell>
        </row>
        <row r="320">
          <cell r="A320" t="str">
            <v>A2-2-11(1)</v>
          </cell>
          <cell r="B320" t="str">
            <v>床モルタル撤去</v>
          </cell>
          <cell r="C320" t="str">
            <v>清掃及び指定場所集積共</v>
          </cell>
          <cell r="D320" t="str">
            <v>積算基準　P121</v>
          </cell>
          <cell r="E320" t="str">
            <v>清掃及び指定場所集積共</v>
          </cell>
          <cell r="F320">
            <v>1680</v>
          </cell>
          <cell r="I320" t="str">
            <v>積算基準　P121</v>
          </cell>
          <cell r="J320" t="str">
            <v>m2</v>
          </cell>
          <cell r="L320">
            <v>1680</v>
          </cell>
        </row>
        <row r="321">
          <cell r="A321" t="str">
            <v>A2-2-11(2)</v>
          </cell>
          <cell r="B321" t="str">
            <v>床人研ぎ撤去</v>
          </cell>
          <cell r="C321" t="str">
            <v>清掃及び指定場所集積共</v>
          </cell>
          <cell r="D321" t="str">
            <v>積算基準　P121</v>
          </cell>
          <cell r="E321" t="str">
            <v>清掃及び指定場所集積共</v>
          </cell>
          <cell r="F321">
            <v>1680</v>
          </cell>
          <cell r="I321" t="str">
            <v>積算基準　P121</v>
          </cell>
          <cell r="J321" t="str">
            <v>m2</v>
          </cell>
          <cell r="L321">
            <v>1680</v>
          </cell>
        </row>
        <row r="322">
          <cell r="A322" t="str">
            <v>A2-2-12</v>
          </cell>
          <cell r="B322" t="str">
            <v>ビニル床シート撤去</v>
          </cell>
          <cell r="C322" t="str">
            <v>切断、接着剤撤去共</v>
          </cell>
          <cell r="D322" t="str">
            <v>清掃及び指定場所集積共</v>
          </cell>
          <cell r="E322" t="str">
            <v>清掃及び指定場所集積共</v>
          </cell>
          <cell r="F322" t="str">
            <v>m2</v>
          </cell>
          <cell r="G322">
            <v>550</v>
          </cell>
          <cell r="I322" t="str">
            <v>積算基準　P121</v>
          </cell>
          <cell r="J322" t="str">
            <v>m2</v>
          </cell>
          <cell r="L322">
            <v>550</v>
          </cell>
        </row>
        <row r="323">
          <cell r="A323" t="str">
            <v>A2-2-13(1)</v>
          </cell>
          <cell r="B323" t="str">
            <v>ビニル床タイル撤去</v>
          </cell>
          <cell r="C323" t="str">
            <v>切断、接着剤撤去共</v>
          </cell>
          <cell r="D323" t="str">
            <v>一般</v>
          </cell>
          <cell r="E323" t="str">
            <v>清掃及び指定場所集積共</v>
          </cell>
          <cell r="F323" t="str">
            <v>積算基準　P121</v>
          </cell>
          <cell r="G323" t="str">
            <v>m2</v>
          </cell>
          <cell r="H323">
            <v>820</v>
          </cell>
          <cell r="I323" t="str">
            <v>積算基準　P121</v>
          </cell>
          <cell r="J323" t="str">
            <v>m2</v>
          </cell>
          <cell r="L323">
            <v>820</v>
          </cell>
        </row>
        <row r="324">
          <cell r="A324" t="str">
            <v>A2-2-13(2)</v>
          </cell>
          <cell r="B324" t="str">
            <v>ビニル床タイル撤去</v>
          </cell>
          <cell r="C324" t="str">
            <v>切断、接着剤撤去共</v>
          </cell>
          <cell r="D324" t="str">
            <v>アスベスト含有</v>
          </cell>
          <cell r="E324" t="str">
            <v>清掃及び指定場所集積共</v>
          </cell>
          <cell r="F324" t="str">
            <v>積算基準　P121</v>
          </cell>
          <cell r="G324" t="str">
            <v>m2</v>
          </cell>
          <cell r="H324">
            <v>960</v>
          </cell>
          <cell r="I324" t="str">
            <v>積算基準　P121</v>
          </cell>
          <cell r="J324" t="str">
            <v>m2</v>
          </cell>
          <cell r="L324">
            <v>960</v>
          </cell>
        </row>
        <row r="325">
          <cell r="A325" t="str">
            <v>A2-2-14</v>
          </cell>
          <cell r="B325" t="str">
            <v>カーペット撤去</v>
          </cell>
          <cell r="C325" t="str">
            <v>切断、接着剤撤去共</v>
          </cell>
          <cell r="D325" t="str">
            <v>清掃及び指定場所集積共</v>
          </cell>
          <cell r="E325" t="str">
            <v>清掃及び指定場所集積共</v>
          </cell>
          <cell r="F325" t="str">
            <v>m2</v>
          </cell>
          <cell r="G325">
            <v>550</v>
          </cell>
          <cell r="I325" t="str">
            <v>積算基準　P121</v>
          </cell>
          <cell r="J325" t="str">
            <v>m2</v>
          </cell>
          <cell r="L325">
            <v>550</v>
          </cell>
        </row>
        <row r="326">
          <cell r="A326" t="str">
            <v>A2-2-15</v>
          </cell>
          <cell r="B326" t="str">
            <v>タイルカーペット撤去</v>
          </cell>
          <cell r="C326" t="str">
            <v>切断、接着剤撤去共</v>
          </cell>
          <cell r="D326" t="str">
            <v>清掃及び指定場所集積共</v>
          </cell>
          <cell r="E326" t="str">
            <v>清掃及び指定場所集積共</v>
          </cell>
          <cell r="F326" t="str">
            <v>m2</v>
          </cell>
          <cell r="G326">
            <v>410</v>
          </cell>
          <cell r="I326" t="str">
            <v>積算基準　P121</v>
          </cell>
          <cell r="J326" t="str">
            <v>m2</v>
          </cell>
          <cell r="L326">
            <v>410</v>
          </cell>
        </row>
        <row r="327">
          <cell r="A327" t="str">
            <v>A2-2-16</v>
          </cell>
          <cell r="B327" t="str">
            <v>土台撤去</v>
          </cell>
          <cell r="C327" t="str">
            <v>アンカーボルト切断含む</v>
          </cell>
          <cell r="D327" t="str">
            <v>清掃及び指定場所集積共</v>
          </cell>
          <cell r="E327" t="str">
            <v>清掃及び指定場所集積共</v>
          </cell>
          <cell r="F327" t="str">
            <v>ｍ</v>
          </cell>
          <cell r="G327">
            <v>680</v>
          </cell>
          <cell r="I327" t="str">
            <v>積算基準　P122</v>
          </cell>
          <cell r="J327" t="str">
            <v>ｍ</v>
          </cell>
          <cell r="L327">
            <v>680</v>
          </cell>
        </row>
        <row r="328">
          <cell r="A328" t="str">
            <v>A2-2-17(1)</v>
          </cell>
          <cell r="B328" t="str">
            <v>床組撤去</v>
          </cell>
          <cell r="C328" t="str">
            <v>畳下、フローリング下の床組</v>
          </cell>
          <cell r="D328" t="str">
            <v>つか立て</v>
          </cell>
          <cell r="E328" t="str">
            <v>清掃及び指定場所集積共</v>
          </cell>
          <cell r="F328" t="str">
            <v>積算基準　P122</v>
          </cell>
          <cell r="G328" t="str">
            <v>m2</v>
          </cell>
          <cell r="H328">
            <v>1910</v>
          </cell>
          <cell r="I328" t="str">
            <v>積算基準　P122</v>
          </cell>
          <cell r="J328" t="str">
            <v>m2</v>
          </cell>
          <cell r="L328">
            <v>1910</v>
          </cell>
        </row>
        <row r="329">
          <cell r="A329" t="str">
            <v>A2-2-17(2)</v>
          </cell>
          <cell r="B329" t="str">
            <v>床組撤去</v>
          </cell>
          <cell r="C329" t="str">
            <v>畳下、フローリング下の床組</v>
          </cell>
          <cell r="D329" t="str">
            <v>ころばし</v>
          </cell>
          <cell r="E329" t="str">
            <v>清掃及び指定場所集積共</v>
          </cell>
          <cell r="F329" t="str">
            <v>積算基準　P122</v>
          </cell>
          <cell r="G329" t="str">
            <v>m2</v>
          </cell>
          <cell r="H329">
            <v>1500</v>
          </cell>
          <cell r="I329" t="str">
            <v>積算基準　P122</v>
          </cell>
          <cell r="J329" t="str">
            <v>m2</v>
          </cell>
          <cell r="L329">
            <v>1500</v>
          </cell>
        </row>
        <row r="330">
          <cell r="A330" t="str">
            <v>A2-2-18(1)</v>
          </cell>
          <cell r="B330" t="str">
            <v>床フローリング撤去</v>
          </cell>
          <cell r="C330" t="str">
            <v>床組は含まない</v>
          </cell>
          <cell r="D330" t="str">
            <v>清掃及び指定場所集積共</v>
          </cell>
          <cell r="E330" t="str">
            <v>清掃及び指定場所集積共</v>
          </cell>
          <cell r="F330" t="str">
            <v>m2</v>
          </cell>
          <cell r="G330">
            <v>960</v>
          </cell>
          <cell r="I330" t="str">
            <v>積算基準　P122</v>
          </cell>
          <cell r="J330" t="str">
            <v>m2</v>
          </cell>
          <cell r="L330">
            <v>960</v>
          </cell>
        </row>
        <row r="331">
          <cell r="A331" t="str">
            <v>A2-2-18(2)</v>
          </cell>
          <cell r="B331" t="str">
            <v>縁甲板フローリング撤去</v>
          </cell>
          <cell r="C331" t="str">
            <v>床組は含まない</v>
          </cell>
          <cell r="D331" t="str">
            <v>清掃及び指定場所集積共</v>
          </cell>
          <cell r="E331" t="str">
            <v>清掃及び指定場所集積共</v>
          </cell>
          <cell r="F331" t="str">
            <v>m2</v>
          </cell>
          <cell r="G331">
            <v>960</v>
          </cell>
          <cell r="I331" t="str">
            <v>積算基準　P122</v>
          </cell>
          <cell r="J331" t="str">
            <v>m2</v>
          </cell>
          <cell r="L331">
            <v>960</v>
          </cell>
        </row>
        <row r="332">
          <cell r="A332" t="str">
            <v>A2-2-19</v>
          </cell>
          <cell r="B332" t="str">
            <v>床下地板撤去</v>
          </cell>
          <cell r="C332" t="str">
            <v>床組は含まない</v>
          </cell>
          <cell r="D332" t="str">
            <v>清掃及び指定場所集積共</v>
          </cell>
          <cell r="E332" t="str">
            <v>清掃及び指定場所集積共</v>
          </cell>
          <cell r="F332" t="str">
            <v>m2</v>
          </cell>
          <cell r="G332">
            <v>270</v>
          </cell>
          <cell r="I332" t="str">
            <v>積算基準　P122</v>
          </cell>
          <cell r="J332" t="str">
            <v>m2</v>
          </cell>
          <cell r="L332">
            <v>270</v>
          </cell>
        </row>
        <row r="333">
          <cell r="A333" t="str">
            <v>A2-2-20</v>
          </cell>
          <cell r="B333" t="str">
            <v>敷居撤去</v>
          </cell>
          <cell r="C333" t="str">
            <v>清掃及び指定場所集積共</v>
          </cell>
          <cell r="D333" t="str">
            <v>積算基準　P122</v>
          </cell>
          <cell r="E333" t="str">
            <v>清掃及び指定場所集積共</v>
          </cell>
          <cell r="F333">
            <v>480</v>
          </cell>
          <cell r="I333" t="str">
            <v>積算基準　P122</v>
          </cell>
          <cell r="J333" t="str">
            <v>本</v>
          </cell>
          <cell r="L333">
            <v>480</v>
          </cell>
        </row>
        <row r="334">
          <cell r="A334" t="str">
            <v>A2-2-21</v>
          </cell>
          <cell r="B334" t="str">
            <v>鴨居撤去</v>
          </cell>
          <cell r="C334" t="str">
            <v>清掃及び指定場所集積共</v>
          </cell>
          <cell r="D334" t="str">
            <v>積算基準　P123</v>
          </cell>
          <cell r="E334" t="str">
            <v>清掃及び指定場所集積共</v>
          </cell>
          <cell r="F334">
            <v>480</v>
          </cell>
          <cell r="I334" t="str">
            <v>積算基準　P123</v>
          </cell>
          <cell r="J334" t="str">
            <v>本</v>
          </cell>
          <cell r="L334">
            <v>480</v>
          </cell>
        </row>
        <row r="335">
          <cell r="A335" t="str">
            <v>A2-2-22(1)</v>
          </cell>
          <cell r="B335" t="str">
            <v>畳撤去</v>
          </cell>
          <cell r="C335" t="str">
            <v>一畳</v>
          </cell>
          <cell r="D335" t="str">
            <v>清掃及び指定場所集積共</v>
          </cell>
          <cell r="E335" t="str">
            <v>清掃及び指定場所集積共</v>
          </cell>
          <cell r="F335" t="str">
            <v>枚</v>
          </cell>
          <cell r="G335">
            <v>410</v>
          </cell>
          <cell r="I335" t="str">
            <v>積算基準　P123</v>
          </cell>
          <cell r="J335" t="str">
            <v>枚</v>
          </cell>
          <cell r="L335">
            <v>410</v>
          </cell>
        </row>
        <row r="336">
          <cell r="A336" t="str">
            <v>A2-2-22(2)</v>
          </cell>
          <cell r="B336" t="str">
            <v>畳撤去</v>
          </cell>
          <cell r="C336" t="str">
            <v>半畳</v>
          </cell>
          <cell r="D336" t="str">
            <v>清掃及び指定場所集積共</v>
          </cell>
          <cell r="E336" t="str">
            <v>清掃及び指定場所集積共</v>
          </cell>
          <cell r="F336" t="str">
            <v>枚</v>
          </cell>
          <cell r="G336">
            <v>250</v>
          </cell>
          <cell r="I336" t="str">
            <v>積算基準　P123</v>
          </cell>
          <cell r="J336" t="str">
            <v>枚</v>
          </cell>
          <cell r="L336">
            <v>250</v>
          </cell>
        </row>
        <row r="337">
          <cell r="A337" t="str">
            <v>A2-2-23</v>
          </cell>
          <cell r="B337" t="str">
            <v>柱撤去</v>
          </cell>
          <cell r="C337" t="str">
            <v>清掃及び指定場所集積共</v>
          </cell>
          <cell r="D337" t="str">
            <v>積算基準　P123</v>
          </cell>
          <cell r="E337" t="str">
            <v>清掃及び指定場所集積共</v>
          </cell>
          <cell r="F337">
            <v>820</v>
          </cell>
          <cell r="I337" t="str">
            <v>積算基準　P123</v>
          </cell>
          <cell r="J337" t="str">
            <v>本</v>
          </cell>
          <cell r="L337">
            <v>820</v>
          </cell>
        </row>
        <row r="338">
          <cell r="A338" t="str">
            <v>A2-2-24</v>
          </cell>
          <cell r="B338" t="str">
            <v>頭押さえ撤去</v>
          </cell>
          <cell r="C338" t="str">
            <v>清掃及び指定場所集積共</v>
          </cell>
          <cell r="D338" t="str">
            <v>積算基準　P123</v>
          </cell>
          <cell r="E338" t="str">
            <v>清掃及び指定場所集積共</v>
          </cell>
          <cell r="F338">
            <v>550</v>
          </cell>
          <cell r="I338" t="str">
            <v>積算基準　P123</v>
          </cell>
          <cell r="J338" t="str">
            <v>ｍ</v>
          </cell>
          <cell r="L338">
            <v>550</v>
          </cell>
        </row>
        <row r="339">
          <cell r="A339" t="str">
            <v>A2-2-25</v>
          </cell>
          <cell r="B339" t="str">
            <v>木製幅木撤去</v>
          </cell>
          <cell r="C339" t="str">
            <v>清掃及び指定場所集積共</v>
          </cell>
          <cell r="D339" t="str">
            <v>積算基準　P123</v>
          </cell>
          <cell r="E339" t="str">
            <v>清掃及び指定場所集積共</v>
          </cell>
          <cell r="F339">
            <v>270</v>
          </cell>
          <cell r="I339" t="str">
            <v>積算基準　P123</v>
          </cell>
          <cell r="J339" t="str">
            <v>ｍ</v>
          </cell>
          <cell r="L339">
            <v>270</v>
          </cell>
        </row>
        <row r="340">
          <cell r="A340" t="str">
            <v>A2-2-26</v>
          </cell>
          <cell r="B340" t="str">
            <v>ビニル幅木撤去</v>
          </cell>
          <cell r="C340" t="str">
            <v>清掃及び指定場所集積共</v>
          </cell>
          <cell r="D340" t="str">
            <v>積算基準　P123</v>
          </cell>
          <cell r="E340" t="str">
            <v>清掃及び指定場所集積共</v>
          </cell>
          <cell r="F340">
            <v>140</v>
          </cell>
          <cell r="I340" t="str">
            <v>積算基準　P123</v>
          </cell>
          <cell r="J340" t="str">
            <v>ｍ</v>
          </cell>
          <cell r="L340">
            <v>140</v>
          </cell>
        </row>
        <row r="341">
          <cell r="A341" t="str">
            <v>A2-2-27</v>
          </cell>
          <cell r="B341" t="str">
            <v>壁タイル撤去</v>
          </cell>
          <cell r="C341" t="str">
            <v>下地モルタル共</v>
          </cell>
          <cell r="D341" t="str">
            <v>清掃及び指定場所集積共</v>
          </cell>
          <cell r="E341" t="str">
            <v>清掃及び指定場所集積共</v>
          </cell>
          <cell r="F341" t="str">
            <v>m2</v>
          </cell>
          <cell r="G341">
            <v>2130</v>
          </cell>
          <cell r="I341" t="str">
            <v>積算基準　P124</v>
          </cell>
          <cell r="J341" t="str">
            <v>m2</v>
          </cell>
          <cell r="L341">
            <v>2130</v>
          </cell>
        </row>
        <row r="342">
          <cell r="A342" t="str">
            <v>A2-2-28(1)</v>
          </cell>
          <cell r="B342" t="str">
            <v>壁モルタル撤去</v>
          </cell>
          <cell r="C342" t="str">
            <v>清掃及び指定場所集積共</v>
          </cell>
          <cell r="D342" t="str">
            <v>積算基準　P124</v>
          </cell>
          <cell r="E342" t="str">
            <v>清掃及び指定場所集積共</v>
          </cell>
          <cell r="F342">
            <v>1930</v>
          </cell>
          <cell r="I342" t="str">
            <v>積算基準　P124</v>
          </cell>
          <cell r="J342" t="str">
            <v>m2</v>
          </cell>
          <cell r="L342">
            <v>1930</v>
          </cell>
        </row>
        <row r="343">
          <cell r="A343" t="str">
            <v>A2-2-28(2)</v>
          </cell>
          <cell r="B343" t="str">
            <v>壁プラスター撤去</v>
          </cell>
          <cell r="C343" t="str">
            <v>清掃及び指定場所集積共</v>
          </cell>
          <cell r="D343" t="str">
            <v>積算基準　P124</v>
          </cell>
          <cell r="E343" t="str">
            <v>清掃及び指定場所集積共</v>
          </cell>
          <cell r="F343">
            <v>1930</v>
          </cell>
          <cell r="I343" t="str">
            <v>積算基準　P124</v>
          </cell>
          <cell r="J343" t="str">
            <v>m2</v>
          </cell>
          <cell r="L343">
            <v>1930</v>
          </cell>
        </row>
        <row r="344">
          <cell r="A344" t="str">
            <v>A2-2-29(1)</v>
          </cell>
          <cell r="B344" t="str">
            <v>壁合板撤去</v>
          </cell>
          <cell r="C344" t="str">
            <v>一重張り</v>
          </cell>
          <cell r="D344" t="str">
            <v>一般品</v>
          </cell>
          <cell r="E344" t="str">
            <v>清掃及び指定場所集積共</v>
          </cell>
          <cell r="F344" t="str">
            <v>積算基準　P124</v>
          </cell>
          <cell r="G344" t="str">
            <v>m2</v>
          </cell>
          <cell r="H344">
            <v>550</v>
          </cell>
          <cell r="I344" t="str">
            <v>積算基準　P124</v>
          </cell>
          <cell r="J344" t="str">
            <v>m2</v>
          </cell>
          <cell r="L344">
            <v>550</v>
          </cell>
        </row>
        <row r="345">
          <cell r="A345" t="str">
            <v>A2-2-29(2)</v>
          </cell>
          <cell r="B345" t="str">
            <v>壁合板撤去</v>
          </cell>
          <cell r="C345" t="str">
            <v>二重張り</v>
          </cell>
          <cell r="D345" t="str">
            <v>一般品</v>
          </cell>
          <cell r="E345" t="str">
            <v>清掃及び指定場所集積共</v>
          </cell>
          <cell r="F345" t="str">
            <v>積算基準　P124</v>
          </cell>
          <cell r="G345" t="str">
            <v>m2</v>
          </cell>
          <cell r="H345">
            <v>660</v>
          </cell>
          <cell r="I345" t="str">
            <v>積算基準　P124</v>
          </cell>
          <cell r="J345" t="str">
            <v>m2</v>
          </cell>
          <cell r="L345">
            <v>660</v>
          </cell>
        </row>
        <row r="346">
          <cell r="A346" t="str">
            <v>A2-2-29(3)</v>
          </cell>
          <cell r="B346" t="str">
            <v>壁ボード撤去</v>
          </cell>
          <cell r="C346" t="str">
            <v>一重張り</v>
          </cell>
          <cell r="D346" t="str">
            <v>一般品</v>
          </cell>
          <cell r="E346" t="str">
            <v>清掃及び指定場所集積共</v>
          </cell>
          <cell r="F346" t="str">
            <v>積算基準　P124</v>
          </cell>
          <cell r="G346" t="str">
            <v>m2</v>
          </cell>
          <cell r="H346">
            <v>550</v>
          </cell>
          <cell r="I346" t="str">
            <v>積算基準　P124</v>
          </cell>
          <cell r="J346" t="str">
            <v>m2</v>
          </cell>
          <cell r="L346">
            <v>550</v>
          </cell>
        </row>
        <row r="347">
          <cell r="A347" t="str">
            <v>A2-2-29(4)</v>
          </cell>
          <cell r="B347" t="str">
            <v>壁ボード撤去</v>
          </cell>
          <cell r="C347" t="str">
            <v>二重張り</v>
          </cell>
          <cell r="D347" t="str">
            <v>一般品</v>
          </cell>
          <cell r="E347" t="str">
            <v>清掃及び指定場所集積共</v>
          </cell>
          <cell r="F347" t="str">
            <v>積算基準　P124</v>
          </cell>
          <cell r="G347" t="str">
            <v>m2</v>
          </cell>
          <cell r="H347">
            <v>660</v>
          </cell>
          <cell r="I347" t="str">
            <v>積算基準　P124</v>
          </cell>
          <cell r="J347" t="str">
            <v>m2</v>
          </cell>
          <cell r="L347">
            <v>660</v>
          </cell>
        </row>
        <row r="348">
          <cell r="A348" t="str">
            <v>A2-2-29(5)</v>
          </cell>
          <cell r="B348" t="str">
            <v>壁合板撤去</v>
          </cell>
          <cell r="C348" t="str">
            <v>一重張り</v>
          </cell>
          <cell r="D348" t="str">
            <v>アスベスト含有品</v>
          </cell>
          <cell r="E348" t="str">
            <v>清掃及び指定場所集積共</v>
          </cell>
          <cell r="F348" t="str">
            <v>積算基準　P124</v>
          </cell>
          <cell r="G348" t="str">
            <v>m2</v>
          </cell>
          <cell r="H348">
            <v>680</v>
          </cell>
          <cell r="I348" t="str">
            <v>積算基準　P124</v>
          </cell>
          <cell r="J348" t="str">
            <v>m2</v>
          </cell>
          <cell r="L348">
            <v>680</v>
          </cell>
        </row>
        <row r="349">
          <cell r="A349" t="str">
            <v>A2-2-29(6)</v>
          </cell>
          <cell r="B349" t="str">
            <v>壁合板撤去</v>
          </cell>
          <cell r="C349" t="str">
            <v>二重張り</v>
          </cell>
          <cell r="D349" t="str">
            <v>アスベスト含有品</v>
          </cell>
          <cell r="E349" t="str">
            <v>清掃及び指定場所集積共</v>
          </cell>
          <cell r="F349" t="str">
            <v>積算基準　P124</v>
          </cell>
          <cell r="G349" t="str">
            <v>m2</v>
          </cell>
          <cell r="H349">
            <v>790</v>
          </cell>
          <cell r="I349" t="str">
            <v>積算基準　P124</v>
          </cell>
          <cell r="J349" t="str">
            <v>m2</v>
          </cell>
          <cell r="L349">
            <v>790</v>
          </cell>
        </row>
        <row r="350">
          <cell r="A350" t="str">
            <v>A2-2-29(7)</v>
          </cell>
          <cell r="B350" t="str">
            <v>壁ボード撤去</v>
          </cell>
          <cell r="C350" t="str">
            <v>一重張り</v>
          </cell>
          <cell r="D350" t="str">
            <v>アスベスト含有品</v>
          </cell>
          <cell r="E350" t="str">
            <v>清掃及び指定場所集積共</v>
          </cell>
          <cell r="F350" t="str">
            <v>積算基準　P124</v>
          </cell>
          <cell r="G350" t="str">
            <v>m2</v>
          </cell>
          <cell r="H350">
            <v>680</v>
          </cell>
          <cell r="I350" t="str">
            <v>積算基準　P124</v>
          </cell>
          <cell r="J350" t="str">
            <v>m2</v>
          </cell>
          <cell r="L350">
            <v>680</v>
          </cell>
        </row>
        <row r="351">
          <cell r="A351" t="str">
            <v>A2-2-29(8)</v>
          </cell>
          <cell r="B351" t="str">
            <v>壁ボード撤去</v>
          </cell>
          <cell r="C351" t="str">
            <v>二重張り</v>
          </cell>
          <cell r="D351" t="str">
            <v>アスベスト含有品</v>
          </cell>
          <cell r="E351" t="str">
            <v>清掃及び指定場所集積共</v>
          </cell>
          <cell r="F351" t="str">
            <v>積算基準　P124</v>
          </cell>
          <cell r="G351" t="str">
            <v>m2</v>
          </cell>
          <cell r="H351">
            <v>790</v>
          </cell>
          <cell r="I351" t="str">
            <v>積算基準　P124</v>
          </cell>
          <cell r="J351" t="str">
            <v>m2</v>
          </cell>
          <cell r="L351">
            <v>790</v>
          </cell>
        </row>
        <row r="352">
          <cell r="A352" t="str">
            <v>A2-2-30</v>
          </cell>
          <cell r="B352" t="str">
            <v>壁下地撤去</v>
          </cell>
          <cell r="C352" t="str">
            <v>仕上材撤去は含まない</v>
          </cell>
          <cell r="D352" t="str">
            <v>清掃及び指定場所集積共</v>
          </cell>
          <cell r="E352" t="str">
            <v>清掃及び指定場所集積共</v>
          </cell>
          <cell r="F352" t="str">
            <v>m2</v>
          </cell>
          <cell r="G352">
            <v>270</v>
          </cell>
          <cell r="I352" t="str">
            <v>積算基準　P124</v>
          </cell>
          <cell r="J352" t="str">
            <v>m2</v>
          </cell>
          <cell r="L352">
            <v>270</v>
          </cell>
        </row>
        <row r="353">
          <cell r="A353" t="str">
            <v>A2-2-31</v>
          </cell>
          <cell r="B353" t="str">
            <v>壁クロス撤去</v>
          </cell>
          <cell r="C353" t="str">
            <v>下地材撤去は含まない</v>
          </cell>
          <cell r="D353" t="str">
            <v>清掃及び指定場所集積共</v>
          </cell>
          <cell r="E353" t="str">
            <v>清掃及び指定場所集積共</v>
          </cell>
          <cell r="F353" t="str">
            <v>m2</v>
          </cell>
          <cell r="G353">
            <v>410</v>
          </cell>
          <cell r="I353" t="str">
            <v>積算基準　P124</v>
          </cell>
          <cell r="J353" t="str">
            <v>m2</v>
          </cell>
          <cell r="L353">
            <v>410</v>
          </cell>
        </row>
        <row r="354">
          <cell r="A354" t="str">
            <v>A2-2-32</v>
          </cell>
          <cell r="B354" t="str">
            <v>天井プラスター撤去</v>
          </cell>
          <cell r="C354" t="str">
            <v>清掃及び指定場所集積共</v>
          </cell>
          <cell r="D354" t="str">
            <v>積算基準　P125</v>
          </cell>
          <cell r="E354" t="str">
            <v>清掃及び指定場所集積共</v>
          </cell>
          <cell r="F354">
            <v>1930</v>
          </cell>
          <cell r="I354" t="str">
            <v>積算基準　P125</v>
          </cell>
          <cell r="J354" t="str">
            <v>m2</v>
          </cell>
          <cell r="L354">
            <v>1930</v>
          </cell>
        </row>
        <row r="355">
          <cell r="A355" t="str">
            <v>A2-2-33(1)</v>
          </cell>
          <cell r="B355" t="str">
            <v>天井合板撤去</v>
          </cell>
          <cell r="C355" t="str">
            <v>一重張り</v>
          </cell>
          <cell r="D355" t="str">
            <v>一般品</v>
          </cell>
          <cell r="E355" t="str">
            <v>清掃及び指定場所集積共</v>
          </cell>
          <cell r="F355" t="str">
            <v>下地材撤去は含まない</v>
          </cell>
          <cell r="G355" t="str">
            <v>積算基準　P125</v>
          </cell>
          <cell r="H355" t="str">
            <v>m2</v>
          </cell>
          <cell r="I355" t="str">
            <v>積算基準　P125</v>
          </cell>
          <cell r="J355" t="str">
            <v>m2</v>
          </cell>
          <cell r="L355">
            <v>680</v>
          </cell>
        </row>
        <row r="356">
          <cell r="A356" t="str">
            <v>A2-2-33(2)</v>
          </cell>
          <cell r="B356" t="str">
            <v>天井合板撤去</v>
          </cell>
          <cell r="C356" t="str">
            <v>二重張り</v>
          </cell>
          <cell r="D356" t="str">
            <v>一般品</v>
          </cell>
          <cell r="E356" t="str">
            <v>清掃及び指定場所集積共</v>
          </cell>
          <cell r="F356" t="str">
            <v>下地材撤去は含まない</v>
          </cell>
          <cell r="G356" t="str">
            <v>積算基準　P125</v>
          </cell>
          <cell r="H356" t="str">
            <v>m2</v>
          </cell>
          <cell r="I356" t="str">
            <v>積算基準　P125</v>
          </cell>
          <cell r="J356" t="str">
            <v>m2</v>
          </cell>
          <cell r="L356">
            <v>820</v>
          </cell>
        </row>
        <row r="357">
          <cell r="A357" t="str">
            <v>A2-2-33(3)</v>
          </cell>
          <cell r="B357" t="str">
            <v>天井合板撤去</v>
          </cell>
          <cell r="C357" t="str">
            <v>一重張り</v>
          </cell>
          <cell r="D357" t="str">
            <v>アスベスト含有品</v>
          </cell>
          <cell r="E357" t="str">
            <v>清掃及び指定場所集積共</v>
          </cell>
          <cell r="F357" t="str">
            <v>下地材撤去は含まない</v>
          </cell>
          <cell r="G357" t="str">
            <v>積算基準　P125</v>
          </cell>
          <cell r="H357" t="str">
            <v>m2</v>
          </cell>
          <cell r="I357" t="str">
            <v>積算基準　P125</v>
          </cell>
          <cell r="J357" t="str">
            <v>m2</v>
          </cell>
          <cell r="L357">
            <v>820</v>
          </cell>
        </row>
        <row r="358">
          <cell r="A358" t="str">
            <v>A2-2-33(4)</v>
          </cell>
          <cell r="B358" t="str">
            <v>天井合板撤去</v>
          </cell>
          <cell r="C358" t="str">
            <v>二重張り</v>
          </cell>
          <cell r="D358" t="str">
            <v>アスベスト含有品</v>
          </cell>
          <cell r="E358" t="str">
            <v>清掃及び指定場所集積共</v>
          </cell>
          <cell r="F358" t="str">
            <v>下地材撤去は含まない</v>
          </cell>
          <cell r="G358" t="str">
            <v>積算基準　P125</v>
          </cell>
          <cell r="H358" t="str">
            <v>m2</v>
          </cell>
          <cell r="I358" t="str">
            <v>積算基準　P125</v>
          </cell>
          <cell r="J358" t="str">
            <v>m2</v>
          </cell>
          <cell r="L358">
            <v>960</v>
          </cell>
        </row>
        <row r="359">
          <cell r="A359" t="str">
            <v>A2-2-33(5)</v>
          </cell>
          <cell r="B359" t="str">
            <v>天井ボード撤去</v>
          </cell>
          <cell r="C359" t="str">
            <v>一重張り</v>
          </cell>
          <cell r="D359" t="str">
            <v>一般品</v>
          </cell>
          <cell r="E359" t="str">
            <v>清掃及び指定場所集積共</v>
          </cell>
          <cell r="F359" t="str">
            <v>下地材撤去は含まない</v>
          </cell>
          <cell r="G359" t="str">
            <v>積算基準　P125</v>
          </cell>
          <cell r="H359" t="str">
            <v>m2</v>
          </cell>
          <cell r="I359" t="str">
            <v>積算基準　P125</v>
          </cell>
          <cell r="J359" t="str">
            <v>m2</v>
          </cell>
          <cell r="L359">
            <v>680</v>
          </cell>
        </row>
        <row r="360">
          <cell r="A360" t="str">
            <v>A2-2-33(6)</v>
          </cell>
          <cell r="B360" t="str">
            <v>天井ボード撤去</v>
          </cell>
          <cell r="C360" t="str">
            <v>二重張り</v>
          </cell>
          <cell r="D360" t="str">
            <v>一般品</v>
          </cell>
          <cell r="E360" t="str">
            <v>清掃及び指定場所集積共</v>
          </cell>
          <cell r="F360" t="str">
            <v>下地材撤去は含まない</v>
          </cell>
          <cell r="G360" t="str">
            <v>積算基準　P125</v>
          </cell>
          <cell r="H360" t="str">
            <v>m2</v>
          </cell>
          <cell r="I360" t="str">
            <v>積算基準　P125</v>
          </cell>
          <cell r="J360" t="str">
            <v>m2</v>
          </cell>
          <cell r="L360">
            <v>820</v>
          </cell>
        </row>
        <row r="361">
          <cell r="A361" t="str">
            <v>A2-2-33(7)</v>
          </cell>
          <cell r="B361" t="str">
            <v>天井ボード撤去</v>
          </cell>
          <cell r="C361" t="str">
            <v>一重張り</v>
          </cell>
          <cell r="D361" t="str">
            <v>アスベスト含有品</v>
          </cell>
          <cell r="E361" t="str">
            <v>清掃及び指定場所集積共</v>
          </cell>
          <cell r="F361" t="str">
            <v>下地材撤去は含まない</v>
          </cell>
          <cell r="G361" t="str">
            <v>積算基準　P125</v>
          </cell>
          <cell r="H361" t="str">
            <v>m2</v>
          </cell>
          <cell r="I361" t="str">
            <v>積算基準　P125</v>
          </cell>
          <cell r="J361" t="str">
            <v>m2</v>
          </cell>
          <cell r="L361">
            <v>820</v>
          </cell>
        </row>
        <row r="362">
          <cell r="A362" t="str">
            <v>A2-2-33(8)</v>
          </cell>
          <cell r="B362" t="str">
            <v>天井ボード撤去</v>
          </cell>
          <cell r="C362" t="str">
            <v>二重張り</v>
          </cell>
          <cell r="D362" t="str">
            <v>アスベスト含有品</v>
          </cell>
          <cell r="E362" t="str">
            <v>清掃及び指定場所集積共</v>
          </cell>
          <cell r="F362" t="str">
            <v>下地材撤去は含まない</v>
          </cell>
          <cell r="G362" t="str">
            <v>積算基準　P125</v>
          </cell>
          <cell r="H362" t="str">
            <v>m2</v>
          </cell>
          <cell r="I362" t="str">
            <v>積算基準　P125</v>
          </cell>
          <cell r="J362" t="str">
            <v>m2</v>
          </cell>
          <cell r="L362">
            <v>960</v>
          </cell>
        </row>
        <row r="363">
          <cell r="A363" t="str">
            <v>A2-2-34</v>
          </cell>
          <cell r="B363" t="str">
            <v>天井下地撤去</v>
          </cell>
          <cell r="C363" t="str">
            <v>仕上材撤去は含まない</v>
          </cell>
          <cell r="D363" t="str">
            <v>清掃及び指定場所集積共</v>
          </cell>
          <cell r="E363" t="str">
            <v>清掃及び指定場所集積共</v>
          </cell>
          <cell r="F363" t="str">
            <v>m2</v>
          </cell>
          <cell r="G363">
            <v>410</v>
          </cell>
          <cell r="I363" t="str">
            <v>積算基準　P125</v>
          </cell>
          <cell r="J363" t="str">
            <v>m2</v>
          </cell>
          <cell r="L363">
            <v>410</v>
          </cell>
        </row>
        <row r="364">
          <cell r="A364" t="str">
            <v>A2-2-35</v>
          </cell>
          <cell r="B364" t="str">
            <v>天井クロス撤去</v>
          </cell>
          <cell r="C364" t="str">
            <v>下地材撤去は含まない</v>
          </cell>
          <cell r="D364" t="str">
            <v>清掃及び指定場所集積共</v>
          </cell>
          <cell r="E364" t="str">
            <v>清掃及び指定場所集積共</v>
          </cell>
          <cell r="F364" t="str">
            <v>m2</v>
          </cell>
          <cell r="G364">
            <v>410</v>
          </cell>
          <cell r="I364" t="str">
            <v>積算基準　P125</v>
          </cell>
          <cell r="J364" t="str">
            <v>m2</v>
          </cell>
          <cell r="L364">
            <v>410</v>
          </cell>
        </row>
        <row r="365">
          <cell r="A365" t="str">
            <v>A2-2-36(1)</v>
          </cell>
          <cell r="B365" t="str">
            <v>木製戸撤去</v>
          </cell>
          <cell r="C365" t="str">
            <v>片開き</v>
          </cell>
          <cell r="D365" t="str">
            <v>枠共</v>
          </cell>
          <cell r="E365" t="str">
            <v>清掃及び指定場所集積共</v>
          </cell>
          <cell r="F365" t="str">
            <v>積算基準　P125</v>
          </cell>
          <cell r="G365" t="str">
            <v>m2</v>
          </cell>
          <cell r="H365">
            <v>640</v>
          </cell>
          <cell r="I365" t="str">
            <v>積算基準　P125</v>
          </cell>
          <cell r="J365" t="str">
            <v>m2</v>
          </cell>
          <cell r="L365">
            <v>640</v>
          </cell>
        </row>
        <row r="366">
          <cell r="A366" t="str">
            <v>A2-2-36(2)</v>
          </cell>
          <cell r="B366" t="str">
            <v>木製戸撤去</v>
          </cell>
          <cell r="C366" t="str">
            <v>片開き</v>
          </cell>
          <cell r="D366" t="str">
            <v>扉のみ</v>
          </cell>
          <cell r="E366" t="str">
            <v>清掃及び指定場所集積共</v>
          </cell>
          <cell r="F366" t="str">
            <v>積算基準　P125</v>
          </cell>
          <cell r="G366" t="str">
            <v>m2</v>
          </cell>
          <cell r="H366">
            <v>330</v>
          </cell>
          <cell r="I366" t="str">
            <v>積算基準　P125</v>
          </cell>
          <cell r="J366" t="str">
            <v>m2</v>
          </cell>
          <cell r="L366">
            <v>330</v>
          </cell>
        </row>
        <row r="367">
          <cell r="A367" t="str">
            <v>A2-2-36(3)</v>
          </cell>
          <cell r="B367" t="str">
            <v>木製戸撤去</v>
          </cell>
          <cell r="C367" t="str">
            <v>両開き</v>
          </cell>
          <cell r="D367" t="str">
            <v>枠共</v>
          </cell>
          <cell r="E367" t="str">
            <v>清掃及び指定場所集積共</v>
          </cell>
          <cell r="F367" t="str">
            <v>積算基準　P125</v>
          </cell>
          <cell r="G367" t="str">
            <v>m2</v>
          </cell>
          <cell r="H367">
            <v>560</v>
          </cell>
          <cell r="I367" t="str">
            <v>積算基準　P125</v>
          </cell>
          <cell r="J367" t="str">
            <v>m2</v>
          </cell>
          <cell r="L367">
            <v>560</v>
          </cell>
        </row>
        <row r="368">
          <cell r="A368" t="str">
            <v>A2-2-36(4)</v>
          </cell>
          <cell r="B368" t="str">
            <v>木製戸撤去</v>
          </cell>
          <cell r="C368" t="str">
            <v>両開き</v>
          </cell>
          <cell r="D368" t="str">
            <v>扉のみ</v>
          </cell>
          <cell r="E368" t="str">
            <v>清掃及び指定場所集積共</v>
          </cell>
          <cell r="F368" t="str">
            <v>積算基準　P125</v>
          </cell>
          <cell r="G368" t="str">
            <v>m2</v>
          </cell>
          <cell r="H368">
            <v>270</v>
          </cell>
          <cell r="I368" t="str">
            <v>積算基準　P125</v>
          </cell>
          <cell r="J368" t="str">
            <v>m2</v>
          </cell>
          <cell r="L368">
            <v>270</v>
          </cell>
        </row>
        <row r="369">
          <cell r="A369" t="str">
            <v>A2-2-37(1)</v>
          </cell>
          <cell r="B369" t="str">
            <v>鋼製戸撤去</v>
          </cell>
          <cell r="C369" t="str">
            <v>片開き</v>
          </cell>
          <cell r="D369" t="str">
            <v>枠共</v>
          </cell>
          <cell r="E369" t="str">
            <v>清掃及び指定場所集積共</v>
          </cell>
          <cell r="F369" t="str">
            <v>積算基準　P126</v>
          </cell>
          <cell r="G369" t="str">
            <v>m2</v>
          </cell>
          <cell r="H369">
            <v>1870</v>
          </cell>
          <cell r="I369" t="str">
            <v>積算基準　P126</v>
          </cell>
          <cell r="J369" t="str">
            <v>m2</v>
          </cell>
          <cell r="L369">
            <v>1870</v>
          </cell>
        </row>
        <row r="370">
          <cell r="A370" t="str">
            <v>A2-2-37(2)</v>
          </cell>
          <cell r="B370" t="str">
            <v>鋼製戸撤去</v>
          </cell>
          <cell r="C370" t="str">
            <v>片開き</v>
          </cell>
          <cell r="D370" t="str">
            <v>扉のみ</v>
          </cell>
          <cell r="E370" t="str">
            <v>清掃及び指定場所集積共</v>
          </cell>
          <cell r="F370" t="str">
            <v>積算基準　P126</v>
          </cell>
          <cell r="G370" t="str">
            <v>m2</v>
          </cell>
          <cell r="H370">
            <v>930</v>
          </cell>
          <cell r="I370" t="str">
            <v>積算基準　P126</v>
          </cell>
          <cell r="J370" t="str">
            <v>m2</v>
          </cell>
          <cell r="L370">
            <v>930</v>
          </cell>
        </row>
        <row r="371">
          <cell r="A371" t="str">
            <v>A2-2-37(3)</v>
          </cell>
          <cell r="B371" t="str">
            <v>鋼製戸撤去</v>
          </cell>
          <cell r="C371" t="str">
            <v>両開き</v>
          </cell>
          <cell r="D371" t="str">
            <v>枠共</v>
          </cell>
          <cell r="E371" t="str">
            <v>清掃及び指定場所集積共</v>
          </cell>
          <cell r="F371" t="str">
            <v>積算基準　P126</v>
          </cell>
          <cell r="G371" t="str">
            <v>m2</v>
          </cell>
          <cell r="H371">
            <v>1600</v>
          </cell>
          <cell r="I371" t="str">
            <v>積算基準　P126</v>
          </cell>
          <cell r="J371" t="str">
            <v>m2</v>
          </cell>
          <cell r="L371">
            <v>1600</v>
          </cell>
        </row>
        <row r="372">
          <cell r="A372" t="str">
            <v>A2-2-37(4)</v>
          </cell>
          <cell r="B372" t="str">
            <v>鋼製戸撤去</v>
          </cell>
          <cell r="C372" t="str">
            <v>両開き</v>
          </cell>
          <cell r="D372" t="str">
            <v>扉のみ</v>
          </cell>
          <cell r="E372" t="str">
            <v>清掃及び指定場所集積共</v>
          </cell>
          <cell r="F372" t="str">
            <v>積算基準　P126</v>
          </cell>
          <cell r="G372" t="str">
            <v>m2</v>
          </cell>
          <cell r="H372">
            <v>810</v>
          </cell>
          <cell r="I372" t="str">
            <v>積算基準　P126</v>
          </cell>
          <cell r="J372" t="str">
            <v>m2</v>
          </cell>
          <cell r="L372">
            <v>810</v>
          </cell>
        </row>
        <row r="373">
          <cell r="A373" t="str">
            <v>A2-2-38(1)</v>
          </cell>
          <cell r="B373" t="str">
            <v>建具周囲はつり</v>
          </cell>
          <cell r="C373" t="str">
            <v>コンクリート　１５ｃｍ</v>
          </cell>
          <cell r="D373" t="str">
            <v>清掃及び指定場所集積共</v>
          </cell>
          <cell r="E373" t="str">
            <v>清掃及び指定場所集積共</v>
          </cell>
          <cell r="F373" t="str">
            <v>ｍ</v>
          </cell>
          <cell r="G373">
            <v>2720</v>
          </cell>
          <cell r="I373" t="str">
            <v>積算基準　P126</v>
          </cell>
          <cell r="J373" t="str">
            <v>ｍ</v>
          </cell>
          <cell r="L373">
            <v>2720</v>
          </cell>
        </row>
        <row r="374">
          <cell r="A374" t="str">
            <v>A2-2-38(2)</v>
          </cell>
          <cell r="B374" t="str">
            <v>建具周囲はつり</v>
          </cell>
          <cell r="C374" t="str">
            <v>コンクリート　２０ｃｍ</v>
          </cell>
          <cell r="D374" t="str">
            <v>清掃及び指定場所集積共</v>
          </cell>
          <cell r="E374" t="str">
            <v>清掃及び指定場所集積共</v>
          </cell>
          <cell r="F374" t="str">
            <v>ｍ</v>
          </cell>
          <cell r="G374">
            <v>3180</v>
          </cell>
          <cell r="I374" t="str">
            <v>積算基準　P126</v>
          </cell>
          <cell r="J374" t="str">
            <v>ｍ</v>
          </cell>
          <cell r="L374">
            <v>3180</v>
          </cell>
        </row>
        <row r="375">
          <cell r="A375" t="str">
            <v>A2-2-39</v>
          </cell>
          <cell r="B375" t="str">
            <v>ガラス撤去</v>
          </cell>
          <cell r="C375" t="str">
            <v>清掃及び指定場所集積共</v>
          </cell>
          <cell r="D375" t="str">
            <v>積算基準　P126</v>
          </cell>
          <cell r="E375" t="str">
            <v>清掃及び指定場所集積共</v>
          </cell>
          <cell r="F375">
            <v>2780</v>
          </cell>
          <cell r="I375" t="str">
            <v>積算基準　P126</v>
          </cell>
          <cell r="J375" t="str">
            <v>m2</v>
          </cell>
          <cell r="L375">
            <v>2780</v>
          </cell>
        </row>
        <row r="376">
          <cell r="A376" t="str">
            <v>A2-2-40(1)</v>
          </cell>
          <cell r="B376" t="str">
            <v>床マンホール撤去</v>
          </cell>
          <cell r="C376" t="str">
            <v>清掃及び指定場所集積共</v>
          </cell>
          <cell r="D376" t="str">
            <v>積算基準　P126</v>
          </cell>
          <cell r="E376" t="str">
            <v>清掃及び指定場所集積共</v>
          </cell>
          <cell r="F376">
            <v>3070</v>
          </cell>
          <cell r="I376" t="str">
            <v>積算基準　P126</v>
          </cell>
          <cell r="J376" t="str">
            <v>か所</v>
          </cell>
          <cell r="L376">
            <v>3070</v>
          </cell>
        </row>
        <row r="377">
          <cell r="A377" t="str">
            <v>A2-2-40(2)</v>
          </cell>
          <cell r="B377" t="str">
            <v>床点検口撤去</v>
          </cell>
          <cell r="C377" t="str">
            <v>清掃及び指定場所集積共</v>
          </cell>
          <cell r="D377" t="str">
            <v>積算基準　P126</v>
          </cell>
          <cell r="E377" t="str">
            <v>清掃及び指定場所集積共</v>
          </cell>
          <cell r="F377">
            <v>3070</v>
          </cell>
          <cell r="I377" t="str">
            <v>積算基準　P126</v>
          </cell>
          <cell r="J377" t="str">
            <v>か所</v>
          </cell>
          <cell r="L377">
            <v>3070</v>
          </cell>
        </row>
        <row r="378">
          <cell r="A378" t="str">
            <v>A2-2-41</v>
          </cell>
          <cell r="B378" t="str">
            <v>天井点検口撤去</v>
          </cell>
          <cell r="C378" t="str">
            <v>清掃及び指定場所集積共</v>
          </cell>
          <cell r="D378" t="str">
            <v>積算基準　P126</v>
          </cell>
          <cell r="E378" t="str">
            <v>清掃及び指定場所集積共</v>
          </cell>
          <cell r="F378">
            <v>1370</v>
          </cell>
          <cell r="I378" t="str">
            <v>積算基準　P126</v>
          </cell>
          <cell r="J378" t="str">
            <v>か所</v>
          </cell>
          <cell r="L378">
            <v>1370</v>
          </cell>
        </row>
        <row r="379">
          <cell r="A379" t="str">
            <v>A2-2-42(1)</v>
          </cell>
          <cell r="B379" t="str">
            <v>たてどい撤去</v>
          </cell>
          <cell r="C379" t="str">
            <v>鋼管</v>
          </cell>
          <cell r="D379" t="str">
            <v>清掃及び指定場所集積共</v>
          </cell>
          <cell r="E379" t="str">
            <v>清掃及び指定場所集積共</v>
          </cell>
          <cell r="F379" t="str">
            <v>ｍ</v>
          </cell>
          <cell r="G379">
            <v>3020</v>
          </cell>
          <cell r="I379" t="str">
            <v>積算基準　P126</v>
          </cell>
          <cell r="J379" t="str">
            <v>ｍ</v>
          </cell>
          <cell r="L379">
            <v>3020</v>
          </cell>
        </row>
        <row r="380">
          <cell r="A380" t="str">
            <v>A2-2-42(2)</v>
          </cell>
          <cell r="B380" t="str">
            <v>たてどい撤去</v>
          </cell>
          <cell r="C380" t="str">
            <v>ビニール管</v>
          </cell>
          <cell r="D380" t="str">
            <v>清掃及び指定場所集積共</v>
          </cell>
          <cell r="E380" t="str">
            <v>清掃及び指定場所集積共</v>
          </cell>
          <cell r="F380" t="str">
            <v>ｍ</v>
          </cell>
          <cell r="G380">
            <v>1510</v>
          </cell>
          <cell r="I380" t="str">
            <v>積算基準　P126</v>
          </cell>
          <cell r="J380" t="str">
            <v>ｍ</v>
          </cell>
          <cell r="L380">
            <v>1510</v>
          </cell>
        </row>
        <row r="381">
          <cell r="A381" t="str">
            <v>A2-2-43(1)</v>
          </cell>
          <cell r="B381" t="str">
            <v>発生材積込み</v>
          </cell>
          <cell r="C381" t="str">
            <v>コンクリート類</v>
          </cell>
          <cell r="D381" t="str">
            <v>人力</v>
          </cell>
          <cell r="E381" t="str">
            <v>ベルトコンベア</v>
          </cell>
          <cell r="F381" t="str">
            <v>積算基準　P127</v>
          </cell>
          <cell r="G381" t="str">
            <v>m3</v>
          </cell>
          <cell r="H381">
            <v>3740</v>
          </cell>
          <cell r="I381" t="str">
            <v>積算基準　P127</v>
          </cell>
          <cell r="J381" t="str">
            <v>m3</v>
          </cell>
          <cell r="L381">
            <v>3740</v>
          </cell>
        </row>
        <row r="382">
          <cell r="A382" t="str">
            <v>A2-2-43(2)</v>
          </cell>
          <cell r="B382" t="str">
            <v>発生材積込み</v>
          </cell>
          <cell r="C382" t="str">
            <v>ボード･木材類</v>
          </cell>
          <cell r="D382" t="str">
            <v>人力</v>
          </cell>
          <cell r="E382" t="str">
            <v>ベルトコンベア</v>
          </cell>
          <cell r="F382" t="str">
            <v>積算基準　P127</v>
          </cell>
          <cell r="G382" t="str">
            <v>m3</v>
          </cell>
          <cell r="H382">
            <v>2730</v>
          </cell>
          <cell r="I382" t="str">
            <v>積算基準　P127</v>
          </cell>
          <cell r="J382" t="str">
            <v>m3</v>
          </cell>
          <cell r="L382">
            <v>2730</v>
          </cell>
        </row>
        <row r="383">
          <cell r="A383" t="str">
            <v>A2-2-44(1)</v>
          </cell>
          <cell r="B383" t="str">
            <v>既存塗膜除去</v>
          </cell>
          <cell r="C383" t="str">
            <v>鉄鋼面･亜鉛メッキ鋼面</v>
          </cell>
          <cell r="D383" t="str">
            <v>工程ＲＡ種（１００％）</v>
          </cell>
          <cell r="E383" t="str">
            <v>積算基準　P127</v>
          </cell>
          <cell r="F383" t="str">
            <v>m2</v>
          </cell>
          <cell r="G383">
            <v>1440</v>
          </cell>
          <cell r="I383" t="str">
            <v>積算基準　P127</v>
          </cell>
          <cell r="J383" t="str">
            <v>m2</v>
          </cell>
          <cell r="L383">
            <v>1440</v>
          </cell>
        </row>
        <row r="384">
          <cell r="A384" t="str">
            <v>A2-2-44(2)</v>
          </cell>
          <cell r="B384" t="str">
            <v>既存塗膜除去</v>
          </cell>
          <cell r="C384" t="str">
            <v>鉄鋼面･亜鉛メッキ鋼面</v>
          </cell>
          <cell r="D384" t="str">
            <v>工程ＲB種（３０％）</v>
          </cell>
          <cell r="E384" t="str">
            <v>積算基準　P127</v>
          </cell>
          <cell r="F384" t="str">
            <v>m2</v>
          </cell>
          <cell r="G384">
            <v>400</v>
          </cell>
          <cell r="I384" t="str">
            <v>積算基準　P127</v>
          </cell>
          <cell r="J384" t="str">
            <v>m2</v>
          </cell>
          <cell r="L384">
            <v>400</v>
          </cell>
        </row>
        <row r="385">
          <cell r="A385" t="str">
            <v>A2-2-44(3)</v>
          </cell>
          <cell r="B385" t="str">
            <v>既存塗膜除去</v>
          </cell>
          <cell r="C385" t="str">
            <v>コンクリート･モルタル面</v>
          </cell>
          <cell r="D385" t="str">
            <v>工程ＲＡ種（１００％）</v>
          </cell>
          <cell r="E385" t="str">
            <v>積算基準　P127</v>
          </cell>
          <cell r="F385" t="str">
            <v>m2</v>
          </cell>
          <cell r="G385">
            <v>870</v>
          </cell>
          <cell r="I385" t="str">
            <v>積算基準　P127</v>
          </cell>
          <cell r="J385" t="str">
            <v>m2</v>
          </cell>
          <cell r="L385">
            <v>870</v>
          </cell>
        </row>
        <row r="386">
          <cell r="A386" t="str">
            <v>A2-2-44(4)</v>
          </cell>
          <cell r="B386" t="str">
            <v>既存塗膜除去</v>
          </cell>
          <cell r="C386" t="str">
            <v>コンクリート･モルタル面</v>
          </cell>
          <cell r="D386" t="str">
            <v>工程ＲB種（３０％）</v>
          </cell>
          <cell r="E386" t="str">
            <v>積算基準　P127</v>
          </cell>
          <cell r="F386" t="str">
            <v>m2</v>
          </cell>
          <cell r="G386">
            <v>250</v>
          </cell>
          <cell r="I386" t="str">
            <v>積算基準　P127</v>
          </cell>
          <cell r="J386" t="str">
            <v>m2</v>
          </cell>
          <cell r="L386">
            <v>250</v>
          </cell>
        </row>
        <row r="387">
          <cell r="A387" t="str">
            <v>A2-2-44(5)</v>
          </cell>
          <cell r="B387" t="str">
            <v>既存塗膜除去</v>
          </cell>
          <cell r="C387" t="str">
            <v>木部･ボード面</v>
          </cell>
          <cell r="D387" t="str">
            <v>工程ＲＡ種（１００％）</v>
          </cell>
          <cell r="E387" t="str">
            <v>積算基準　P127</v>
          </cell>
          <cell r="F387" t="str">
            <v>m2</v>
          </cell>
          <cell r="G387">
            <v>790</v>
          </cell>
          <cell r="I387" t="str">
            <v>積算基準　P127</v>
          </cell>
          <cell r="J387" t="str">
            <v>m2</v>
          </cell>
          <cell r="L387">
            <v>790</v>
          </cell>
        </row>
        <row r="388">
          <cell r="A388" t="str">
            <v>A2-2-44(6)</v>
          </cell>
          <cell r="B388" t="str">
            <v>既存塗膜除去</v>
          </cell>
          <cell r="C388" t="str">
            <v>木部･ボード面</v>
          </cell>
          <cell r="D388" t="str">
            <v>工程ＲB種（３０％）</v>
          </cell>
          <cell r="E388" t="str">
            <v>積算基準　P127</v>
          </cell>
          <cell r="F388" t="str">
            <v>m2</v>
          </cell>
          <cell r="G388">
            <v>220</v>
          </cell>
          <cell r="I388" t="str">
            <v>積算基準　P127</v>
          </cell>
          <cell r="J388" t="str">
            <v>m2</v>
          </cell>
          <cell r="L388">
            <v>220</v>
          </cell>
        </row>
        <row r="389">
          <cell r="A389" t="str">
            <v>A2-2-45(1)</v>
          </cell>
          <cell r="B389" t="str">
            <v>既存防水層撤去</v>
          </cell>
          <cell r="C389" t="str">
            <v>屋上防水層</v>
          </cell>
          <cell r="D389" t="str">
            <v>アスファルト防水</v>
          </cell>
          <cell r="E389" t="str">
            <v>積算基準　P127</v>
          </cell>
          <cell r="F389" t="str">
            <v>m2</v>
          </cell>
          <cell r="G389">
            <v>1090</v>
          </cell>
          <cell r="I389" t="str">
            <v>積算基準　P127</v>
          </cell>
          <cell r="J389" t="str">
            <v>m2</v>
          </cell>
          <cell r="L389">
            <v>1090</v>
          </cell>
        </row>
        <row r="390">
          <cell r="A390" t="str">
            <v>A2-2-45(2)</v>
          </cell>
          <cell r="B390" t="str">
            <v>既存防水層撤去</v>
          </cell>
          <cell r="C390" t="str">
            <v>屋上防水層</v>
          </cell>
          <cell r="D390" t="str">
            <v>シート防水</v>
          </cell>
          <cell r="E390" t="str">
            <v>積算基準　P127</v>
          </cell>
          <cell r="F390" t="str">
            <v>m2</v>
          </cell>
          <cell r="G390">
            <v>960</v>
          </cell>
          <cell r="I390" t="str">
            <v>積算基準　P127</v>
          </cell>
          <cell r="J390" t="str">
            <v>m2</v>
          </cell>
          <cell r="L390">
            <v>960</v>
          </cell>
        </row>
        <row r="391">
          <cell r="A391" t="str">
            <v>A2-2-45(3)</v>
          </cell>
          <cell r="B391" t="str">
            <v>既存防水層撤去</v>
          </cell>
          <cell r="C391" t="str">
            <v>屋内防水層</v>
          </cell>
          <cell r="D391" t="str">
            <v>アスファルト防水</v>
          </cell>
          <cell r="E391" t="str">
            <v>積算基準　P127</v>
          </cell>
          <cell r="F391" t="str">
            <v>m2</v>
          </cell>
          <cell r="G391">
            <v>1370</v>
          </cell>
          <cell r="I391" t="str">
            <v>積算基準　P127</v>
          </cell>
          <cell r="J391" t="str">
            <v>m2</v>
          </cell>
          <cell r="L391">
            <v>1370</v>
          </cell>
        </row>
        <row r="392">
          <cell r="A392" t="str">
            <v>A2-2-46</v>
          </cell>
          <cell r="B392" t="str">
            <v>シーリング撤去</v>
          </cell>
          <cell r="C392" t="str">
            <v>積算基準　P127</v>
          </cell>
          <cell r="D392" t="str">
            <v>ｍ</v>
          </cell>
          <cell r="E392">
            <v>280</v>
          </cell>
          <cell r="I392" t="str">
            <v>積算基準　P127</v>
          </cell>
          <cell r="J392" t="str">
            <v>ｍ</v>
          </cell>
          <cell r="L392">
            <v>280</v>
          </cell>
        </row>
        <row r="394">
          <cell r="A394" t="str">
            <v>A2-2-47(1)</v>
          </cell>
          <cell r="B394" t="str">
            <v>空気圧縮機運転</v>
          </cell>
          <cell r="C394" t="str">
            <v>可搬式</v>
          </cell>
          <cell r="D394" t="str">
            <v>スクリューエンジン掛　７．５～７．８ｍ３</v>
          </cell>
          <cell r="E394" t="str">
            <v>排出ガス対策型</v>
          </cell>
          <cell r="F394" t="str">
            <v>積算基準　P128</v>
          </cell>
          <cell r="G394" t="str">
            <v>日</v>
          </cell>
          <cell r="H394">
            <v>13350</v>
          </cell>
          <cell r="I394" t="str">
            <v>積算基準　P128</v>
          </cell>
          <cell r="J394" t="str">
            <v>日</v>
          </cell>
          <cell r="L394">
            <v>13350</v>
          </cell>
        </row>
        <row r="395">
          <cell r="A395" t="str">
            <v>A2-2-47(2)</v>
          </cell>
          <cell r="B395" t="str">
            <v>空気圧縮機運転</v>
          </cell>
          <cell r="C395" t="str">
            <v>可搬式</v>
          </cell>
          <cell r="D395" t="str">
            <v>スクリューエンジン掛　５．０ｍ３</v>
          </cell>
          <cell r="E395" t="str">
            <v>排出ガス対策型</v>
          </cell>
          <cell r="F395" t="str">
            <v>積算基準　P128</v>
          </cell>
          <cell r="G395" t="str">
            <v>日</v>
          </cell>
          <cell r="H395">
            <v>8990</v>
          </cell>
          <cell r="I395" t="str">
            <v>積算基準　P128</v>
          </cell>
          <cell r="J395" t="str">
            <v>日</v>
          </cell>
          <cell r="L395">
            <v>8990</v>
          </cell>
        </row>
        <row r="396">
          <cell r="A396" t="str">
            <v>A2-2-47(3)</v>
          </cell>
          <cell r="B396" t="str">
            <v>コンクリートカッタ運転</v>
          </cell>
          <cell r="C396" t="str">
            <v>手動式</v>
          </cell>
          <cell r="D396" t="str">
            <v>ブレード径　２０ｃｍ</v>
          </cell>
          <cell r="E396" t="str">
            <v>積算基準　P128</v>
          </cell>
          <cell r="F396" t="str">
            <v>日</v>
          </cell>
          <cell r="G396">
            <v>650</v>
          </cell>
          <cell r="I396" t="str">
            <v>積算基準　P128</v>
          </cell>
          <cell r="J396" t="str">
            <v>日</v>
          </cell>
          <cell r="L396">
            <v>650</v>
          </cell>
        </row>
        <row r="397">
          <cell r="A397" t="str">
            <v>A2-2-47(4)</v>
          </cell>
          <cell r="B397" t="str">
            <v>ベルトコンベヤ運転</v>
          </cell>
          <cell r="C397" t="str">
            <v>エンジン駆動</v>
          </cell>
          <cell r="D397" t="str">
            <v>機長７ｍ、ベルト幅３５０ｍｍ</v>
          </cell>
          <cell r="E397" t="str">
            <v>積算基準　P128</v>
          </cell>
          <cell r="F397" t="str">
            <v>日</v>
          </cell>
          <cell r="G397">
            <v>1910</v>
          </cell>
          <cell r="I397" t="str">
            <v>積算基準　P128</v>
          </cell>
          <cell r="J397" t="str">
            <v>日</v>
          </cell>
          <cell r="L397">
            <v>1910</v>
          </cell>
        </row>
        <row r="423">
          <cell r="B423" t="str">
            <v>取壊し工事</v>
          </cell>
        </row>
        <row r="424">
          <cell r="A424" t="str">
            <v>RA-22-11(1)</v>
          </cell>
          <cell r="B424" t="str">
            <v>取壊し材運搬</v>
          </cell>
          <cell r="C424" t="str">
            <v>無筋コンクリート</v>
          </cell>
          <cell r="D424" t="str">
            <v>ダンプトラック　１０ｔ積み</v>
          </cell>
          <cell r="E424" t="str">
            <v>積込機械　ＢＨ０．８ｍ３</v>
          </cell>
          <cell r="F424" t="str">
            <v>運搬距離　０．３ｋｍ　ＤＩＤ区間なし</v>
          </cell>
          <cell r="G424" t="str">
            <v>積算基準　P677</v>
          </cell>
          <cell r="H424" t="str">
            <v>m3</v>
          </cell>
          <cell r="I424" t="str">
            <v>積算基準　P677</v>
          </cell>
          <cell r="J424" t="str">
            <v>m3</v>
          </cell>
          <cell r="L424">
            <v>350</v>
          </cell>
        </row>
        <row r="425">
          <cell r="A425" t="str">
            <v>RA-22-11(2)</v>
          </cell>
          <cell r="B425" t="str">
            <v>取壊し材運搬</v>
          </cell>
          <cell r="C425" t="str">
            <v>無筋コンクリート</v>
          </cell>
          <cell r="D425" t="str">
            <v>ダンプトラック　１０ｔ積み</v>
          </cell>
          <cell r="E425" t="str">
            <v>積込機械　ＢＨ０．８ｍ３</v>
          </cell>
          <cell r="F425" t="str">
            <v>運搬距離　０．５ｋｍ　ＤＩＤ区間なし</v>
          </cell>
          <cell r="G425" t="str">
            <v>積算基準　P677</v>
          </cell>
          <cell r="H425" t="str">
            <v>m3</v>
          </cell>
          <cell r="I425" t="str">
            <v>積算基準　P677</v>
          </cell>
          <cell r="J425" t="str">
            <v>m3</v>
          </cell>
          <cell r="L425">
            <v>420</v>
          </cell>
        </row>
        <row r="426">
          <cell r="A426" t="str">
            <v>RA-22-11(3)</v>
          </cell>
          <cell r="B426" t="str">
            <v>取壊し材運搬</v>
          </cell>
          <cell r="C426" t="str">
            <v>無筋コンクリート</v>
          </cell>
          <cell r="D426" t="str">
            <v>ダンプトラック　１０ｔ積み</v>
          </cell>
          <cell r="E426" t="str">
            <v>積込機械　ＢＨ０．８ｍ３</v>
          </cell>
          <cell r="F426" t="str">
            <v>運搬距離　１．０ｋｍ　ＤＩＤ区間なし</v>
          </cell>
          <cell r="G426" t="str">
            <v>積算基準　P677</v>
          </cell>
          <cell r="H426" t="str">
            <v>m3</v>
          </cell>
          <cell r="I426" t="str">
            <v>積算基準　P677</v>
          </cell>
          <cell r="J426" t="str">
            <v>m3</v>
          </cell>
          <cell r="L426">
            <v>480</v>
          </cell>
        </row>
        <row r="427">
          <cell r="A427" t="str">
            <v>RA-22-11(4)</v>
          </cell>
          <cell r="B427" t="str">
            <v>取壊し材運搬</v>
          </cell>
          <cell r="C427" t="str">
            <v>無筋コンクリート</v>
          </cell>
          <cell r="D427" t="str">
            <v>ダンプトラック　１０ｔ積み</v>
          </cell>
          <cell r="E427" t="str">
            <v>積込機械　ＢＨ０．８ｍ３</v>
          </cell>
          <cell r="F427" t="str">
            <v>運搬距離　１．５ｋｍ　ＤＩＤ区間なし</v>
          </cell>
          <cell r="G427" t="str">
            <v>積算基準　P677</v>
          </cell>
          <cell r="H427" t="str">
            <v>m3</v>
          </cell>
          <cell r="I427" t="str">
            <v>積算基準　P677</v>
          </cell>
          <cell r="J427" t="str">
            <v>m3</v>
          </cell>
          <cell r="L427">
            <v>530</v>
          </cell>
        </row>
        <row r="428">
          <cell r="A428" t="str">
            <v>RA-22-11(5)</v>
          </cell>
          <cell r="B428" t="str">
            <v>取壊し材運搬</v>
          </cell>
          <cell r="C428" t="str">
            <v>無筋コンクリート</v>
          </cell>
          <cell r="D428" t="str">
            <v>ダンプトラック　１０ｔ積み</v>
          </cell>
          <cell r="E428" t="str">
            <v>積込機械　ＢＨ０．８ｍ３</v>
          </cell>
          <cell r="F428" t="str">
            <v>運搬距離　２．０ｋｍ　ＤＩＤ区間なし</v>
          </cell>
          <cell r="G428" t="str">
            <v>積算基準　P677</v>
          </cell>
          <cell r="H428" t="str">
            <v>m3</v>
          </cell>
          <cell r="I428" t="str">
            <v>積算基準　P677</v>
          </cell>
          <cell r="J428" t="str">
            <v>m3</v>
          </cell>
          <cell r="L428">
            <v>590</v>
          </cell>
        </row>
        <row r="429">
          <cell r="A429" t="str">
            <v>RA-22-11(6)</v>
          </cell>
          <cell r="B429" t="str">
            <v>取壊し材運搬</v>
          </cell>
          <cell r="C429" t="str">
            <v>無筋コンクリート</v>
          </cell>
          <cell r="D429" t="str">
            <v>ダンプトラック　１０ｔ積み</v>
          </cell>
          <cell r="E429" t="str">
            <v>積込機械　ＢＨ０．８ｍ３</v>
          </cell>
          <cell r="F429" t="str">
            <v>運搬距離　３．０ｋｍ　ＤＩＤ区間なし</v>
          </cell>
          <cell r="G429" t="str">
            <v>積算基準　P677</v>
          </cell>
          <cell r="H429" t="str">
            <v>m3</v>
          </cell>
          <cell r="I429" t="str">
            <v>積算基準　P677</v>
          </cell>
          <cell r="J429" t="str">
            <v>m3</v>
          </cell>
          <cell r="L429">
            <v>710</v>
          </cell>
        </row>
        <row r="430">
          <cell r="A430" t="str">
            <v>RA-22-11(7)</v>
          </cell>
          <cell r="B430" t="str">
            <v>取壊し材運搬</v>
          </cell>
          <cell r="C430" t="str">
            <v>無筋コンクリート</v>
          </cell>
          <cell r="D430" t="str">
            <v>ダンプトラック　１０ｔ積み</v>
          </cell>
          <cell r="E430" t="str">
            <v>積込機械　ＢＨ０．８ｍ３</v>
          </cell>
          <cell r="F430" t="str">
            <v>運搬距離　４．０ｋｍ　ＤＩＤ区間なし</v>
          </cell>
          <cell r="G430" t="str">
            <v>積算基準　P677</v>
          </cell>
          <cell r="H430" t="str">
            <v>m3</v>
          </cell>
          <cell r="I430" t="str">
            <v>積算基準　P677</v>
          </cell>
          <cell r="J430" t="str">
            <v>m3</v>
          </cell>
          <cell r="L430">
            <v>830</v>
          </cell>
        </row>
        <row r="431">
          <cell r="A431" t="str">
            <v>RA-22-11(8)</v>
          </cell>
          <cell r="B431" t="str">
            <v>取壊し材運搬</v>
          </cell>
          <cell r="C431" t="str">
            <v>無筋コンクリート</v>
          </cell>
          <cell r="D431" t="str">
            <v>ダンプトラック　１０ｔ積み</v>
          </cell>
          <cell r="E431" t="str">
            <v>積込機械　ＢＨ０．８ｍ３</v>
          </cell>
          <cell r="F431" t="str">
            <v>運搬距離　５．５ｋｍ　ＤＩＤ区間なし</v>
          </cell>
          <cell r="G431" t="str">
            <v>積算基準　P677</v>
          </cell>
          <cell r="H431" t="str">
            <v>m3</v>
          </cell>
          <cell r="I431" t="str">
            <v>積算基準　P677</v>
          </cell>
          <cell r="J431" t="str">
            <v>m3</v>
          </cell>
          <cell r="L431">
            <v>1010</v>
          </cell>
        </row>
        <row r="432">
          <cell r="A432" t="str">
            <v>RA-22-11(9)</v>
          </cell>
          <cell r="B432" t="str">
            <v>取壊し材運搬</v>
          </cell>
          <cell r="C432" t="str">
            <v>無筋コンクリート</v>
          </cell>
          <cell r="D432" t="str">
            <v>ダンプトラック　１０ｔ積み</v>
          </cell>
          <cell r="E432" t="str">
            <v>積込機械　ＢＨ０．８ｍ３</v>
          </cell>
          <cell r="F432" t="str">
            <v>運搬距離　６．５ｋｍ　ＤＩＤ区間なし</v>
          </cell>
          <cell r="G432" t="str">
            <v>積算基準　P677</v>
          </cell>
          <cell r="H432" t="str">
            <v>m3</v>
          </cell>
          <cell r="I432" t="str">
            <v>積算基準　P677</v>
          </cell>
          <cell r="J432" t="str">
            <v>m3</v>
          </cell>
          <cell r="L432">
            <v>1190</v>
          </cell>
        </row>
        <row r="433">
          <cell r="A433" t="str">
            <v>RA-22-11(10)</v>
          </cell>
          <cell r="B433" t="str">
            <v>取壊し材運搬</v>
          </cell>
          <cell r="C433" t="str">
            <v>無筋コンクリート</v>
          </cell>
          <cell r="D433" t="str">
            <v>ダンプトラック　１０ｔ積み</v>
          </cell>
          <cell r="E433" t="str">
            <v>積込機械　ＢＨ０．８ｍ３</v>
          </cell>
          <cell r="F433" t="str">
            <v>運搬距離　７．５ｋｍ　ＤＩＤ区間なし</v>
          </cell>
          <cell r="G433" t="str">
            <v>積算基準　P677</v>
          </cell>
          <cell r="H433" t="str">
            <v>m3</v>
          </cell>
          <cell r="I433" t="str">
            <v>積算基準　P677</v>
          </cell>
          <cell r="J433" t="str">
            <v>m3</v>
          </cell>
          <cell r="L433">
            <v>1360</v>
          </cell>
        </row>
        <row r="434">
          <cell r="A434" t="str">
            <v>RA-22-11(11)</v>
          </cell>
          <cell r="B434" t="str">
            <v>取壊し材運搬</v>
          </cell>
          <cell r="C434" t="str">
            <v>無筋コンクリート</v>
          </cell>
          <cell r="D434" t="str">
            <v>ダンプトラック　１０ｔ積み</v>
          </cell>
          <cell r="E434" t="str">
            <v>積込機械　ＢＨ０．８ｍ３</v>
          </cell>
          <cell r="F434" t="str">
            <v>運搬距離　９．５ｋｍ　ＤＩＤ区間なし</v>
          </cell>
          <cell r="G434" t="str">
            <v>積算基準　P677</v>
          </cell>
          <cell r="H434" t="str">
            <v>m3</v>
          </cell>
          <cell r="I434" t="str">
            <v>積算基準　P677</v>
          </cell>
          <cell r="J434" t="str">
            <v>m3</v>
          </cell>
          <cell r="L434">
            <v>1540</v>
          </cell>
        </row>
        <row r="435">
          <cell r="A435" t="str">
            <v>RA-22-11(12)</v>
          </cell>
          <cell r="B435" t="str">
            <v>取壊し材運搬</v>
          </cell>
          <cell r="C435" t="str">
            <v>無筋コンクリート</v>
          </cell>
          <cell r="D435" t="str">
            <v>ダンプトラック　１０ｔ積み</v>
          </cell>
          <cell r="E435" t="str">
            <v>積込機械　ＢＨ０．８ｍ３</v>
          </cell>
          <cell r="F435" t="str">
            <v>運搬距離　１１．５ｋｍ　ＤＩＤ区間なし</v>
          </cell>
          <cell r="G435" t="str">
            <v>積算基準　P677</v>
          </cell>
          <cell r="H435" t="str">
            <v>m3</v>
          </cell>
          <cell r="I435" t="str">
            <v>積算基準　P677</v>
          </cell>
          <cell r="J435" t="str">
            <v>m3</v>
          </cell>
          <cell r="L435">
            <v>1780</v>
          </cell>
        </row>
        <row r="436">
          <cell r="A436" t="str">
            <v>RA-22-11(13)</v>
          </cell>
          <cell r="B436" t="str">
            <v>取壊し材運搬</v>
          </cell>
          <cell r="C436" t="str">
            <v>無筋コンクリート</v>
          </cell>
          <cell r="D436" t="str">
            <v>ダンプトラック　１０ｔ積み</v>
          </cell>
          <cell r="E436" t="str">
            <v>積込機械　ＢＨ０．８ｍ３</v>
          </cell>
          <cell r="F436" t="str">
            <v>運搬距離　１５．５ｋｍ　ＤＩＤ区間なし</v>
          </cell>
          <cell r="G436" t="str">
            <v>積算基準　P677</v>
          </cell>
          <cell r="H436" t="str">
            <v>m3</v>
          </cell>
          <cell r="I436" t="str">
            <v>積算基準　P677</v>
          </cell>
          <cell r="J436" t="str">
            <v>m3</v>
          </cell>
          <cell r="L436">
            <v>2130</v>
          </cell>
        </row>
        <row r="437">
          <cell r="A437" t="str">
            <v>RA-22-11(14)</v>
          </cell>
          <cell r="B437" t="str">
            <v>取壊し材運搬</v>
          </cell>
          <cell r="C437" t="str">
            <v>無筋コンクリート</v>
          </cell>
          <cell r="D437" t="str">
            <v>ダンプトラック　１０ｔ積み</v>
          </cell>
          <cell r="E437" t="str">
            <v>積込機械　ＢＨ０．８ｍ３</v>
          </cell>
          <cell r="F437" t="str">
            <v>運搬距離　２２．５ｋｍ　ＤＩＤ区間なし</v>
          </cell>
          <cell r="G437" t="str">
            <v>積算基準　P677</v>
          </cell>
          <cell r="H437" t="str">
            <v>m3</v>
          </cell>
          <cell r="I437" t="str">
            <v>積算基準　P677</v>
          </cell>
          <cell r="J437" t="str">
            <v>m3</v>
          </cell>
          <cell r="L437">
            <v>2670</v>
          </cell>
        </row>
        <row r="438">
          <cell r="A438" t="str">
            <v>RA-22-11(15)</v>
          </cell>
          <cell r="B438" t="str">
            <v>取壊し材運搬</v>
          </cell>
          <cell r="C438" t="str">
            <v>無筋コンクリート</v>
          </cell>
          <cell r="D438" t="str">
            <v>ダンプトラック　１０ｔ積み</v>
          </cell>
          <cell r="E438" t="str">
            <v>積込機械　ＢＨ０．８ｍ３</v>
          </cell>
          <cell r="F438" t="str">
            <v>運搬距離　４９．５ｋｍ　ＤＩＤ区間なし</v>
          </cell>
          <cell r="G438" t="str">
            <v>積算基準　P677</v>
          </cell>
          <cell r="H438" t="str">
            <v>m3</v>
          </cell>
          <cell r="I438" t="str">
            <v>積算基準　P677</v>
          </cell>
          <cell r="J438" t="str">
            <v>m3</v>
          </cell>
          <cell r="L438">
            <v>3620</v>
          </cell>
        </row>
        <row r="439">
          <cell r="A439" t="str">
            <v>RA-22-11(16)</v>
          </cell>
          <cell r="B439" t="str">
            <v>取壊し材運搬</v>
          </cell>
          <cell r="C439" t="str">
            <v>無筋コンクリート</v>
          </cell>
          <cell r="D439" t="str">
            <v>ダンプトラック　１０ｔ積み</v>
          </cell>
          <cell r="E439" t="str">
            <v>積込機械　ＢＨ０．８ｍ３</v>
          </cell>
          <cell r="F439" t="str">
            <v>運搬距離　６０．０ｋｍ　ＤＩＤ区間なし</v>
          </cell>
          <cell r="G439" t="str">
            <v>積算基準　P677</v>
          </cell>
          <cell r="H439" t="str">
            <v>m3</v>
          </cell>
          <cell r="I439" t="str">
            <v>積算基準　P677</v>
          </cell>
          <cell r="J439" t="str">
            <v>m3</v>
          </cell>
          <cell r="L439">
            <v>5400</v>
          </cell>
        </row>
        <row r="440">
          <cell r="A440" t="str">
            <v>RA-22-11(17)</v>
          </cell>
          <cell r="B440" t="str">
            <v>取壊し材運搬</v>
          </cell>
          <cell r="C440" t="str">
            <v>木材類</v>
          </cell>
          <cell r="D440" t="str">
            <v>ダンプトラック　１０ｔ積み</v>
          </cell>
          <cell r="E440" t="str">
            <v>積込機械　ＢＨ０．８ｍ３</v>
          </cell>
          <cell r="F440" t="str">
            <v>運搬距離　０．３ｋｍ　ＤＩＤ区間なし</v>
          </cell>
          <cell r="G440" t="str">
            <v>積算基準　P677</v>
          </cell>
          <cell r="H440" t="str">
            <v>m3</v>
          </cell>
          <cell r="I440" t="str">
            <v>積算基準　P677</v>
          </cell>
          <cell r="J440" t="str">
            <v>m3</v>
          </cell>
          <cell r="L440">
            <v>90</v>
          </cell>
        </row>
        <row r="441">
          <cell r="A441" t="str">
            <v>RA-22-11(18)</v>
          </cell>
          <cell r="B441" t="str">
            <v>取壊し材運搬</v>
          </cell>
          <cell r="C441" t="str">
            <v>木材類</v>
          </cell>
          <cell r="D441" t="str">
            <v>ダンプトラック　１０ｔ積み</v>
          </cell>
          <cell r="E441" t="str">
            <v>積込機械　ＢＨ０．８ｍ３</v>
          </cell>
          <cell r="F441" t="str">
            <v>運搬距離　０．５ｋｍ　ＤＩＤ区間なし</v>
          </cell>
          <cell r="G441" t="str">
            <v>積算基準　P677</v>
          </cell>
          <cell r="H441" t="str">
            <v>m3</v>
          </cell>
          <cell r="I441" t="str">
            <v>積算基準　P677</v>
          </cell>
          <cell r="J441" t="str">
            <v>m3</v>
          </cell>
          <cell r="L441">
            <v>110</v>
          </cell>
        </row>
        <row r="442">
          <cell r="A442" t="str">
            <v>RA-22-11(19)</v>
          </cell>
          <cell r="B442" t="str">
            <v>取壊し材運搬</v>
          </cell>
          <cell r="C442" t="str">
            <v>木材類</v>
          </cell>
          <cell r="D442" t="str">
            <v>ダンプトラック　１０ｔ積み</v>
          </cell>
          <cell r="E442" t="str">
            <v>積込機械　ＢＨ０．８ｍ３</v>
          </cell>
          <cell r="F442" t="str">
            <v>運搬距離　１．０ｋｍ　ＤＩＤ区間なし</v>
          </cell>
          <cell r="G442" t="str">
            <v>積算基準　P677</v>
          </cell>
          <cell r="H442" t="str">
            <v>m3</v>
          </cell>
          <cell r="I442" t="str">
            <v>積算基準　P677</v>
          </cell>
          <cell r="J442" t="str">
            <v>m3</v>
          </cell>
          <cell r="L442">
            <v>120</v>
          </cell>
        </row>
        <row r="443">
          <cell r="A443" t="str">
            <v>RA-22-11(20)</v>
          </cell>
          <cell r="B443" t="str">
            <v>取壊し材運搬</v>
          </cell>
          <cell r="C443" t="str">
            <v>木材類</v>
          </cell>
          <cell r="D443" t="str">
            <v>ダンプトラック　１０ｔ積み</v>
          </cell>
          <cell r="E443" t="str">
            <v>積込機械　ＢＨ０．８ｍ３</v>
          </cell>
          <cell r="F443" t="str">
            <v>運搬距離　１．５ｋｍ　ＤＩＤ区間なし</v>
          </cell>
          <cell r="G443" t="str">
            <v>積算基準　P677</v>
          </cell>
          <cell r="H443" t="str">
            <v>m3</v>
          </cell>
          <cell r="I443" t="str">
            <v>積算基準　P677</v>
          </cell>
          <cell r="J443" t="str">
            <v>m3</v>
          </cell>
          <cell r="L443">
            <v>140</v>
          </cell>
        </row>
        <row r="444">
          <cell r="A444" t="str">
            <v>RA-22-11(21)</v>
          </cell>
          <cell r="B444" t="str">
            <v>取壊し材運搬</v>
          </cell>
          <cell r="C444" t="str">
            <v>木材類</v>
          </cell>
          <cell r="D444" t="str">
            <v>ダンプトラック　１０ｔ積み</v>
          </cell>
          <cell r="E444" t="str">
            <v>積込機械　ＢＨ０．８ｍ３</v>
          </cell>
          <cell r="F444" t="str">
            <v>運搬距離　２．０ｋｍ　ＤＩＤ区間なし</v>
          </cell>
          <cell r="G444" t="str">
            <v>積算基準　P677</v>
          </cell>
          <cell r="H444" t="str">
            <v>m3</v>
          </cell>
          <cell r="I444" t="str">
            <v>積算基準　P677</v>
          </cell>
          <cell r="J444" t="str">
            <v>m3</v>
          </cell>
          <cell r="L444">
            <v>150</v>
          </cell>
        </row>
        <row r="445">
          <cell r="A445" t="str">
            <v>RA-22-11(22)</v>
          </cell>
          <cell r="B445" t="str">
            <v>取壊し材運搬</v>
          </cell>
          <cell r="C445" t="str">
            <v>木材類</v>
          </cell>
          <cell r="D445" t="str">
            <v>ダンプトラック　１０ｔ積み</v>
          </cell>
          <cell r="E445" t="str">
            <v>積込機械　ＢＨ０．８ｍ３</v>
          </cell>
          <cell r="F445" t="str">
            <v>運搬距離　３．０ｋｍ　ＤＩＤ区間なし</v>
          </cell>
          <cell r="G445" t="str">
            <v>積算基準　P677</v>
          </cell>
          <cell r="H445" t="str">
            <v>m3</v>
          </cell>
          <cell r="I445" t="str">
            <v>積算基準　P677</v>
          </cell>
          <cell r="J445" t="str">
            <v>m3</v>
          </cell>
          <cell r="L445">
            <v>190</v>
          </cell>
        </row>
        <row r="446">
          <cell r="A446" t="str">
            <v>RA-22-11(23)</v>
          </cell>
          <cell r="B446" t="str">
            <v>取壊し材運搬</v>
          </cell>
          <cell r="C446" t="str">
            <v>木材類</v>
          </cell>
          <cell r="D446" t="str">
            <v>ダンプトラック　１０ｔ積み</v>
          </cell>
          <cell r="E446" t="str">
            <v>積込機械　ＢＨ０．８ｍ３</v>
          </cell>
          <cell r="F446" t="str">
            <v>運搬距離　４．０ｋｍ　ＤＩＤ区間なし</v>
          </cell>
          <cell r="G446" t="str">
            <v>積算基準　P677</v>
          </cell>
          <cell r="H446" t="str">
            <v>m3</v>
          </cell>
          <cell r="I446" t="str">
            <v>積算基準　P677</v>
          </cell>
          <cell r="J446" t="str">
            <v>m3</v>
          </cell>
          <cell r="L446">
            <v>210</v>
          </cell>
        </row>
        <row r="447">
          <cell r="A447" t="str">
            <v>RA-22-11(24)</v>
          </cell>
          <cell r="B447" t="str">
            <v>取壊し材運搬</v>
          </cell>
          <cell r="C447" t="str">
            <v>木材類</v>
          </cell>
          <cell r="D447" t="str">
            <v>ダンプトラック　１０ｔ積み</v>
          </cell>
          <cell r="E447" t="str">
            <v>積込機械　ＢＨ０．８ｍ３</v>
          </cell>
          <cell r="F447" t="str">
            <v>運搬距離　５．５ｋｍ　ＤＩＤ区間なし</v>
          </cell>
          <cell r="G447" t="str">
            <v>積算基準　P677</v>
          </cell>
          <cell r="H447" t="str">
            <v>m3</v>
          </cell>
          <cell r="I447" t="str">
            <v>積算基準　P677</v>
          </cell>
          <cell r="J447" t="str">
            <v>m3</v>
          </cell>
          <cell r="L447">
            <v>260</v>
          </cell>
        </row>
        <row r="448">
          <cell r="A448" t="str">
            <v>RA-22-11(25)</v>
          </cell>
          <cell r="B448" t="str">
            <v>取壊し材運搬</v>
          </cell>
          <cell r="C448" t="str">
            <v>木材類</v>
          </cell>
          <cell r="D448" t="str">
            <v>ダンプトラック　１０ｔ積み</v>
          </cell>
          <cell r="E448" t="str">
            <v>積込機械　ＢＨ０．８ｍ３</v>
          </cell>
          <cell r="F448" t="str">
            <v>運搬距離　６．５ｋｍ　ＤＩＤ区間なし</v>
          </cell>
          <cell r="G448" t="str">
            <v>積算基準　P677</v>
          </cell>
          <cell r="H448" t="str">
            <v>m3</v>
          </cell>
          <cell r="I448" t="str">
            <v>積算基準　P677</v>
          </cell>
          <cell r="J448" t="str">
            <v>m3</v>
          </cell>
          <cell r="L448">
            <v>310</v>
          </cell>
        </row>
        <row r="449">
          <cell r="A449" t="str">
            <v>RA-22-11(26)</v>
          </cell>
          <cell r="B449" t="str">
            <v>取壊し材運搬</v>
          </cell>
          <cell r="C449" t="str">
            <v>木材類</v>
          </cell>
          <cell r="D449" t="str">
            <v>ダンプトラック　１０ｔ積み</v>
          </cell>
          <cell r="E449" t="str">
            <v>積込機械　ＢＨ０．８ｍ３</v>
          </cell>
          <cell r="F449" t="str">
            <v>運搬距離　７．５ｋｍ　ＤＩＤ区間なし</v>
          </cell>
          <cell r="G449" t="str">
            <v>積算基準　P677</v>
          </cell>
          <cell r="H449" t="str">
            <v>m3</v>
          </cell>
          <cell r="I449" t="str">
            <v>積算基準　P677</v>
          </cell>
          <cell r="J449" t="str">
            <v>m3</v>
          </cell>
          <cell r="L449">
            <v>350</v>
          </cell>
        </row>
        <row r="450">
          <cell r="A450" t="str">
            <v>RA-22-11(27)</v>
          </cell>
          <cell r="B450" t="str">
            <v>取壊し材運搬</v>
          </cell>
          <cell r="C450" t="str">
            <v>木材類</v>
          </cell>
          <cell r="D450" t="str">
            <v>ダンプトラック　１０ｔ積み</v>
          </cell>
          <cell r="E450" t="str">
            <v>積込機械　ＢＨ０．８ｍ３</v>
          </cell>
          <cell r="F450" t="str">
            <v>運搬距離　９．５ｋｍ　ＤＩＤ区間なし</v>
          </cell>
          <cell r="G450" t="str">
            <v>積算基準　P677</v>
          </cell>
          <cell r="H450" t="str">
            <v>m3</v>
          </cell>
          <cell r="I450" t="str">
            <v>積算基準　P677</v>
          </cell>
          <cell r="J450" t="str">
            <v>m3</v>
          </cell>
          <cell r="L450">
            <v>400</v>
          </cell>
        </row>
        <row r="451">
          <cell r="A451" t="str">
            <v>RA-22-11(28)</v>
          </cell>
          <cell r="B451" t="str">
            <v>取壊し材運搬</v>
          </cell>
          <cell r="C451" t="str">
            <v>木材類</v>
          </cell>
          <cell r="D451" t="str">
            <v>ダンプトラック　１０ｔ積み</v>
          </cell>
          <cell r="E451" t="str">
            <v>積込機械　ＢＨ０．８ｍ３</v>
          </cell>
          <cell r="F451" t="str">
            <v>運搬距離　１１．５ｋｍ　ＤＩＤ区間なし</v>
          </cell>
          <cell r="G451" t="str">
            <v>積算基準　P677</v>
          </cell>
          <cell r="H451" t="str">
            <v>m3</v>
          </cell>
          <cell r="I451" t="str">
            <v>積算基準　P677</v>
          </cell>
          <cell r="J451" t="str">
            <v>m3</v>
          </cell>
          <cell r="L451">
            <v>460</v>
          </cell>
        </row>
        <row r="452">
          <cell r="A452" t="str">
            <v>RA-22-11(29)</v>
          </cell>
          <cell r="B452" t="str">
            <v>取壊し材運搬</v>
          </cell>
          <cell r="C452" t="str">
            <v>木材類</v>
          </cell>
          <cell r="D452" t="str">
            <v>ダンプトラック　１０ｔ積み</v>
          </cell>
          <cell r="E452" t="str">
            <v>積込機械　ＢＨ０．８ｍ３</v>
          </cell>
          <cell r="F452" t="str">
            <v>運搬距離　１５．５ｋｍ　ＤＩＤ区間なし</v>
          </cell>
          <cell r="G452" t="str">
            <v>積算基準　P677</v>
          </cell>
          <cell r="H452" t="str">
            <v>m3</v>
          </cell>
          <cell r="I452" t="str">
            <v>積算基準　P677</v>
          </cell>
          <cell r="J452" t="str">
            <v>m3</v>
          </cell>
          <cell r="L452">
            <v>560</v>
          </cell>
        </row>
        <row r="453">
          <cell r="A453" t="str">
            <v>RA-22-11(30)</v>
          </cell>
          <cell r="B453" t="str">
            <v>取壊し材運搬</v>
          </cell>
          <cell r="C453" t="str">
            <v>木材類</v>
          </cell>
          <cell r="D453" t="str">
            <v>ダンプトラック　１０ｔ積み</v>
          </cell>
          <cell r="E453" t="str">
            <v>積込機械　ＢＨ０．８ｍ３</v>
          </cell>
          <cell r="F453" t="str">
            <v>運搬距離　２２．５ｋｍ　ＤＩＤ区間なし</v>
          </cell>
          <cell r="G453" t="str">
            <v>積算基準　P677</v>
          </cell>
          <cell r="H453" t="str">
            <v>m3</v>
          </cell>
          <cell r="I453" t="str">
            <v>積算基準　P677</v>
          </cell>
          <cell r="J453" t="str">
            <v>m3</v>
          </cell>
          <cell r="L453">
            <v>700</v>
          </cell>
        </row>
        <row r="454">
          <cell r="A454" t="str">
            <v>RA-22-11(31)</v>
          </cell>
          <cell r="B454" t="str">
            <v>取壊し材運搬</v>
          </cell>
          <cell r="C454" t="str">
            <v>木材類</v>
          </cell>
          <cell r="D454" t="str">
            <v>ダンプトラック　１０ｔ積み</v>
          </cell>
          <cell r="E454" t="str">
            <v>積込機械　ＢＨ０．８ｍ３</v>
          </cell>
          <cell r="F454" t="str">
            <v>運搬距離　４９．５ｋｍ　ＤＩＤ区間なし</v>
          </cell>
          <cell r="G454" t="str">
            <v>積算基準　P677</v>
          </cell>
          <cell r="H454" t="str">
            <v>m3</v>
          </cell>
          <cell r="I454" t="str">
            <v>積算基準　P677</v>
          </cell>
          <cell r="J454" t="str">
            <v>m3</v>
          </cell>
          <cell r="L454">
            <v>940</v>
          </cell>
        </row>
        <row r="455">
          <cell r="A455" t="str">
            <v>RA-22-11(32)</v>
          </cell>
          <cell r="B455" t="str">
            <v>取壊し材運搬</v>
          </cell>
          <cell r="C455" t="str">
            <v>木材類</v>
          </cell>
          <cell r="D455" t="str">
            <v>ダンプトラック　１０ｔ積み</v>
          </cell>
          <cell r="E455" t="str">
            <v>積込機械　ＢＨ０．８ｍ３</v>
          </cell>
          <cell r="F455" t="str">
            <v>運搬距離　６０．０ｋｍ　ＤＩＤ区間なし</v>
          </cell>
          <cell r="G455" t="str">
            <v>積算基準　P677</v>
          </cell>
          <cell r="H455" t="str">
            <v>m3</v>
          </cell>
          <cell r="I455" t="str">
            <v>積算基準　P677</v>
          </cell>
          <cell r="J455" t="str">
            <v>m3</v>
          </cell>
          <cell r="L455">
            <v>1400</v>
          </cell>
        </row>
        <row r="456">
          <cell r="A456" t="str">
            <v>RA-22-11(33)</v>
          </cell>
          <cell r="B456" t="str">
            <v>取壊し材運搬</v>
          </cell>
          <cell r="C456" t="str">
            <v>石膏ボード類</v>
          </cell>
          <cell r="D456" t="str">
            <v>ダンプトラック　１０ｔ積み</v>
          </cell>
          <cell r="E456" t="str">
            <v>積込機械　ＢＨ０．８ｍ３</v>
          </cell>
          <cell r="F456" t="str">
            <v>運搬距離　０．３ｋｍ　ＤＩＤ区間なし</v>
          </cell>
          <cell r="G456" t="str">
            <v>積算基準　P677</v>
          </cell>
          <cell r="H456" t="str">
            <v>m3</v>
          </cell>
          <cell r="I456" t="str">
            <v>積算基準　P677</v>
          </cell>
          <cell r="J456" t="str">
            <v>m3</v>
          </cell>
          <cell r="L456">
            <v>120</v>
          </cell>
        </row>
        <row r="457">
          <cell r="A457" t="str">
            <v>RA-22-11(34)</v>
          </cell>
          <cell r="B457" t="str">
            <v>取壊し材運搬</v>
          </cell>
          <cell r="C457" t="str">
            <v>石膏ボード類</v>
          </cell>
          <cell r="D457" t="str">
            <v>ダンプトラック　１０ｔ積み</v>
          </cell>
          <cell r="E457" t="str">
            <v>積込機械　ＢＨ０．８ｍ３</v>
          </cell>
          <cell r="F457" t="str">
            <v>運搬距離　０．５ｋｍ　ＤＩＤ区間なし</v>
          </cell>
          <cell r="G457" t="str">
            <v>積算基準　P677</v>
          </cell>
          <cell r="H457" t="str">
            <v>m3</v>
          </cell>
          <cell r="I457" t="str">
            <v>積算基準　P677</v>
          </cell>
          <cell r="J457" t="str">
            <v>m3</v>
          </cell>
          <cell r="L457">
            <v>140</v>
          </cell>
        </row>
        <row r="458">
          <cell r="A458" t="str">
            <v>RA-22-11(35)</v>
          </cell>
          <cell r="B458" t="str">
            <v>取壊し材運搬</v>
          </cell>
          <cell r="C458" t="str">
            <v>石膏ボード類</v>
          </cell>
          <cell r="D458" t="str">
            <v>ダンプトラック　１０ｔ積み</v>
          </cell>
          <cell r="E458" t="str">
            <v>積込機械　ＢＨ０．８ｍ３</v>
          </cell>
          <cell r="F458" t="str">
            <v>運搬距離　１．０ｋｍ　ＤＩＤ区間なし</v>
          </cell>
          <cell r="G458" t="str">
            <v>積算基準　P677</v>
          </cell>
          <cell r="H458" t="str">
            <v>m3</v>
          </cell>
          <cell r="I458" t="str">
            <v>積算基準　P677</v>
          </cell>
          <cell r="J458" t="str">
            <v>m3</v>
          </cell>
          <cell r="L458">
            <v>160</v>
          </cell>
        </row>
        <row r="459">
          <cell r="A459" t="str">
            <v>RA-22-11(36)</v>
          </cell>
          <cell r="B459" t="str">
            <v>取壊し材運搬</v>
          </cell>
          <cell r="C459" t="str">
            <v>石膏ボード類</v>
          </cell>
          <cell r="D459" t="str">
            <v>ダンプトラック　１０ｔ積み</v>
          </cell>
          <cell r="E459" t="str">
            <v>積込機械　ＢＨ０．８ｍ３</v>
          </cell>
          <cell r="F459" t="str">
            <v>運搬距離　１．５ｋｍ　ＤＩＤ区間なし</v>
          </cell>
          <cell r="G459" t="str">
            <v>積算基準　P677</v>
          </cell>
          <cell r="H459" t="str">
            <v>m3</v>
          </cell>
          <cell r="I459" t="str">
            <v>積算基準　P677</v>
          </cell>
          <cell r="J459" t="str">
            <v>m3</v>
          </cell>
          <cell r="L459">
            <v>190</v>
          </cell>
        </row>
        <row r="460">
          <cell r="A460" t="str">
            <v>RA-22-11(37)</v>
          </cell>
          <cell r="B460" t="str">
            <v>取壊し材運搬</v>
          </cell>
          <cell r="C460" t="str">
            <v>石膏ボード類</v>
          </cell>
          <cell r="D460" t="str">
            <v>ダンプトラック　１０ｔ積み</v>
          </cell>
          <cell r="E460" t="str">
            <v>積込機械　ＢＨ０．８ｍ３</v>
          </cell>
          <cell r="F460" t="str">
            <v>運搬距離　２．０ｋｍ　ＤＩＤ区間なし</v>
          </cell>
          <cell r="G460" t="str">
            <v>積算基準　P677</v>
          </cell>
          <cell r="H460" t="str">
            <v>m3</v>
          </cell>
          <cell r="I460" t="str">
            <v>積算基準　P677</v>
          </cell>
          <cell r="J460" t="str">
            <v>m3</v>
          </cell>
          <cell r="L460">
            <v>210</v>
          </cell>
        </row>
        <row r="461">
          <cell r="A461" t="str">
            <v>RA-22-11(38)</v>
          </cell>
          <cell r="B461" t="str">
            <v>取壊し材運搬</v>
          </cell>
          <cell r="C461" t="str">
            <v>石膏ボード類</v>
          </cell>
          <cell r="D461" t="str">
            <v>ダンプトラック　１０ｔ積み</v>
          </cell>
          <cell r="E461" t="str">
            <v>積込機械　ＢＨ０．８ｍ３</v>
          </cell>
          <cell r="F461" t="str">
            <v>運搬距離　３．０ｋｍ　ＤＩＤ区間なし</v>
          </cell>
          <cell r="G461" t="str">
            <v>積算基準　P677</v>
          </cell>
          <cell r="H461" t="str">
            <v>m3</v>
          </cell>
          <cell r="I461" t="str">
            <v>積算基準　P677</v>
          </cell>
          <cell r="J461" t="str">
            <v>m3</v>
          </cell>
          <cell r="L461">
            <v>250</v>
          </cell>
        </row>
        <row r="462">
          <cell r="A462" t="str">
            <v>RA-22-11(39)</v>
          </cell>
          <cell r="B462" t="str">
            <v>取壊し材運搬</v>
          </cell>
          <cell r="C462" t="str">
            <v>石膏ボード類</v>
          </cell>
          <cell r="D462" t="str">
            <v>ダンプトラック　１０ｔ積み</v>
          </cell>
          <cell r="E462" t="str">
            <v>積込機械　ＢＨ０．８ｍ３</v>
          </cell>
          <cell r="F462" t="str">
            <v>運搬距離　４．０ｋｍ　ＤＩＤ区間なし</v>
          </cell>
          <cell r="G462" t="str">
            <v>積算基準　P677</v>
          </cell>
          <cell r="H462" t="str">
            <v>m3</v>
          </cell>
          <cell r="I462" t="str">
            <v>積算基準　P677</v>
          </cell>
          <cell r="J462" t="str">
            <v>m3</v>
          </cell>
          <cell r="L462">
            <v>290</v>
          </cell>
        </row>
        <row r="463">
          <cell r="A463" t="str">
            <v>RA-22-11(40)</v>
          </cell>
          <cell r="B463" t="str">
            <v>取壊し材運搬</v>
          </cell>
          <cell r="C463" t="str">
            <v>石膏ボード類</v>
          </cell>
          <cell r="D463" t="str">
            <v>ダンプトラック　１０ｔ積み</v>
          </cell>
          <cell r="E463" t="str">
            <v>積込機械　ＢＨ０．８ｍ３</v>
          </cell>
          <cell r="F463" t="str">
            <v>運搬距離　５．５ｋｍ　ＤＩＤ区間なし</v>
          </cell>
          <cell r="G463" t="str">
            <v>積算基準　P677</v>
          </cell>
          <cell r="H463" t="str">
            <v>m3</v>
          </cell>
          <cell r="I463" t="str">
            <v>積算基準　P677</v>
          </cell>
          <cell r="J463" t="str">
            <v>m3</v>
          </cell>
          <cell r="L463">
            <v>350</v>
          </cell>
        </row>
        <row r="464">
          <cell r="A464" t="str">
            <v>RA-22-11(41)</v>
          </cell>
          <cell r="B464" t="str">
            <v>取壊し材運搬</v>
          </cell>
          <cell r="C464" t="str">
            <v>石膏ボード類</v>
          </cell>
          <cell r="D464" t="str">
            <v>ダンプトラック　１０ｔ積み</v>
          </cell>
          <cell r="E464" t="str">
            <v>積込機械　ＢＨ０．８ｍ３</v>
          </cell>
          <cell r="F464" t="str">
            <v>運搬距離　６．５ｋｍ　ＤＩＤ区間なし</v>
          </cell>
          <cell r="G464" t="str">
            <v>積算基準　P677</v>
          </cell>
          <cell r="H464" t="str">
            <v>m3</v>
          </cell>
          <cell r="I464" t="str">
            <v>積算基準　P677</v>
          </cell>
          <cell r="J464" t="str">
            <v>m3</v>
          </cell>
          <cell r="L464">
            <v>410</v>
          </cell>
        </row>
        <row r="465">
          <cell r="A465" t="str">
            <v>RA-22-11(42)</v>
          </cell>
          <cell r="B465" t="str">
            <v>取壊し材運搬</v>
          </cell>
          <cell r="C465" t="str">
            <v>石膏ボード類</v>
          </cell>
          <cell r="D465" t="str">
            <v>ダンプトラック　１０ｔ積み</v>
          </cell>
          <cell r="E465" t="str">
            <v>積込機械　ＢＨ０．８ｍ３</v>
          </cell>
          <cell r="F465" t="str">
            <v>運搬距離　７．５ｋｍ　ＤＩＤ区間なし</v>
          </cell>
          <cell r="G465" t="str">
            <v>積算基準　P677</v>
          </cell>
          <cell r="H465" t="str">
            <v>m3</v>
          </cell>
          <cell r="I465" t="str">
            <v>積算基準　P677</v>
          </cell>
          <cell r="J465" t="str">
            <v>m3</v>
          </cell>
          <cell r="L465">
            <v>470</v>
          </cell>
        </row>
        <row r="466">
          <cell r="A466" t="str">
            <v>RA-22-11(43)</v>
          </cell>
          <cell r="B466" t="str">
            <v>取壊し材運搬</v>
          </cell>
          <cell r="C466" t="str">
            <v>石膏ボード類</v>
          </cell>
          <cell r="D466" t="str">
            <v>ダンプトラック　１０ｔ積み</v>
          </cell>
          <cell r="E466" t="str">
            <v>積込機械　ＢＨ０．８ｍ３</v>
          </cell>
          <cell r="F466" t="str">
            <v>運搬距離　９．５ｋｍ　ＤＩＤ区間なし</v>
          </cell>
          <cell r="G466" t="str">
            <v>積算基準　P677</v>
          </cell>
          <cell r="H466" t="str">
            <v>m3</v>
          </cell>
          <cell r="I466" t="str">
            <v>積算基準　P677</v>
          </cell>
          <cell r="J466" t="str">
            <v>m3</v>
          </cell>
          <cell r="L466">
            <v>530</v>
          </cell>
        </row>
        <row r="467">
          <cell r="A467" t="str">
            <v>RA-22-11(44)</v>
          </cell>
          <cell r="B467" t="str">
            <v>取壊し材運搬</v>
          </cell>
          <cell r="C467" t="str">
            <v>石膏ボード類</v>
          </cell>
          <cell r="D467" t="str">
            <v>ダンプトラック　１０ｔ積み</v>
          </cell>
          <cell r="E467" t="str">
            <v>積込機械　ＢＨ０．８ｍ３</v>
          </cell>
          <cell r="F467" t="str">
            <v>運搬距離　１１．５ｋｍ　ＤＩＤ区間なし</v>
          </cell>
          <cell r="G467" t="str">
            <v>積算基準　P677</v>
          </cell>
          <cell r="H467" t="str">
            <v>m3</v>
          </cell>
          <cell r="I467" t="str">
            <v>積算基準　P677</v>
          </cell>
          <cell r="J467" t="str">
            <v>m3</v>
          </cell>
          <cell r="L467">
            <v>620</v>
          </cell>
        </row>
        <row r="468">
          <cell r="A468" t="str">
            <v>RA-22-11(45)</v>
          </cell>
          <cell r="B468" t="str">
            <v>取壊し材運搬</v>
          </cell>
          <cell r="C468" t="str">
            <v>石膏ボード類</v>
          </cell>
          <cell r="D468" t="str">
            <v>ダンプトラック　１０ｔ積み</v>
          </cell>
          <cell r="E468" t="str">
            <v>積込機械　ＢＨ０．８ｍ３</v>
          </cell>
          <cell r="F468" t="str">
            <v>運搬距離　１５．５ｋｍ　ＤＩＤ区間なし</v>
          </cell>
          <cell r="G468" t="str">
            <v>積算基準　P677</v>
          </cell>
          <cell r="H468" t="str">
            <v>m3</v>
          </cell>
          <cell r="I468" t="str">
            <v>積算基準　P677</v>
          </cell>
          <cell r="J468" t="str">
            <v>m3</v>
          </cell>
          <cell r="L468">
            <v>740</v>
          </cell>
        </row>
        <row r="469">
          <cell r="A469" t="str">
            <v>RA-22-11(46)</v>
          </cell>
          <cell r="B469" t="str">
            <v>取壊し材運搬</v>
          </cell>
          <cell r="C469" t="str">
            <v>石膏ボード類</v>
          </cell>
          <cell r="D469" t="str">
            <v>ダンプトラック　１０ｔ積み</v>
          </cell>
          <cell r="E469" t="str">
            <v>積込機械　ＢＨ０．８ｍ３</v>
          </cell>
          <cell r="F469" t="str">
            <v>運搬距離　２２．５ｋｍ　ＤＩＤ区間なし</v>
          </cell>
          <cell r="G469" t="str">
            <v>積算基準　P677</v>
          </cell>
          <cell r="H469" t="str">
            <v>m3</v>
          </cell>
          <cell r="I469" t="str">
            <v>積算基準　P677</v>
          </cell>
          <cell r="J469" t="str">
            <v>m3</v>
          </cell>
          <cell r="L469">
            <v>920</v>
          </cell>
        </row>
        <row r="470">
          <cell r="A470" t="str">
            <v>RA-22-11(47)</v>
          </cell>
          <cell r="B470" t="str">
            <v>取壊し材運搬</v>
          </cell>
          <cell r="C470" t="str">
            <v>石膏ボード類</v>
          </cell>
          <cell r="D470" t="str">
            <v>ダンプトラック　１０ｔ積み</v>
          </cell>
          <cell r="E470" t="str">
            <v>積込機械　ＢＨ０．８ｍ３</v>
          </cell>
          <cell r="F470" t="str">
            <v>運搬距離　４９．５ｋｍ　ＤＩＤ区間なし</v>
          </cell>
          <cell r="G470" t="str">
            <v>積算基準　P677</v>
          </cell>
          <cell r="H470" t="str">
            <v>m3</v>
          </cell>
          <cell r="I470" t="str">
            <v>積算基準　P677</v>
          </cell>
          <cell r="J470" t="str">
            <v>m3</v>
          </cell>
          <cell r="L470">
            <v>1250</v>
          </cell>
        </row>
        <row r="471">
          <cell r="A471" t="str">
            <v>RA-22-11(48)</v>
          </cell>
          <cell r="B471" t="str">
            <v>取壊し材運搬</v>
          </cell>
          <cell r="C471" t="str">
            <v>石膏ボード類</v>
          </cell>
          <cell r="D471" t="str">
            <v>ダンプトラック　１０ｔ積み</v>
          </cell>
          <cell r="E471" t="str">
            <v>積込機械　ＢＨ０．８ｍ３</v>
          </cell>
          <cell r="F471" t="str">
            <v>運搬距離　６０．０ｋｍ　ＤＩＤ区間なし</v>
          </cell>
          <cell r="G471" t="str">
            <v>積算基準　P677</v>
          </cell>
          <cell r="H471" t="str">
            <v>m3</v>
          </cell>
          <cell r="I471" t="str">
            <v>積算基準　P677</v>
          </cell>
          <cell r="J471" t="str">
            <v>m3</v>
          </cell>
          <cell r="L471">
            <v>1870</v>
          </cell>
        </row>
        <row r="472">
          <cell r="A472" t="str">
            <v>RA-22-11(49)</v>
          </cell>
          <cell r="B472" t="str">
            <v>取壊し材運搬</v>
          </cell>
          <cell r="C472" t="str">
            <v>無筋コンクリート</v>
          </cell>
          <cell r="D472" t="str">
            <v>ダンプトラック　１０ｔ積み</v>
          </cell>
          <cell r="E472" t="str">
            <v>積込機械　ＢＨ０．８ｍ３</v>
          </cell>
          <cell r="F472" t="str">
            <v>運搬距離　０．３ｋｍ　ＤＩＤ区間あり</v>
          </cell>
          <cell r="G472" t="str">
            <v>積算基準　P677</v>
          </cell>
          <cell r="H472" t="str">
            <v>m3</v>
          </cell>
          <cell r="I472" t="str">
            <v>積算基準　P677</v>
          </cell>
          <cell r="J472" t="str">
            <v>m3</v>
          </cell>
          <cell r="L472">
            <v>350</v>
          </cell>
        </row>
        <row r="473">
          <cell r="A473" t="str">
            <v>RA-22-11(50)</v>
          </cell>
          <cell r="B473" t="str">
            <v>取壊し材運搬</v>
          </cell>
          <cell r="C473" t="str">
            <v>無筋コンクリート</v>
          </cell>
          <cell r="D473" t="str">
            <v>ダンプトラック　１０ｔ積み</v>
          </cell>
          <cell r="E473" t="str">
            <v>積込機械　ＢＨ０．８ｍ３</v>
          </cell>
          <cell r="F473" t="str">
            <v>運搬距離　０．５ｋｍ　ＤＩＤ区間あり</v>
          </cell>
          <cell r="G473" t="str">
            <v>積算基準　P677</v>
          </cell>
          <cell r="H473" t="str">
            <v>m3</v>
          </cell>
          <cell r="I473" t="str">
            <v>積算基準　P677</v>
          </cell>
          <cell r="J473" t="str">
            <v>m3</v>
          </cell>
          <cell r="L473">
            <v>420</v>
          </cell>
        </row>
        <row r="474">
          <cell r="A474" t="str">
            <v>RA-22-11(51)</v>
          </cell>
          <cell r="B474" t="str">
            <v>取壊し材運搬</v>
          </cell>
          <cell r="C474" t="str">
            <v>無筋コンクリート</v>
          </cell>
          <cell r="D474" t="str">
            <v>ダンプトラック　１０ｔ積み</v>
          </cell>
          <cell r="E474" t="str">
            <v>積込機械　ＢＨ０．８ｍ３</v>
          </cell>
          <cell r="F474" t="str">
            <v>運搬距離　１．０ｋｍ　ＤＩＤ区間あり</v>
          </cell>
          <cell r="G474" t="str">
            <v>積算基準　P677</v>
          </cell>
          <cell r="H474" t="str">
            <v>m3</v>
          </cell>
          <cell r="I474" t="str">
            <v>積算基準　P677</v>
          </cell>
          <cell r="J474" t="str">
            <v>m3</v>
          </cell>
          <cell r="L474">
            <v>480</v>
          </cell>
        </row>
        <row r="475">
          <cell r="A475" t="str">
            <v>RA-22-11(52)</v>
          </cell>
          <cell r="B475" t="str">
            <v>取壊し材運搬</v>
          </cell>
          <cell r="C475" t="str">
            <v>無筋コンクリート</v>
          </cell>
          <cell r="D475" t="str">
            <v>ダンプトラック　１０ｔ積み</v>
          </cell>
          <cell r="E475" t="str">
            <v>積込機械　ＢＨ０．８ｍ３</v>
          </cell>
          <cell r="F475" t="str">
            <v>運搬距離　１．５ｋｍ　ＤＩＤ区間あり</v>
          </cell>
          <cell r="G475" t="str">
            <v>積算基準　P677</v>
          </cell>
          <cell r="H475" t="str">
            <v>m3</v>
          </cell>
          <cell r="I475" t="str">
            <v>積算基準　P677</v>
          </cell>
          <cell r="J475" t="str">
            <v>m3</v>
          </cell>
          <cell r="L475">
            <v>530</v>
          </cell>
        </row>
        <row r="476">
          <cell r="A476" t="str">
            <v>RA-22-11(53)</v>
          </cell>
          <cell r="B476" t="str">
            <v>取壊し材運搬</v>
          </cell>
          <cell r="C476" t="str">
            <v>無筋コンクリート</v>
          </cell>
          <cell r="D476" t="str">
            <v>ダンプトラック　１０ｔ積み</v>
          </cell>
          <cell r="E476" t="str">
            <v>積込機械　ＢＨ０．８ｍ３</v>
          </cell>
          <cell r="F476" t="str">
            <v>運搬距離　２．０ｋｍ　ＤＩＤ区間あり</v>
          </cell>
          <cell r="G476" t="str">
            <v>積算基準　P677</v>
          </cell>
          <cell r="H476" t="str">
            <v>m3</v>
          </cell>
          <cell r="I476" t="str">
            <v>積算基準　P677</v>
          </cell>
          <cell r="J476" t="str">
            <v>m3</v>
          </cell>
          <cell r="L476">
            <v>590</v>
          </cell>
        </row>
        <row r="477">
          <cell r="A477" t="str">
            <v>RA-22-11(54)</v>
          </cell>
          <cell r="B477" t="str">
            <v>取壊し材運搬</v>
          </cell>
          <cell r="C477" t="str">
            <v>無筋コンクリート</v>
          </cell>
          <cell r="D477" t="str">
            <v>ダンプトラック　１０ｔ積み</v>
          </cell>
          <cell r="E477" t="str">
            <v>積込機械　ＢＨ０．８ｍ３</v>
          </cell>
          <cell r="F477" t="str">
            <v>運搬距離　３．０ｋｍ　ＤＩＤ区間あり</v>
          </cell>
          <cell r="G477" t="str">
            <v>積算基準　P677</v>
          </cell>
          <cell r="H477" t="str">
            <v>m3</v>
          </cell>
          <cell r="I477" t="str">
            <v>積算基準　P677</v>
          </cell>
          <cell r="J477" t="str">
            <v>m3</v>
          </cell>
          <cell r="L477">
            <v>710</v>
          </cell>
        </row>
        <row r="478">
          <cell r="A478" t="str">
            <v>RA-22-11(55)</v>
          </cell>
          <cell r="B478" t="str">
            <v>取壊し材運搬</v>
          </cell>
          <cell r="C478" t="str">
            <v>無筋コンクリート</v>
          </cell>
          <cell r="D478" t="str">
            <v>ダンプトラック　１０ｔ積み</v>
          </cell>
          <cell r="E478" t="str">
            <v>積込機械　ＢＨ０．８ｍ３</v>
          </cell>
          <cell r="F478" t="str">
            <v>運搬距離　４．０ｋｍ　ＤＩＤ区間あり</v>
          </cell>
          <cell r="G478" t="str">
            <v>積算基準　P677</v>
          </cell>
          <cell r="H478" t="str">
            <v>m3</v>
          </cell>
          <cell r="I478" t="str">
            <v>積算基準　P677</v>
          </cell>
          <cell r="J478" t="str">
            <v>m3</v>
          </cell>
          <cell r="L478">
            <v>830</v>
          </cell>
        </row>
        <row r="479">
          <cell r="A479" t="str">
            <v>RA-22-11(56)</v>
          </cell>
          <cell r="B479" t="str">
            <v>取壊し材運搬</v>
          </cell>
          <cell r="C479" t="str">
            <v>無筋コンクリート</v>
          </cell>
          <cell r="D479" t="str">
            <v>ダンプトラック　１０ｔ積み</v>
          </cell>
          <cell r="E479" t="str">
            <v>積込機械　ＢＨ０．８ｍ３</v>
          </cell>
          <cell r="F479" t="str">
            <v>運搬距離　５．５ｋｍ　ＤＩＤ区間あり</v>
          </cell>
          <cell r="G479" t="str">
            <v>積算基準　P677</v>
          </cell>
          <cell r="H479" t="str">
            <v>m3</v>
          </cell>
          <cell r="I479" t="str">
            <v>積算基準　P677</v>
          </cell>
          <cell r="J479" t="str">
            <v>m3</v>
          </cell>
          <cell r="L479">
            <v>1010</v>
          </cell>
        </row>
        <row r="480">
          <cell r="A480" t="str">
            <v>RA-22-11(57)</v>
          </cell>
          <cell r="B480" t="str">
            <v>取壊し材運搬</v>
          </cell>
          <cell r="C480" t="str">
            <v>無筋コンクリート</v>
          </cell>
          <cell r="D480" t="str">
            <v>ダンプトラック　１０ｔ積み</v>
          </cell>
          <cell r="E480" t="str">
            <v>積込機械　ＢＨ０．８ｍ３</v>
          </cell>
          <cell r="F480" t="str">
            <v>運搬距離　６．５ｋｍ　ＤＩＤ区間あり</v>
          </cell>
          <cell r="G480" t="str">
            <v>積算基準　P677</v>
          </cell>
          <cell r="H480" t="str">
            <v>m3</v>
          </cell>
          <cell r="I480" t="str">
            <v>積算基準　P677</v>
          </cell>
          <cell r="J480" t="str">
            <v>m3</v>
          </cell>
          <cell r="L480">
            <v>1190</v>
          </cell>
        </row>
        <row r="481">
          <cell r="A481" t="str">
            <v>RA-22-11(58)</v>
          </cell>
          <cell r="B481" t="str">
            <v>取壊し材運搬</v>
          </cell>
          <cell r="C481" t="str">
            <v>無筋コンクリート</v>
          </cell>
          <cell r="D481" t="str">
            <v>ダンプトラック　１０ｔ積み</v>
          </cell>
          <cell r="E481" t="str">
            <v>積込機械　ＢＨ０．８ｍ３</v>
          </cell>
          <cell r="F481" t="str">
            <v>運搬距離　７．５ｋｍ　ＤＩＤ区間あり</v>
          </cell>
          <cell r="G481" t="str">
            <v>積算基準　P677</v>
          </cell>
          <cell r="H481" t="str">
            <v>m3</v>
          </cell>
          <cell r="I481" t="str">
            <v>積算基準　P677</v>
          </cell>
          <cell r="J481" t="str">
            <v>m3</v>
          </cell>
          <cell r="L481">
            <v>1360</v>
          </cell>
        </row>
        <row r="482">
          <cell r="A482" t="str">
            <v>RA-22-11(59)</v>
          </cell>
          <cell r="B482" t="str">
            <v>取壊し材運搬</v>
          </cell>
          <cell r="C482" t="str">
            <v>無筋コンクリート</v>
          </cell>
          <cell r="D482" t="str">
            <v>ダンプトラック　１０ｔ積み</v>
          </cell>
          <cell r="E482" t="str">
            <v>積込機械　ＢＨ０．８ｍ３</v>
          </cell>
          <cell r="F482" t="str">
            <v>運搬距離　９．５ｋｍ　ＤＩＤ区間あり</v>
          </cell>
          <cell r="G482" t="str">
            <v>積算基準　P677</v>
          </cell>
          <cell r="H482" t="str">
            <v>m3</v>
          </cell>
          <cell r="I482" t="str">
            <v>積算基準　P677</v>
          </cell>
          <cell r="J482" t="str">
            <v>m3</v>
          </cell>
          <cell r="L482">
            <v>1540</v>
          </cell>
        </row>
        <row r="483">
          <cell r="A483" t="str">
            <v>RA-22-11(60)</v>
          </cell>
          <cell r="B483" t="str">
            <v>取壊し材運搬</v>
          </cell>
          <cell r="C483" t="str">
            <v>無筋コンクリート</v>
          </cell>
          <cell r="D483" t="str">
            <v>ダンプトラック　１０ｔ積み</v>
          </cell>
          <cell r="E483" t="str">
            <v>積込機械　ＢＨ０．８ｍ３</v>
          </cell>
          <cell r="F483" t="str">
            <v>運搬距離　１１．５ｋｍ　ＤＩＤ区間あり</v>
          </cell>
          <cell r="G483" t="str">
            <v>積算基準　P677</v>
          </cell>
          <cell r="H483" t="str">
            <v>m3</v>
          </cell>
          <cell r="I483" t="str">
            <v>積算基準　P677</v>
          </cell>
          <cell r="J483" t="str">
            <v>m3</v>
          </cell>
          <cell r="L483">
            <v>1780</v>
          </cell>
        </row>
        <row r="484">
          <cell r="A484" t="str">
            <v>RA-22-11(61)</v>
          </cell>
          <cell r="B484" t="str">
            <v>取壊し材運搬</v>
          </cell>
          <cell r="C484" t="str">
            <v>無筋コンクリート</v>
          </cell>
          <cell r="D484" t="str">
            <v>ダンプトラック　１０ｔ積み</v>
          </cell>
          <cell r="E484" t="str">
            <v>積込機械　ＢＨ０．８ｍ３</v>
          </cell>
          <cell r="F484" t="str">
            <v>運搬距離　１５．５ｋｍ　ＤＩＤ区間あり</v>
          </cell>
          <cell r="G484" t="str">
            <v>積算基準　P677</v>
          </cell>
          <cell r="H484" t="str">
            <v>m3</v>
          </cell>
          <cell r="I484" t="str">
            <v>積算基準　P677</v>
          </cell>
          <cell r="J484" t="str">
            <v>m3</v>
          </cell>
          <cell r="L484">
            <v>2130</v>
          </cell>
        </row>
        <row r="485">
          <cell r="A485" t="str">
            <v>RA-22-11(62)</v>
          </cell>
          <cell r="B485" t="str">
            <v>取壊し材運搬</v>
          </cell>
          <cell r="C485" t="str">
            <v>無筋コンクリート</v>
          </cell>
          <cell r="D485" t="str">
            <v>ダンプトラック　１０ｔ積み</v>
          </cell>
          <cell r="E485" t="str">
            <v>積込機械　ＢＨ０．８ｍ３</v>
          </cell>
          <cell r="F485" t="str">
            <v>運搬距離　２２．５ｋｍ　ＤＩＤ区間あり</v>
          </cell>
          <cell r="G485" t="str">
            <v>積算基準　P677</v>
          </cell>
          <cell r="H485" t="str">
            <v>m3</v>
          </cell>
          <cell r="I485" t="str">
            <v>積算基準　P677</v>
          </cell>
          <cell r="J485" t="str">
            <v>m3</v>
          </cell>
          <cell r="L485">
            <v>2670</v>
          </cell>
        </row>
        <row r="486">
          <cell r="A486" t="str">
            <v>RA-22-11(63)</v>
          </cell>
          <cell r="B486" t="str">
            <v>取壊し材運搬</v>
          </cell>
          <cell r="C486" t="str">
            <v>無筋コンクリート</v>
          </cell>
          <cell r="D486" t="str">
            <v>ダンプトラック　１０ｔ積み</v>
          </cell>
          <cell r="E486" t="str">
            <v>積込機械　ＢＨ０．８ｍ３</v>
          </cell>
          <cell r="F486" t="str">
            <v>運搬距離　４９．５ｋｍ　ＤＩＤ区間あり</v>
          </cell>
          <cell r="G486" t="str">
            <v>積算基準　P677</v>
          </cell>
          <cell r="H486" t="str">
            <v>m3</v>
          </cell>
          <cell r="I486" t="str">
            <v>積算基準　P677</v>
          </cell>
          <cell r="J486" t="str">
            <v>m3</v>
          </cell>
          <cell r="L486">
            <v>3620</v>
          </cell>
        </row>
        <row r="487">
          <cell r="A487" t="str">
            <v>RA-22-11(64)</v>
          </cell>
          <cell r="B487" t="str">
            <v>取壊し材運搬</v>
          </cell>
          <cell r="C487" t="str">
            <v>無筋コンクリート</v>
          </cell>
          <cell r="D487" t="str">
            <v>ダンプトラック　１０ｔ積み</v>
          </cell>
          <cell r="E487" t="str">
            <v>積込機械　ＢＨ０．８ｍ３</v>
          </cell>
          <cell r="F487" t="str">
            <v>運搬距離　６０．０ｋｍ　ＤＩＤ区間あり</v>
          </cell>
          <cell r="G487" t="str">
            <v>積算基準　P677</v>
          </cell>
          <cell r="H487" t="str">
            <v>m3</v>
          </cell>
          <cell r="I487" t="str">
            <v>積算基準　P677</v>
          </cell>
          <cell r="J487" t="str">
            <v>m3</v>
          </cell>
          <cell r="L487">
            <v>5400</v>
          </cell>
        </row>
        <row r="488">
          <cell r="A488" t="str">
            <v>RA-22-11(65)</v>
          </cell>
          <cell r="B488" t="str">
            <v>取壊し材運搬</v>
          </cell>
          <cell r="C488" t="str">
            <v>木材類</v>
          </cell>
          <cell r="D488" t="str">
            <v>ダンプトラック　１０ｔ積み</v>
          </cell>
          <cell r="E488" t="str">
            <v>積込機械　ＢＨ０．８ｍ３</v>
          </cell>
          <cell r="F488" t="str">
            <v>運搬距離　０．３ｋｍ　ＤＩＤ区間あり</v>
          </cell>
          <cell r="G488" t="str">
            <v>積算基準　P677</v>
          </cell>
          <cell r="H488" t="str">
            <v>m3</v>
          </cell>
          <cell r="I488" t="str">
            <v>積算基準　P677</v>
          </cell>
          <cell r="J488" t="str">
            <v>m3</v>
          </cell>
          <cell r="L488">
            <v>90</v>
          </cell>
        </row>
        <row r="489">
          <cell r="A489" t="str">
            <v>RA-22-11(66)</v>
          </cell>
          <cell r="B489" t="str">
            <v>取壊し材運搬</v>
          </cell>
          <cell r="C489" t="str">
            <v>木材類</v>
          </cell>
          <cell r="D489" t="str">
            <v>ダンプトラック　１０ｔ積み</v>
          </cell>
          <cell r="E489" t="str">
            <v>積込機械　ＢＨ０．８ｍ３</v>
          </cell>
          <cell r="F489" t="str">
            <v>運搬距離　０．５ｋｍ　ＤＩＤ区間あり</v>
          </cell>
          <cell r="G489" t="str">
            <v>積算基準　P677</v>
          </cell>
          <cell r="H489" t="str">
            <v>m3</v>
          </cell>
          <cell r="I489" t="str">
            <v>積算基準　P677</v>
          </cell>
          <cell r="J489" t="str">
            <v>m3</v>
          </cell>
          <cell r="L489">
            <v>110</v>
          </cell>
        </row>
        <row r="490">
          <cell r="A490" t="str">
            <v>RA-22-11(67)</v>
          </cell>
          <cell r="B490" t="str">
            <v>取壊し材運搬</v>
          </cell>
          <cell r="C490" t="str">
            <v>木材類</v>
          </cell>
          <cell r="D490" t="str">
            <v>ダンプトラック　１０ｔ積み</v>
          </cell>
          <cell r="E490" t="str">
            <v>積込機械　ＢＨ０．８ｍ３</v>
          </cell>
          <cell r="F490" t="str">
            <v>運搬距離　１．０ｋｍ　ＤＩＤ区間あり</v>
          </cell>
          <cell r="G490" t="str">
            <v>積算基準　P677</v>
          </cell>
          <cell r="H490" t="str">
            <v>m3</v>
          </cell>
          <cell r="I490" t="str">
            <v>積算基準　P677</v>
          </cell>
          <cell r="J490" t="str">
            <v>m3</v>
          </cell>
          <cell r="L490">
            <v>120</v>
          </cell>
        </row>
        <row r="491">
          <cell r="A491" t="str">
            <v>RA-22-11(68)</v>
          </cell>
          <cell r="B491" t="str">
            <v>取壊し材運搬</v>
          </cell>
          <cell r="C491" t="str">
            <v>木材類</v>
          </cell>
          <cell r="D491" t="str">
            <v>ダンプトラック　１０ｔ積み</v>
          </cell>
          <cell r="E491" t="str">
            <v>積込機械　ＢＨ０．８ｍ３</v>
          </cell>
          <cell r="F491" t="str">
            <v>運搬距離　１．５ｋｍ　ＤＩＤ区間あり</v>
          </cell>
          <cell r="G491" t="str">
            <v>積算基準　P677</v>
          </cell>
          <cell r="H491" t="str">
            <v>m3</v>
          </cell>
          <cell r="I491" t="str">
            <v>積算基準　P677</v>
          </cell>
          <cell r="J491" t="str">
            <v>m3</v>
          </cell>
          <cell r="L491">
            <v>140</v>
          </cell>
        </row>
        <row r="492">
          <cell r="A492" t="str">
            <v>RA-22-11(69)</v>
          </cell>
          <cell r="B492" t="str">
            <v>取壊し材運搬</v>
          </cell>
          <cell r="C492" t="str">
            <v>木材類</v>
          </cell>
          <cell r="D492" t="str">
            <v>ダンプトラック　１０ｔ積み</v>
          </cell>
          <cell r="E492" t="str">
            <v>積込機械　ＢＨ０．８ｍ３</v>
          </cell>
          <cell r="F492" t="str">
            <v>運搬距離　２．０ｋｍ　ＤＩＤ区間あり</v>
          </cell>
          <cell r="G492" t="str">
            <v>積算基準　P677</v>
          </cell>
          <cell r="H492" t="str">
            <v>m3</v>
          </cell>
          <cell r="I492" t="str">
            <v>積算基準　P677</v>
          </cell>
          <cell r="J492" t="str">
            <v>m3</v>
          </cell>
          <cell r="L492">
            <v>150</v>
          </cell>
        </row>
        <row r="493">
          <cell r="A493" t="str">
            <v>RA-22-11(70)</v>
          </cell>
          <cell r="B493" t="str">
            <v>取壊し材運搬</v>
          </cell>
          <cell r="C493" t="str">
            <v>木材類</v>
          </cell>
          <cell r="D493" t="str">
            <v>ダンプトラック　１０ｔ積み</v>
          </cell>
          <cell r="E493" t="str">
            <v>積込機械　ＢＨ０．８ｍ３</v>
          </cell>
          <cell r="F493" t="str">
            <v>運搬距離　３．０ｋｍ　ＤＩＤ区間あり</v>
          </cell>
          <cell r="G493" t="str">
            <v>積算基準　P677</v>
          </cell>
          <cell r="H493" t="str">
            <v>m3</v>
          </cell>
          <cell r="I493" t="str">
            <v>積算基準　P677</v>
          </cell>
          <cell r="J493" t="str">
            <v>m3</v>
          </cell>
          <cell r="L493">
            <v>190</v>
          </cell>
        </row>
        <row r="494">
          <cell r="A494" t="str">
            <v>RA-22-11(71)</v>
          </cell>
          <cell r="B494" t="str">
            <v>取壊し材運搬</v>
          </cell>
          <cell r="C494" t="str">
            <v>木材類</v>
          </cell>
          <cell r="D494" t="str">
            <v>ダンプトラック　１０ｔ積み</v>
          </cell>
          <cell r="E494" t="str">
            <v>積込機械　ＢＨ０．８ｍ３</v>
          </cell>
          <cell r="F494" t="str">
            <v>運搬距離　４．０ｋｍ　ＤＩＤ区間あり</v>
          </cell>
          <cell r="G494" t="str">
            <v>積算基準　P677</v>
          </cell>
          <cell r="H494" t="str">
            <v>m3</v>
          </cell>
          <cell r="I494" t="str">
            <v>積算基準　P677</v>
          </cell>
          <cell r="J494" t="str">
            <v>m3</v>
          </cell>
          <cell r="L494">
            <v>210</v>
          </cell>
        </row>
        <row r="495">
          <cell r="A495" t="str">
            <v>RA-22-11(72)</v>
          </cell>
          <cell r="B495" t="str">
            <v>取壊し材運搬</v>
          </cell>
          <cell r="C495" t="str">
            <v>木材類</v>
          </cell>
          <cell r="D495" t="str">
            <v>ダンプトラック　１０ｔ積み</v>
          </cell>
          <cell r="E495" t="str">
            <v>積込機械　ＢＨ０．８ｍ３</v>
          </cell>
          <cell r="F495" t="str">
            <v>運搬距離　５．５ｋｍ　ＤＩＤ区間あり</v>
          </cell>
          <cell r="G495" t="str">
            <v>積算基準　P677</v>
          </cell>
          <cell r="H495" t="str">
            <v>m3</v>
          </cell>
          <cell r="I495" t="str">
            <v>積算基準　P677</v>
          </cell>
          <cell r="J495" t="str">
            <v>m3</v>
          </cell>
          <cell r="L495">
            <v>260</v>
          </cell>
        </row>
        <row r="496">
          <cell r="A496" t="str">
            <v>RA-22-11(73)</v>
          </cell>
          <cell r="B496" t="str">
            <v>取壊し材運搬</v>
          </cell>
          <cell r="C496" t="str">
            <v>木材類</v>
          </cell>
          <cell r="D496" t="str">
            <v>ダンプトラック　１０ｔ積み</v>
          </cell>
          <cell r="E496" t="str">
            <v>積込機械　ＢＨ０．８ｍ３</v>
          </cell>
          <cell r="F496" t="str">
            <v>運搬距離　６．５ｋｍ　ＤＩＤ区間あり</v>
          </cell>
          <cell r="G496" t="str">
            <v>積算基準　P677</v>
          </cell>
          <cell r="H496" t="str">
            <v>m3</v>
          </cell>
          <cell r="I496" t="str">
            <v>積算基準　P677</v>
          </cell>
          <cell r="J496" t="str">
            <v>m3</v>
          </cell>
          <cell r="L496">
            <v>310</v>
          </cell>
        </row>
        <row r="497">
          <cell r="A497" t="str">
            <v>RA-22-11(74)</v>
          </cell>
          <cell r="B497" t="str">
            <v>取壊し材運搬</v>
          </cell>
          <cell r="C497" t="str">
            <v>木材類</v>
          </cell>
          <cell r="D497" t="str">
            <v>ダンプトラック　１０ｔ積み</v>
          </cell>
          <cell r="E497" t="str">
            <v>積込機械　ＢＨ０．８ｍ３</v>
          </cell>
          <cell r="F497" t="str">
            <v>運搬距離　７．５ｋｍ　ＤＩＤ区間あり</v>
          </cell>
          <cell r="G497" t="str">
            <v>積算基準　P677</v>
          </cell>
          <cell r="H497" t="str">
            <v>m3</v>
          </cell>
          <cell r="I497" t="str">
            <v>積算基準　P677</v>
          </cell>
          <cell r="J497" t="str">
            <v>m3</v>
          </cell>
          <cell r="L497">
            <v>350</v>
          </cell>
        </row>
        <row r="498">
          <cell r="A498" t="str">
            <v>RA-22-11(75)</v>
          </cell>
          <cell r="B498" t="str">
            <v>取壊し材運搬</v>
          </cell>
          <cell r="C498" t="str">
            <v>木材類</v>
          </cell>
          <cell r="D498" t="str">
            <v>ダンプトラック　１０ｔ積み</v>
          </cell>
          <cell r="E498" t="str">
            <v>積込機械　ＢＨ０．８ｍ３</v>
          </cell>
          <cell r="F498" t="str">
            <v>運搬距離　９．５ｋｍ　ＤＩＤ区間あり</v>
          </cell>
          <cell r="G498" t="str">
            <v>積算基準　P677</v>
          </cell>
          <cell r="H498" t="str">
            <v>m3</v>
          </cell>
          <cell r="I498" t="str">
            <v>積算基準　P677</v>
          </cell>
          <cell r="J498" t="str">
            <v>m3</v>
          </cell>
          <cell r="L498">
            <v>400</v>
          </cell>
        </row>
        <row r="499">
          <cell r="A499" t="str">
            <v>RA-22-11(76)</v>
          </cell>
          <cell r="B499" t="str">
            <v>取壊し材運搬</v>
          </cell>
          <cell r="C499" t="str">
            <v>木材類</v>
          </cell>
          <cell r="D499" t="str">
            <v>ダンプトラック　１０ｔ積み</v>
          </cell>
          <cell r="E499" t="str">
            <v>積込機械　ＢＨ０．８ｍ３</v>
          </cell>
          <cell r="F499" t="str">
            <v>運搬距離　１１．５ｋｍ　ＤＩＤ区間あり</v>
          </cell>
          <cell r="G499" t="str">
            <v>積算基準　P677</v>
          </cell>
          <cell r="H499" t="str">
            <v>m3</v>
          </cell>
          <cell r="I499" t="str">
            <v>積算基準　P677</v>
          </cell>
          <cell r="J499" t="str">
            <v>m3</v>
          </cell>
          <cell r="L499">
            <v>460</v>
          </cell>
        </row>
        <row r="500">
          <cell r="A500" t="str">
            <v>RA-22-11(77)</v>
          </cell>
          <cell r="B500" t="str">
            <v>取壊し材運搬</v>
          </cell>
          <cell r="C500" t="str">
            <v>木材類</v>
          </cell>
          <cell r="D500" t="str">
            <v>ダンプトラック　１０ｔ積み</v>
          </cell>
          <cell r="E500" t="str">
            <v>積込機械　ＢＨ０．８ｍ３</v>
          </cell>
          <cell r="F500" t="str">
            <v>運搬距離　１５．５ｋｍ　ＤＩＤ区間あり</v>
          </cell>
          <cell r="G500" t="str">
            <v>積算基準　P677</v>
          </cell>
          <cell r="H500" t="str">
            <v>m3</v>
          </cell>
          <cell r="I500" t="str">
            <v>積算基準　P677</v>
          </cell>
          <cell r="J500" t="str">
            <v>m3</v>
          </cell>
          <cell r="L500">
            <v>560</v>
          </cell>
        </row>
        <row r="501">
          <cell r="A501" t="str">
            <v>RA-22-11(78)</v>
          </cell>
          <cell r="B501" t="str">
            <v>取壊し材運搬</v>
          </cell>
          <cell r="C501" t="str">
            <v>木材類</v>
          </cell>
          <cell r="D501" t="str">
            <v>ダンプトラック　１０ｔ積み</v>
          </cell>
          <cell r="E501" t="str">
            <v>積込機械　ＢＨ０．８ｍ３</v>
          </cell>
          <cell r="F501" t="str">
            <v>運搬距離　２２．５ｋｍ　ＤＩＤ区間あり</v>
          </cell>
          <cell r="G501" t="str">
            <v>積算基準　P677</v>
          </cell>
          <cell r="H501" t="str">
            <v>m3</v>
          </cell>
          <cell r="I501" t="str">
            <v>積算基準　P677</v>
          </cell>
          <cell r="J501" t="str">
            <v>m3</v>
          </cell>
          <cell r="L501">
            <v>700</v>
          </cell>
        </row>
        <row r="502">
          <cell r="A502" t="str">
            <v>RA-22-11(79)</v>
          </cell>
          <cell r="B502" t="str">
            <v>取壊し材運搬</v>
          </cell>
          <cell r="C502" t="str">
            <v>木材類</v>
          </cell>
          <cell r="D502" t="str">
            <v>ダンプトラック　１０ｔ積み</v>
          </cell>
          <cell r="E502" t="str">
            <v>積込機械　ＢＨ０．８ｍ３</v>
          </cell>
          <cell r="F502" t="str">
            <v>運搬距離　４９．５ｋｍ　ＤＩＤ区間あり</v>
          </cell>
          <cell r="G502" t="str">
            <v>積算基準　P677</v>
          </cell>
          <cell r="H502" t="str">
            <v>m3</v>
          </cell>
          <cell r="I502" t="str">
            <v>積算基準　P677</v>
          </cell>
          <cell r="J502" t="str">
            <v>m3</v>
          </cell>
          <cell r="L502">
            <v>940</v>
          </cell>
        </row>
        <row r="503">
          <cell r="A503" t="str">
            <v>RA-22-11(80)</v>
          </cell>
          <cell r="B503" t="str">
            <v>取壊し材運搬</v>
          </cell>
          <cell r="C503" t="str">
            <v>木材類</v>
          </cell>
          <cell r="D503" t="str">
            <v>ダンプトラック　１０ｔ積み</v>
          </cell>
          <cell r="E503" t="str">
            <v>積込機械　ＢＨ０．８ｍ３</v>
          </cell>
          <cell r="F503" t="str">
            <v>運搬距離　６０．０ｋｍ　ＤＩＤ区間あり</v>
          </cell>
          <cell r="G503" t="str">
            <v>積算基準　P677</v>
          </cell>
          <cell r="H503" t="str">
            <v>m3</v>
          </cell>
          <cell r="I503" t="str">
            <v>積算基準　P677</v>
          </cell>
          <cell r="J503" t="str">
            <v>m3</v>
          </cell>
          <cell r="L503">
            <v>1400</v>
          </cell>
        </row>
        <row r="504">
          <cell r="A504" t="str">
            <v>RA-22-11(81)</v>
          </cell>
          <cell r="B504" t="str">
            <v>取壊し材運搬</v>
          </cell>
          <cell r="C504" t="str">
            <v>石膏ボード類</v>
          </cell>
          <cell r="D504" t="str">
            <v>ダンプトラック　１０ｔ積み</v>
          </cell>
          <cell r="E504" t="str">
            <v>積込機械　ＢＨ０．８ｍ３</v>
          </cell>
          <cell r="F504" t="str">
            <v>運搬距離　０．３ｋｍ　ＤＩＤ区間あり</v>
          </cell>
          <cell r="G504" t="str">
            <v>積算基準　P677</v>
          </cell>
          <cell r="H504" t="str">
            <v>m3</v>
          </cell>
          <cell r="I504" t="str">
            <v>積算基準　P677</v>
          </cell>
          <cell r="J504" t="str">
            <v>m3</v>
          </cell>
          <cell r="L504">
            <v>120</v>
          </cell>
        </row>
        <row r="505">
          <cell r="A505" t="str">
            <v>RA-22-11(82)</v>
          </cell>
          <cell r="B505" t="str">
            <v>取壊し材運搬</v>
          </cell>
          <cell r="C505" t="str">
            <v>石膏ボード類</v>
          </cell>
          <cell r="D505" t="str">
            <v>ダンプトラック　１０ｔ積み</v>
          </cell>
          <cell r="E505" t="str">
            <v>積込機械　ＢＨ０．８ｍ３</v>
          </cell>
          <cell r="F505" t="str">
            <v>運搬距離　０．５ｋｍ　ＤＩＤ区間あり</v>
          </cell>
          <cell r="G505" t="str">
            <v>積算基準　P677</v>
          </cell>
          <cell r="H505" t="str">
            <v>m3</v>
          </cell>
          <cell r="I505" t="str">
            <v>積算基準　P677</v>
          </cell>
          <cell r="J505" t="str">
            <v>m3</v>
          </cell>
          <cell r="L505">
            <v>140</v>
          </cell>
        </row>
        <row r="506">
          <cell r="A506" t="str">
            <v>RA-22-11(83)</v>
          </cell>
          <cell r="B506" t="str">
            <v>取壊し材運搬</v>
          </cell>
          <cell r="C506" t="str">
            <v>石膏ボード類</v>
          </cell>
          <cell r="D506" t="str">
            <v>ダンプトラック　１０ｔ積み</v>
          </cell>
          <cell r="E506" t="str">
            <v>積込機械　ＢＨ０．８ｍ３</v>
          </cell>
          <cell r="F506" t="str">
            <v>運搬距離　１．０ｋｍ　ＤＩＤ区間あり</v>
          </cell>
          <cell r="G506" t="str">
            <v>積算基準　P677</v>
          </cell>
          <cell r="H506" t="str">
            <v>m3</v>
          </cell>
          <cell r="I506" t="str">
            <v>積算基準　P677</v>
          </cell>
          <cell r="J506" t="str">
            <v>m3</v>
          </cell>
          <cell r="L506">
            <v>160</v>
          </cell>
        </row>
        <row r="507">
          <cell r="A507" t="str">
            <v>RA-22-11(84)</v>
          </cell>
          <cell r="B507" t="str">
            <v>取壊し材運搬</v>
          </cell>
          <cell r="C507" t="str">
            <v>石膏ボード類</v>
          </cell>
          <cell r="D507" t="str">
            <v>ダンプトラック　１０ｔ積み</v>
          </cell>
          <cell r="E507" t="str">
            <v>積込機械　ＢＨ０．８ｍ３</v>
          </cell>
          <cell r="F507" t="str">
            <v>運搬距離　１．５ｋｍ　ＤＩＤ区間あり</v>
          </cell>
          <cell r="G507" t="str">
            <v>積算基準　P677</v>
          </cell>
          <cell r="H507" t="str">
            <v>m3</v>
          </cell>
          <cell r="I507" t="str">
            <v>積算基準　P677</v>
          </cell>
          <cell r="J507" t="str">
            <v>m3</v>
          </cell>
          <cell r="L507">
            <v>190</v>
          </cell>
        </row>
        <row r="508">
          <cell r="A508" t="str">
            <v>RA-22-11(85)</v>
          </cell>
          <cell r="B508" t="str">
            <v>取壊し材運搬</v>
          </cell>
          <cell r="C508" t="str">
            <v>石膏ボード類</v>
          </cell>
          <cell r="D508" t="str">
            <v>ダンプトラック　１０ｔ積み</v>
          </cell>
          <cell r="E508" t="str">
            <v>積込機械　ＢＨ０．８ｍ３</v>
          </cell>
          <cell r="F508" t="str">
            <v>運搬距離　２．０ｋｍ　ＤＩＤ区間あり</v>
          </cell>
          <cell r="G508" t="str">
            <v>積算基準　P677</v>
          </cell>
          <cell r="H508" t="str">
            <v>m3</v>
          </cell>
          <cell r="I508" t="str">
            <v>積算基準　P677</v>
          </cell>
          <cell r="J508" t="str">
            <v>m3</v>
          </cell>
          <cell r="L508">
            <v>210</v>
          </cell>
        </row>
        <row r="509">
          <cell r="A509" t="str">
            <v>RA-22-11(86)</v>
          </cell>
          <cell r="B509" t="str">
            <v>取壊し材運搬</v>
          </cell>
          <cell r="C509" t="str">
            <v>石膏ボード類</v>
          </cell>
          <cell r="D509" t="str">
            <v>ダンプトラック　１０ｔ積み</v>
          </cell>
          <cell r="E509" t="str">
            <v>積込機械　ＢＨ０．８ｍ３</v>
          </cell>
          <cell r="F509" t="str">
            <v>運搬距離　３．０ｋｍ　ＤＩＤ区間あり</v>
          </cell>
          <cell r="G509" t="str">
            <v>積算基準　P677</v>
          </cell>
          <cell r="H509" t="str">
            <v>m3</v>
          </cell>
          <cell r="I509" t="str">
            <v>積算基準　P677</v>
          </cell>
          <cell r="J509" t="str">
            <v>m3</v>
          </cell>
          <cell r="L509">
            <v>250</v>
          </cell>
        </row>
        <row r="510">
          <cell r="A510" t="str">
            <v>RA-22-11(87)</v>
          </cell>
          <cell r="B510" t="str">
            <v>取壊し材運搬</v>
          </cell>
          <cell r="C510" t="str">
            <v>石膏ボード類</v>
          </cell>
          <cell r="D510" t="str">
            <v>ダンプトラック　１０ｔ積み</v>
          </cell>
          <cell r="E510" t="str">
            <v>積込機械　ＢＨ０．８ｍ３</v>
          </cell>
          <cell r="F510" t="str">
            <v>運搬距離　４．０ｋｍ　ＤＩＤ区間あり</v>
          </cell>
          <cell r="G510" t="str">
            <v>積算基準　P677</v>
          </cell>
          <cell r="H510" t="str">
            <v>m3</v>
          </cell>
          <cell r="I510" t="str">
            <v>積算基準　P677</v>
          </cell>
          <cell r="J510" t="str">
            <v>m3</v>
          </cell>
          <cell r="L510">
            <v>290</v>
          </cell>
        </row>
        <row r="511">
          <cell r="A511" t="str">
            <v>RA-22-11(88)</v>
          </cell>
          <cell r="B511" t="str">
            <v>取壊し材運搬</v>
          </cell>
          <cell r="C511" t="str">
            <v>石膏ボード類</v>
          </cell>
          <cell r="D511" t="str">
            <v>ダンプトラック　１０ｔ積み</v>
          </cell>
          <cell r="E511" t="str">
            <v>積込機械　ＢＨ０．８ｍ３</v>
          </cell>
          <cell r="F511" t="str">
            <v>運搬距離　５．５ｋｍ　ＤＩＤ区間あり</v>
          </cell>
          <cell r="G511" t="str">
            <v>積算基準　P677</v>
          </cell>
          <cell r="H511" t="str">
            <v>m3</v>
          </cell>
          <cell r="I511" t="str">
            <v>積算基準　P677</v>
          </cell>
          <cell r="J511" t="str">
            <v>m3</v>
          </cell>
          <cell r="L511">
            <v>350</v>
          </cell>
        </row>
        <row r="512">
          <cell r="A512" t="str">
            <v>RA-22-11(89)</v>
          </cell>
          <cell r="B512" t="str">
            <v>取壊し材運搬</v>
          </cell>
          <cell r="C512" t="str">
            <v>石膏ボード類</v>
          </cell>
          <cell r="D512" t="str">
            <v>ダンプトラック　１０ｔ積み</v>
          </cell>
          <cell r="E512" t="str">
            <v>積込機械　ＢＨ０．８ｍ３</v>
          </cell>
          <cell r="F512" t="str">
            <v>運搬距離　６．５ｋｍ　ＤＩＤ区間あり</v>
          </cell>
          <cell r="G512" t="str">
            <v>積算基準　P677</v>
          </cell>
          <cell r="H512" t="str">
            <v>m3</v>
          </cell>
          <cell r="I512" t="str">
            <v>積算基準　P677</v>
          </cell>
          <cell r="J512" t="str">
            <v>m3</v>
          </cell>
          <cell r="L512">
            <v>410</v>
          </cell>
        </row>
        <row r="513">
          <cell r="A513" t="str">
            <v>RA-22-11(90)</v>
          </cell>
          <cell r="B513" t="str">
            <v>取壊し材運搬</v>
          </cell>
          <cell r="C513" t="str">
            <v>石膏ボード類</v>
          </cell>
          <cell r="D513" t="str">
            <v>ダンプトラック　１０ｔ積み</v>
          </cell>
          <cell r="E513" t="str">
            <v>積込機械　ＢＨ０．８ｍ３</v>
          </cell>
          <cell r="F513" t="str">
            <v>運搬距離　７．５ｋｍ　ＤＩＤ区間あり</v>
          </cell>
          <cell r="G513" t="str">
            <v>積算基準　P677</v>
          </cell>
          <cell r="H513" t="str">
            <v>m3</v>
          </cell>
          <cell r="I513" t="str">
            <v>積算基準　P677</v>
          </cell>
          <cell r="J513" t="str">
            <v>m3</v>
          </cell>
          <cell r="L513">
            <v>470</v>
          </cell>
        </row>
        <row r="514">
          <cell r="A514" t="str">
            <v>RA-22-11(91)</v>
          </cell>
          <cell r="B514" t="str">
            <v>取壊し材運搬</v>
          </cell>
          <cell r="C514" t="str">
            <v>石膏ボード類</v>
          </cell>
          <cell r="D514" t="str">
            <v>ダンプトラック　１０ｔ積み</v>
          </cell>
          <cell r="E514" t="str">
            <v>積込機械　ＢＨ０．８ｍ３</v>
          </cell>
          <cell r="F514" t="str">
            <v>運搬距離　９．５ｋｍ　ＤＩＤ区間あり</v>
          </cell>
          <cell r="G514" t="str">
            <v>積算基準　P677</v>
          </cell>
          <cell r="H514" t="str">
            <v>m3</v>
          </cell>
          <cell r="I514" t="str">
            <v>積算基準　P677</v>
          </cell>
          <cell r="J514" t="str">
            <v>m3</v>
          </cell>
          <cell r="L514">
            <v>530</v>
          </cell>
        </row>
        <row r="515">
          <cell r="A515" t="str">
            <v>RA-22-11(92)</v>
          </cell>
          <cell r="B515" t="str">
            <v>取壊し材運搬</v>
          </cell>
          <cell r="C515" t="str">
            <v>石膏ボード類</v>
          </cell>
          <cell r="D515" t="str">
            <v>ダンプトラック　１０ｔ積み</v>
          </cell>
          <cell r="E515" t="str">
            <v>積込機械　ＢＨ０．８ｍ３</v>
          </cell>
          <cell r="F515" t="str">
            <v>運搬距離　１１．５ｋｍ　ＤＩＤ区間あり</v>
          </cell>
          <cell r="G515" t="str">
            <v>積算基準　P677</v>
          </cell>
          <cell r="H515" t="str">
            <v>m3</v>
          </cell>
          <cell r="I515" t="str">
            <v>積算基準　P677</v>
          </cell>
          <cell r="J515" t="str">
            <v>m3</v>
          </cell>
          <cell r="L515">
            <v>620</v>
          </cell>
        </row>
        <row r="516">
          <cell r="A516" t="str">
            <v>RA-22-11(93)</v>
          </cell>
          <cell r="B516" t="str">
            <v>取壊し材運搬</v>
          </cell>
          <cell r="C516" t="str">
            <v>石膏ボード類</v>
          </cell>
          <cell r="D516" t="str">
            <v>ダンプトラック　１０ｔ積み</v>
          </cell>
          <cell r="E516" t="str">
            <v>積込機械　ＢＨ０．８ｍ３</v>
          </cell>
          <cell r="F516" t="str">
            <v>運搬距離　１５．５ｋｍ　ＤＩＤ区間あり</v>
          </cell>
          <cell r="G516" t="str">
            <v>積算基準　P677</v>
          </cell>
          <cell r="H516" t="str">
            <v>m3</v>
          </cell>
          <cell r="I516" t="str">
            <v>積算基準　P677</v>
          </cell>
          <cell r="J516" t="str">
            <v>m3</v>
          </cell>
          <cell r="L516">
            <v>740</v>
          </cell>
        </row>
        <row r="517">
          <cell r="A517" t="str">
            <v>RA-22-11(94)</v>
          </cell>
          <cell r="B517" t="str">
            <v>取壊し材運搬</v>
          </cell>
          <cell r="C517" t="str">
            <v>石膏ボード類</v>
          </cell>
          <cell r="D517" t="str">
            <v>ダンプトラック　１０ｔ積み</v>
          </cell>
          <cell r="E517" t="str">
            <v>積込機械　ＢＨ０．８ｍ３</v>
          </cell>
          <cell r="F517" t="str">
            <v>運搬距離　２２．５ｋｍ　ＤＩＤ区間あり</v>
          </cell>
          <cell r="G517" t="str">
            <v>積算基準　P677</v>
          </cell>
          <cell r="H517" t="str">
            <v>m3</v>
          </cell>
          <cell r="I517" t="str">
            <v>積算基準　P677</v>
          </cell>
          <cell r="J517" t="str">
            <v>m3</v>
          </cell>
          <cell r="L517">
            <v>920</v>
          </cell>
        </row>
        <row r="518">
          <cell r="A518" t="str">
            <v>RA-22-11(95)</v>
          </cell>
          <cell r="B518" t="str">
            <v>取壊し材運搬</v>
          </cell>
          <cell r="C518" t="str">
            <v>石膏ボード類</v>
          </cell>
          <cell r="D518" t="str">
            <v>ダンプトラック　１０ｔ積み</v>
          </cell>
          <cell r="E518" t="str">
            <v>積込機械　ＢＨ０．８ｍ３</v>
          </cell>
          <cell r="F518" t="str">
            <v>運搬距離　４９．５ｋｍ　ＤＩＤ区間あり</v>
          </cell>
          <cell r="G518" t="str">
            <v>積算基準　P677</v>
          </cell>
          <cell r="H518" t="str">
            <v>m3</v>
          </cell>
          <cell r="I518" t="str">
            <v>積算基準　P677</v>
          </cell>
          <cell r="J518" t="str">
            <v>m3</v>
          </cell>
          <cell r="L518">
            <v>1250</v>
          </cell>
        </row>
        <row r="519">
          <cell r="A519" t="str">
            <v>RA-22-11(96)</v>
          </cell>
          <cell r="B519" t="str">
            <v>取壊し材運搬</v>
          </cell>
          <cell r="C519" t="str">
            <v>石膏ボード類</v>
          </cell>
          <cell r="D519" t="str">
            <v>ダンプトラック　１０ｔ積み</v>
          </cell>
          <cell r="E519" t="str">
            <v>積込機械　ＢＨ０．８ｍ３</v>
          </cell>
          <cell r="F519" t="str">
            <v>運搬距離　６０．０ｋｍ　ＤＩＤ区間あり</v>
          </cell>
          <cell r="G519" t="str">
            <v>積算基準　P677</v>
          </cell>
          <cell r="H519" t="str">
            <v>m3</v>
          </cell>
          <cell r="I519" t="str">
            <v>積算基準　P677</v>
          </cell>
          <cell r="J519" t="str">
            <v>m3</v>
          </cell>
          <cell r="L519">
            <v>1870</v>
          </cell>
        </row>
        <row r="521">
          <cell r="A521" t="str">
            <v>RA-22-12(1)</v>
          </cell>
          <cell r="B521" t="str">
            <v>取壊し材運搬</v>
          </cell>
          <cell r="C521" t="str">
            <v>無筋コンクリート</v>
          </cell>
          <cell r="D521" t="str">
            <v>ダンプトラック　４ｔ積み</v>
          </cell>
          <cell r="E521" t="str">
            <v>積込機械　ＢＨ０．２８ｍ３</v>
          </cell>
          <cell r="F521" t="str">
            <v>運搬距離　０．２ｋｍ　ＤＩＤ区間なし</v>
          </cell>
          <cell r="G521" t="str">
            <v>積算基準　P678</v>
          </cell>
          <cell r="H521" t="str">
            <v>m3</v>
          </cell>
          <cell r="I521" t="str">
            <v>積算基準　P678</v>
          </cell>
          <cell r="J521" t="str">
            <v>m3</v>
          </cell>
          <cell r="L521">
            <v>750</v>
          </cell>
        </row>
        <row r="522">
          <cell r="A522" t="str">
            <v>RA-22-12(2)</v>
          </cell>
          <cell r="B522" t="str">
            <v>取壊し材運搬</v>
          </cell>
          <cell r="C522" t="str">
            <v>無筋コンクリート</v>
          </cell>
          <cell r="D522" t="str">
            <v>ダンプトラック　４ｔ積み</v>
          </cell>
          <cell r="E522" t="str">
            <v>積込機械　ＢＨ０．２８ｍ３</v>
          </cell>
          <cell r="F522" t="str">
            <v>運搬距離　１．０ｋｍ　ＤＩＤ区間なし</v>
          </cell>
          <cell r="G522" t="str">
            <v>積算基準　P678</v>
          </cell>
          <cell r="H522" t="str">
            <v>m3</v>
          </cell>
          <cell r="I522" t="str">
            <v>積算基準　P678</v>
          </cell>
          <cell r="J522" t="str">
            <v>m3</v>
          </cell>
          <cell r="L522">
            <v>950</v>
          </cell>
        </row>
        <row r="523">
          <cell r="A523" t="str">
            <v>RA-22-12(3)</v>
          </cell>
          <cell r="B523" t="str">
            <v>取壊し材運搬</v>
          </cell>
          <cell r="C523" t="str">
            <v>無筋コンクリート</v>
          </cell>
          <cell r="D523" t="str">
            <v>ダンプトラック　４ｔ積み</v>
          </cell>
          <cell r="E523" t="str">
            <v>積込機械　ＢＨ０．２８ｍ３</v>
          </cell>
          <cell r="F523" t="str">
            <v>運搬距離　１．５ｋｍ　ＤＩＤ区間なし</v>
          </cell>
          <cell r="G523" t="str">
            <v>積算基準　P678</v>
          </cell>
          <cell r="H523" t="str">
            <v>m3</v>
          </cell>
          <cell r="I523" t="str">
            <v>積算基準　P678</v>
          </cell>
          <cell r="J523" t="str">
            <v>m3</v>
          </cell>
          <cell r="L523">
            <v>1130</v>
          </cell>
        </row>
        <row r="524">
          <cell r="A524" t="str">
            <v>RA-22-12(4)</v>
          </cell>
          <cell r="B524" t="str">
            <v>取壊し材運搬</v>
          </cell>
          <cell r="C524" t="str">
            <v>無筋コンクリート</v>
          </cell>
          <cell r="D524" t="str">
            <v>ダンプトラック　４ｔ積み</v>
          </cell>
          <cell r="E524" t="str">
            <v>積込機械　ＢＨ０．２８ｍ３</v>
          </cell>
          <cell r="F524" t="str">
            <v>運搬距離　２．５ｋｍ　ＤＩＤ区間なし</v>
          </cell>
          <cell r="G524" t="str">
            <v>積算基準　P678</v>
          </cell>
          <cell r="H524" t="str">
            <v>m3</v>
          </cell>
          <cell r="I524" t="str">
            <v>積算基準　P678</v>
          </cell>
          <cell r="J524" t="str">
            <v>m3</v>
          </cell>
          <cell r="L524">
            <v>1310</v>
          </cell>
        </row>
        <row r="525">
          <cell r="A525" t="str">
            <v>RA-22-12(5)</v>
          </cell>
          <cell r="B525" t="str">
            <v>取壊し材運搬</v>
          </cell>
          <cell r="C525" t="str">
            <v>無筋コンクリート</v>
          </cell>
          <cell r="D525" t="str">
            <v>ダンプトラック　４ｔ積み</v>
          </cell>
          <cell r="E525" t="str">
            <v>積込機械　ＢＨ０．２８ｍ３</v>
          </cell>
          <cell r="F525" t="str">
            <v>運搬距離　３．５ｋｍ　ＤＩＤ区間なし</v>
          </cell>
          <cell r="G525" t="str">
            <v>積算基準　P678</v>
          </cell>
          <cell r="H525" t="str">
            <v>m3</v>
          </cell>
          <cell r="I525" t="str">
            <v>積算基準　P678</v>
          </cell>
          <cell r="J525" t="str">
            <v>m3</v>
          </cell>
          <cell r="L525">
            <v>1520</v>
          </cell>
        </row>
        <row r="526">
          <cell r="A526" t="str">
            <v>RA-22-12(6)</v>
          </cell>
          <cell r="B526" t="str">
            <v>取壊し材運搬</v>
          </cell>
          <cell r="C526" t="str">
            <v>無筋コンクリート</v>
          </cell>
          <cell r="D526" t="str">
            <v>ダンプトラック　４ｔ積み</v>
          </cell>
          <cell r="E526" t="str">
            <v>積込機械　ＢＨ０．２８ｍ３</v>
          </cell>
          <cell r="F526" t="str">
            <v>運搬距離　４．０ｋｍ　ＤＩＤ区間なし</v>
          </cell>
          <cell r="G526" t="str">
            <v>積算基準　P678</v>
          </cell>
          <cell r="H526" t="str">
            <v>m3</v>
          </cell>
          <cell r="I526" t="str">
            <v>積算基準　P678</v>
          </cell>
          <cell r="J526" t="str">
            <v>m3</v>
          </cell>
          <cell r="L526">
            <v>1700</v>
          </cell>
        </row>
        <row r="527">
          <cell r="A527" t="str">
            <v>RA-22-12(7)</v>
          </cell>
          <cell r="B527" t="str">
            <v>取壊し材運搬</v>
          </cell>
          <cell r="C527" t="str">
            <v>無筋コンクリート</v>
          </cell>
          <cell r="D527" t="str">
            <v>ダンプトラック　４ｔ積み</v>
          </cell>
          <cell r="E527" t="str">
            <v>積込機械　ＢＨ０．２８ｍ３</v>
          </cell>
          <cell r="F527" t="str">
            <v>運搬距離　５．０ｋｍ　ＤＩＤ区間なし</v>
          </cell>
          <cell r="G527" t="str">
            <v>積算基準　P678</v>
          </cell>
          <cell r="H527" t="str">
            <v>m3</v>
          </cell>
          <cell r="I527" t="str">
            <v>積算基準　P678</v>
          </cell>
          <cell r="J527" t="str">
            <v>m3</v>
          </cell>
          <cell r="L527">
            <v>1910</v>
          </cell>
        </row>
        <row r="528">
          <cell r="A528" t="str">
            <v>RA-22-12(8)</v>
          </cell>
          <cell r="B528" t="str">
            <v>取壊し材運搬</v>
          </cell>
          <cell r="C528" t="str">
            <v>無筋コンクリート</v>
          </cell>
          <cell r="D528" t="str">
            <v>ダンプトラック　４ｔ積み</v>
          </cell>
          <cell r="E528" t="str">
            <v>積込機械　ＢＨ０．２８ｍ３</v>
          </cell>
          <cell r="F528" t="str">
            <v>運搬距離　６．０ｋｍ　ＤＩＤ区間なし</v>
          </cell>
          <cell r="G528" t="str">
            <v>積算基準　P678</v>
          </cell>
          <cell r="H528" t="str">
            <v>m3</v>
          </cell>
          <cell r="I528" t="str">
            <v>積算基準　P678</v>
          </cell>
          <cell r="J528" t="str">
            <v>m3</v>
          </cell>
          <cell r="L528">
            <v>2090</v>
          </cell>
        </row>
        <row r="529">
          <cell r="A529" t="str">
            <v>RA-22-12(9)</v>
          </cell>
          <cell r="B529" t="str">
            <v>取壊し材運搬</v>
          </cell>
          <cell r="C529" t="str">
            <v>無筋コンクリート</v>
          </cell>
          <cell r="D529" t="str">
            <v>ダンプトラック　４ｔ積み</v>
          </cell>
          <cell r="E529" t="str">
            <v>積込機械　ＢＨ０．２８ｍ３</v>
          </cell>
          <cell r="F529" t="str">
            <v>運搬距離　７．５ｋｍ　ＤＩＤ区間なし</v>
          </cell>
          <cell r="G529" t="str">
            <v>積算基準　P678</v>
          </cell>
          <cell r="H529" t="str">
            <v>m3</v>
          </cell>
          <cell r="I529" t="str">
            <v>積算基準　P678</v>
          </cell>
          <cell r="J529" t="str">
            <v>m3</v>
          </cell>
          <cell r="L529">
            <v>2260</v>
          </cell>
        </row>
        <row r="530">
          <cell r="A530" t="str">
            <v>RA-22-12(10)</v>
          </cell>
          <cell r="B530" t="str">
            <v>取壊し材運搬</v>
          </cell>
          <cell r="C530" t="str">
            <v>無筋コンクリート</v>
          </cell>
          <cell r="D530" t="str">
            <v>ダンプトラック　４ｔ積み</v>
          </cell>
          <cell r="E530" t="str">
            <v>積込機械　ＢＨ０．２８ｍ３</v>
          </cell>
          <cell r="F530" t="str">
            <v>運搬距離　１０．０ｋｍ　ＤＩＤ区間なし</v>
          </cell>
          <cell r="G530" t="str">
            <v>積算基準　P678</v>
          </cell>
          <cell r="H530" t="str">
            <v>m3</v>
          </cell>
          <cell r="I530" t="str">
            <v>積算基準　P678</v>
          </cell>
          <cell r="J530" t="str">
            <v>m3</v>
          </cell>
          <cell r="L530">
            <v>3040</v>
          </cell>
        </row>
        <row r="531">
          <cell r="A531" t="str">
            <v>RA-22-12(11)</v>
          </cell>
          <cell r="B531" t="str">
            <v>取壊し材運搬</v>
          </cell>
          <cell r="C531" t="str">
            <v>無筋コンクリート</v>
          </cell>
          <cell r="D531" t="str">
            <v>ダンプトラック　４ｔ積み</v>
          </cell>
          <cell r="E531" t="str">
            <v>積込機械　ＢＨ０．２８ｍ３</v>
          </cell>
          <cell r="F531" t="str">
            <v>運搬距離　１３．０ｋｍ　ＤＩＤ区間なし</v>
          </cell>
          <cell r="G531" t="str">
            <v>積算基準　P678</v>
          </cell>
          <cell r="H531" t="str">
            <v>m3</v>
          </cell>
          <cell r="I531" t="str">
            <v>積算基準　P678</v>
          </cell>
          <cell r="J531" t="str">
            <v>m3</v>
          </cell>
          <cell r="L531">
            <v>3400</v>
          </cell>
        </row>
        <row r="532">
          <cell r="A532" t="str">
            <v>RA-22-12(12)</v>
          </cell>
          <cell r="B532" t="str">
            <v>取壊し材運搬</v>
          </cell>
          <cell r="C532" t="str">
            <v>無筋コンクリート</v>
          </cell>
          <cell r="D532" t="str">
            <v>ダンプトラック　４ｔ積み</v>
          </cell>
          <cell r="E532" t="str">
            <v>積込機械　ＢＨ０．２８ｍ３</v>
          </cell>
          <cell r="F532" t="str">
            <v>運搬距離　１９．０ｋｍ　ＤＩＤ区間なし</v>
          </cell>
          <cell r="G532" t="str">
            <v>積算基準　P678</v>
          </cell>
          <cell r="H532" t="str">
            <v>m3</v>
          </cell>
          <cell r="I532" t="str">
            <v>積算基準　P678</v>
          </cell>
          <cell r="J532" t="str">
            <v>m3</v>
          </cell>
          <cell r="L532">
            <v>4170</v>
          </cell>
        </row>
        <row r="533">
          <cell r="A533" t="str">
            <v>RA-22-12(13)</v>
          </cell>
          <cell r="B533" t="str">
            <v>取壊し材運搬</v>
          </cell>
          <cell r="C533" t="str">
            <v>無筋コンクリート</v>
          </cell>
          <cell r="D533" t="str">
            <v>ダンプトラック　４ｔ積み</v>
          </cell>
          <cell r="E533" t="str">
            <v>積込機械　ＢＨ０．２８ｍ３</v>
          </cell>
          <cell r="F533" t="str">
            <v>運搬距離　３５．０ｋｍ　ＤＩＤ区間なし</v>
          </cell>
          <cell r="G533" t="str">
            <v>積算基準　P678</v>
          </cell>
          <cell r="H533" t="str">
            <v>m3</v>
          </cell>
          <cell r="I533" t="str">
            <v>積算基準　P678</v>
          </cell>
          <cell r="J533" t="str">
            <v>m3</v>
          </cell>
          <cell r="L533">
            <v>5690</v>
          </cell>
        </row>
        <row r="534">
          <cell r="A534" t="str">
            <v>RA-22-12(14)</v>
          </cell>
          <cell r="B534" t="str">
            <v>取壊し材運搬</v>
          </cell>
          <cell r="C534" t="str">
            <v>無筋コンクリート</v>
          </cell>
          <cell r="D534" t="str">
            <v>ダンプトラック　４ｔ積み</v>
          </cell>
          <cell r="E534" t="str">
            <v>積込機械　ＢＨ０．２８ｍ３</v>
          </cell>
          <cell r="F534" t="str">
            <v>運搬距離　６０．０ｋｍ　ＤＩＤ区間なし</v>
          </cell>
          <cell r="G534" t="str">
            <v>積算基準　P678</v>
          </cell>
          <cell r="H534" t="str">
            <v>m3</v>
          </cell>
          <cell r="I534" t="str">
            <v>積算基準　P678</v>
          </cell>
          <cell r="J534" t="str">
            <v>m3</v>
          </cell>
          <cell r="L534">
            <v>8700</v>
          </cell>
        </row>
        <row r="535">
          <cell r="A535" t="str">
            <v>RA-22-12(15)</v>
          </cell>
          <cell r="B535" t="str">
            <v>取壊し材運搬</v>
          </cell>
          <cell r="C535" t="str">
            <v>木材類</v>
          </cell>
          <cell r="D535" t="str">
            <v>ダンプトラック　４ｔ積み</v>
          </cell>
          <cell r="E535" t="str">
            <v>積込機械　ＢＨ０．２８ｍ３</v>
          </cell>
          <cell r="F535" t="str">
            <v>運搬距離　０．２ｋｍ　ＤＩＤ区間なし</v>
          </cell>
          <cell r="G535" t="str">
            <v>積算基準　P678</v>
          </cell>
          <cell r="H535" t="str">
            <v>m3</v>
          </cell>
          <cell r="I535" t="str">
            <v>積算基準　P678</v>
          </cell>
          <cell r="J535" t="str">
            <v>m3</v>
          </cell>
          <cell r="L535">
            <v>210</v>
          </cell>
        </row>
        <row r="536">
          <cell r="A536" t="str">
            <v>RA-22-12(16)</v>
          </cell>
          <cell r="B536" t="str">
            <v>取壊し材運搬</v>
          </cell>
          <cell r="C536" t="str">
            <v>木材類</v>
          </cell>
          <cell r="D536" t="str">
            <v>ダンプトラック　４ｔ積み</v>
          </cell>
          <cell r="E536" t="str">
            <v>積込機械　ＢＨ０．２８ｍ３</v>
          </cell>
          <cell r="F536" t="str">
            <v>運搬距離　１．０ｋｍ　ＤＩＤ区間なし</v>
          </cell>
          <cell r="G536" t="str">
            <v>積算基準　P678</v>
          </cell>
          <cell r="H536" t="str">
            <v>m3</v>
          </cell>
          <cell r="I536" t="str">
            <v>積算基準　P678</v>
          </cell>
          <cell r="J536" t="str">
            <v>m3</v>
          </cell>
          <cell r="L536">
            <v>240</v>
          </cell>
        </row>
        <row r="537">
          <cell r="A537" t="str">
            <v>RA-22-12(17)</v>
          </cell>
          <cell r="B537" t="str">
            <v>取壊し材運搬</v>
          </cell>
          <cell r="C537" t="str">
            <v>木材類</v>
          </cell>
          <cell r="D537" t="str">
            <v>ダンプトラック　４ｔ積み</v>
          </cell>
          <cell r="E537" t="str">
            <v>積込機械　ＢＨ０．２８ｍ３</v>
          </cell>
          <cell r="F537" t="str">
            <v>運搬距離　１．５ｋｍ　ＤＩＤ区間なし</v>
          </cell>
          <cell r="G537" t="str">
            <v>積算基準　P678</v>
          </cell>
          <cell r="H537" t="str">
            <v>m3</v>
          </cell>
          <cell r="I537" t="str">
            <v>積算基準　P678</v>
          </cell>
          <cell r="J537" t="str">
            <v>m3</v>
          </cell>
          <cell r="L537">
            <v>300</v>
          </cell>
        </row>
        <row r="538">
          <cell r="A538" t="str">
            <v>RA-22-12(18)</v>
          </cell>
          <cell r="B538" t="str">
            <v>取壊し材運搬</v>
          </cell>
          <cell r="C538" t="str">
            <v>木材類</v>
          </cell>
          <cell r="D538" t="str">
            <v>ダンプトラック　４ｔ積み</v>
          </cell>
          <cell r="E538" t="str">
            <v>積込機械　ＢＨ０．２８ｍ３</v>
          </cell>
          <cell r="F538" t="str">
            <v>運搬距離　２．５ｋｍ　ＤＩＤ区間なし</v>
          </cell>
          <cell r="G538" t="str">
            <v>積算基準　P678</v>
          </cell>
          <cell r="H538" t="str">
            <v>m3</v>
          </cell>
          <cell r="I538" t="str">
            <v>積算基準　P678</v>
          </cell>
          <cell r="J538" t="str">
            <v>m3</v>
          </cell>
          <cell r="L538">
            <v>360</v>
          </cell>
        </row>
        <row r="539">
          <cell r="A539" t="str">
            <v>RA-22-12(19)</v>
          </cell>
          <cell r="B539" t="str">
            <v>取壊し材運搬</v>
          </cell>
          <cell r="C539" t="str">
            <v>木材類</v>
          </cell>
          <cell r="D539" t="str">
            <v>ダンプトラック　４ｔ積み</v>
          </cell>
          <cell r="E539" t="str">
            <v>積込機械　ＢＨ０．２８ｍ３</v>
          </cell>
          <cell r="F539" t="str">
            <v>運搬距離　３．５ｋｍ　ＤＩＤ区間なし</v>
          </cell>
          <cell r="G539" t="str">
            <v>積算基準　P678</v>
          </cell>
          <cell r="H539" t="str">
            <v>m3</v>
          </cell>
          <cell r="I539" t="str">
            <v>積算基準　P678</v>
          </cell>
          <cell r="J539" t="str">
            <v>m3</v>
          </cell>
          <cell r="L539">
            <v>390</v>
          </cell>
        </row>
        <row r="540">
          <cell r="A540" t="str">
            <v>RA-22-12(20)</v>
          </cell>
          <cell r="B540" t="str">
            <v>取壊し材運搬</v>
          </cell>
          <cell r="C540" t="str">
            <v>木材類</v>
          </cell>
          <cell r="D540" t="str">
            <v>ダンプトラック　４ｔ積み</v>
          </cell>
          <cell r="E540" t="str">
            <v>積込機械　ＢＨ０．２８ｍ３</v>
          </cell>
          <cell r="F540" t="str">
            <v>運搬距離　４．０ｋｍ　ＤＩＤ区間なし</v>
          </cell>
          <cell r="G540" t="str">
            <v>積算基準　P678</v>
          </cell>
          <cell r="H540" t="str">
            <v>m3</v>
          </cell>
          <cell r="I540" t="str">
            <v>積算基準　P678</v>
          </cell>
          <cell r="J540" t="str">
            <v>m3</v>
          </cell>
          <cell r="L540">
            <v>450</v>
          </cell>
        </row>
        <row r="541">
          <cell r="A541" t="str">
            <v>RA-22-12(21)</v>
          </cell>
          <cell r="B541" t="str">
            <v>取壊し材運搬</v>
          </cell>
          <cell r="C541" t="str">
            <v>木材類</v>
          </cell>
          <cell r="D541" t="str">
            <v>ダンプトラック　４ｔ積み</v>
          </cell>
          <cell r="E541" t="str">
            <v>積込機械　ＢＨ０．２８ｍ３</v>
          </cell>
          <cell r="F541" t="str">
            <v>運搬距離　５．０ｋｍ　ＤＩＤ区間なし</v>
          </cell>
          <cell r="G541" t="str">
            <v>積算基準　P678</v>
          </cell>
          <cell r="H541" t="str">
            <v>m3</v>
          </cell>
          <cell r="I541" t="str">
            <v>積算基準　P678</v>
          </cell>
          <cell r="J541" t="str">
            <v>m3</v>
          </cell>
          <cell r="L541">
            <v>510</v>
          </cell>
        </row>
        <row r="542">
          <cell r="A542" t="str">
            <v>RA-22-12(22)</v>
          </cell>
          <cell r="B542" t="str">
            <v>取壊し材運搬</v>
          </cell>
          <cell r="C542" t="str">
            <v>木材類</v>
          </cell>
          <cell r="D542" t="str">
            <v>ダンプトラック　４ｔ積み</v>
          </cell>
          <cell r="E542" t="str">
            <v>積込機械　ＢＨ０．２８ｍ３</v>
          </cell>
          <cell r="F542" t="str">
            <v>運搬距離　６．０ｋｍ　ＤＩＤ区間なし</v>
          </cell>
          <cell r="G542" t="str">
            <v>積算基準　P678</v>
          </cell>
          <cell r="H542" t="str">
            <v>m3</v>
          </cell>
          <cell r="I542" t="str">
            <v>積算基準　P678</v>
          </cell>
          <cell r="J542" t="str">
            <v>m3</v>
          </cell>
          <cell r="L542">
            <v>540</v>
          </cell>
        </row>
        <row r="543">
          <cell r="A543" t="str">
            <v>RA-22-12(23)</v>
          </cell>
          <cell r="B543" t="str">
            <v>取壊し材運搬</v>
          </cell>
          <cell r="C543" t="str">
            <v>木材類</v>
          </cell>
          <cell r="D543" t="str">
            <v>ダンプトラック　４ｔ積み</v>
          </cell>
          <cell r="E543" t="str">
            <v>積込機械　ＢＨ０．２８ｍ３</v>
          </cell>
          <cell r="F543" t="str">
            <v>運搬距離　７．５ｋｍ　ＤＩＤ区間なし</v>
          </cell>
          <cell r="G543" t="str">
            <v>積算基準　P678</v>
          </cell>
          <cell r="H543" t="str">
            <v>m3</v>
          </cell>
          <cell r="I543" t="str">
            <v>積算基準　P678</v>
          </cell>
          <cell r="J543" t="str">
            <v>m3</v>
          </cell>
          <cell r="L543">
            <v>600</v>
          </cell>
        </row>
        <row r="544">
          <cell r="A544" t="str">
            <v>RA-22-12(24)</v>
          </cell>
          <cell r="B544" t="str">
            <v>取壊し材運搬</v>
          </cell>
          <cell r="C544" t="str">
            <v>木材類</v>
          </cell>
          <cell r="D544" t="str">
            <v>ダンプトラック　４ｔ積み</v>
          </cell>
          <cell r="E544" t="str">
            <v>積込機械　ＢＨ０．２８ｍ３</v>
          </cell>
          <cell r="F544" t="str">
            <v>運搬距離　１０．０ｋｍ　ＤＩＤ区間なし</v>
          </cell>
          <cell r="G544" t="str">
            <v>積算基準　P678</v>
          </cell>
          <cell r="H544" t="str">
            <v>m3</v>
          </cell>
          <cell r="I544" t="str">
            <v>積算基準　P678</v>
          </cell>
          <cell r="J544" t="str">
            <v>m3</v>
          </cell>
          <cell r="L544">
            <v>770</v>
          </cell>
        </row>
        <row r="545">
          <cell r="A545" t="str">
            <v>RA-22-12(25)</v>
          </cell>
          <cell r="B545" t="str">
            <v>取壊し材運搬</v>
          </cell>
          <cell r="C545" t="str">
            <v>木材類</v>
          </cell>
          <cell r="D545" t="str">
            <v>ダンプトラック　４ｔ積み</v>
          </cell>
          <cell r="E545" t="str">
            <v>積込機械　ＢＨ０．２８ｍ３</v>
          </cell>
          <cell r="F545" t="str">
            <v>運搬距離　１３．０ｋｍ　ＤＩＤ区間なし</v>
          </cell>
          <cell r="G545" t="str">
            <v>積算基準　P678</v>
          </cell>
          <cell r="H545" t="str">
            <v>m3</v>
          </cell>
          <cell r="I545" t="str">
            <v>積算基準　P678</v>
          </cell>
          <cell r="J545" t="str">
            <v>m3</v>
          </cell>
          <cell r="L545">
            <v>890</v>
          </cell>
        </row>
        <row r="546">
          <cell r="A546" t="str">
            <v>RA-22-12(26)</v>
          </cell>
          <cell r="B546" t="str">
            <v>取壊し材運搬</v>
          </cell>
          <cell r="C546" t="str">
            <v>木材類</v>
          </cell>
          <cell r="D546" t="str">
            <v>ダンプトラック　４ｔ積み</v>
          </cell>
          <cell r="E546" t="str">
            <v>積込機械　ＢＨ０．２８ｍ３</v>
          </cell>
          <cell r="F546" t="str">
            <v>運搬距離　１９．０ｋｍ　ＤＩＤ区間なし</v>
          </cell>
          <cell r="G546" t="str">
            <v>積算基準　P678</v>
          </cell>
          <cell r="H546" t="str">
            <v>m3</v>
          </cell>
          <cell r="I546" t="str">
            <v>積算基準　P678</v>
          </cell>
          <cell r="J546" t="str">
            <v>m3</v>
          </cell>
          <cell r="L546">
            <v>1070</v>
          </cell>
        </row>
        <row r="547">
          <cell r="A547" t="str">
            <v>RA-22-12(27)</v>
          </cell>
          <cell r="B547" t="str">
            <v>取壊し材運搬</v>
          </cell>
          <cell r="C547" t="str">
            <v>木材類</v>
          </cell>
          <cell r="D547" t="str">
            <v>ダンプトラック　４ｔ積み</v>
          </cell>
          <cell r="E547" t="str">
            <v>積込機械　ＢＨ０．２８ｍ３</v>
          </cell>
          <cell r="F547" t="str">
            <v>運搬距離　３５．０ｋｍ　ＤＩＤ区間なし</v>
          </cell>
          <cell r="G547" t="str">
            <v>積算基準　P678</v>
          </cell>
          <cell r="H547" t="str">
            <v>m3</v>
          </cell>
          <cell r="I547" t="str">
            <v>積算基準　P678</v>
          </cell>
          <cell r="J547" t="str">
            <v>m3</v>
          </cell>
          <cell r="L547">
            <v>1490</v>
          </cell>
        </row>
        <row r="548">
          <cell r="A548" t="str">
            <v>RA-22-12(28)</v>
          </cell>
          <cell r="B548" t="str">
            <v>取壊し材運搬</v>
          </cell>
          <cell r="C548" t="str">
            <v>木材類</v>
          </cell>
          <cell r="D548" t="str">
            <v>ダンプトラック　４ｔ積み</v>
          </cell>
          <cell r="E548" t="str">
            <v>積込機械　ＢＨ０．２８ｍ３</v>
          </cell>
          <cell r="F548" t="str">
            <v>運搬距離　６０．０ｋｍ　ＤＩＤ区間なし</v>
          </cell>
          <cell r="G548" t="str">
            <v>積算基準　P678</v>
          </cell>
          <cell r="H548" t="str">
            <v>m3</v>
          </cell>
          <cell r="I548" t="str">
            <v>積算基準　P678</v>
          </cell>
          <cell r="J548" t="str">
            <v>m3</v>
          </cell>
          <cell r="L548">
            <v>2260</v>
          </cell>
        </row>
        <row r="549">
          <cell r="A549" t="str">
            <v>RA-22-12(29)</v>
          </cell>
          <cell r="B549" t="str">
            <v>取壊し材運搬</v>
          </cell>
          <cell r="C549" t="str">
            <v>石膏ボード類</v>
          </cell>
          <cell r="D549" t="str">
            <v>ダンプトラック　４ｔ積み</v>
          </cell>
          <cell r="E549" t="str">
            <v>積込機械　ＢＨ０．２８ｍ３</v>
          </cell>
          <cell r="F549" t="str">
            <v>運搬距離　０．２ｋｍ　ＤＩＤ区間なし</v>
          </cell>
          <cell r="G549" t="str">
            <v>積算基準　P678</v>
          </cell>
          <cell r="H549" t="str">
            <v>m3</v>
          </cell>
          <cell r="I549" t="str">
            <v>積算基準　P678</v>
          </cell>
          <cell r="J549" t="str">
            <v>m3</v>
          </cell>
          <cell r="L549">
            <v>270</v>
          </cell>
        </row>
        <row r="550">
          <cell r="A550" t="str">
            <v>RA-22-12(30)</v>
          </cell>
          <cell r="B550" t="str">
            <v>取壊し材運搬</v>
          </cell>
          <cell r="C550" t="str">
            <v>石膏ボード類</v>
          </cell>
          <cell r="D550" t="str">
            <v>ダンプトラック　４ｔ積み</v>
          </cell>
          <cell r="E550" t="str">
            <v>積込機械　ＢＨ０．２８ｍ３</v>
          </cell>
          <cell r="F550" t="str">
            <v>運搬距離　１．０ｋｍ　ＤＩＤ区間なし</v>
          </cell>
          <cell r="G550" t="str">
            <v>積算基準　P678</v>
          </cell>
          <cell r="H550" t="str">
            <v>m3</v>
          </cell>
          <cell r="I550" t="str">
            <v>積算基準　P678</v>
          </cell>
          <cell r="J550" t="str">
            <v>m3</v>
          </cell>
          <cell r="L550">
            <v>330</v>
          </cell>
        </row>
        <row r="551">
          <cell r="A551" t="str">
            <v>RA-22-12(31)</v>
          </cell>
          <cell r="B551" t="str">
            <v>取壊し材運搬</v>
          </cell>
          <cell r="C551" t="str">
            <v>石膏ボード類</v>
          </cell>
          <cell r="D551" t="str">
            <v>ダンプトラック　４ｔ積み</v>
          </cell>
          <cell r="E551" t="str">
            <v>積込機械　ＢＨ０．２８ｍ３</v>
          </cell>
          <cell r="F551" t="str">
            <v>運搬距離　１．５ｋｍ　ＤＩＤ区間なし</v>
          </cell>
          <cell r="G551" t="str">
            <v>積算基準　P678</v>
          </cell>
          <cell r="H551" t="str">
            <v>m3</v>
          </cell>
          <cell r="I551" t="str">
            <v>積算基準　P678</v>
          </cell>
          <cell r="J551" t="str">
            <v>m3</v>
          </cell>
          <cell r="L551">
            <v>390</v>
          </cell>
        </row>
        <row r="552">
          <cell r="A552" t="str">
            <v>RA-22-12(32)</v>
          </cell>
          <cell r="B552" t="str">
            <v>取壊し材運搬</v>
          </cell>
          <cell r="C552" t="str">
            <v>石膏ボード類</v>
          </cell>
          <cell r="D552" t="str">
            <v>ダンプトラック　４ｔ積み</v>
          </cell>
          <cell r="E552" t="str">
            <v>積込機械　ＢＨ０．２８ｍ３</v>
          </cell>
          <cell r="F552" t="str">
            <v>運搬距離　２．５ｋｍ　ＤＩＤ区間なし</v>
          </cell>
          <cell r="G552" t="str">
            <v>積算基準　P678</v>
          </cell>
          <cell r="H552" t="str">
            <v>m3</v>
          </cell>
          <cell r="I552" t="str">
            <v>積算基準　P678</v>
          </cell>
          <cell r="J552" t="str">
            <v>m3</v>
          </cell>
          <cell r="L552">
            <v>450</v>
          </cell>
        </row>
        <row r="553">
          <cell r="A553" t="str">
            <v>RA-22-12(33)</v>
          </cell>
          <cell r="B553" t="str">
            <v>取壊し材運搬</v>
          </cell>
          <cell r="C553" t="str">
            <v>石膏ボード類</v>
          </cell>
          <cell r="D553" t="str">
            <v>ダンプトラック　４ｔ積み</v>
          </cell>
          <cell r="E553" t="str">
            <v>積込機械　ＢＨ０．２８ｍ３</v>
          </cell>
          <cell r="F553" t="str">
            <v>運搬距離　３．５ｋｍ　ＤＩＤ区間なし</v>
          </cell>
          <cell r="G553" t="str">
            <v>積算基準　P678</v>
          </cell>
          <cell r="H553" t="str">
            <v>m3</v>
          </cell>
          <cell r="I553" t="str">
            <v>積算基準　P678</v>
          </cell>
          <cell r="J553" t="str">
            <v>m3</v>
          </cell>
          <cell r="L553">
            <v>540</v>
          </cell>
        </row>
        <row r="554">
          <cell r="A554" t="str">
            <v>RA-22-12(34)</v>
          </cell>
          <cell r="B554" t="str">
            <v>取壊し材運搬</v>
          </cell>
          <cell r="C554" t="str">
            <v>石膏ボード類</v>
          </cell>
          <cell r="D554" t="str">
            <v>ダンプトラック　４ｔ積み</v>
          </cell>
          <cell r="E554" t="str">
            <v>積込機械　ＢＨ０．２８ｍ３</v>
          </cell>
          <cell r="F554" t="str">
            <v>運搬距離　４．０ｋｍ　ＤＩＤ区間なし</v>
          </cell>
          <cell r="G554" t="str">
            <v>積算基準　P678</v>
          </cell>
          <cell r="H554" t="str">
            <v>m3</v>
          </cell>
          <cell r="I554" t="str">
            <v>積算基準　P678</v>
          </cell>
          <cell r="J554" t="str">
            <v>m3</v>
          </cell>
          <cell r="L554">
            <v>600</v>
          </cell>
        </row>
        <row r="555">
          <cell r="A555" t="str">
            <v>RA-22-12(35)</v>
          </cell>
          <cell r="B555" t="str">
            <v>取壊し材運搬</v>
          </cell>
          <cell r="C555" t="str">
            <v>石膏ボード類</v>
          </cell>
          <cell r="D555" t="str">
            <v>ダンプトラック　４ｔ積み</v>
          </cell>
          <cell r="E555" t="str">
            <v>積込機械　ＢＨ０．２８ｍ３</v>
          </cell>
          <cell r="F555" t="str">
            <v>運搬距離　５．０ｋｍ　ＤＩＤ区間なし</v>
          </cell>
          <cell r="G555" t="str">
            <v>積算基準　P678</v>
          </cell>
          <cell r="H555" t="str">
            <v>m3</v>
          </cell>
          <cell r="I555" t="str">
            <v>積算基準　P678</v>
          </cell>
          <cell r="J555" t="str">
            <v>m3</v>
          </cell>
          <cell r="L555">
            <v>660</v>
          </cell>
        </row>
        <row r="556">
          <cell r="A556" t="str">
            <v>RA-22-12(36)</v>
          </cell>
          <cell r="B556" t="str">
            <v>取壊し材運搬</v>
          </cell>
          <cell r="C556" t="str">
            <v>石膏ボード類</v>
          </cell>
          <cell r="D556" t="str">
            <v>ダンプトラック　４ｔ積み</v>
          </cell>
          <cell r="E556" t="str">
            <v>積込機械　ＢＨ０．２８ｍ３</v>
          </cell>
          <cell r="F556" t="str">
            <v>運搬距離　６．０ｋｍ　ＤＩＤ区間なし</v>
          </cell>
          <cell r="G556" t="str">
            <v>積算基準　P678</v>
          </cell>
          <cell r="H556" t="str">
            <v>m3</v>
          </cell>
          <cell r="I556" t="str">
            <v>積算基準　P678</v>
          </cell>
          <cell r="J556" t="str">
            <v>m3</v>
          </cell>
          <cell r="L556">
            <v>720</v>
          </cell>
        </row>
        <row r="557">
          <cell r="A557" t="str">
            <v>RA-22-12(37)</v>
          </cell>
          <cell r="B557" t="str">
            <v>取壊し材運搬</v>
          </cell>
          <cell r="C557" t="str">
            <v>石膏ボード類</v>
          </cell>
          <cell r="D557" t="str">
            <v>ダンプトラック　４ｔ積み</v>
          </cell>
          <cell r="E557" t="str">
            <v>積込機械　ＢＨ０．２８ｍ３</v>
          </cell>
          <cell r="F557" t="str">
            <v>運搬距離　７．５ｋｍ　ＤＩＤ区間なし</v>
          </cell>
          <cell r="G557" t="str">
            <v>積算基準　P678</v>
          </cell>
          <cell r="H557" t="str">
            <v>m3</v>
          </cell>
          <cell r="I557" t="str">
            <v>積算基準　P678</v>
          </cell>
          <cell r="J557" t="str">
            <v>m3</v>
          </cell>
          <cell r="L557">
            <v>770</v>
          </cell>
        </row>
        <row r="558">
          <cell r="A558" t="str">
            <v>RA-22-12(38)</v>
          </cell>
          <cell r="B558" t="str">
            <v>取壊し材運搬</v>
          </cell>
          <cell r="C558" t="str">
            <v>石膏ボード類</v>
          </cell>
          <cell r="D558" t="str">
            <v>ダンプトラック　４ｔ積み</v>
          </cell>
          <cell r="E558" t="str">
            <v>積込機械　ＢＨ０．２８ｍ３</v>
          </cell>
          <cell r="F558" t="str">
            <v>運搬距離　１０．０ｋｍ　ＤＩＤ区間なし</v>
          </cell>
          <cell r="G558" t="str">
            <v>積算基準　P678</v>
          </cell>
          <cell r="H558" t="str">
            <v>m3</v>
          </cell>
          <cell r="I558" t="str">
            <v>積算基準　P678</v>
          </cell>
          <cell r="J558" t="str">
            <v>m3</v>
          </cell>
          <cell r="L558">
            <v>1040</v>
          </cell>
        </row>
        <row r="559">
          <cell r="A559" t="str">
            <v>RA-22-12(39)</v>
          </cell>
          <cell r="B559" t="str">
            <v>取壊し材運搬</v>
          </cell>
          <cell r="C559" t="str">
            <v>石膏ボード類</v>
          </cell>
          <cell r="D559" t="str">
            <v>ダンプトラック　４ｔ積み</v>
          </cell>
          <cell r="E559" t="str">
            <v>積込機械　ＢＨ０．２８ｍ３</v>
          </cell>
          <cell r="F559" t="str">
            <v>運搬距離　１３．０ｋｍ　ＤＩＤ区間なし</v>
          </cell>
          <cell r="G559" t="str">
            <v>積算基準　P678</v>
          </cell>
          <cell r="H559" t="str">
            <v>m3</v>
          </cell>
          <cell r="I559" t="str">
            <v>積算基準　P678</v>
          </cell>
          <cell r="J559" t="str">
            <v>m3</v>
          </cell>
          <cell r="L559">
            <v>1190</v>
          </cell>
        </row>
        <row r="560">
          <cell r="A560" t="str">
            <v>RA-22-12(40)</v>
          </cell>
          <cell r="B560" t="str">
            <v>取壊し材運搬</v>
          </cell>
          <cell r="C560" t="str">
            <v>石膏ボード類</v>
          </cell>
          <cell r="D560" t="str">
            <v>ダンプトラック　４ｔ積み</v>
          </cell>
          <cell r="E560" t="str">
            <v>積込機械　ＢＨ０．２８ｍ３</v>
          </cell>
          <cell r="F560" t="str">
            <v>運搬距離　１９．０ｋｍ　ＤＩＤ区間なし</v>
          </cell>
          <cell r="G560" t="str">
            <v>積算基準　P678</v>
          </cell>
          <cell r="H560" t="str">
            <v>m3</v>
          </cell>
          <cell r="I560" t="str">
            <v>積算基準　P678</v>
          </cell>
          <cell r="J560" t="str">
            <v>m3</v>
          </cell>
          <cell r="L560">
            <v>1430</v>
          </cell>
        </row>
        <row r="561">
          <cell r="A561" t="str">
            <v>RA-22-12(41)</v>
          </cell>
          <cell r="B561" t="str">
            <v>取壊し材運搬</v>
          </cell>
          <cell r="C561" t="str">
            <v>石膏ボード類</v>
          </cell>
          <cell r="D561" t="str">
            <v>ダンプトラック　４ｔ積み</v>
          </cell>
          <cell r="E561" t="str">
            <v>積込機械　ＢＨ０．２８ｍ３</v>
          </cell>
          <cell r="F561" t="str">
            <v>運搬距離　３５．０ｋｍ　ＤＩＤ区間なし</v>
          </cell>
          <cell r="G561" t="str">
            <v>積算基準　P678</v>
          </cell>
          <cell r="H561" t="str">
            <v>m3</v>
          </cell>
          <cell r="I561" t="str">
            <v>積算基準　P678</v>
          </cell>
          <cell r="J561" t="str">
            <v>m3</v>
          </cell>
          <cell r="L561">
            <v>1970</v>
          </cell>
        </row>
        <row r="562">
          <cell r="A562" t="str">
            <v>RA-22-12(42)</v>
          </cell>
          <cell r="B562" t="str">
            <v>取壊し材運搬</v>
          </cell>
          <cell r="C562" t="str">
            <v>石膏ボード類</v>
          </cell>
          <cell r="D562" t="str">
            <v>ダンプトラック　４ｔ積み</v>
          </cell>
          <cell r="E562" t="str">
            <v>積込機械　ＢＨ０．２８ｍ３</v>
          </cell>
          <cell r="F562" t="str">
            <v>運搬距離　６０．０ｋｍ　ＤＩＤ区間なし</v>
          </cell>
          <cell r="G562" t="str">
            <v>積算基準　P678</v>
          </cell>
          <cell r="H562" t="str">
            <v>m3</v>
          </cell>
          <cell r="I562" t="str">
            <v>積算基準　P678</v>
          </cell>
          <cell r="J562" t="str">
            <v>m3</v>
          </cell>
          <cell r="L562">
            <v>3010</v>
          </cell>
        </row>
        <row r="563">
          <cell r="A563" t="str">
            <v>RA-22-12(43)</v>
          </cell>
          <cell r="B563" t="str">
            <v>取壊し材運搬</v>
          </cell>
          <cell r="C563" t="str">
            <v>無筋コンクリート</v>
          </cell>
          <cell r="D563" t="str">
            <v>ダンプトラック　４ｔ積み</v>
          </cell>
          <cell r="E563" t="str">
            <v>積込機械　ＢＨ０．２８ｍ３</v>
          </cell>
          <cell r="F563" t="str">
            <v>運搬距離　０．２ｋｍ　ＤＩＤ区間あり</v>
          </cell>
          <cell r="G563" t="str">
            <v>積算基準　P678</v>
          </cell>
          <cell r="H563" t="str">
            <v>m3</v>
          </cell>
          <cell r="I563" t="str">
            <v>積算基準　P678</v>
          </cell>
          <cell r="J563" t="str">
            <v>m3</v>
          </cell>
          <cell r="L563">
            <v>750</v>
          </cell>
        </row>
        <row r="564">
          <cell r="A564" t="str">
            <v>RA-22-12(44)</v>
          </cell>
          <cell r="B564" t="str">
            <v>取壊し材運搬</v>
          </cell>
          <cell r="C564" t="str">
            <v>無筋コンクリート</v>
          </cell>
          <cell r="D564" t="str">
            <v>ダンプトラック　４ｔ積み</v>
          </cell>
          <cell r="E564" t="str">
            <v>積込機械　ＢＨ０．２８ｍ３</v>
          </cell>
          <cell r="F564" t="str">
            <v>運搬距離　１．０ｋｍ　ＤＩＤ区間あり</v>
          </cell>
          <cell r="G564" t="str">
            <v>積算基準　P678</v>
          </cell>
          <cell r="H564" t="str">
            <v>m3</v>
          </cell>
          <cell r="I564" t="str">
            <v>積算基準　P678</v>
          </cell>
          <cell r="J564" t="str">
            <v>m3</v>
          </cell>
          <cell r="L564">
            <v>950</v>
          </cell>
        </row>
        <row r="565">
          <cell r="A565" t="str">
            <v>RA-22-12(45)</v>
          </cell>
          <cell r="B565" t="str">
            <v>取壊し材運搬</v>
          </cell>
          <cell r="C565" t="str">
            <v>無筋コンクリート</v>
          </cell>
          <cell r="D565" t="str">
            <v>ダンプトラック　４ｔ積み</v>
          </cell>
          <cell r="E565" t="str">
            <v>積込機械　ＢＨ０．２８ｍ３</v>
          </cell>
          <cell r="F565" t="str">
            <v>運搬距離　１．５ｋｍ　ＤＩＤ区間あり</v>
          </cell>
          <cell r="G565" t="str">
            <v>積算基準　P678</v>
          </cell>
          <cell r="H565" t="str">
            <v>m3</v>
          </cell>
          <cell r="I565" t="str">
            <v>積算基準　P678</v>
          </cell>
          <cell r="J565" t="str">
            <v>m3</v>
          </cell>
          <cell r="L565">
            <v>1130</v>
          </cell>
        </row>
        <row r="566">
          <cell r="A566" t="str">
            <v>RA-22-12(46)</v>
          </cell>
          <cell r="B566" t="str">
            <v>取壊し材運搬</v>
          </cell>
          <cell r="C566" t="str">
            <v>無筋コンクリート</v>
          </cell>
          <cell r="D566" t="str">
            <v>ダンプトラック　４ｔ積み</v>
          </cell>
          <cell r="E566" t="str">
            <v>積込機械　ＢＨ０．２８ｍ３</v>
          </cell>
          <cell r="F566" t="str">
            <v>運搬距離　２．５ｋｍ　ＤＩＤ区間あり</v>
          </cell>
          <cell r="G566" t="str">
            <v>積算基準　P678</v>
          </cell>
          <cell r="H566" t="str">
            <v>m3</v>
          </cell>
          <cell r="I566" t="str">
            <v>積算基準　P678</v>
          </cell>
          <cell r="J566" t="str">
            <v>m3</v>
          </cell>
          <cell r="L566">
            <v>1310</v>
          </cell>
        </row>
        <row r="567">
          <cell r="A567" t="str">
            <v>RA-22-12(47)</v>
          </cell>
          <cell r="B567" t="str">
            <v>取壊し材運搬</v>
          </cell>
          <cell r="C567" t="str">
            <v>無筋コンクリート</v>
          </cell>
          <cell r="D567" t="str">
            <v>ダンプトラック　４ｔ積み</v>
          </cell>
          <cell r="E567" t="str">
            <v>積込機械　ＢＨ０．２８ｍ３</v>
          </cell>
          <cell r="F567" t="str">
            <v>運搬距離　３．５ｋｍ　ＤＩＤ区間あり</v>
          </cell>
          <cell r="G567" t="str">
            <v>積算基準　P678</v>
          </cell>
          <cell r="H567" t="str">
            <v>m3</v>
          </cell>
          <cell r="I567" t="str">
            <v>積算基準　P678</v>
          </cell>
          <cell r="J567" t="str">
            <v>m3</v>
          </cell>
          <cell r="L567">
            <v>1520</v>
          </cell>
        </row>
        <row r="568">
          <cell r="A568" t="str">
            <v>RA-22-12(48)</v>
          </cell>
          <cell r="B568" t="str">
            <v>取壊し材運搬</v>
          </cell>
          <cell r="C568" t="str">
            <v>無筋コンクリート</v>
          </cell>
          <cell r="D568" t="str">
            <v>ダンプトラック　４ｔ積み</v>
          </cell>
          <cell r="E568" t="str">
            <v>積込機械　ＢＨ０．２８ｍ３</v>
          </cell>
          <cell r="F568" t="str">
            <v>運搬距離　４．０ｋｍ　ＤＩＤ区間あり</v>
          </cell>
          <cell r="G568" t="str">
            <v>積算基準　P678</v>
          </cell>
          <cell r="H568" t="str">
            <v>m3</v>
          </cell>
          <cell r="I568" t="str">
            <v>積算基準　P678</v>
          </cell>
          <cell r="J568" t="str">
            <v>m3</v>
          </cell>
          <cell r="L568">
            <v>1700</v>
          </cell>
        </row>
        <row r="569">
          <cell r="A569" t="str">
            <v>RA-22-12(49)</v>
          </cell>
          <cell r="B569" t="str">
            <v>取壊し材運搬</v>
          </cell>
          <cell r="C569" t="str">
            <v>無筋コンクリート</v>
          </cell>
          <cell r="D569" t="str">
            <v>ダンプトラック　４ｔ積み</v>
          </cell>
          <cell r="E569" t="str">
            <v>積込機械　ＢＨ０．２８ｍ３</v>
          </cell>
          <cell r="F569" t="str">
            <v>運搬距離　５．０ｋｍ　ＤＩＤ区間あり</v>
          </cell>
          <cell r="G569" t="str">
            <v>積算基準　P678</v>
          </cell>
          <cell r="H569" t="str">
            <v>m3</v>
          </cell>
          <cell r="I569" t="str">
            <v>積算基準　P678</v>
          </cell>
          <cell r="J569" t="str">
            <v>m3</v>
          </cell>
          <cell r="L569">
            <v>1910</v>
          </cell>
        </row>
        <row r="570">
          <cell r="A570" t="str">
            <v>RA-22-12(50)</v>
          </cell>
          <cell r="B570" t="str">
            <v>取壊し材運搬</v>
          </cell>
          <cell r="C570" t="str">
            <v>無筋コンクリート</v>
          </cell>
          <cell r="D570" t="str">
            <v>ダンプトラック　４ｔ積み</v>
          </cell>
          <cell r="E570" t="str">
            <v>積込機械　ＢＨ０．２８ｍ３</v>
          </cell>
          <cell r="F570" t="str">
            <v>運搬距離　６．０ｋｍ　ＤＩＤ区間あり</v>
          </cell>
          <cell r="G570" t="str">
            <v>積算基準　P678</v>
          </cell>
          <cell r="H570" t="str">
            <v>m3</v>
          </cell>
          <cell r="I570" t="str">
            <v>積算基準　P678</v>
          </cell>
          <cell r="J570" t="str">
            <v>m3</v>
          </cell>
          <cell r="L570">
            <v>2090</v>
          </cell>
        </row>
        <row r="571">
          <cell r="A571" t="str">
            <v>RA-22-12(51)</v>
          </cell>
          <cell r="B571" t="str">
            <v>取壊し材運搬</v>
          </cell>
          <cell r="C571" t="str">
            <v>無筋コンクリート</v>
          </cell>
          <cell r="D571" t="str">
            <v>ダンプトラック　４ｔ積み</v>
          </cell>
          <cell r="E571" t="str">
            <v>積込機械　ＢＨ０．２８ｍ３</v>
          </cell>
          <cell r="F571" t="str">
            <v>運搬距離　７．５ｋｍ　ＤＩＤ区間あり</v>
          </cell>
          <cell r="G571" t="str">
            <v>積算基準　P678</v>
          </cell>
          <cell r="H571" t="str">
            <v>m3</v>
          </cell>
          <cell r="I571" t="str">
            <v>積算基準　P678</v>
          </cell>
          <cell r="J571" t="str">
            <v>m3</v>
          </cell>
          <cell r="L571">
            <v>2260</v>
          </cell>
        </row>
        <row r="572">
          <cell r="A572" t="str">
            <v>RA-22-12(52)</v>
          </cell>
          <cell r="B572" t="str">
            <v>取壊し材運搬</v>
          </cell>
          <cell r="C572" t="str">
            <v>無筋コンクリート</v>
          </cell>
          <cell r="D572" t="str">
            <v>ダンプトラック　４ｔ積み</v>
          </cell>
          <cell r="E572" t="str">
            <v>積込機械　ＢＨ０．２８ｍ３</v>
          </cell>
          <cell r="F572" t="str">
            <v>運搬距離　１０．０ｋｍ　ＤＩＤ区間あり</v>
          </cell>
          <cell r="G572" t="str">
            <v>積算基準　P678</v>
          </cell>
          <cell r="H572" t="str">
            <v>m3</v>
          </cell>
          <cell r="I572" t="str">
            <v>積算基準　P678</v>
          </cell>
          <cell r="J572" t="str">
            <v>m3</v>
          </cell>
          <cell r="L572">
            <v>3040</v>
          </cell>
        </row>
        <row r="573">
          <cell r="A573" t="str">
            <v>RA-22-12(53)</v>
          </cell>
          <cell r="B573" t="str">
            <v>取壊し材運搬</v>
          </cell>
          <cell r="C573" t="str">
            <v>無筋コンクリート</v>
          </cell>
          <cell r="D573" t="str">
            <v>ダンプトラック　４ｔ積み</v>
          </cell>
          <cell r="E573" t="str">
            <v>積込機械　ＢＨ０．２８ｍ３</v>
          </cell>
          <cell r="F573" t="str">
            <v>運搬距離　１３．０ｋｍ　ＤＩＤ区間あり</v>
          </cell>
          <cell r="G573" t="str">
            <v>積算基準　P678</v>
          </cell>
          <cell r="H573" t="str">
            <v>m3</v>
          </cell>
          <cell r="I573" t="str">
            <v>積算基準　P678</v>
          </cell>
          <cell r="J573" t="str">
            <v>m3</v>
          </cell>
          <cell r="L573">
            <v>3400</v>
          </cell>
        </row>
        <row r="574">
          <cell r="A574" t="str">
            <v>RA-22-12(54)</v>
          </cell>
          <cell r="B574" t="str">
            <v>取壊し材運搬</v>
          </cell>
          <cell r="C574" t="str">
            <v>無筋コンクリート</v>
          </cell>
          <cell r="D574" t="str">
            <v>ダンプトラック　４ｔ積み</v>
          </cell>
          <cell r="E574" t="str">
            <v>積込機械　ＢＨ０．２８ｍ３</v>
          </cell>
          <cell r="F574" t="str">
            <v>運搬距離　１９．０ｋｍ　ＤＩＤ区間あり</v>
          </cell>
          <cell r="G574" t="str">
            <v>積算基準　P678</v>
          </cell>
          <cell r="H574" t="str">
            <v>m3</v>
          </cell>
          <cell r="I574" t="str">
            <v>積算基準　P678</v>
          </cell>
          <cell r="J574" t="str">
            <v>m3</v>
          </cell>
          <cell r="L574">
            <v>4170</v>
          </cell>
        </row>
        <row r="575">
          <cell r="A575" t="str">
            <v>RA-22-12(55)</v>
          </cell>
          <cell r="B575" t="str">
            <v>取壊し材運搬</v>
          </cell>
          <cell r="C575" t="str">
            <v>無筋コンクリート</v>
          </cell>
          <cell r="D575" t="str">
            <v>ダンプトラック　４ｔ積み</v>
          </cell>
          <cell r="E575" t="str">
            <v>積込機械　ＢＨ０．２８ｍ３</v>
          </cell>
          <cell r="F575" t="str">
            <v>運搬距離　３５．０ｋｍ　ＤＩＤ区間あり</v>
          </cell>
          <cell r="G575" t="str">
            <v>積算基準　P678</v>
          </cell>
          <cell r="H575" t="str">
            <v>m3</v>
          </cell>
          <cell r="I575" t="str">
            <v>積算基準　P678</v>
          </cell>
          <cell r="J575" t="str">
            <v>m3</v>
          </cell>
          <cell r="L575">
            <v>5690</v>
          </cell>
        </row>
        <row r="576">
          <cell r="A576" t="str">
            <v>RA-22-12(56)</v>
          </cell>
          <cell r="B576" t="str">
            <v>取壊し材運搬</v>
          </cell>
          <cell r="C576" t="str">
            <v>無筋コンクリート</v>
          </cell>
          <cell r="D576" t="str">
            <v>ダンプトラック　４ｔ積み</v>
          </cell>
          <cell r="E576" t="str">
            <v>積込機械　ＢＨ０．２８ｍ３</v>
          </cell>
          <cell r="F576" t="str">
            <v>運搬距離　６０．０ｋｍ　ＤＩＤ区間あり</v>
          </cell>
          <cell r="G576" t="str">
            <v>積算基準　P678</v>
          </cell>
          <cell r="H576" t="str">
            <v>m3</v>
          </cell>
          <cell r="I576" t="str">
            <v>積算基準　P678</v>
          </cell>
          <cell r="J576" t="str">
            <v>m3</v>
          </cell>
          <cell r="L576">
            <v>8700</v>
          </cell>
        </row>
        <row r="577">
          <cell r="A577" t="str">
            <v>RA-22-12(57)</v>
          </cell>
          <cell r="B577" t="str">
            <v>取壊し材運搬</v>
          </cell>
          <cell r="C577" t="str">
            <v>木材類</v>
          </cell>
          <cell r="D577" t="str">
            <v>ダンプトラック　４ｔ積み</v>
          </cell>
          <cell r="E577" t="str">
            <v>積込機械　ＢＨ０．２８ｍ３</v>
          </cell>
          <cell r="F577" t="str">
            <v>運搬距離　０．２ｋｍ　ＤＩＤ区間あり</v>
          </cell>
          <cell r="G577" t="str">
            <v>積算基準　P678</v>
          </cell>
          <cell r="H577" t="str">
            <v>m3</v>
          </cell>
          <cell r="I577" t="str">
            <v>積算基準　P678</v>
          </cell>
          <cell r="J577" t="str">
            <v>m3</v>
          </cell>
          <cell r="L577">
            <v>210</v>
          </cell>
        </row>
        <row r="578">
          <cell r="A578" t="str">
            <v>RA-22-12(58)</v>
          </cell>
          <cell r="B578" t="str">
            <v>取壊し材運搬</v>
          </cell>
          <cell r="C578" t="str">
            <v>木材類</v>
          </cell>
          <cell r="D578" t="str">
            <v>ダンプトラック　４ｔ積み</v>
          </cell>
          <cell r="E578" t="str">
            <v>積込機械　ＢＨ０．２８ｍ３</v>
          </cell>
          <cell r="F578" t="str">
            <v>運搬距離　１．０ｋｍ　ＤＩＤ区間あり</v>
          </cell>
          <cell r="G578" t="str">
            <v>積算基準　P678</v>
          </cell>
          <cell r="H578" t="str">
            <v>m3</v>
          </cell>
          <cell r="I578" t="str">
            <v>積算基準　P678</v>
          </cell>
          <cell r="J578" t="str">
            <v>m3</v>
          </cell>
          <cell r="L578">
            <v>240</v>
          </cell>
        </row>
        <row r="579">
          <cell r="A579" t="str">
            <v>RA-22-12(59)</v>
          </cell>
          <cell r="B579" t="str">
            <v>取壊し材運搬</v>
          </cell>
          <cell r="C579" t="str">
            <v>木材類</v>
          </cell>
          <cell r="D579" t="str">
            <v>ダンプトラック　４ｔ積み</v>
          </cell>
          <cell r="E579" t="str">
            <v>積込機械　ＢＨ０．２８ｍ３</v>
          </cell>
          <cell r="F579" t="str">
            <v>運搬距離　１．５ｋｍ　ＤＩＤ区間あり</v>
          </cell>
          <cell r="G579" t="str">
            <v>積算基準　P678</v>
          </cell>
          <cell r="H579" t="str">
            <v>m3</v>
          </cell>
          <cell r="I579" t="str">
            <v>積算基準　P678</v>
          </cell>
          <cell r="J579" t="str">
            <v>m3</v>
          </cell>
          <cell r="L579">
            <v>300</v>
          </cell>
        </row>
        <row r="580">
          <cell r="A580" t="str">
            <v>RA-22-12(60)</v>
          </cell>
          <cell r="B580" t="str">
            <v>取壊し材運搬</v>
          </cell>
          <cell r="C580" t="str">
            <v>木材類</v>
          </cell>
          <cell r="D580" t="str">
            <v>ダンプトラック　４ｔ積み</v>
          </cell>
          <cell r="E580" t="str">
            <v>積込機械　ＢＨ０．２８ｍ３</v>
          </cell>
          <cell r="F580" t="str">
            <v>運搬距離　２．５ｋｍ　ＤＩＤ区間あり</v>
          </cell>
          <cell r="G580" t="str">
            <v>積算基準　P678</v>
          </cell>
          <cell r="H580" t="str">
            <v>m3</v>
          </cell>
          <cell r="I580" t="str">
            <v>積算基準　P678</v>
          </cell>
          <cell r="J580" t="str">
            <v>m3</v>
          </cell>
          <cell r="L580">
            <v>360</v>
          </cell>
        </row>
        <row r="581">
          <cell r="A581" t="str">
            <v>RA-22-12(61)</v>
          </cell>
          <cell r="B581" t="str">
            <v>取壊し材運搬</v>
          </cell>
          <cell r="C581" t="str">
            <v>木材類</v>
          </cell>
          <cell r="D581" t="str">
            <v>ダンプトラック　４ｔ積み</v>
          </cell>
          <cell r="E581" t="str">
            <v>積込機械　ＢＨ０．２８ｍ３</v>
          </cell>
          <cell r="F581" t="str">
            <v>運搬距離　３．５ｋｍ　ＤＩＤ区間あり</v>
          </cell>
          <cell r="G581" t="str">
            <v>積算基準　P678</v>
          </cell>
          <cell r="H581" t="str">
            <v>m3</v>
          </cell>
          <cell r="I581" t="str">
            <v>積算基準　P678</v>
          </cell>
          <cell r="J581" t="str">
            <v>m3</v>
          </cell>
          <cell r="L581">
            <v>390</v>
          </cell>
        </row>
        <row r="582">
          <cell r="A582" t="str">
            <v>RA-22-12(62)</v>
          </cell>
          <cell r="B582" t="str">
            <v>取壊し材運搬</v>
          </cell>
          <cell r="C582" t="str">
            <v>木材類</v>
          </cell>
          <cell r="D582" t="str">
            <v>ダンプトラック　４ｔ積み</v>
          </cell>
          <cell r="E582" t="str">
            <v>積込機械　ＢＨ０．２８ｍ３</v>
          </cell>
          <cell r="F582" t="str">
            <v>運搬距離　４．０ｋｍ　ＤＩＤ区間あり</v>
          </cell>
          <cell r="G582" t="str">
            <v>積算基準　P678</v>
          </cell>
          <cell r="H582" t="str">
            <v>m3</v>
          </cell>
          <cell r="I582" t="str">
            <v>積算基準　P678</v>
          </cell>
          <cell r="J582" t="str">
            <v>m3</v>
          </cell>
          <cell r="L582">
            <v>450</v>
          </cell>
        </row>
        <row r="583">
          <cell r="A583" t="str">
            <v>RA-22-12(63)</v>
          </cell>
          <cell r="B583" t="str">
            <v>取壊し材運搬</v>
          </cell>
          <cell r="C583" t="str">
            <v>木材類</v>
          </cell>
          <cell r="D583" t="str">
            <v>ダンプトラック　４ｔ積み</v>
          </cell>
          <cell r="E583" t="str">
            <v>積込機械　ＢＨ０．２８ｍ３</v>
          </cell>
          <cell r="F583" t="str">
            <v>運搬距離　５．０ｋｍ　ＤＩＤ区間あり</v>
          </cell>
          <cell r="G583" t="str">
            <v>積算基準　P678</v>
          </cell>
          <cell r="H583" t="str">
            <v>m3</v>
          </cell>
          <cell r="I583" t="str">
            <v>積算基準　P678</v>
          </cell>
          <cell r="J583" t="str">
            <v>m3</v>
          </cell>
          <cell r="L583">
            <v>510</v>
          </cell>
        </row>
        <row r="584">
          <cell r="A584" t="str">
            <v>RA-22-12(64)</v>
          </cell>
          <cell r="B584" t="str">
            <v>取壊し材運搬</v>
          </cell>
          <cell r="C584" t="str">
            <v>木材類</v>
          </cell>
          <cell r="D584" t="str">
            <v>ダンプトラック　４ｔ積み</v>
          </cell>
          <cell r="E584" t="str">
            <v>積込機械　ＢＨ０．２８ｍ３</v>
          </cell>
          <cell r="F584" t="str">
            <v>運搬距離　６．０ｋｍ　ＤＩＤ区間あり</v>
          </cell>
          <cell r="G584" t="str">
            <v>積算基準　P678</v>
          </cell>
          <cell r="H584" t="str">
            <v>m3</v>
          </cell>
          <cell r="I584" t="str">
            <v>積算基準　P678</v>
          </cell>
          <cell r="J584" t="str">
            <v>m3</v>
          </cell>
          <cell r="L584">
            <v>540</v>
          </cell>
        </row>
        <row r="585">
          <cell r="A585" t="str">
            <v>RA-22-12(65)</v>
          </cell>
          <cell r="B585" t="str">
            <v>取壊し材運搬</v>
          </cell>
          <cell r="C585" t="str">
            <v>木材類</v>
          </cell>
          <cell r="D585" t="str">
            <v>ダンプトラック　４ｔ積み</v>
          </cell>
          <cell r="E585" t="str">
            <v>積込機械　ＢＨ０．２８ｍ３</v>
          </cell>
          <cell r="F585" t="str">
            <v>運搬距離　７．５ｋｍ　ＤＩＤ区間あり</v>
          </cell>
          <cell r="G585" t="str">
            <v>積算基準　P678</v>
          </cell>
          <cell r="H585" t="str">
            <v>m3</v>
          </cell>
          <cell r="I585" t="str">
            <v>積算基準　P678</v>
          </cell>
          <cell r="J585" t="str">
            <v>m3</v>
          </cell>
          <cell r="L585">
            <v>600</v>
          </cell>
        </row>
        <row r="586">
          <cell r="A586" t="str">
            <v>RA-22-12(66)</v>
          </cell>
          <cell r="B586" t="str">
            <v>取壊し材運搬</v>
          </cell>
          <cell r="C586" t="str">
            <v>木材類</v>
          </cell>
          <cell r="D586" t="str">
            <v>ダンプトラック　４ｔ積み</v>
          </cell>
          <cell r="E586" t="str">
            <v>積込機械　ＢＨ０．２８ｍ３</v>
          </cell>
          <cell r="F586" t="str">
            <v>運搬距離　１０．０ｋｍ　ＤＩＤ区間あり</v>
          </cell>
          <cell r="G586" t="str">
            <v>積算基準　P678</v>
          </cell>
          <cell r="H586" t="str">
            <v>m3</v>
          </cell>
          <cell r="I586" t="str">
            <v>積算基準　P678</v>
          </cell>
          <cell r="J586" t="str">
            <v>m3</v>
          </cell>
          <cell r="L586">
            <v>770</v>
          </cell>
        </row>
        <row r="587">
          <cell r="A587" t="str">
            <v>RA-22-12(67)</v>
          </cell>
          <cell r="B587" t="str">
            <v>取壊し材運搬</v>
          </cell>
          <cell r="C587" t="str">
            <v>木材類</v>
          </cell>
          <cell r="D587" t="str">
            <v>ダンプトラック　４ｔ積み</v>
          </cell>
          <cell r="E587" t="str">
            <v>積込機械　ＢＨ０．２８ｍ３</v>
          </cell>
          <cell r="F587" t="str">
            <v>運搬距離　１３．０ｋｍ　ＤＩＤ区間あり</v>
          </cell>
          <cell r="G587" t="str">
            <v>積算基準　P678</v>
          </cell>
          <cell r="H587" t="str">
            <v>m3</v>
          </cell>
          <cell r="I587" t="str">
            <v>積算基準　P678</v>
          </cell>
          <cell r="J587" t="str">
            <v>m3</v>
          </cell>
          <cell r="L587">
            <v>890</v>
          </cell>
        </row>
        <row r="588">
          <cell r="A588" t="str">
            <v>RA-22-12(68)</v>
          </cell>
          <cell r="B588" t="str">
            <v>取壊し材運搬</v>
          </cell>
          <cell r="C588" t="str">
            <v>木材類</v>
          </cell>
          <cell r="D588" t="str">
            <v>ダンプトラック　４ｔ積み</v>
          </cell>
          <cell r="E588" t="str">
            <v>積込機械　ＢＨ０．２８ｍ３</v>
          </cell>
          <cell r="F588" t="str">
            <v>運搬距離　１９．０ｋｍ　ＤＩＤ区間あり</v>
          </cell>
          <cell r="G588" t="str">
            <v>積算基準　P678</v>
          </cell>
          <cell r="H588" t="str">
            <v>m3</v>
          </cell>
          <cell r="I588" t="str">
            <v>積算基準　P678</v>
          </cell>
          <cell r="J588" t="str">
            <v>m3</v>
          </cell>
          <cell r="L588">
            <v>1070</v>
          </cell>
        </row>
        <row r="589">
          <cell r="A589" t="str">
            <v>RA-22-12(69)</v>
          </cell>
          <cell r="B589" t="str">
            <v>取壊し材運搬</v>
          </cell>
          <cell r="C589" t="str">
            <v>木材類</v>
          </cell>
          <cell r="D589" t="str">
            <v>ダンプトラック　４ｔ積み</v>
          </cell>
          <cell r="E589" t="str">
            <v>積込機械　ＢＨ０．２８ｍ３</v>
          </cell>
          <cell r="F589" t="str">
            <v>運搬距離　３５．０ｋｍ　ＤＩＤ区間あり</v>
          </cell>
          <cell r="G589" t="str">
            <v>積算基準　P678</v>
          </cell>
          <cell r="H589" t="str">
            <v>m3</v>
          </cell>
          <cell r="I589" t="str">
            <v>積算基準　P678</v>
          </cell>
          <cell r="J589" t="str">
            <v>m3</v>
          </cell>
          <cell r="L589">
            <v>1490</v>
          </cell>
        </row>
        <row r="590">
          <cell r="A590" t="str">
            <v>RA-22-12(70)</v>
          </cell>
          <cell r="B590" t="str">
            <v>取壊し材運搬</v>
          </cell>
          <cell r="C590" t="str">
            <v>木材類</v>
          </cell>
          <cell r="D590" t="str">
            <v>ダンプトラック　４ｔ積み</v>
          </cell>
          <cell r="E590" t="str">
            <v>積込機械　ＢＨ０．２８ｍ３</v>
          </cell>
          <cell r="F590" t="str">
            <v>運搬距離　６０．０ｋｍ　ＤＩＤ区間あり</v>
          </cell>
          <cell r="G590" t="str">
            <v>積算基準　P678</v>
          </cell>
          <cell r="H590" t="str">
            <v>m3</v>
          </cell>
          <cell r="I590" t="str">
            <v>積算基準　P678</v>
          </cell>
          <cell r="J590" t="str">
            <v>m3</v>
          </cell>
          <cell r="L590">
            <v>2260</v>
          </cell>
        </row>
        <row r="591">
          <cell r="A591" t="str">
            <v>RA-22-12(71)</v>
          </cell>
          <cell r="B591" t="str">
            <v>取壊し材運搬</v>
          </cell>
          <cell r="C591" t="str">
            <v>石膏ボード類</v>
          </cell>
          <cell r="D591" t="str">
            <v>ダンプトラック　４ｔ積み</v>
          </cell>
          <cell r="E591" t="str">
            <v>積込機械　ＢＨ０．２８ｍ３</v>
          </cell>
          <cell r="F591" t="str">
            <v>運搬距離　０．２ｋｍ　ＤＩＤ区間あり</v>
          </cell>
          <cell r="G591" t="str">
            <v>積算基準　P678</v>
          </cell>
          <cell r="H591" t="str">
            <v>m3</v>
          </cell>
          <cell r="I591" t="str">
            <v>積算基準　P678</v>
          </cell>
          <cell r="J591" t="str">
            <v>m3</v>
          </cell>
          <cell r="L591">
            <v>270</v>
          </cell>
        </row>
        <row r="592">
          <cell r="A592" t="str">
            <v>RA-22-12(72)</v>
          </cell>
          <cell r="B592" t="str">
            <v>取壊し材運搬</v>
          </cell>
          <cell r="C592" t="str">
            <v>石膏ボード類</v>
          </cell>
          <cell r="D592" t="str">
            <v>ダンプトラック　４ｔ積み</v>
          </cell>
          <cell r="E592" t="str">
            <v>積込機械　ＢＨ０．２８ｍ３</v>
          </cell>
          <cell r="F592" t="str">
            <v>運搬距離　１．０ｋｍ　ＤＩＤ区間あり</v>
          </cell>
          <cell r="G592" t="str">
            <v>積算基準　P678</v>
          </cell>
          <cell r="H592" t="str">
            <v>m3</v>
          </cell>
          <cell r="I592" t="str">
            <v>積算基準　P678</v>
          </cell>
          <cell r="J592" t="str">
            <v>m3</v>
          </cell>
          <cell r="L592">
            <v>330</v>
          </cell>
        </row>
        <row r="593">
          <cell r="A593" t="str">
            <v>RA-22-12(73)</v>
          </cell>
          <cell r="B593" t="str">
            <v>取壊し材運搬</v>
          </cell>
          <cell r="C593" t="str">
            <v>石膏ボード類</v>
          </cell>
          <cell r="D593" t="str">
            <v>ダンプトラック　４ｔ積み</v>
          </cell>
          <cell r="E593" t="str">
            <v>積込機械　ＢＨ０．２８ｍ３</v>
          </cell>
          <cell r="F593" t="str">
            <v>運搬距離　１．５ｋｍ　ＤＩＤ区間あり</v>
          </cell>
          <cell r="G593" t="str">
            <v>積算基準　P678</v>
          </cell>
          <cell r="H593" t="str">
            <v>m3</v>
          </cell>
          <cell r="I593" t="str">
            <v>積算基準　P678</v>
          </cell>
          <cell r="J593" t="str">
            <v>m3</v>
          </cell>
          <cell r="L593">
            <v>390</v>
          </cell>
        </row>
        <row r="594">
          <cell r="A594" t="str">
            <v>RA-22-12(74)</v>
          </cell>
          <cell r="B594" t="str">
            <v>取壊し材運搬</v>
          </cell>
          <cell r="C594" t="str">
            <v>石膏ボード類</v>
          </cell>
          <cell r="D594" t="str">
            <v>ダンプトラック　４ｔ積み</v>
          </cell>
          <cell r="E594" t="str">
            <v>積込機械　ＢＨ０．２８ｍ３</v>
          </cell>
          <cell r="F594" t="str">
            <v>運搬距離　２．５ｋｍ　ＤＩＤ区間あり</v>
          </cell>
          <cell r="G594" t="str">
            <v>積算基準　P678</v>
          </cell>
          <cell r="H594" t="str">
            <v>m3</v>
          </cell>
          <cell r="I594" t="str">
            <v>積算基準　P678</v>
          </cell>
          <cell r="J594" t="str">
            <v>m3</v>
          </cell>
          <cell r="L594">
            <v>450</v>
          </cell>
        </row>
        <row r="595">
          <cell r="A595" t="str">
            <v>RA-22-12(75)</v>
          </cell>
          <cell r="B595" t="str">
            <v>取壊し材運搬</v>
          </cell>
          <cell r="C595" t="str">
            <v>石膏ボード類</v>
          </cell>
          <cell r="D595" t="str">
            <v>ダンプトラック　４ｔ積み</v>
          </cell>
          <cell r="E595" t="str">
            <v>積込機械　ＢＨ０．２８ｍ３</v>
          </cell>
          <cell r="F595" t="str">
            <v>運搬距離　３．５ｋｍ　ＤＩＤ区間あり</v>
          </cell>
          <cell r="G595" t="str">
            <v>積算基準　P678</v>
          </cell>
          <cell r="H595" t="str">
            <v>m3</v>
          </cell>
          <cell r="I595" t="str">
            <v>積算基準　P678</v>
          </cell>
          <cell r="J595" t="str">
            <v>m3</v>
          </cell>
          <cell r="L595">
            <v>540</v>
          </cell>
        </row>
        <row r="596">
          <cell r="A596" t="str">
            <v>RA-22-12(76)</v>
          </cell>
          <cell r="B596" t="str">
            <v>取壊し材運搬</v>
          </cell>
          <cell r="C596" t="str">
            <v>石膏ボード類</v>
          </cell>
          <cell r="D596" t="str">
            <v>ダンプトラック　４ｔ積み</v>
          </cell>
          <cell r="E596" t="str">
            <v>積込機械　ＢＨ０．２８ｍ３</v>
          </cell>
          <cell r="F596" t="str">
            <v>運搬距離　４．０ｋｍ　ＤＩＤ区間あり</v>
          </cell>
          <cell r="G596" t="str">
            <v>積算基準　P678</v>
          </cell>
          <cell r="H596" t="str">
            <v>m3</v>
          </cell>
          <cell r="I596" t="str">
            <v>積算基準　P678</v>
          </cell>
          <cell r="J596" t="str">
            <v>m3</v>
          </cell>
          <cell r="L596">
            <v>600</v>
          </cell>
        </row>
        <row r="597">
          <cell r="A597" t="str">
            <v>RA-22-12(77)</v>
          </cell>
          <cell r="B597" t="str">
            <v>取壊し材運搬</v>
          </cell>
          <cell r="C597" t="str">
            <v>石膏ボード類</v>
          </cell>
          <cell r="D597" t="str">
            <v>ダンプトラック　４ｔ積み</v>
          </cell>
          <cell r="E597" t="str">
            <v>積込機械　ＢＨ０．２８ｍ３</v>
          </cell>
          <cell r="F597" t="str">
            <v>運搬距離　５．０ｋｍ　ＤＩＤ区間あり</v>
          </cell>
          <cell r="G597" t="str">
            <v>積算基準　P678</v>
          </cell>
          <cell r="H597" t="str">
            <v>m3</v>
          </cell>
          <cell r="I597" t="str">
            <v>積算基準　P678</v>
          </cell>
          <cell r="J597" t="str">
            <v>m3</v>
          </cell>
          <cell r="L597">
            <v>660</v>
          </cell>
        </row>
        <row r="598">
          <cell r="A598" t="str">
            <v>RA-22-12(78)</v>
          </cell>
          <cell r="B598" t="str">
            <v>取壊し材運搬</v>
          </cell>
          <cell r="C598" t="str">
            <v>石膏ボード類</v>
          </cell>
          <cell r="D598" t="str">
            <v>ダンプトラック　４ｔ積み</v>
          </cell>
          <cell r="E598" t="str">
            <v>積込機械　ＢＨ０．２８ｍ３</v>
          </cell>
          <cell r="F598" t="str">
            <v>運搬距離　６．０ｋｍ　ＤＩＤ区間あり</v>
          </cell>
          <cell r="G598" t="str">
            <v>積算基準　P678</v>
          </cell>
          <cell r="H598" t="str">
            <v>m3</v>
          </cell>
          <cell r="I598" t="str">
            <v>積算基準　P678</v>
          </cell>
          <cell r="J598" t="str">
            <v>m3</v>
          </cell>
          <cell r="L598">
            <v>720</v>
          </cell>
        </row>
        <row r="599">
          <cell r="A599" t="str">
            <v>RA-22-12(79)</v>
          </cell>
          <cell r="B599" t="str">
            <v>取壊し材運搬</v>
          </cell>
          <cell r="C599" t="str">
            <v>石膏ボード類</v>
          </cell>
          <cell r="D599" t="str">
            <v>ダンプトラック　４ｔ積み</v>
          </cell>
          <cell r="E599" t="str">
            <v>積込機械　ＢＨ０．２８ｍ３</v>
          </cell>
          <cell r="F599" t="str">
            <v>運搬距離　７．５ｋｍ　ＤＩＤ区間あり</v>
          </cell>
          <cell r="G599" t="str">
            <v>積算基準　P678</v>
          </cell>
          <cell r="H599" t="str">
            <v>m3</v>
          </cell>
          <cell r="I599" t="str">
            <v>積算基準　P678</v>
          </cell>
          <cell r="J599" t="str">
            <v>m3</v>
          </cell>
          <cell r="L599">
            <v>770</v>
          </cell>
        </row>
        <row r="600">
          <cell r="A600" t="str">
            <v>RA-22-12(80)</v>
          </cell>
          <cell r="B600" t="str">
            <v>取壊し材運搬</v>
          </cell>
          <cell r="C600" t="str">
            <v>石膏ボード類</v>
          </cell>
          <cell r="D600" t="str">
            <v>ダンプトラック　４ｔ積み</v>
          </cell>
          <cell r="E600" t="str">
            <v>積込機械　ＢＨ０．２８ｍ３</v>
          </cell>
          <cell r="F600" t="str">
            <v>運搬距離　１０．０ｋｍ　ＤＩＤ区間あり</v>
          </cell>
          <cell r="G600" t="str">
            <v>積算基準　P678</v>
          </cell>
          <cell r="H600" t="str">
            <v>m3</v>
          </cell>
          <cell r="I600" t="str">
            <v>積算基準　P678</v>
          </cell>
          <cell r="J600" t="str">
            <v>m3</v>
          </cell>
          <cell r="L600">
            <v>1040</v>
          </cell>
        </row>
        <row r="601">
          <cell r="A601" t="str">
            <v>RA-22-12(81)</v>
          </cell>
          <cell r="B601" t="str">
            <v>取壊し材運搬</v>
          </cell>
          <cell r="C601" t="str">
            <v>石膏ボード類</v>
          </cell>
          <cell r="D601" t="str">
            <v>ダンプトラック　４ｔ積み</v>
          </cell>
          <cell r="E601" t="str">
            <v>積込機械　ＢＨ０．２８ｍ３</v>
          </cell>
          <cell r="F601" t="str">
            <v>運搬距離　１３．０ｋｍ　ＤＩＤ区間あり</v>
          </cell>
          <cell r="G601" t="str">
            <v>積算基準　P678</v>
          </cell>
          <cell r="H601" t="str">
            <v>m3</v>
          </cell>
          <cell r="I601" t="str">
            <v>積算基準　P678</v>
          </cell>
          <cell r="J601" t="str">
            <v>m3</v>
          </cell>
          <cell r="L601">
            <v>1190</v>
          </cell>
        </row>
        <row r="602">
          <cell r="A602" t="str">
            <v>RA-22-12(82)</v>
          </cell>
          <cell r="B602" t="str">
            <v>取壊し材運搬</v>
          </cell>
          <cell r="C602" t="str">
            <v>石膏ボード類</v>
          </cell>
          <cell r="D602" t="str">
            <v>ダンプトラック　４ｔ積み</v>
          </cell>
          <cell r="E602" t="str">
            <v>積込機械　ＢＨ０．２８ｍ３</v>
          </cell>
          <cell r="F602" t="str">
            <v>運搬距離　１９．０ｋｍ　ＤＩＤ区間あり</v>
          </cell>
          <cell r="G602" t="str">
            <v>積算基準　P678</v>
          </cell>
          <cell r="H602" t="str">
            <v>m3</v>
          </cell>
          <cell r="I602" t="str">
            <v>積算基準　P678</v>
          </cell>
          <cell r="J602" t="str">
            <v>m3</v>
          </cell>
          <cell r="L602">
            <v>1430</v>
          </cell>
        </row>
        <row r="603">
          <cell r="A603" t="str">
            <v>RA-22-12(83)</v>
          </cell>
          <cell r="B603" t="str">
            <v>取壊し材運搬</v>
          </cell>
          <cell r="C603" t="str">
            <v>石膏ボード類</v>
          </cell>
          <cell r="D603" t="str">
            <v>ダンプトラック　４ｔ積み</v>
          </cell>
          <cell r="E603" t="str">
            <v>積込機械　ＢＨ０．２８ｍ３</v>
          </cell>
          <cell r="F603" t="str">
            <v>運搬距離　３５．０ｋｍ　ＤＩＤ区間あり</v>
          </cell>
          <cell r="G603" t="str">
            <v>積算基準　P678</v>
          </cell>
          <cell r="H603" t="str">
            <v>m3</v>
          </cell>
          <cell r="I603" t="str">
            <v>積算基準　P678</v>
          </cell>
          <cell r="J603" t="str">
            <v>m3</v>
          </cell>
          <cell r="L603">
            <v>1970</v>
          </cell>
        </row>
        <row r="604">
          <cell r="A604" t="str">
            <v>RA-22-12(84)</v>
          </cell>
          <cell r="B604" t="str">
            <v>取壊し材運搬</v>
          </cell>
          <cell r="C604" t="str">
            <v>石膏ボード類</v>
          </cell>
          <cell r="D604" t="str">
            <v>ダンプトラック　４ｔ積み</v>
          </cell>
          <cell r="E604" t="str">
            <v>積込機械　ＢＨ０．２８ｍ３</v>
          </cell>
          <cell r="F604" t="str">
            <v>運搬距離　６０．０ｋｍ　ＤＩＤ区間あり</v>
          </cell>
          <cell r="G604" t="str">
            <v>積算基準　P678</v>
          </cell>
          <cell r="H604" t="str">
            <v>m3</v>
          </cell>
          <cell r="I604" t="str">
            <v>積算基準　P678</v>
          </cell>
          <cell r="J604" t="str">
            <v>m3</v>
          </cell>
          <cell r="L604">
            <v>3010</v>
          </cell>
        </row>
        <row r="606">
          <cell r="A606" t="str">
            <v>RA-22-12-2(1)</v>
          </cell>
          <cell r="B606" t="str">
            <v>取壊し材運搬</v>
          </cell>
          <cell r="C606" t="str">
            <v>無筋コンクリート</v>
          </cell>
          <cell r="D606" t="str">
            <v>ダンプトラック　２ｔ積み</v>
          </cell>
          <cell r="E606" t="str">
            <v>積込機械　ＢＨ０．１３ｍ３</v>
          </cell>
          <cell r="F606" t="str">
            <v>運搬距離　０．３ｋｍ　ＤＩＤ区間なし</v>
          </cell>
          <cell r="G606" t="str">
            <v>積算基準　P678</v>
          </cell>
          <cell r="H606" t="str">
            <v>m3</v>
          </cell>
          <cell r="I606" t="str">
            <v>積算基準　P678</v>
          </cell>
          <cell r="J606" t="str">
            <v>m3</v>
          </cell>
          <cell r="L606">
            <v>1470</v>
          </cell>
        </row>
        <row r="607">
          <cell r="A607" t="str">
            <v>RA-22-12-2(2)</v>
          </cell>
          <cell r="B607" t="str">
            <v>取壊し材運搬</v>
          </cell>
          <cell r="C607" t="str">
            <v>無筋コンクリート</v>
          </cell>
          <cell r="D607" t="str">
            <v>ダンプトラック　２ｔ積み</v>
          </cell>
          <cell r="E607" t="str">
            <v>積込機械　ＢＨ０．１３ｍ３</v>
          </cell>
          <cell r="F607" t="str">
            <v>運搬距離　１．０ｋｍ　ＤＩＤ区間なし</v>
          </cell>
          <cell r="G607" t="str">
            <v>積算基準　P678</v>
          </cell>
          <cell r="H607" t="str">
            <v>m3</v>
          </cell>
          <cell r="I607" t="str">
            <v>積算基準　P678</v>
          </cell>
          <cell r="J607" t="str">
            <v>m3</v>
          </cell>
          <cell r="L607">
            <v>1650</v>
          </cell>
        </row>
        <row r="608">
          <cell r="A608" t="str">
            <v>RA-22-12-2(3)</v>
          </cell>
          <cell r="B608" t="str">
            <v>取壊し材運搬</v>
          </cell>
          <cell r="C608" t="str">
            <v>無筋コンクリート</v>
          </cell>
          <cell r="D608" t="str">
            <v>ダンプトラック　２ｔ積み</v>
          </cell>
          <cell r="E608" t="str">
            <v>積込機械　ＢＨ０．１３ｍ３</v>
          </cell>
          <cell r="F608" t="str">
            <v>運搬距離　１．５ｋｍ　ＤＩＤ区間なし</v>
          </cell>
          <cell r="G608" t="str">
            <v>積算基準　P678</v>
          </cell>
          <cell r="H608" t="str">
            <v>m3</v>
          </cell>
          <cell r="I608" t="str">
            <v>積算基準　P678</v>
          </cell>
          <cell r="J608" t="str">
            <v>m3</v>
          </cell>
          <cell r="L608">
            <v>1960</v>
          </cell>
        </row>
        <row r="609">
          <cell r="A609" t="str">
            <v>RA-22-12-2(4)</v>
          </cell>
          <cell r="B609" t="str">
            <v>取壊し材運搬</v>
          </cell>
          <cell r="C609" t="str">
            <v>無筋コンクリート</v>
          </cell>
          <cell r="D609" t="str">
            <v>ダンプトラック　２ｔ積み</v>
          </cell>
          <cell r="E609" t="str">
            <v>積込機械　ＢＨ０．１３ｍ３</v>
          </cell>
          <cell r="F609" t="str">
            <v>運搬距離　２．５ｋｍ　ＤＩＤ区間なし</v>
          </cell>
          <cell r="G609" t="str">
            <v>積算基準　P678</v>
          </cell>
          <cell r="H609" t="str">
            <v>m3</v>
          </cell>
          <cell r="I609" t="str">
            <v>積算基準　P678</v>
          </cell>
          <cell r="J609" t="str">
            <v>m3</v>
          </cell>
          <cell r="L609">
            <v>2300</v>
          </cell>
        </row>
        <row r="610">
          <cell r="A610" t="str">
            <v>RA-22-12-2(5)</v>
          </cell>
          <cell r="B610" t="str">
            <v>取壊し材運搬</v>
          </cell>
          <cell r="C610" t="str">
            <v>無筋コンクリート</v>
          </cell>
          <cell r="D610" t="str">
            <v>ダンプトラック　２ｔ積み</v>
          </cell>
          <cell r="E610" t="str">
            <v>積込機械　ＢＨ０．１３ｍ３</v>
          </cell>
          <cell r="F610" t="str">
            <v>運搬距離　３．０ｋｍ　ＤＩＤ区間なし</v>
          </cell>
          <cell r="G610" t="str">
            <v>積算基準　P678</v>
          </cell>
          <cell r="H610" t="str">
            <v>m3</v>
          </cell>
          <cell r="I610" t="str">
            <v>積算基準　P678</v>
          </cell>
          <cell r="J610" t="str">
            <v>m3</v>
          </cell>
          <cell r="L610">
            <v>2630</v>
          </cell>
        </row>
        <row r="611">
          <cell r="A611" t="str">
            <v>RA-22-12-2(6)</v>
          </cell>
          <cell r="B611" t="str">
            <v>取壊し材運搬</v>
          </cell>
          <cell r="C611" t="str">
            <v>無筋コンクリート</v>
          </cell>
          <cell r="D611" t="str">
            <v>ダンプトラック　２ｔ積み</v>
          </cell>
          <cell r="E611" t="str">
            <v>積込機械　ＢＨ０．１３ｍ３</v>
          </cell>
          <cell r="F611" t="str">
            <v>運搬距離　３．５ｋｍ　ＤＩＤ区間なし</v>
          </cell>
          <cell r="G611" t="str">
            <v>積算基準　P678</v>
          </cell>
          <cell r="H611" t="str">
            <v>m3</v>
          </cell>
          <cell r="I611" t="str">
            <v>積算基準　P678</v>
          </cell>
          <cell r="J611" t="str">
            <v>m3</v>
          </cell>
          <cell r="L611">
            <v>2940</v>
          </cell>
        </row>
        <row r="612">
          <cell r="A612" t="str">
            <v>RA-22-12-2(7)</v>
          </cell>
          <cell r="B612" t="str">
            <v>取壊し材運搬</v>
          </cell>
          <cell r="C612" t="str">
            <v>無筋コンクリート</v>
          </cell>
          <cell r="D612" t="str">
            <v>ダンプトラック　２ｔ積み</v>
          </cell>
          <cell r="E612" t="str">
            <v>積込機械　ＢＨ０．１３ｍ３</v>
          </cell>
          <cell r="F612" t="str">
            <v>運搬距離　４．５ｋｍ　ＤＩＤ区間なし</v>
          </cell>
          <cell r="G612" t="str">
            <v>積算基準　P678</v>
          </cell>
          <cell r="H612" t="str">
            <v>m3</v>
          </cell>
          <cell r="I612" t="str">
            <v>積算基準　P678</v>
          </cell>
          <cell r="J612" t="str">
            <v>m3</v>
          </cell>
          <cell r="L612">
            <v>3280</v>
          </cell>
        </row>
        <row r="613">
          <cell r="A613" t="str">
            <v>RA-22-12-2(8)</v>
          </cell>
          <cell r="B613" t="str">
            <v>取壊し材運搬</v>
          </cell>
          <cell r="C613" t="str">
            <v>無筋コンクリート</v>
          </cell>
          <cell r="D613" t="str">
            <v>ダンプトラック　２ｔ積み</v>
          </cell>
          <cell r="E613" t="str">
            <v>積込機械　ＢＨ０．１３ｍ３</v>
          </cell>
          <cell r="F613" t="str">
            <v>運搬距離　５．５ｋｍ　ＤＩＤ区間なし</v>
          </cell>
          <cell r="G613" t="str">
            <v>積算基準　P678</v>
          </cell>
          <cell r="H613" t="str">
            <v>m3</v>
          </cell>
          <cell r="I613" t="str">
            <v>積算基準　P678</v>
          </cell>
          <cell r="J613" t="str">
            <v>m3</v>
          </cell>
          <cell r="L613">
            <v>3610</v>
          </cell>
        </row>
        <row r="614">
          <cell r="A614" t="str">
            <v>RA-22-12-2(9)</v>
          </cell>
          <cell r="B614" t="str">
            <v>取壊し材運搬</v>
          </cell>
          <cell r="C614" t="str">
            <v>無筋コンクリート</v>
          </cell>
          <cell r="D614" t="str">
            <v>ダンプトラック　２ｔ積み</v>
          </cell>
          <cell r="E614" t="str">
            <v>積込機械　ＢＨ０．１３ｍ３</v>
          </cell>
          <cell r="F614" t="str">
            <v>運搬距離　７．０ｋｍ　ＤＩＤ区間なし</v>
          </cell>
          <cell r="G614" t="str">
            <v>積算基準　P678</v>
          </cell>
          <cell r="H614" t="str">
            <v>m3</v>
          </cell>
          <cell r="I614" t="str">
            <v>積算基準　P678</v>
          </cell>
          <cell r="J614" t="str">
            <v>m3</v>
          </cell>
          <cell r="L614">
            <v>4260</v>
          </cell>
        </row>
        <row r="615">
          <cell r="A615" t="str">
            <v>RA-22-12-2(10)</v>
          </cell>
          <cell r="B615" t="str">
            <v>取壊し材運搬</v>
          </cell>
          <cell r="C615" t="str">
            <v>無筋コンクリート</v>
          </cell>
          <cell r="D615" t="str">
            <v>ダンプトラック　２ｔ積み</v>
          </cell>
          <cell r="E615" t="str">
            <v>積込機械　ＢＨ０．１３ｍ３</v>
          </cell>
          <cell r="F615" t="str">
            <v>運搬距離　９．０ｋｍ　ＤＩＤ区間なし</v>
          </cell>
          <cell r="G615" t="str">
            <v>積算基準　P678</v>
          </cell>
          <cell r="H615" t="str">
            <v>m3</v>
          </cell>
          <cell r="I615" t="str">
            <v>積算基準　P678</v>
          </cell>
          <cell r="J615" t="str">
            <v>m3</v>
          </cell>
          <cell r="L615">
            <v>4930</v>
          </cell>
        </row>
        <row r="616">
          <cell r="A616" t="str">
            <v>RA-22-12-2(11)</v>
          </cell>
          <cell r="B616" t="str">
            <v>取壊し材運搬</v>
          </cell>
          <cell r="C616" t="str">
            <v>無筋コンクリート</v>
          </cell>
          <cell r="D616" t="str">
            <v>ダンプトラック　２ｔ積み</v>
          </cell>
          <cell r="E616" t="str">
            <v>積込機械　ＢＨ０．１３ｍ３</v>
          </cell>
          <cell r="F616" t="str">
            <v>運搬距離　１２．０ｋｍ　ＤＩＤ区間なし</v>
          </cell>
          <cell r="G616" t="str">
            <v>積算基準　P678</v>
          </cell>
          <cell r="H616" t="str">
            <v>m3</v>
          </cell>
          <cell r="I616" t="str">
            <v>積算基準　P678</v>
          </cell>
          <cell r="J616" t="str">
            <v>m3</v>
          </cell>
          <cell r="L616">
            <v>5910</v>
          </cell>
        </row>
        <row r="617">
          <cell r="A617" t="str">
            <v>RA-22-12-2(12)</v>
          </cell>
          <cell r="B617" t="str">
            <v>取壊し材運搬</v>
          </cell>
          <cell r="C617" t="str">
            <v>無筋コンクリート</v>
          </cell>
          <cell r="D617" t="str">
            <v>ダンプトラック　２ｔ積み</v>
          </cell>
          <cell r="E617" t="str">
            <v>積込機械　ＢＨ０．１３ｍ３</v>
          </cell>
          <cell r="F617" t="str">
            <v>運搬距離　１７．０ｋｍ　ＤＩＤ区間なし</v>
          </cell>
          <cell r="G617" t="str">
            <v>積算基準　P678</v>
          </cell>
          <cell r="H617" t="str">
            <v>m3</v>
          </cell>
          <cell r="I617" t="str">
            <v>積算基準　P678</v>
          </cell>
          <cell r="J617" t="str">
            <v>m3</v>
          </cell>
          <cell r="L617">
            <v>7530</v>
          </cell>
        </row>
        <row r="618">
          <cell r="A618" t="str">
            <v>RA-22-12-2(13)</v>
          </cell>
          <cell r="B618" t="str">
            <v>取壊し材運搬</v>
          </cell>
          <cell r="C618" t="str">
            <v>無筋コンクリート</v>
          </cell>
          <cell r="D618" t="str">
            <v>ダンプトラック　２ｔ積み</v>
          </cell>
          <cell r="E618" t="str">
            <v>積込機械　ＢＨ０．１３ｍ３</v>
          </cell>
          <cell r="F618" t="str">
            <v>運搬距離　２８．５ｋｍ　ＤＩＤ区間なし</v>
          </cell>
          <cell r="G618" t="str">
            <v>積算基準　P678</v>
          </cell>
          <cell r="H618" t="str">
            <v>m3</v>
          </cell>
          <cell r="I618" t="str">
            <v>積算基準　P678</v>
          </cell>
          <cell r="J618" t="str">
            <v>m3</v>
          </cell>
          <cell r="L618">
            <v>9830</v>
          </cell>
        </row>
        <row r="619">
          <cell r="A619" t="str">
            <v>RA-22-12-2(14)</v>
          </cell>
          <cell r="B619" t="str">
            <v>取壊し材運搬</v>
          </cell>
          <cell r="C619" t="str">
            <v>無筋コンクリート</v>
          </cell>
          <cell r="D619" t="str">
            <v>ダンプトラック　２ｔ積み</v>
          </cell>
          <cell r="E619" t="str">
            <v>積込機械　ＢＨ０．１３ｍ３</v>
          </cell>
          <cell r="F619" t="str">
            <v>運搬距離　６０．０ｋｍ　ＤＩＤ区間なし</v>
          </cell>
          <cell r="G619" t="str">
            <v>積算基準　P678</v>
          </cell>
          <cell r="H619" t="str">
            <v>m3</v>
          </cell>
          <cell r="I619" t="str">
            <v>積算基準　P678</v>
          </cell>
          <cell r="J619" t="str">
            <v>m3</v>
          </cell>
          <cell r="L619">
            <v>14800</v>
          </cell>
        </row>
        <row r="620">
          <cell r="A620" t="str">
            <v>RA-22-12-2(15)</v>
          </cell>
          <cell r="B620" t="str">
            <v>取壊し材運搬</v>
          </cell>
          <cell r="C620" t="str">
            <v>木材類</v>
          </cell>
          <cell r="D620" t="str">
            <v>ダンプトラック　２ｔ積み</v>
          </cell>
          <cell r="E620" t="str">
            <v>積込機械　ＢＨ０．１３ｍ３</v>
          </cell>
          <cell r="F620" t="str">
            <v>運搬距離　０．３ｋｍ　ＤＩＤ区間なし</v>
          </cell>
          <cell r="G620" t="str">
            <v>積算基準　P678</v>
          </cell>
          <cell r="H620" t="str">
            <v>m3</v>
          </cell>
          <cell r="I620" t="str">
            <v>積算基準　P678</v>
          </cell>
          <cell r="J620" t="str">
            <v>m3</v>
          </cell>
          <cell r="L620">
            <v>390</v>
          </cell>
        </row>
        <row r="621">
          <cell r="A621" t="str">
            <v>RA-22-12-2(16)</v>
          </cell>
          <cell r="B621" t="str">
            <v>取壊し材運搬</v>
          </cell>
          <cell r="C621" t="str">
            <v>木材類</v>
          </cell>
          <cell r="D621" t="str">
            <v>ダンプトラック　２ｔ積み</v>
          </cell>
          <cell r="E621" t="str">
            <v>積込機械　ＢＨ０．１３ｍ３</v>
          </cell>
          <cell r="F621" t="str">
            <v>運搬距離　１．０ｋｍ　ＤＩＤ区間なし</v>
          </cell>
          <cell r="G621" t="str">
            <v>積算基準　P678</v>
          </cell>
          <cell r="H621" t="str">
            <v>m3</v>
          </cell>
          <cell r="I621" t="str">
            <v>積算基準　P678</v>
          </cell>
          <cell r="J621" t="str">
            <v>m3</v>
          </cell>
          <cell r="L621">
            <v>440</v>
          </cell>
        </row>
        <row r="622">
          <cell r="A622" t="str">
            <v>RA-22-12-2(17)</v>
          </cell>
          <cell r="B622" t="str">
            <v>取壊し材運搬</v>
          </cell>
          <cell r="C622" t="str">
            <v>木材類</v>
          </cell>
          <cell r="D622" t="str">
            <v>ダンプトラック　２ｔ積み</v>
          </cell>
          <cell r="E622" t="str">
            <v>積込機械　ＢＨ０．１３ｍ３</v>
          </cell>
          <cell r="F622" t="str">
            <v>運搬距離　１．５ｋｍ　ＤＩＤ区間なし</v>
          </cell>
          <cell r="G622" t="str">
            <v>積算基準　P678</v>
          </cell>
          <cell r="H622" t="str">
            <v>m3</v>
          </cell>
          <cell r="I622" t="str">
            <v>積算基準　P678</v>
          </cell>
          <cell r="J622" t="str">
            <v>m3</v>
          </cell>
          <cell r="L622">
            <v>520</v>
          </cell>
        </row>
        <row r="623">
          <cell r="A623" t="str">
            <v>RA-22-12-2(18)</v>
          </cell>
          <cell r="B623" t="str">
            <v>取壊し材運搬</v>
          </cell>
          <cell r="C623" t="str">
            <v>木材類</v>
          </cell>
          <cell r="D623" t="str">
            <v>ダンプトラック　２ｔ積み</v>
          </cell>
          <cell r="E623" t="str">
            <v>積込機械　ＢＨ０．１３ｍ３</v>
          </cell>
          <cell r="F623" t="str">
            <v>運搬距離　２．５ｋｍ　ＤＩＤ区間なし</v>
          </cell>
          <cell r="G623" t="str">
            <v>積算基準　P678</v>
          </cell>
          <cell r="H623" t="str">
            <v>m3</v>
          </cell>
          <cell r="I623" t="str">
            <v>積算基準　P678</v>
          </cell>
          <cell r="J623" t="str">
            <v>m3</v>
          </cell>
          <cell r="L623">
            <v>590</v>
          </cell>
        </row>
        <row r="624">
          <cell r="A624" t="str">
            <v>RA-22-12-2(19)</v>
          </cell>
          <cell r="B624" t="str">
            <v>取壊し材運搬</v>
          </cell>
          <cell r="C624" t="str">
            <v>木材類</v>
          </cell>
          <cell r="D624" t="str">
            <v>ダンプトラック　２ｔ積み</v>
          </cell>
          <cell r="E624" t="str">
            <v>積込機械　ＢＨ０．１３ｍ３</v>
          </cell>
          <cell r="F624" t="str">
            <v>運搬距離　３．０ｋｍ　ＤＩＤ区間なし</v>
          </cell>
          <cell r="G624" t="str">
            <v>積算基準　P678</v>
          </cell>
          <cell r="H624" t="str">
            <v>m3</v>
          </cell>
          <cell r="I624" t="str">
            <v>積算基準　P678</v>
          </cell>
          <cell r="J624" t="str">
            <v>m3</v>
          </cell>
          <cell r="L624">
            <v>670</v>
          </cell>
        </row>
        <row r="625">
          <cell r="A625" t="str">
            <v>RA-22-12-2(20)</v>
          </cell>
          <cell r="B625" t="str">
            <v>取壊し材運搬</v>
          </cell>
          <cell r="C625" t="str">
            <v>木材類</v>
          </cell>
          <cell r="D625" t="str">
            <v>ダンプトラック　２ｔ積み</v>
          </cell>
          <cell r="E625" t="str">
            <v>積込機械　ＢＨ０．１３ｍ３</v>
          </cell>
          <cell r="F625" t="str">
            <v>運搬距離　３．５ｋｍ　ＤＩＤ区間なし</v>
          </cell>
          <cell r="G625" t="str">
            <v>積算基準　P678</v>
          </cell>
          <cell r="H625" t="str">
            <v>m3</v>
          </cell>
          <cell r="I625" t="str">
            <v>積算基準　P678</v>
          </cell>
          <cell r="J625" t="str">
            <v>m3</v>
          </cell>
          <cell r="L625">
            <v>770</v>
          </cell>
        </row>
        <row r="626">
          <cell r="A626" t="str">
            <v>RA-22-12-2(21)</v>
          </cell>
          <cell r="B626" t="str">
            <v>取壊し材運搬</v>
          </cell>
          <cell r="C626" t="str">
            <v>木材類</v>
          </cell>
          <cell r="D626" t="str">
            <v>ダンプトラック　２ｔ積み</v>
          </cell>
          <cell r="E626" t="str">
            <v>積込機械　ＢＨ０．１３ｍ３</v>
          </cell>
          <cell r="F626" t="str">
            <v>運搬距離　４．５ｋｍ　ＤＩＤ区間なし</v>
          </cell>
          <cell r="G626" t="str">
            <v>積算基準　P678</v>
          </cell>
          <cell r="H626" t="str">
            <v>m3</v>
          </cell>
          <cell r="I626" t="str">
            <v>積算基準　P678</v>
          </cell>
          <cell r="J626" t="str">
            <v>m3</v>
          </cell>
          <cell r="L626">
            <v>850</v>
          </cell>
        </row>
        <row r="627">
          <cell r="A627" t="str">
            <v>RA-22-12-2(22)</v>
          </cell>
          <cell r="B627" t="str">
            <v>取壊し材運搬</v>
          </cell>
          <cell r="C627" t="str">
            <v>木材類</v>
          </cell>
          <cell r="D627" t="str">
            <v>ダンプトラック　２ｔ積み</v>
          </cell>
          <cell r="E627" t="str">
            <v>積込機械　ＢＨ０．１３ｍ３</v>
          </cell>
          <cell r="F627" t="str">
            <v>運搬距離　５．５ｋｍ　ＤＩＤ区間なし</v>
          </cell>
          <cell r="G627" t="str">
            <v>積算基準　P678</v>
          </cell>
          <cell r="H627" t="str">
            <v>m3</v>
          </cell>
          <cell r="I627" t="str">
            <v>積算基準　P678</v>
          </cell>
          <cell r="J627" t="str">
            <v>m3</v>
          </cell>
          <cell r="L627">
            <v>930</v>
          </cell>
        </row>
        <row r="628">
          <cell r="A628" t="str">
            <v>RA-22-12-2(23)</v>
          </cell>
          <cell r="B628" t="str">
            <v>取壊し材運搬</v>
          </cell>
          <cell r="C628" t="str">
            <v>木材類</v>
          </cell>
          <cell r="D628" t="str">
            <v>ダンプトラック　２ｔ積み</v>
          </cell>
          <cell r="E628" t="str">
            <v>積込機械　ＢＨ０．１３ｍ３</v>
          </cell>
          <cell r="F628" t="str">
            <v>運搬距離　７．０ｋｍ　ＤＩＤ区間なし</v>
          </cell>
          <cell r="G628" t="str">
            <v>積算基準　P678</v>
          </cell>
          <cell r="H628" t="str">
            <v>m3</v>
          </cell>
          <cell r="I628" t="str">
            <v>積算基準　P678</v>
          </cell>
          <cell r="J628" t="str">
            <v>m3</v>
          </cell>
          <cell r="L628">
            <v>1110</v>
          </cell>
        </row>
        <row r="629">
          <cell r="A629" t="str">
            <v>RA-22-12-2(24)</v>
          </cell>
          <cell r="B629" t="str">
            <v>取壊し材運搬</v>
          </cell>
          <cell r="C629" t="str">
            <v>木材類</v>
          </cell>
          <cell r="D629" t="str">
            <v>ダンプトラック　２ｔ積み</v>
          </cell>
          <cell r="E629" t="str">
            <v>積込機械　ＢＨ０．１３ｍ３</v>
          </cell>
          <cell r="F629" t="str">
            <v>運搬距離　９．０ｋｍ　ＤＩＤ区間なし</v>
          </cell>
          <cell r="G629" t="str">
            <v>積算基準　P678</v>
          </cell>
          <cell r="H629" t="str">
            <v>m3</v>
          </cell>
          <cell r="I629" t="str">
            <v>積算基準　P678</v>
          </cell>
          <cell r="J629" t="str">
            <v>m3</v>
          </cell>
          <cell r="L629">
            <v>1290</v>
          </cell>
        </row>
        <row r="630">
          <cell r="A630" t="str">
            <v>RA-22-12-2(25)</v>
          </cell>
          <cell r="B630" t="str">
            <v>取壊し材運搬</v>
          </cell>
          <cell r="C630" t="str">
            <v>木材類</v>
          </cell>
          <cell r="D630" t="str">
            <v>ダンプトラック　２ｔ積み</v>
          </cell>
          <cell r="E630" t="str">
            <v>積込機械　ＢＨ０．１３ｍ３</v>
          </cell>
          <cell r="F630" t="str">
            <v>運搬距離　１２．０ｋｍ　ＤＩＤ区間なし</v>
          </cell>
          <cell r="G630" t="str">
            <v>積算基準　P678</v>
          </cell>
          <cell r="H630" t="str">
            <v>m3</v>
          </cell>
          <cell r="I630" t="str">
            <v>積算基準　P678</v>
          </cell>
          <cell r="J630" t="str">
            <v>m3</v>
          </cell>
          <cell r="L630">
            <v>1520</v>
          </cell>
        </row>
        <row r="631">
          <cell r="A631" t="str">
            <v>RA-22-12-2(26)</v>
          </cell>
          <cell r="B631" t="str">
            <v>取壊し材運搬</v>
          </cell>
          <cell r="C631" t="str">
            <v>木材類</v>
          </cell>
          <cell r="D631" t="str">
            <v>ダンプトラック　２ｔ積み</v>
          </cell>
          <cell r="E631" t="str">
            <v>積込機械　ＢＨ０．１３ｍ３</v>
          </cell>
          <cell r="F631" t="str">
            <v>運搬距離　１７．０ｋｍ　ＤＩＤ区間なし</v>
          </cell>
          <cell r="G631" t="str">
            <v>積算基準　P678</v>
          </cell>
          <cell r="H631" t="str">
            <v>m3</v>
          </cell>
          <cell r="I631" t="str">
            <v>積算基準　P678</v>
          </cell>
          <cell r="J631" t="str">
            <v>m3</v>
          </cell>
          <cell r="L631">
            <v>1960</v>
          </cell>
        </row>
        <row r="632">
          <cell r="A632" t="str">
            <v>RA-22-12-2(27)</v>
          </cell>
          <cell r="B632" t="str">
            <v>取壊し材運搬</v>
          </cell>
          <cell r="C632" t="str">
            <v>木材類</v>
          </cell>
          <cell r="D632" t="str">
            <v>ダンプトラック　２ｔ積み</v>
          </cell>
          <cell r="E632" t="str">
            <v>積込機械　ＢＨ０．１３ｍ３</v>
          </cell>
          <cell r="F632" t="str">
            <v>運搬距離　２８．５ｋｍ　ＤＩＤ区間なし</v>
          </cell>
          <cell r="G632" t="str">
            <v>積算基準　P678</v>
          </cell>
          <cell r="H632" t="str">
            <v>m3</v>
          </cell>
          <cell r="I632" t="str">
            <v>積算基準　P678</v>
          </cell>
          <cell r="J632" t="str">
            <v>m3</v>
          </cell>
          <cell r="L632">
            <v>2550</v>
          </cell>
        </row>
        <row r="633">
          <cell r="A633" t="str">
            <v>RA-22-12-2(28)</v>
          </cell>
          <cell r="B633" t="str">
            <v>取壊し材運搬</v>
          </cell>
          <cell r="C633" t="str">
            <v>木材類</v>
          </cell>
          <cell r="D633" t="str">
            <v>ダンプトラック　２ｔ積み</v>
          </cell>
          <cell r="E633" t="str">
            <v>積込機械　ＢＨ０．１３ｍ３</v>
          </cell>
          <cell r="F633" t="str">
            <v>運搬距離　６０．０ｋｍ　ＤＩＤ区間なし</v>
          </cell>
          <cell r="G633" t="str">
            <v>積算基準　P678</v>
          </cell>
          <cell r="H633" t="str">
            <v>m3</v>
          </cell>
          <cell r="I633" t="str">
            <v>積算基準　P678</v>
          </cell>
          <cell r="J633" t="str">
            <v>m3</v>
          </cell>
          <cell r="L633">
            <v>3840</v>
          </cell>
        </row>
        <row r="634">
          <cell r="A634" t="str">
            <v>RA-22-12-2(29)</v>
          </cell>
          <cell r="B634" t="str">
            <v>取壊し材運搬</v>
          </cell>
          <cell r="C634" t="str">
            <v>石膏ボード類</v>
          </cell>
          <cell r="D634" t="str">
            <v>ダンプトラック　２ｔ積み</v>
          </cell>
          <cell r="E634" t="str">
            <v>積込機械　ＢＨ０．１３ｍ３</v>
          </cell>
          <cell r="F634" t="str">
            <v>運搬距離　０．３ｋｍ　ＤＩＤ区間なし</v>
          </cell>
          <cell r="G634" t="str">
            <v>積算基準　P678</v>
          </cell>
          <cell r="H634" t="str">
            <v>m3</v>
          </cell>
          <cell r="I634" t="str">
            <v>積算基準　P678</v>
          </cell>
          <cell r="J634" t="str">
            <v>m3</v>
          </cell>
          <cell r="L634">
            <v>520</v>
          </cell>
        </row>
        <row r="635">
          <cell r="A635" t="str">
            <v>RA-22-12-2(30)</v>
          </cell>
          <cell r="B635" t="str">
            <v>取壊し材運搬</v>
          </cell>
          <cell r="C635" t="str">
            <v>石膏ボード類</v>
          </cell>
          <cell r="D635" t="str">
            <v>ダンプトラック　２ｔ積み</v>
          </cell>
          <cell r="E635" t="str">
            <v>積込機械　ＢＨ０．１３ｍ３</v>
          </cell>
          <cell r="F635" t="str">
            <v>運搬距離　１．０ｋｍ　ＤＩＤ区間なし</v>
          </cell>
          <cell r="G635" t="str">
            <v>積算基準　P678</v>
          </cell>
          <cell r="H635" t="str">
            <v>m3</v>
          </cell>
          <cell r="I635" t="str">
            <v>積算基準　P678</v>
          </cell>
          <cell r="J635" t="str">
            <v>m3</v>
          </cell>
          <cell r="L635">
            <v>570</v>
          </cell>
        </row>
        <row r="636">
          <cell r="A636" t="str">
            <v>RA-22-12-2(31)</v>
          </cell>
          <cell r="B636" t="str">
            <v>取壊し材運搬</v>
          </cell>
          <cell r="C636" t="str">
            <v>石膏ボード類</v>
          </cell>
          <cell r="D636" t="str">
            <v>ダンプトラック　２ｔ積み</v>
          </cell>
          <cell r="E636" t="str">
            <v>積込機械　ＢＨ０．１３ｍ３</v>
          </cell>
          <cell r="F636" t="str">
            <v>運搬距離　１．５ｋｍ　ＤＩＤ区間なし</v>
          </cell>
          <cell r="G636" t="str">
            <v>積算基準　P678</v>
          </cell>
          <cell r="H636" t="str">
            <v>m3</v>
          </cell>
          <cell r="I636" t="str">
            <v>積算基準　P678</v>
          </cell>
          <cell r="J636" t="str">
            <v>m3</v>
          </cell>
          <cell r="L636">
            <v>670</v>
          </cell>
        </row>
        <row r="637">
          <cell r="A637" t="str">
            <v>RA-22-12-2(32)</v>
          </cell>
          <cell r="B637" t="str">
            <v>取壊し材運搬</v>
          </cell>
          <cell r="C637" t="str">
            <v>石膏ボード類</v>
          </cell>
          <cell r="D637" t="str">
            <v>ダンプトラック　２ｔ積み</v>
          </cell>
          <cell r="E637" t="str">
            <v>積込機械　ＢＨ０．１３ｍ３</v>
          </cell>
          <cell r="F637" t="str">
            <v>運搬距離　２．５ｋｍ　ＤＩＤ区間なし</v>
          </cell>
          <cell r="G637" t="str">
            <v>積算基準　P678</v>
          </cell>
          <cell r="H637" t="str">
            <v>m3</v>
          </cell>
          <cell r="I637" t="str">
            <v>積算基準　P678</v>
          </cell>
          <cell r="J637" t="str">
            <v>m3</v>
          </cell>
          <cell r="L637">
            <v>800</v>
          </cell>
        </row>
        <row r="638">
          <cell r="A638" t="str">
            <v>RA-22-12-2(33)</v>
          </cell>
          <cell r="B638" t="str">
            <v>取壊し材運搬</v>
          </cell>
          <cell r="C638" t="str">
            <v>石膏ボード類</v>
          </cell>
          <cell r="D638" t="str">
            <v>ダンプトラック　２ｔ積み</v>
          </cell>
          <cell r="E638" t="str">
            <v>積込機械　ＢＨ０．１３ｍ３</v>
          </cell>
          <cell r="F638" t="str">
            <v>運搬距離　３．０ｋｍ　ＤＩＤ区間なし</v>
          </cell>
          <cell r="G638" t="str">
            <v>積算基準　P678</v>
          </cell>
          <cell r="H638" t="str">
            <v>m3</v>
          </cell>
          <cell r="I638" t="str">
            <v>積算基準　P678</v>
          </cell>
          <cell r="J638" t="str">
            <v>m3</v>
          </cell>
          <cell r="L638">
            <v>900</v>
          </cell>
        </row>
        <row r="639">
          <cell r="A639" t="str">
            <v>RA-22-12-2(34)</v>
          </cell>
          <cell r="B639" t="str">
            <v>取壊し材運搬</v>
          </cell>
          <cell r="C639" t="str">
            <v>石膏ボード類</v>
          </cell>
          <cell r="D639" t="str">
            <v>ダンプトラック　２ｔ積み</v>
          </cell>
          <cell r="E639" t="str">
            <v>積込機械　ＢＨ０．１３ｍ３</v>
          </cell>
          <cell r="F639" t="str">
            <v>運搬距離　３．５ｋｍ　ＤＩＤ区間なし</v>
          </cell>
          <cell r="G639" t="str">
            <v>積算基準　P678</v>
          </cell>
          <cell r="H639" t="str">
            <v>m3</v>
          </cell>
          <cell r="I639" t="str">
            <v>積算基準　P678</v>
          </cell>
          <cell r="J639" t="str">
            <v>m3</v>
          </cell>
          <cell r="L639">
            <v>1030</v>
          </cell>
        </row>
        <row r="640">
          <cell r="A640" t="str">
            <v>RA-22-12-2(35)</v>
          </cell>
          <cell r="B640" t="str">
            <v>取壊し材運搬</v>
          </cell>
          <cell r="C640" t="str">
            <v>石膏ボード類</v>
          </cell>
          <cell r="D640" t="str">
            <v>ダンプトラック　２ｔ積み</v>
          </cell>
          <cell r="E640" t="str">
            <v>積込機械　ＢＨ０．１３ｍ３</v>
          </cell>
          <cell r="F640" t="str">
            <v>運搬距離　４．５ｋｍ　ＤＩＤ区間なし</v>
          </cell>
          <cell r="G640" t="str">
            <v>積算基準　P678</v>
          </cell>
          <cell r="H640" t="str">
            <v>m3</v>
          </cell>
          <cell r="I640" t="str">
            <v>積算基準　P678</v>
          </cell>
          <cell r="J640" t="str">
            <v>m3</v>
          </cell>
          <cell r="L640">
            <v>1140</v>
          </cell>
        </row>
        <row r="641">
          <cell r="A641" t="str">
            <v>RA-22-12-2(36)</v>
          </cell>
          <cell r="B641" t="str">
            <v>取壊し材運搬</v>
          </cell>
          <cell r="C641" t="str">
            <v>石膏ボード類</v>
          </cell>
          <cell r="D641" t="str">
            <v>ダンプトラック　２ｔ積み</v>
          </cell>
          <cell r="E641" t="str">
            <v>積込機械　ＢＨ０．１３ｍ３</v>
          </cell>
          <cell r="F641" t="str">
            <v>運搬距離　５．５ｋｍ　ＤＩＤ区間なし</v>
          </cell>
          <cell r="G641" t="str">
            <v>積算基準　P678</v>
          </cell>
          <cell r="H641" t="str">
            <v>m3</v>
          </cell>
          <cell r="I641" t="str">
            <v>積算基準　P678</v>
          </cell>
          <cell r="J641" t="str">
            <v>m3</v>
          </cell>
          <cell r="L641">
            <v>1240</v>
          </cell>
        </row>
        <row r="642">
          <cell r="A642" t="str">
            <v>RA-22-12-2(37)</v>
          </cell>
          <cell r="B642" t="str">
            <v>取壊し材運搬</v>
          </cell>
          <cell r="C642" t="str">
            <v>石膏ボード類</v>
          </cell>
          <cell r="D642" t="str">
            <v>ダンプトラック　２ｔ積み</v>
          </cell>
          <cell r="E642" t="str">
            <v>積込機械　ＢＨ０．１３ｍ３</v>
          </cell>
          <cell r="F642" t="str">
            <v>運搬距離　７．０ｋｍ　ＤＩＤ区間なし</v>
          </cell>
          <cell r="G642" t="str">
            <v>積算基準　P678</v>
          </cell>
          <cell r="H642" t="str">
            <v>m3</v>
          </cell>
          <cell r="I642" t="str">
            <v>積算基準　P678</v>
          </cell>
          <cell r="J642" t="str">
            <v>m3</v>
          </cell>
          <cell r="L642">
            <v>1470</v>
          </cell>
        </row>
        <row r="643">
          <cell r="A643" t="str">
            <v>RA-22-12-2(38)</v>
          </cell>
          <cell r="B643" t="str">
            <v>取壊し材運搬</v>
          </cell>
          <cell r="C643" t="str">
            <v>石膏ボード類</v>
          </cell>
          <cell r="D643" t="str">
            <v>ダンプトラック　２ｔ積み</v>
          </cell>
          <cell r="E643" t="str">
            <v>積込機械　ＢＨ０．１３ｍ３</v>
          </cell>
          <cell r="F643" t="str">
            <v>運搬距離　９．０ｋｍ　ＤＩＤ区間なし</v>
          </cell>
          <cell r="G643" t="str">
            <v>積算基準　P678</v>
          </cell>
          <cell r="H643" t="str">
            <v>m3</v>
          </cell>
          <cell r="I643" t="str">
            <v>積算基準　P678</v>
          </cell>
          <cell r="J643" t="str">
            <v>m3</v>
          </cell>
          <cell r="L643">
            <v>1700</v>
          </cell>
        </row>
        <row r="644">
          <cell r="A644" t="str">
            <v>RA-22-12-2(39)</v>
          </cell>
          <cell r="B644" t="str">
            <v>取壊し材運搬</v>
          </cell>
          <cell r="C644" t="str">
            <v>石膏ボード類</v>
          </cell>
          <cell r="D644" t="str">
            <v>ダンプトラック　２ｔ積み</v>
          </cell>
          <cell r="E644" t="str">
            <v>積込機械　ＢＨ０．１３ｍ３</v>
          </cell>
          <cell r="F644" t="str">
            <v>運搬距離　１２．０ｋｍ　ＤＩＤ区間なし</v>
          </cell>
          <cell r="G644" t="str">
            <v>積算基準　P678</v>
          </cell>
          <cell r="H644" t="str">
            <v>m3</v>
          </cell>
          <cell r="I644" t="str">
            <v>積算基準　P678</v>
          </cell>
          <cell r="J644" t="str">
            <v>m3</v>
          </cell>
          <cell r="L644">
            <v>2040</v>
          </cell>
        </row>
        <row r="645">
          <cell r="A645" t="str">
            <v>RA-22-12-2(40)</v>
          </cell>
          <cell r="B645" t="str">
            <v>取壊し材運搬</v>
          </cell>
          <cell r="C645" t="str">
            <v>石膏ボード類</v>
          </cell>
          <cell r="D645" t="str">
            <v>ダンプトラック　２ｔ積み</v>
          </cell>
          <cell r="E645" t="str">
            <v>積込機械　ＢＨ０．１３ｍ３</v>
          </cell>
          <cell r="F645" t="str">
            <v>運搬距離　１７．０ｋｍ　ＤＩＤ区間なし</v>
          </cell>
          <cell r="G645" t="str">
            <v>積算基準　P678</v>
          </cell>
          <cell r="H645" t="str">
            <v>m3</v>
          </cell>
          <cell r="I645" t="str">
            <v>積算基準　P678</v>
          </cell>
          <cell r="J645" t="str">
            <v>m3</v>
          </cell>
          <cell r="L645">
            <v>2610</v>
          </cell>
        </row>
        <row r="646">
          <cell r="A646" t="str">
            <v>RA-22-12-2(41)</v>
          </cell>
          <cell r="B646" t="str">
            <v>取壊し材運搬</v>
          </cell>
          <cell r="C646" t="str">
            <v>石膏ボード類</v>
          </cell>
          <cell r="D646" t="str">
            <v>ダンプトラック　２ｔ積み</v>
          </cell>
          <cell r="E646" t="str">
            <v>積込機械　ＢＨ０．１３ｍ３</v>
          </cell>
          <cell r="F646" t="str">
            <v>運搬距離　２８．５ｋｍ　ＤＩＤ区間なし</v>
          </cell>
          <cell r="G646" t="str">
            <v>積算基準　P678</v>
          </cell>
          <cell r="H646" t="str">
            <v>m3</v>
          </cell>
          <cell r="I646" t="str">
            <v>積算基準　P678</v>
          </cell>
          <cell r="J646" t="str">
            <v>m3</v>
          </cell>
          <cell r="L646">
            <v>3410</v>
          </cell>
        </row>
        <row r="647">
          <cell r="A647" t="str">
            <v>RA-22-12-2(42)</v>
          </cell>
          <cell r="B647" t="str">
            <v>取壊し材運搬</v>
          </cell>
          <cell r="C647" t="str">
            <v>石膏ボード類</v>
          </cell>
          <cell r="D647" t="str">
            <v>ダンプトラック　２ｔ積み</v>
          </cell>
          <cell r="E647" t="str">
            <v>積込機械　ＢＨ０．１３ｍ３</v>
          </cell>
          <cell r="F647" t="str">
            <v>運搬距離　６０．０ｋｍ　ＤＩＤ区間なし</v>
          </cell>
          <cell r="G647" t="str">
            <v>積算基準　P678</v>
          </cell>
          <cell r="H647" t="str">
            <v>m3</v>
          </cell>
          <cell r="I647" t="str">
            <v>積算基準　P678</v>
          </cell>
          <cell r="J647" t="str">
            <v>m3</v>
          </cell>
          <cell r="L647">
            <v>5110</v>
          </cell>
        </row>
        <row r="648">
          <cell r="A648" t="str">
            <v>RA-22-12-2(43)</v>
          </cell>
          <cell r="B648" t="str">
            <v>取壊し材運搬</v>
          </cell>
          <cell r="C648" t="str">
            <v>無筋コンクリート</v>
          </cell>
          <cell r="D648" t="str">
            <v>ダンプトラック　２ｔ積み</v>
          </cell>
          <cell r="E648" t="str">
            <v>積込機械　ＢＨ０．１３ｍ３</v>
          </cell>
          <cell r="F648" t="str">
            <v>運搬距離　０．３ｋｍ　ＤＩＤ区間あり</v>
          </cell>
          <cell r="G648" t="str">
            <v>積算基準　P678</v>
          </cell>
          <cell r="H648" t="str">
            <v>m3</v>
          </cell>
          <cell r="I648" t="str">
            <v>積算基準　P678</v>
          </cell>
          <cell r="J648" t="str">
            <v>m3</v>
          </cell>
          <cell r="L648">
            <v>1470</v>
          </cell>
        </row>
        <row r="649">
          <cell r="A649" t="str">
            <v>RA-22-12-2(44)</v>
          </cell>
          <cell r="B649" t="str">
            <v>取壊し材運搬</v>
          </cell>
          <cell r="C649" t="str">
            <v>無筋コンクリート</v>
          </cell>
          <cell r="D649" t="str">
            <v>ダンプトラック　２ｔ積み</v>
          </cell>
          <cell r="E649" t="str">
            <v>積込機械　ＢＨ０．１３ｍ３</v>
          </cell>
          <cell r="F649" t="str">
            <v>運搬距離　１．０ｋｍ　ＤＩＤ区間あり</v>
          </cell>
          <cell r="G649" t="str">
            <v>積算基準　P678</v>
          </cell>
          <cell r="H649" t="str">
            <v>m3</v>
          </cell>
          <cell r="I649" t="str">
            <v>積算基準　P678</v>
          </cell>
          <cell r="J649" t="str">
            <v>m3</v>
          </cell>
          <cell r="L649">
            <v>1650</v>
          </cell>
        </row>
        <row r="650">
          <cell r="A650" t="str">
            <v>RA-22-12-2(45)</v>
          </cell>
          <cell r="B650" t="str">
            <v>取壊し材運搬</v>
          </cell>
          <cell r="C650" t="str">
            <v>無筋コンクリート</v>
          </cell>
          <cell r="D650" t="str">
            <v>ダンプトラック　２ｔ積み</v>
          </cell>
          <cell r="E650" t="str">
            <v>積込機械　ＢＨ０．１３ｍ３</v>
          </cell>
          <cell r="F650" t="str">
            <v>運搬距離　１．５ｋｍ　ＤＩＤ区間あり</v>
          </cell>
          <cell r="G650" t="str">
            <v>積算基準　P678</v>
          </cell>
          <cell r="H650" t="str">
            <v>m3</v>
          </cell>
          <cell r="I650" t="str">
            <v>積算基準　P678</v>
          </cell>
          <cell r="J650" t="str">
            <v>m3</v>
          </cell>
          <cell r="L650">
            <v>1960</v>
          </cell>
        </row>
        <row r="651">
          <cell r="A651" t="str">
            <v>RA-22-12-2(46)</v>
          </cell>
          <cell r="B651" t="str">
            <v>取壊し材運搬</v>
          </cell>
          <cell r="C651" t="str">
            <v>無筋コンクリート</v>
          </cell>
          <cell r="D651" t="str">
            <v>ダンプトラック　２ｔ積み</v>
          </cell>
          <cell r="E651" t="str">
            <v>積込機械　ＢＨ０．１３ｍ３</v>
          </cell>
          <cell r="F651" t="str">
            <v>運搬距離　２．５ｋｍ　ＤＩＤ区間あり</v>
          </cell>
          <cell r="G651" t="str">
            <v>積算基準　P678</v>
          </cell>
          <cell r="H651" t="str">
            <v>m3</v>
          </cell>
          <cell r="I651" t="str">
            <v>積算基準　P678</v>
          </cell>
          <cell r="J651" t="str">
            <v>m3</v>
          </cell>
          <cell r="L651">
            <v>2300</v>
          </cell>
        </row>
        <row r="652">
          <cell r="A652" t="str">
            <v>RA-22-12-2(47)</v>
          </cell>
          <cell r="B652" t="str">
            <v>取壊し材運搬</v>
          </cell>
          <cell r="C652" t="str">
            <v>無筋コンクリート</v>
          </cell>
          <cell r="D652" t="str">
            <v>ダンプトラック　２ｔ積み</v>
          </cell>
          <cell r="E652" t="str">
            <v>積込機械　ＢＨ０．１３ｍ３</v>
          </cell>
          <cell r="F652" t="str">
            <v>運搬距離　３．０ｋｍ　ＤＩＤ区間あり</v>
          </cell>
          <cell r="G652" t="str">
            <v>積算基準　P678</v>
          </cell>
          <cell r="H652" t="str">
            <v>m3</v>
          </cell>
          <cell r="I652" t="str">
            <v>積算基準　P678</v>
          </cell>
          <cell r="J652" t="str">
            <v>m3</v>
          </cell>
          <cell r="L652">
            <v>2630</v>
          </cell>
        </row>
        <row r="653">
          <cell r="A653" t="str">
            <v>RA-22-12-2(48)</v>
          </cell>
          <cell r="B653" t="str">
            <v>取壊し材運搬</v>
          </cell>
          <cell r="C653" t="str">
            <v>無筋コンクリート</v>
          </cell>
          <cell r="D653" t="str">
            <v>ダンプトラック　２ｔ積み</v>
          </cell>
          <cell r="E653" t="str">
            <v>積込機械　ＢＨ０．１３ｍ３</v>
          </cell>
          <cell r="F653" t="str">
            <v>運搬距離　３．５ｋｍ　ＤＩＤ区間あり</v>
          </cell>
          <cell r="G653" t="str">
            <v>積算基準　P678</v>
          </cell>
          <cell r="H653" t="str">
            <v>m3</v>
          </cell>
          <cell r="I653" t="str">
            <v>積算基準　P678</v>
          </cell>
          <cell r="J653" t="str">
            <v>m3</v>
          </cell>
          <cell r="L653">
            <v>2940</v>
          </cell>
        </row>
        <row r="654">
          <cell r="A654" t="str">
            <v>RA-22-12-2(49)</v>
          </cell>
          <cell r="B654" t="str">
            <v>取壊し材運搬</v>
          </cell>
          <cell r="C654" t="str">
            <v>無筋コンクリート</v>
          </cell>
          <cell r="D654" t="str">
            <v>ダンプトラック　２ｔ積み</v>
          </cell>
          <cell r="E654" t="str">
            <v>積込機械　ＢＨ０．１３ｍ３</v>
          </cell>
          <cell r="F654" t="str">
            <v>運搬距離　４．５ｋｍ　ＤＩＤ区間あり</v>
          </cell>
          <cell r="G654" t="str">
            <v>積算基準　P678</v>
          </cell>
          <cell r="H654" t="str">
            <v>m3</v>
          </cell>
          <cell r="I654" t="str">
            <v>積算基準　P678</v>
          </cell>
          <cell r="J654" t="str">
            <v>m3</v>
          </cell>
          <cell r="L654">
            <v>3280</v>
          </cell>
        </row>
        <row r="655">
          <cell r="A655" t="str">
            <v>RA-22-12-2(50)</v>
          </cell>
          <cell r="B655" t="str">
            <v>取壊し材運搬</v>
          </cell>
          <cell r="C655" t="str">
            <v>無筋コンクリート</v>
          </cell>
          <cell r="D655" t="str">
            <v>ダンプトラック　２ｔ積み</v>
          </cell>
          <cell r="E655" t="str">
            <v>積込機械　ＢＨ０．１３ｍ３</v>
          </cell>
          <cell r="F655" t="str">
            <v>運搬距離　５．５ｋｍ　ＤＩＤ区間あり</v>
          </cell>
          <cell r="G655" t="str">
            <v>積算基準　P678</v>
          </cell>
          <cell r="H655" t="str">
            <v>m3</v>
          </cell>
          <cell r="I655" t="str">
            <v>積算基準　P678</v>
          </cell>
          <cell r="J655" t="str">
            <v>m3</v>
          </cell>
          <cell r="L655">
            <v>3610</v>
          </cell>
        </row>
        <row r="656">
          <cell r="A656" t="str">
            <v>RA-22-12-2(51)</v>
          </cell>
          <cell r="B656" t="str">
            <v>取壊し材運搬</v>
          </cell>
          <cell r="C656" t="str">
            <v>無筋コンクリート</v>
          </cell>
          <cell r="D656" t="str">
            <v>ダンプトラック　２ｔ積み</v>
          </cell>
          <cell r="E656" t="str">
            <v>積込機械　ＢＨ０．１３ｍ３</v>
          </cell>
          <cell r="F656" t="str">
            <v>運搬距離　７．０ｋｍ　ＤＩＤ区間あり</v>
          </cell>
          <cell r="G656" t="str">
            <v>積算基準　P678</v>
          </cell>
          <cell r="H656" t="str">
            <v>m3</v>
          </cell>
          <cell r="I656" t="str">
            <v>積算基準　P678</v>
          </cell>
          <cell r="J656" t="str">
            <v>m3</v>
          </cell>
          <cell r="L656">
            <v>4260</v>
          </cell>
        </row>
        <row r="657">
          <cell r="A657" t="str">
            <v>RA-22-12-2(52)</v>
          </cell>
          <cell r="B657" t="str">
            <v>取壊し材運搬</v>
          </cell>
          <cell r="C657" t="str">
            <v>無筋コンクリート</v>
          </cell>
          <cell r="D657" t="str">
            <v>ダンプトラック　２ｔ積み</v>
          </cell>
          <cell r="E657" t="str">
            <v>積込機械　ＢＨ０．１３ｍ３</v>
          </cell>
          <cell r="F657" t="str">
            <v>運搬距離　９．０ｋｍ　ＤＩＤ区間あり</v>
          </cell>
          <cell r="G657" t="str">
            <v>積算基準　P678</v>
          </cell>
          <cell r="H657" t="str">
            <v>m3</v>
          </cell>
          <cell r="I657" t="str">
            <v>積算基準　P678</v>
          </cell>
          <cell r="J657" t="str">
            <v>m3</v>
          </cell>
          <cell r="L657">
            <v>4930</v>
          </cell>
        </row>
        <row r="658">
          <cell r="A658" t="str">
            <v>RA-22-12-2(53)</v>
          </cell>
          <cell r="B658" t="str">
            <v>取壊し材運搬</v>
          </cell>
          <cell r="C658" t="str">
            <v>無筋コンクリート</v>
          </cell>
          <cell r="D658" t="str">
            <v>ダンプトラック　２ｔ積み</v>
          </cell>
          <cell r="E658" t="str">
            <v>積込機械　ＢＨ０．１３ｍ３</v>
          </cell>
          <cell r="F658" t="str">
            <v>運搬距離　１２．０ｋｍ　ＤＩＤ区間あり</v>
          </cell>
          <cell r="G658" t="str">
            <v>積算基準　P678</v>
          </cell>
          <cell r="H658" t="str">
            <v>m3</v>
          </cell>
          <cell r="I658" t="str">
            <v>積算基準　P678</v>
          </cell>
          <cell r="J658" t="str">
            <v>m3</v>
          </cell>
          <cell r="L658">
            <v>5910</v>
          </cell>
        </row>
        <row r="659">
          <cell r="A659" t="str">
            <v>RA-22-12-2(54)</v>
          </cell>
          <cell r="B659" t="str">
            <v>取壊し材運搬</v>
          </cell>
          <cell r="C659" t="str">
            <v>無筋コンクリート</v>
          </cell>
          <cell r="D659" t="str">
            <v>ダンプトラック　２ｔ積み</v>
          </cell>
          <cell r="E659" t="str">
            <v>積込機械　ＢＨ０．１３ｍ３</v>
          </cell>
          <cell r="F659" t="str">
            <v>運搬距離　１７．０ｋｍ　ＤＩＤ区間あり</v>
          </cell>
          <cell r="G659" t="str">
            <v>積算基準　P678</v>
          </cell>
          <cell r="H659" t="str">
            <v>m3</v>
          </cell>
          <cell r="I659" t="str">
            <v>積算基準　P678</v>
          </cell>
          <cell r="J659" t="str">
            <v>m3</v>
          </cell>
          <cell r="L659">
            <v>7530</v>
          </cell>
        </row>
        <row r="660">
          <cell r="A660" t="str">
            <v>RA-22-12-2(55)</v>
          </cell>
          <cell r="B660" t="str">
            <v>取壊し材運搬</v>
          </cell>
          <cell r="C660" t="str">
            <v>無筋コンクリート</v>
          </cell>
          <cell r="D660" t="str">
            <v>ダンプトラック　２ｔ積み</v>
          </cell>
          <cell r="E660" t="str">
            <v>積込機械　ＢＨ０．１３ｍ３</v>
          </cell>
          <cell r="F660" t="str">
            <v>運搬距離　２８．５ｋｍ　ＤＩＤ区間あり</v>
          </cell>
          <cell r="G660" t="str">
            <v>積算基準　P678</v>
          </cell>
          <cell r="H660" t="str">
            <v>m3</v>
          </cell>
          <cell r="I660" t="str">
            <v>積算基準　P678</v>
          </cell>
          <cell r="J660" t="str">
            <v>m3</v>
          </cell>
          <cell r="L660">
            <v>9830</v>
          </cell>
        </row>
        <row r="661">
          <cell r="A661" t="str">
            <v>RA-22-12-2(56)</v>
          </cell>
          <cell r="B661" t="str">
            <v>取壊し材運搬</v>
          </cell>
          <cell r="C661" t="str">
            <v>無筋コンクリート</v>
          </cell>
          <cell r="D661" t="str">
            <v>ダンプトラック　２ｔ積み</v>
          </cell>
          <cell r="E661" t="str">
            <v>積込機械　ＢＨ０．１３ｍ３</v>
          </cell>
          <cell r="F661" t="str">
            <v>運搬距離　６０．０ｋｍ　ＤＩＤ区間あり</v>
          </cell>
          <cell r="G661" t="str">
            <v>積算基準　P678</v>
          </cell>
          <cell r="H661" t="str">
            <v>m3</v>
          </cell>
          <cell r="I661" t="str">
            <v>積算基準　P678</v>
          </cell>
          <cell r="J661" t="str">
            <v>m3</v>
          </cell>
          <cell r="L661">
            <v>14800</v>
          </cell>
        </row>
        <row r="662">
          <cell r="A662" t="str">
            <v>RA-22-12-2(57)</v>
          </cell>
          <cell r="B662" t="str">
            <v>取壊し材運搬</v>
          </cell>
          <cell r="C662" t="str">
            <v>木材類</v>
          </cell>
          <cell r="D662" t="str">
            <v>ダンプトラック　２ｔ積み</v>
          </cell>
          <cell r="E662" t="str">
            <v>積込機械　ＢＨ０．１３ｍ３</v>
          </cell>
          <cell r="F662" t="str">
            <v>運搬距離　０．３ｋｍ　ＤＩＤ区間あり</v>
          </cell>
          <cell r="G662" t="str">
            <v>積算基準　P678</v>
          </cell>
          <cell r="H662" t="str">
            <v>m3</v>
          </cell>
          <cell r="I662" t="str">
            <v>積算基準　P678</v>
          </cell>
          <cell r="J662" t="str">
            <v>m3</v>
          </cell>
          <cell r="L662">
            <v>390</v>
          </cell>
        </row>
        <row r="663">
          <cell r="A663" t="str">
            <v>RA-22-12-2(58)</v>
          </cell>
          <cell r="B663" t="str">
            <v>取壊し材運搬</v>
          </cell>
          <cell r="C663" t="str">
            <v>木材類</v>
          </cell>
          <cell r="D663" t="str">
            <v>ダンプトラック　２ｔ積み</v>
          </cell>
          <cell r="E663" t="str">
            <v>積込機械　ＢＨ０．１３ｍ３</v>
          </cell>
          <cell r="F663" t="str">
            <v>運搬距離　１．０ｋｍ　ＤＩＤ区間あり</v>
          </cell>
          <cell r="G663" t="str">
            <v>積算基準　P678</v>
          </cell>
          <cell r="H663" t="str">
            <v>m3</v>
          </cell>
          <cell r="I663" t="str">
            <v>積算基準　P678</v>
          </cell>
          <cell r="J663" t="str">
            <v>m3</v>
          </cell>
          <cell r="L663">
            <v>440</v>
          </cell>
        </row>
        <row r="664">
          <cell r="A664" t="str">
            <v>RA-22-12-2(59)</v>
          </cell>
          <cell r="B664" t="str">
            <v>取壊し材運搬</v>
          </cell>
          <cell r="C664" t="str">
            <v>木材類</v>
          </cell>
          <cell r="D664" t="str">
            <v>ダンプトラック　２ｔ積み</v>
          </cell>
          <cell r="E664" t="str">
            <v>積込機械　ＢＨ０．１３ｍ３</v>
          </cell>
          <cell r="F664" t="str">
            <v>運搬距離　１．５ｋｍ　ＤＩＤ区間あり</v>
          </cell>
          <cell r="G664" t="str">
            <v>積算基準　P678</v>
          </cell>
          <cell r="H664" t="str">
            <v>m3</v>
          </cell>
          <cell r="I664" t="str">
            <v>積算基準　P678</v>
          </cell>
          <cell r="J664" t="str">
            <v>m3</v>
          </cell>
          <cell r="L664">
            <v>520</v>
          </cell>
        </row>
        <row r="665">
          <cell r="A665" t="str">
            <v>RA-22-12-2(60)</v>
          </cell>
          <cell r="B665" t="str">
            <v>取壊し材運搬</v>
          </cell>
          <cell r="C665" t="str">
            <v>木材類</v>
          </cell>
          <cell r="D665" t="str">
            <v>ダンプトラック　２ｔ積み</v>
          </cell>
          <cell r="E665" t="str">
            <v>積込機械　ＢＨ０．１３ｍ３</v>
          </cell>
          <cell r="F665" t="str">
            <v>運搬距離　２．５ｋｍ　ＤＩＤ区間あり</v>
          </cell>
          <cell r="G665" t="str">
            <v>積算基準　P678</v>
          </cell>
          <cell r="H665" t="str">
            <v>m3</v>
          </cell>
          <cell r="I665" t="str">
            <v>積算基準　P678</v>
          </cell>
          <cell r="J665" t="str">
            <v>m3</v>
          </cell>
          <cell r="L665">
            <v>590</v>
          </cell>
        </row>
        <row r="666">
          <cell r="A666" t="str">
            <v>RA-22-12-2(61)</v>
          </cell>
          <cell r="B666" t="str">
            <v>取壊し材運搬</v>
          </cell>
          <cell r="C666" t="str">
            <v>木材類</v>
          </cell>
          <cell r="D666" t="str">
            <v>ダンプトラック　２ｔ積み</v>
          </cell>
          <cell r="E666" t="str">
            <v>積込機械　ＢＨ０．１３ｍ３</v>
          </cell>
          <cell r="F666" t="str">
            <v>運搬距離　３．０ｋｍ　ＤＩＤ区間あり</v>
          </cell>
          <cell r="G666" t="str">
            <v>積算基準　P678</v>
          </cell>
          <cell r="H666" t="str">
            <v>m3</v>
          </cell>
          <cell r="I666" t="str">
            <v>積算基準　P678</v>
          </cell>
          <cell r="J666" t="str">
            <v>m3</v>
          </cell>
          <cell r="L666">
            <v>670</v>
          </cell>
        </row>
        <row r="667">
          <cell r="A667" t="str">
            <v>RA-22-12-2(62)</v>
          </cell>
          <cell r="B667" t="str">
            <v>取壊し材運搬</v>
          </cell>
          <cell r="C667" t="str">
            <v>木材類</v>
          </cell>
          <cell r="D667" t="str">
            <v>ダンプトラック　２ｔ積み</v>
          </cell>
          <cell r="E667" t="str">
            <v>積込機械　ＢＨ０．１３ｍ３</v>
          </cell>
          <cell r="F667" t="str">
            <v>運搬距離　３．５ｋｍ　ＤＩＤ区間あり</v>
          </cell>
          <cell r="G667" t="str">
            <v>積算基準　P678</v>
          </cell>
          <cell r="H667" t="str">
            <v>m3</v>
          </cell>
          <cell r="I667" t="str">
            <v>積算基準　P678</v>
          </cell>
          <cell r="J667" t="str">
            <v>m3</v>
          </cell>
          <cell r="L667">
            <v>770</v>
          </cell>
        </row>
        <row r="668">
          <cell r="A668" t="str">
            <v>RA-22-12-2(63)</v>
          </cell>
          <cell r="B668" t="str">
            <v>取壊し材運搬</v>
          </cell>
          <cell r="C668" t="str">
            <v>木材類</v>
          </cell>
          <cell r="D668" t="str">
            <v>ダンプトラック　２ｔ積み</v>
          </cell>
          <cell r="E668" t="str">
            <v>積込機械　ＢＨ０．１３ｍ３</v>
          </cell>
          <cell r="F668" t="str">
            <v>運搬距離　４．５ｋｍ　ＤＩＤ区間あり</v>
          </cell>
          <cell r="G668" t="str">
            <v>積算基準　P678</v>
          </cell>
          <cell r="H668" t="str">
            <v>m3</v>
          </cell>
          <cell r="I668" t="str">
            <v>積算基準　P678</v>
          </cell>
          <cell r="J668" t="str">
            <v>m3</v>
          </cell>
          <cell r="L668">
            <v>850</v>
          </cell>
        </row>
        <row r="669">
          <cell r="A669" t="str">
            <v>RA-22-12-2(64)</v>
          </cell>
          <cell r="B669" t="str">
            <v>取壊し材運搬</v>
          </cell>
          <cell r="C669" t="str">
            <v>木材類</v>
          </cell>
          <cell r="D669" t="str">
            <v>ダンプトラック　２ｔ積み</v>
          </cell>
          <cell r="E669" t="str">
            <v>積込機械　ＢＨ０．１３ｍ３</v>
          </cell>
          <cell r="F669" t="str">
            <v>運搬距離　５．５ｋｍ　ＤＩＤ区間あり</v>
          </cell>
          <cell r="G669" t="str">
            <v>積算基準　P678</v>
          </cell>
          <cell r="H669" t="str">
            <v>m3</v>
          </cell>
          <cell r="I669" t="str">
            <v>積算基準　P678</v>
          </cell>
          <cell r="J669" t="str">
            <v>m3</v>
          </cell>
          <cell r="L669">
            <v>930</v>
          </cell>
        </row>
        <row r="670">
          <cell r="A670" t="str">
            <v>RA-22-12-2(65)</v>
          </cell>
          <cell r="B670" t="str">
            <v>取壊し材運搬</v>
          </cell>
          <cell r="C670" t="str">
            <v>木材類</v>
          </cell>
          <cell r="D670" t="str">
            <v>ダンプトラック　２ｔ積み</v>
          </cell>
          <cell r="E670" t="str">
            <v>積込機械　ＢＨ０．１３ｍ３</v>
          </cell>
          <cell r="F670" t="str">
            <v>運搬距離　７．０ｋｍ　ＤＩＤ区間あり</v>
          </cell>
          <cell r="G670" t="str">
            <v>積算基準　P678</v>
          </cell>
          <cell r="H670" t="str">
            <v>m3</v>
          </cell>
          <cell r="I670" t="str">
            <v>積算基準　P678</v>
          </cell>
          <cell r="J670" t="str">
            <v>m3</v>
          </cell>
          <cell r="L670">
            <v>1110</v>
          </cell>
        </row>
        <row r="671">
          <cell r="A671" t="str">
            <v>RA-22-12-2(66)</v>
          </cell>
          <cell r="B671" t="str">
            <v>取壊し材運搬</v>
          </cell>
          <cell r="C671" t="str">
            <v>木材類</v>
          </cell>
          <cell r="D671" t="str">
            <v>ダンプトラック　２ｔ積み</v>
          </cell>
          <cell r="E671" t="str">
            <v>積込機械　ＢＨ０．１３ｍ３</v>
          </cell>
          <cell r="F671" t="str">
            <v>運搬距離　９．０ｋｍ　ＤＩＤ区間あり</v>
          </cell>
          <cell r="G671" t="str">
            <v>積算基準　P678</v>
          </cell>
          <cell r="H671" t="str">
            <v>m3</v>
          </cell>
          <cell r="I671" t="str">
            <v>積算基準　P678</v>
          </cell>
          <cell r="J671" t="str">
            <v>m3</v>
          </cell>
          <cell r="L671">
            <v>1290</v>
          </cell>
        </row>
        <row r="672">
          <cell r="A672" t="str">
            <v>RA-22-12-2(67)</v>
          </cell>
          <cell r="B672" t="str">
            <v>取壊し材運搬</v>
          </cell>
          <cell r="C672" t="str">
            <v>木材類</v>
          </cell>
          <cell r="D672" t="str">
            <v>ダンプトラック　２ｔ積み</v>
          </cell>
          <cell r="E672" t="str">
            <v>積込機械　ＢＨ０．１３ｍ３</v>
          </cell>
          <cell r="F672" t="str">
            <v>運搬距離　１２．０ｋｍ　ＤＩＤ区間あり</v>
          </cell>
          <cell r="G672" t="str">
            <v>積算基準　P678</v>
          </cell>
          <cell r="H672" t="str">
            <v>m3</v>
          </cell>
          <cell r="I672" t="str">
            <v>積算基準　P678</v>
          </cell>
          <cell r="J672" t="str">
            <v>m3</v>
          </cell>
          <cell r="L672">
            <v>1520</v>
          </cell>
        </row>
        <row r="673">
          <cell r="A673" t="str">
            <v>RA-22-12-2(68)</v>
          </cell>
          <cell r="B673" t="str">
            <v>取壊し材運搬</v>
          </cell>
          <cell r="C673" t="str">
            <v>木材類</v>
          </cell>
          <cell r="D673" t="str">
            <v>ダンプトラック　２ｔ積み</v>
          </cell>
          <cell r="E673" t="str">
            <v>積込機械　ＢＨ０．１３ｍ３</v>
          </cell>
          <cell r="F673" t="str">
            <v>運搬距離　１７．０ｋｍ　ＤＩＤ区間あり</v>
          </cell>
          <cell r="G673" t="str">
            <v>積算基準　P678</v>
          </cell>
          <cell r="H673" t="str">
            <v>m3</v>
          </cell>
          <cell r="I673" t="str">
            <v>積算基準　P678</v>
          </cell>
          <cell r="J673" t="str">
            <v>m3</v>
          </cell>
          <cell r="L673">
            <v>1960</v>
          </cell>
        </row>
        <row r="674">
          <cell r="A674" t="str">
            <v>RA-22-12-2(69)</v>
          </cell>
          <cell r="B674" t="str">
            <v>取壊し材運搬</v>
          </cell>
          <cell r="C674" t="str">
            <v>木材類</v>
          </cell>
          <cell r="D674" t="str">
            <v>ダンプトラック　２ｔ積み</v>
          </cell>
          <cell r="E674" t="str">
            <v>積込機械　ＢＨ０．１３ｍ３</v>
          </cell>
          <cell r="F674" t="str">
            <v>運搬距離　２８．５ｋｍ　ＤＩＤ区間あり</v>
          </cell>
          <cell r="G674" t="str">
            <v>積算基準　P678</v>
          </cell>
          <cell r="H674" t="str">
            <v>m3</v>
          </cell>
          <cell r="I674" t="str">
            <v>積算基準　P678</v>
          </cell>
          <cell r="J674" t="str">
            <v>m3</v>
          </cell>
          <cell r="L674">
            <v>2550</v>
          </cell>
        </row>
        <row r="675">
          <cell r="A675" t="str">
            <v>RA-22-12-2(70)</v>
          </cell>
          <cell r="B675" t="str">
            <v>取壊し材運搬</v>
          </cell>
          <cell r="C675" t="str">
            <v>木材類</v>
          </cell>
          <cell r="D675" t="str">
            <v>ダンプトラック　２ｔ積み</v>
          </cell>
          <cell r="E675" t="str">
            <v>積込機械　ＢＨ０．１３ｍ３</v>
          </cell>
          <cell r="F675" t="str">
            <v>運搬距離　６０．０ｋｍ　ＤＩＤ区間あり</v>
          </cell>
          <cell r="G675" t="str">
            <v>積算基準　P678</v>
          </cell>
          <cell r="H675" t="str">
            <v>m3</v>
          </cell>
          <cell r="I675" t="str">
            <v>積算基準　P678</v>
          </cell>
          <cell r="J675" t="str">
            <v>m3</v>
          </cell>
          <cell r="L675">
            <v>3840</v>
          </cell>
        </row>
        <row r="676">
          <cell r="A676" t="str">
            <v>RA-22-12-2(71)</v>
          </cell>
          <cell r="B676" t="str">
            <v>取壊し材運搬</v>
          </cell>
          <cell r="C676" t="str">
            <v>石膏ボード類</v>
          </cell>
          <cell r="D676" t="str">
            <v>ダンプトラック　２ｔ積み</v>
          </cell>
          <cell r="E676" t="str">
            <v>積込機械　ＢＨ０．１３ｍ３</v>
          </cell>
          <cell r="F676" t="str">
            <v>運搬距離　０．３ｋｍ　ＤＩＤ区間あり</v>
          </cell>
          <cell r="G676" t="str">
            <v>積算基準　P678</v>
          </cell>
          <cell r="H676" t="str">
            <v>m3</v>
          </cell>
          <cell r="I676" t="str">
            <v>積算基準　P678</v>
          </cell>
          <cell r="J676" t="str">
            <v>m3</v>
          </cell>
          <cell r="L676">
            <v>520</v>
          </cell>
        </row>
        <row r="677">
          <cell r="A677" t="str">
            <v>RA-22-12-2(72)</v>
          </cell>
          <cell r="B677" t="str">
            <v>取壊し材運搬</v>
          </cell>
          <cell r="C677" t="str">
            <v>石膏ボード類</v>
          </cell>
          <cell r="D677" t="str">
            <v>ダンプトラック　２ｔ積み</v>
          </cell>
          <cell r="E677" t="str">
            <v>積込機械　ＢＨ０．１３ｍ３</v>
          </cell>
          <cell r="F677" t="str">
            <v>運搬距離　１．０ｋｍ　ＤＩＤ区間あり</v>
          </cell>
          <cell r="G677" t="str">
            <v>積算基準　P678</v>
          </cell>
          <cell r="H677" t="str">
            <v>m3</v>
          </cell>
          <cell r="I677" t="str">
            <v>積算基準　P678</v>
          </cell>
          <cell r="J677" t="str">
            <v>m3</v>
          </cell>
          <cell r="L677">
            <v>570</v>
          </cell>
        </row>
        <row r="678">
          <cell r="A678" t="str">
            <v>RA-22-12-2(73)</v>
          </cell>
          <cell r="B678" t="str">
            <v>取壊し材運搬</v>
          </cell>
          <cell r="C678" t="str">
            <v>石膏ボード類</v>
          </cell>
          <cell r="D678" t="str">
            <v>ダンプトラック　２ｔ積み</v>
          </cell>
          <cell r="E678" t="str">
            <v>積込機械　ＢＨ０．１３ｍ３</v>
          </cell>
          <cell r="F678" t="str">
            <v>運搬距離　１．５ｋｍ　ＤＩＤ区間あり</v>
          </cell>
          <cell r="G678" t="str">
            <v>積算基準　P678</v>
          </cell>
          <cell r="H678" t="str">
            <v>m3</v>
          </cell>
          <cell r="I678" t="str">
            <v>積算基準　P678</v>
          </cell>
          <cell r="J678" t="str">
            <v>m3</v>
          </cell>
          <cell r="L678">
            <v>670</v>
          </cell>
        </row>
        <row r="679">
          <cell r="A679" t="str">
            <v>RA-22-12-2(74)</v>
          </cell>
          <cell r="B679" t="str">
            <v>取壊し材運搬</v>
          </cell>
          <cell r="C679" t="str">
            <v>石膏ボード類</v>
          </cell>
          <cell r="D679" t="str">
            <v>ダンプトラック　２ｔ積み</v>
          </cell>
          <cell r="E679" t="str">
            <v>積込機械　ＢＨ０．１３ｍ３</v>
          </cell>
          <cell r="F679" t="str">
            <v>運搬距離　２．５ｋｍ　ＤＩＤ区間あり</v>
          </cell>
          <cell r="G679" t="str">
            <v>積算基準　P678</v>
          </cell>
          <cell r="H679" t="str">
            <v>m3</v>
          </cell>
          <cell r="I679" t="str">
            <v>積算基準　P678</v>
          </cell>
          <cell r="J679" t="str">
            <v>m3</v>
          </cell>
          <cell r="L679">
            <v>800</v>
          </cell>
        </row>
        <row r="680">
          <cell r="A680" t="str">
            <v>RA-22-12-2(75)</v>
          </cell>
          <cell r="B680" t="str">
            <v>取壊し材運搬</v>
          </cell>
          <cell r="C680" t="str">
            <v>石膏ボード類</v>
          </cell>
          <cell r="D680" t="str">
            <v>ダンプトラック　２ｔ積み</v>
          </cell>
          <cell r="E680" t="str">
            <v>積込機械　ＢＨ０．１３ｍ３</v>
          </cell>
          <cell r="F680" t="str">
            <v>運搬距離　３．０ｋｍ　ＤＩＤ区間あり</v>
          </cell>
          <cell r="G680" t="str">
            <v>積算基準　P678</v>
          </cell>
          <cell r="H680" t="str">
            <v>m3</v>
          </cell>
          <cell r="I680" t="str">
            <v>積算基準　P678</v>
          </cell>
          <cell r="J680" t="str">
            <v>m3</v>
          </cell>
          <cell r="L680">
            <v>900</v>
          </cell>
        </row>
        <row r="681">
          <cell r="A681" t="str">
            <v>RA-22-12-2(76)</v>
          </cell>
          <cell r="B681" t="str">
            <v>取壊し材運搬</v>
          </cell>
          <cell r="C681" t="str">
            <v>石膏ボード類</v>
          </cell>
          <cell r="D681" t="str">
            <v>ダンプトラック　２ｔ積み</v>
          </cell>
          <cell r="E681" t="str">
            <v>積込機械　ＢＨ０．１３ｍ３</v>
          </cell>
          <cell r="F681" t="str">
            <v>運搬距離　３．５ｋｍ　ＤＩＤ区間あり</v>
          </cell>
          <cell r="G681" t="str">
            <v>積算基準　P678</v>
          </cell>
          <cell r="H681" t="str">
            <v>m3</v>
          </cell>
          <cell r="I681" t="str">
            <v>積算基準　P678</v>
          </cell>
          <cell r="J681" t="str">
            <v>m3</v>
          </cell>
          <cell r="L681">
            <v>1030</v>
          </cell>
        </row>
        <row r="682">
          <cell r="A682" t="str">
            <v>RA-22-12-2(77)</v>
          </cell>
          <cell r="B682" t="str">
            <v>取壊し材運搬</v>
          </cell>
          <cell r="C682" t="str">
            <v>石膏ボード類</v>
          </cell>
          <cell r="D682" t="str">
            <v>ダンプトラック　２ｔ積み</v>
          </cell>
          <cell r="E682" t="str">
            <v>積込機械　ＢＨ０．１３ｍ３</v>
          </cell>
          <cell r="F682" t="str">
            <v>運搬距離　４．５ｋｍ　ＤＩＤ区間あり</v>
          </cell>
          <cell r="G682" t="str">
            <v>積算基準　P678</v>
          </cell>
          <cell r="H682" t="str">
            <v>m3</v>
          </cell>
          <cell r="I682" t="str">
            <v>積算基準　P678</v>
          </cell>
          <cell r="J682" t="str">
            <v>m3</v>
          </cell>
          <cell r="L682">
            <v>1140</v>
          </cell>
        </row>
        <row r="683">
          <cell r="A683" t="str">
            <v>RA-22-12-2(78)</v>
          </cell>
          <cell r="B683" t="str">
            <v>取壊し材運搬</v>
          </cell>
          <cell r="C683" t="str">
            <v>石膏ボード類</v>
          </cell>
          <cell r="D683" t="str">
            <v>ダンプトラック　２ｔ積み</v>
          </cell>
          <cell r="E683" t="str">
            <v>積込機械　ＢＨ０．１３ｍ３</v>
          </cell>
          <cell r="F683" t="str">
            <v>運搬距離　５．５ｋｍ　ＤＩＤ区間あり</v>
          </cell>
          <cell r="G683" t="str">
            <v>積算基準　P678</v>
          </cell>
          <cell r="H683" t="str">
            <v>m3</v>
          </cell>
          <cell r="I683" t="str">
            <v>積算基準　P678</v>
          </cell>
          <cell r="J683" t="str">
            <v>m3</v>
          </cell>
          <cell r="L683">
            <v>1240</v>
          </cell>
        </row>
        <row r="684">
          <cell r="A684" t="str">
            <v>RA-22-12-2(79)</v>
          </cell>
          <cell r="B684" t="str">
            <v>取壊し材運搬</v>
          </cell>
          <cell r="C684" t="str">
            <v>石膏ボード類</v>
          </cell>
          <cell r="D684" t="str">
            <v>ダンプトラック　２ｔ積み</v>
          </cell>
          <cell r="E684" t="str">
            <v>積込機械　ＢＨ０．１３ｍ３</v>
          </cell>
          <cell r="F684" t="str">
            <v>運搬距離　７．０ｋｍ　ＤＩＤ区間あり</v>
          </cell>
          <cell r="G684" t="str">
            <v>積算基準　P678</v>
          </cell>
          <cell r="H684" t="str">
            <v>m3</v>
          </cell>
          <cell r="I684" t="str">
            <v>積算基準　P678</v>
          </cell>
          <cell r="J684" t="str">
            <v>m3</v>
          </cell>
          <cell r="L684">
            <v>1470</v>
          </cell>
        </row>
        <row r="685">
          <cell r="A685" t="str">
            <v>RA-22-12-2(80)</v>
          </cell>
          <cell r="B685" t="str">
            <v>取壊し材運搬</v>
          </cell>
          <cell r="C685" t="str">
            <v>石膏ボード類</v>
          </cell>
          <cell r="D685" t="str">
            <v>ダンプトラック　２ｔ積み</v>
          </cell>
          <cell r="E685" t="str">
            <v>積込機械　ＢＨ０．１３ｍ３</v>
          </cell>
          <cell r="F685" t="str">
            <v>運搬距離　９．０ｋｍ　ＤＩＤ区間あり</v>
          </cell>
          <cell r="G685" t="str">
            <v>積算基準　P678</v>
          </cell>
          <cell r="H685" t="str">
            <v>m3</v>
          </cell>
          <cell r="I685" t="str">
            <v>積算基準　P678</v>
          </cell>
          <cell r="J685" t="str">
            <v>m3</v>
          </cell>
          <cell r="L685">
            <v>1700</v>
          </cell>
        </row>
        <row r="686">
          <cell r="A686" t="str">
            <v>RA-22-12-2(81)</v>
          </cell>
          <cell r="B686" t="str">
            <v>取壊し材運搬</v>
          </cell>
          <cell r="C686" t="str">
            <v>石膏ボード類</v>
          </cell>
          <cell r="D686" t="str">
            <v>ダンプトラック　２ｔ積み</v>
          </cell>
          <cell r="E686" t="str">
            <v>積込機械　ＢＨ０．１３ｍ３</v>
          </cell>
          <cell r="F686" t="str">
            <v>運搬距離　１２．０ｋｍ　ＤＩＤ区間あり</v>
          </cell>
          <cell r="G686" t="str">
            <v>積算基準　P678</v>
          </cell>
          <cell r="H686" t="str">
            <v>m3</v>
          </cell>
          <cell r="I686" t="str">
            <v>積算基準　P678</v>
          </cell>
          <cell r="J686" t="str">
            <v>m3</v>
          </cell>
          <cell r="L686">
            <v>2040</v>
          </cell>
        </row>
        <row r="687">
          <cell r="A687" t="str">
            <v>RA-22-12-2(82)</v>
          </cell>
          <cell r="B687" t="str">
            <v>取壊し材運搬</v>
          </cell>
          <cell r="C687" t="str">
            <v>石膏ボード類</v>
          </cell>
          <cell r="D687" t="str">
            <v>ダンプトラック　２ｔ積み</v>
          </cell>
          <cell r="E687" t="str">
            <v>積込機械　ＢＨ０．１３ｍ３</v>
          </cell>
          <cell r="F687" t="str">
            <v>運搬距離　１７．０ｋｍ　ＤＩＤ区間あり</v>
          </cell>
          <cell r="G687" t="str">
            <v>積算基準　P678</v>
          </cell>
          <cell r="H687" t="str">
            <v>m3</v>
          </cell>
          <cell r="I687" t="str">
            <v>積算基準　P678</v>
          </cell>
          <cell r="J687" t="str">
            <v>m3</v>
          </cell>
          <cell r="L687">
            <v>2610</v>
          </cell>
        </row>
        <row r="688">
          <cell r="A688" t="str">
            <v>RA-22-12-2(83)</v>
          </cell>
          <cell r="B688" t="str">
            <v>取壊し材運搬</v>
          </cell>
          <cell r="C688" t="str">
            <v>石膏ボード類</v>
          </cell>
          <cell r="D688" t="str">
            <v>ダンプトラック　２ｔ積み</v>
          </cell>
          <cell r="E688" t="str">
            <v>積込機械　ＢＨ０．１３ｍ３</v>
          </cell>
          <cell r="F688" t="str">
            <v>運搬距離　２８．５ｋｍ　ＤＩＤ区間あり</v>
          </cell>
          <cell r="G688" t="str">
            <v>積算基準　P678</v>
          </cell>
          <cell r="H688" t="str">
            <v>m3</v>
          </cell>
          <cell r="I688" t="str">
            <v>積算基準　P678</v>
          </cell>
          <cell r="J688" t="str">
            <v>m3</v>
          </cell>
          <cell r="L688">
            <v>3410</v>
          </cell>
        </row>
        <row r="689">
          <cell r="A689" t="str">
            <v>RA-22-12-2(84)</v>
          </cell>
          <cell r="B689" t="str">
            <v>取壊し材運搬</v>
          </cell>
          <cell r="C689" t="str">
            <v>石膏ボード類</v>
          </cell>
          <cell r="D689" t="str">
            <v>ダンプトラック　２ｔ積み</v>
          </cell>
          <cell r="E689" t="str">
            <v>積込機械　ＢＨ０．１３ｍ３</v>
          </cell>
          <cell r="F689" t="str">
            <v>運搬距離　６０．０ｋｍ　ＤＩＤ区間あり</v>
          </cell>
          <cell r="G689" t="str">
            <v>積算基準　P678</v>
          </cell>
          <cell r="H689" t="str">
            <v>m3</v>
          </cell>
          <cell r="I689" t="str">
            <v>積算基準　P678</v>
          </cell>
          <cell r="J689" t="str">
            <v>m3</v>
          </cell>
          <cell r="L689">
            <v>5110</v>
          </cell>
        </row>
        <row r="691">
          <cell r="A691" t="str">
            <v>RA-22-12-3(1)</v>
          </cell>
          <cell r="B691" t="str">
            <v>取壊し材運搬</v>
          </cell>
          <cell r="C691" t="str">
            <v>無筋コンクリート</v>
          </cell>
          <cell r="D691" t="str">
            <v>ダンプトラック　２ｔ積み</v>
          </cell>
          <cell r="E691" t="str">
            <v>人力積込み</v>
          </cell>
          <cell r="F691" t="str">
            <v>運搬距離　０．３ｋｍ　ＤＩＤ区間なし</v>
          </cell>
          <cell r="G691" t="str">
            <v>積算基準　P679</v>
          </cell>
          <cell r="H691" t="str">
            <v>m3</v>
          </cell>
          <cell r="I691" t="str">
            <v>積算基準　P679</v>
          </cell>
          <cell r="J691" t="str">
            <v>m3</v>
          </cell>
          <cell r="L691">
            <v>1650</v>
          </cell>
        </row>
        <row r="692">
          <cell r="A692" t="str">
            <v>RA-22-12-3(2)</v>
          </cell>
          <cell r="B692" t="str">
            <v>取壊し材運搬</v>
          </cell>
          <cell r="C692" t="str">
            <v>無筋コンクリート</v>
          </cell>
          <cell r="D692" t="str">
            <v>ダンプトラック　２ｔ積み</v>
          </cell>
          <cell r="E692" t="str">
            <v>人力積込み</v>
          </cell>
          <cell r="F692" t="str">
            <v>運搬距離　０．５ｋｍ　ＤＩＤ区間なし</v>
          </cell>
          <cell r="G692" t="str">
            <v>積算基準　P679</v>
          </cell>
          <cell r="H692" t="str">
            <v>m3</v>
          </cell>
          <cell r="I692" t="str">
            <v>積算基準　P679</v>
          </cell>
          <cell r="J692" t="str">
            <v>m3</v>
          </cell>
          <cell r="L692">
            <v>1810</v>
          </cell>
        </row>
        <row r="693">
          <cell r="A693" t="str">
            <v>RA-22-12-3(3)</v>
          </cell>
          <cell r="B693" t="str">
            <v>取壊し材運搬</v>
          </cell>
          <cell r="C693" t="str">
            <v>無筋コンクリート</v>
          </cell>
          <cell r="D693" t="str">
            <v>ダンプトラック　２ｔ積み</v>
          </cell>
          <cell r="E693" t="str">
            <v>人力積込み</v>
          </cell>
          <cell r="F693" t="str">
            <v>運搬距離　１．５ｋｍ　ＤＩＤ区間なし</v>
          </cell>
          <cell r="G693" t="str">
            <v>積算基準　P679</v>
          </cell>
          <cell r="H693" t="str">
            <v>m3</v>
          </cell>
          <cell r="I693" t="str">
            <v>積算基準　P679</v>
          </cell>
          <cell r="J693" t="str">
            <v>m3</v>
          </cell>
          <cell r="L693">
            <v>1960</v>
          </cell>
        </row>
        <row r="694">
          <cell r="A694" t="str">
            <v>RA-22-12-3(4)</v>
          </cell>
          <cell r="B694" t="str">
            <v>取壊し材運搬</v>
          </cell>
          <cell r="C694" t="str">
            <v>無筋コンクリート</v>
          </cell>
          <cell r="D694" t="str">
            <v>ダンプトラック　２ｔ積み</v>
          </cell>
          <cell r="E694" t="str">
            <v>人力積込み</v>
          </cell>
          <cell r="F694" t="str">
            <v>運搬距離　２．０ｋｍ　ＤＩＤ区間なし</v>
          </cell>
          <cell r="G694" t="str">
            <v>積算基準　P679</v>
          </cell>
          <cell r="H694" t="str">
            <v>m3</v>
          </cell>
          <cell r="I694" t="str">
            <v>積算基準　P679</v>
          </cell>
          <cell r="J694" t="str">
            <v>m3</v>
          </cell>
          <cell r="L694">
            <v>2300</v>
          </cell>
        </row>
        <row r="695">
          <cell r="A695" t="str">
            <v>RA-22-12-3(5)</v>
          </cell>
          <cell r="B695" t="str">
            <v>取壊し材運搬</v>
          </cell>
          <cell r="C695" t="str">
            <v>無筋コンクリート</v>
          </cell>
          <cell r="D695" t="str">
            <v>ダンプトラック　２ｔ積み</v>
          </cell>
          <cell r="E695" t="str">
            <v>人力積込み</v>
          </cell>
          <cell r="F695" t="str">
            <v>運搬距離　２．５ｋｍ　ＤＩＤ区間なし</v>
          </cell>
          <cell r="G695" t="str">
            <v>積算基準　P679</v>
          </cell>
          <cell r="H695" t="str">
            <v>m3</v>
          </cell>
          <cell r="I695" t="str">
            <v>積算基準　P679</v>
          </cell>
          <cell r="J695" t="str">
            <v>m3</v>
          </cell>
          <cell r="L695">
            <v>2630</v>
          </cell>
        </row>
        <row r="696">
          <cell r="A696" t="str">
            <v>RA-22-12-3(6)</v>
          </cell>
          <cell r="B696" t="str">
            <v>取壊し材運搬</v>
          </cell>
          <cell r="C696" t="str">
            <v>無筋コンクリート</v>
          </cell>
          <cell r="D696" t="str">
            <v>ダンプトラック　２ｔ積み</v>
          </cell>
          <cell r="E696" t="str">
            <v>人力積込み</v>
          </cell>
          <cell r="F696" t="str">
            <v>運搬距離　３．０ｋｍ　ＤＩＤ区間なし</v>
          </cell>
          <cell r="G696" t="str">
            <v>積算基準　P679</v>
          </cell>
          <cell r="H696" t="str">
            <v>m3</v>
          </cell>
          <cell r="I696" t="str">
            <v>積算基準　P679</v>
          </cell>
          <cell r="J696" t="str">
            <v>m3</v>
          </cell>
          <cell r="L696">
            <v>2940</v>
          </cell>
        </row>
        <row r="697">
          <cell r="A697" t="str">
            <v>RA-22-12-3(7)</v>
          </cell>
          <cell r="B697" t="str">
            <v>取壊し材運搬</v>
          </cell>
          <cell r="C697" t="str">
            <v>無筋コンクリート</v>
          </cell>
          <cell r="D697" t="str">
            <v>ダンプトラック　２ｔ積み</v>
          </cell>
          <cell r="E697" t="str">
            <v>人力積込み</v>
          </cell>
          <cell r="F697" t="str">
            <v>運搬距離　４．０ｋｍ　ＤＩＤ区間なし</v>
          </cell>
          <cell r="G697" t="str">
            <v>積算基準　P679</v>
          </cell>
          <cell r="H697" t="str">
            <v>m3</v>
          </cell>
          <cell r="I697" t="str">
            <v>積算基準　P679</v>
          </cell>
          <cell r="J697" t="str">
            <v>m3</v>
          </cell>
          <cell r="L697">
            <v>3280</v>
          </cell>
        </row>
        <row r="698">
          <cell r="A698" t="str">
            <v>RA-22-12-3(8)</v>
          </cell>
          <cell r="B698" t="str">
            <v>取壊し材運搬</v>
          </cell>
          <cell r="C698" t="str">
            <v>無筋コンクリート</v>
          </cell>
          <cell r="D698" t="str">
            <v>ダンプトラック　２ｔ積み</v>
          </cell>
          <cell r="E698" t="str">
            <v>人力積込み</v>
          </cell>
          <cell r="F698" t="str">
            <v>運搬距離　５．０ｋｍ　ＤＩＤ区間なし</v>
          </cell>
          <cell r="G698" t="str">
            <v>積算基準　P679</v>
          </cell>
          <cell r="H698" t="str">
            <v>m3</v>
          </cell>
          <cell r="I698" t="str">
            <v>積算基準　P679</v>
          </cell>
          <cell r="J698" t="str">
            <v>m3</v>
          </cell>
          <cell r="L698">
            <v>3610</v>
          </cell>
        </row>
        <row r="699">
          <cell r="A699" t="str">
            <v>RA-22-12-3(9)</v>
          </cell>
          <cell r="B699" t="str">
            <v>取壊し材運搬</v>
          </cell>
          <cell r="C699" t="str">
            <v>無筋コンクリート</v>
          </cell>
          <cell r="D699" t="str">
            <v>ダンプトラック　２ｔ積み</v>
          </cell>
          <cell r="E699" t="str">
            <v>人力積込み</v>
          </cell>
          <cell r="F699" t="str">
            <v>運搬距離　６．５ｋｍ　ＤＩＤ区間なし</v>
          </cell>
          <cell r="G699" t="str">
            <v>積算基準　P679</v>
          </cell>
          <cell r="H699" t="str">
            <v>m3</v>
          </cell>
          <cell r="I699" t="str">
            <v>積算基準　P679</v>
          </cell>
          <cell r="J699" t="str">
            <v>m3</v>
          </cell>
          <cell r="L699">
            <v>4260</v>
          </cell>
        </row>
        <row r="700">
          <cell r="A700" t="str">
            <v>RA-22-12-3(10)</v>
          </cell>
          <cell r="B700" t="str">
            <v>取壊し材運搬</v>
          </cell>
          <cell r="C700" t="str">
            <v>無筋コンクリート</v>
          </cell>
          <cell r="D700" t="str">
            <v>ダンプトラック　２ｔ積み</v>
          </cell>
          <cell r="E700" t="str">
            <v>人力積込み</v>
          </cell>
          <cell r="F700" t="str">
            <v>運搬距離　８．５ｋｍ　ＤＩＤ区間なし</v>
          </cell>
          <cell r="G700" t="str">
            <v>積算基準　P679</v>
          </cell>
          <cell r="H700" t="str">
            <v>m3</v>
          </cell>
          <cell r="I700" t="str">
            <v>積算基準　P679</v>
          </cell>
          <cell r="J700" t="str">
            <v>m3</v>
          </cell>
          <cell r="L700">
            <v>4930</v>
          </cell>
        </row>
        <row r="701">
          <cell r="A701" t="str">
            <v>RA-22-12-3(11)</v>
          </cell>
          <cell r="B701" t="str">
            <v>取壊し材運搬</v>
          </cell>
          <cell r="C701" t="str">
            <v>無筋コンクリート</v>
          </cell>
          <cell r="D701" t="str">
            <v>ダンプトラック　２ｔ積み</v>
          </cell>
          <cell r="E701" t="str">
            <v>人力積込み</v>
          </cell>
          <cell r="F701" t="str">
            <v>運搬距離　１１．０ｋｍ　ＤＩＤ区間なし</v>
          </cell>
          <cell r="G701" t="str">
            <v>積算基準　P679</v>
          </cell>
          <cell r="H701" t="str">
            <v>m3</v>
          </cell>
          <cell r="I701" t="str">
            <v>積算基準　P679</v>
          </cell>
          <cell r="J701" t="str">
            <v>m3</v>
          </cell>
          <cell r="L701">
            <v>5910</v>
          </cell>
        </row>
        <row r="702">
          <cell r="A702" t="str">
            <v>RA-22-12-3(12)</v>
          </cell>
          <cell r="B702" t="str">
            <v>取壊し材運搬</v>
          </cell>
          <cell r="C702" t="str">
            <v>無筋コンクリート</v>
          </cell>
          <cell r="D702" t="str">
            <v>ダンプトラック　２ｔ積み</v>
          </cell>
          <cell r="E702" t="str">
            <v>人力積込み</v>
          </cell>
          <cell r="F702" t="str">
            <v>運搬距離　１６．０ｋｍ　ＤＩＤ区間なし</v>
          </cell>
          <cell r="G702" t="str">
            <v>積算基準　P679</v>
          </cell>
          <cell r="H702" t="str">
            <v>m3</v>
          </cell>
          <cell r="I702" t="str">
            <v>積算基準　P679</v>
          </cell>
          <cell r="J702" t="str">
            <v>m3</v>
          </cell>
          <cell r="L702">
            <v>7530</v>
          </cell>
        </row>
        <row r="703">
          <cell r="A703" t="str">
            <v>RA-22-12-3(13)</v>
          </cell>
          <cell r="B703" t="str">
            <v>取壊し材運搬</v>
          </cell>
          <cell r="C703" t="str">
            <v>無筋コンクリート</v>
          </cell>
          <cell r="D703" t="str">
            <v>ダンプトラック　２ｔ積み</v>
          </cell>
          <cell r="E703" t="str">
            <v>人力積込み</v>
          </cell>
          <cell r="F703" t="str">
            <v>運搬距離　２７．５ｋｍ　ＤＩＤ区間なし</v>
          </cell>
          <cell r="G703" t="str">
            <v>積算基準　P679</v>
          </cell>
          <cell r="H703" t="str">
            <v>m3</v>
          </cell>
          <cell r="I703" t="str">
            <v>積算基準　P679</v>
          </cell>
          <cell r="J703" t="str">
            <v>m3</v>
          </cell>
          <cell r="L703">
            <v>9830</v>
          </cell>
        </row>
        <row r="704">
          <cell r="A704" t="str">
            <v>RA-22-12-3(14)</v>
          </cell>
          <cell r="B704" t="str">
            <v>取壊し材運搬</v>
          </cell>
          <cell r="C704" t="str">
            <v>無筋コンクリート</v>
          </cell>
          <cell r="D704" t="str">
            <v>ダンプトラック　２ｔ積み</v>
          </cell>
          <cell r="E704" t="str">
            <v>人力積込み</v>
          </cell>
          <cell r="F704" t="str">
            <v>運搬距離　６０．０ｋｍ　ＤＩＤ区間なし</v>
          </cell>
          <cell r="G704" t="str">
            <v>積算基準　P679</v>
          </cell>
          <cell r="H704" t="str">
            <v>m3</v>
          </cell>
          <cell r="I704" t="str">
            <v>積算基準　P679</v>
          </cell>
          <cell r="J704" t="str">
            <v>m3</v>
          </cell>
          <cell r="L704">
            <v>14800</v>
          </cell>
        </row>
        <row r="705">
          <cell r="A705" t="str">
            <v>RA-22-12-3(15)</v>
          </cell>
          <cell r="B705" t="str">
            <v>取壊し材運搬</v>
          </cell>
          <cell r="C705" t="str">
            <v>木材類</v>
          </cell>
          <cell r="D705" t="str">
            <v>ダンプトラック　２ｔ積み</v>
          </cell>
          <cell r="E705" t="str">
            <v>人力積込み</v>
          </cell>
          <cell r="F705" t="str">
            <v>運搬距離　０．３ｋｍ　ＤＩＤ区間なし</v>
          </cell>
          <cell r="G705" t="str">
            <v>積算基準　P679</v>
          </cell>
          <cell r="H705" t="str">
            <v>m3</v>
          </cell>
          <cell r="I705" t="str">
            <v>積算基準　P679</v>
          </cell>
          <cell r="J705" t="str">
            <v>m3</v>
          </cell>
          <cell r="L705">
            <v>440</v>
          </cell>
        </row>
        <row r="706">
          <cell r="A706" t="str">
            <v>RA-22-12-3(16)</v>
          </cell>
          <cell r="B706" t="str">
            <v>取壊し材運搬</v>
          </cell>
          <cell r="C706" t="str">
            <v>木材類</v>
          </cell>
          <cell r="D706" t="str">
            <v>ダンプトラック　２ｔ積み</v>
          </cell>
          <cell r="E706" t="str">
            <v>人力積込み</v>
          </cell>
          <cell r="F706" t="str">
            <v>運搬距離　０．５ｋｍ　ＤＩＤ区間なし</v>
          </cell>
          <cell r="G706" t="str">
            <v>積算基準　P679</v>
          </cell>
          <cell r="H706" t="str">
            <v>m3</v>
          </cell>
          <cell r="I706" t="str">
            <v>積算基準　P679</v>
          </cell>
          <cell r="J706" t="str">
            <v>m3</v>
          </cell>
          <cell r="L706">
            <v>460</v>
          </cell>
        </row>
        <row r="707">
          <cell r="A707" t="str">
            <v>RA-22-12-3(17)</v>
          </cell>
          <cell r="B707" t="str">
            <v>取壊し材運搬</v>
          </cell>
          <cell r="C707" t="str">
            <v>木材類</v>
          </cell>
          <cell r="D707" t="str">
            <v>ダンプトラック　２ｔ積み</v>
          </cell>
          <cell r="E707" t="str">
            <v>人力積込み</v>
          </cell>
          <cell r="F707" t="str">
            <v>運搬距離　１．５ｋｍ　ＤＩＤ区間なし</v>
          </cell>
          <cell r="G707" t="str">
            <v>積算基準　P679</v>
          </cell>
          <cell r="H707" t="str">
            <v>m3</v>
          </cell>
          <cell r="I707" t="str">
            <v>積算基準　P679</v>
          </cell>
          <cell r="J707" t="str">
            <v>m3</v>
          </cell>
          <cell r="L707">
            <v>520</v>
          </cell>
        </row>
        <row r="708">
          <cell r="A708" t="str">
            <v>RA-22-12-3(18)</v>
          </cell>
          <cell r="B708" t="str">
            <v>取壊し材運搬</v>
          </cell>
          <cell r="C708" t="str">
            <v>木材類</v>
          </cell>
          <cell r="D708" t="str">
            <v>ダンプトラック　２ｔ積み</v>
          </cell>
          <cell r="E708" t="str">
            <v>人力積込み</v>
          </cell>
          <cell r="F708" t="str">
            <v>運搬距離　２．０ｋｍ　ＤＩＤ区間なし</v>
          </cell>
          <cell r="G708" t="str">
            <v>積算基準　P679</v>
          </cell>
          <cell r="H708" t="str">
            <v>m3</v>
          </cell>
          <cell r="I708" t="str">
            <v>積算基準　P679</v>
          </cell>
          <cell r="J708" t="str">
            <v>m3</v>
          </cell>
          <cell r="L708">
            <v>590</v>
          </cell>
        </row>
        <row r="709">
          <cell r="A709" t="str">
            <v>RA-22-12-3(19)</v>
          </cell>
          <cell r="B709" t="str">
            <v>取壊し材運搬</v>
          </cell>
          <cell r="C709" t="str">
            <v>木材類</v>
          </cell>
          <cell r="D709" t="str">
            <v>ダンプトラック　２ｔ積み</v>
          </cell>
          <cell r="E709" t="str">
            <v>人力積込み</v>
          </cell>
          <cell r="F709" t="str">
            <v>運搬距離　２．５ｋｍ　ＤＩＤ区間なし</v>
          </cell>
          <cell r="G709" t="str">
            <v>積算基準　P679</v>
          </cell>
          <cell r="H709" t="str">
            <v>m3</v>
          </cell>
          <cell r="I709" t="str">
            <v>積算基準　P679</v>
          </cell>
          <cell r="J709" t="str">
            <v>m3</v>
          </cell>
          <cell r="L709">
            <v>670</v>
          </cell>
        </row>
        <row r="710">
          <cell r="A710" t="str">
            <v>RA-22-12-3(20)</v>
          </cell>
          <cell r="B710" t="str">
            <v>取壊し材運搬</v>
          </cell>
          <cell r="C710" t="str">
            <v>木材類</v>
          </cell>
          <cell r="D710" t="str">
            <v>ダンプトラック　２ｔ積み</v>
          </cell>
          <cell r="E710" t="str">
            <v>人力積込み</v>
          </cell>
          <cell r="F710" t="str">
            <v>運搬距離　３．０ｋｍ　ＤＩＤ区間なし</v>
          </cell>
          <cell r="G710" t="str">
            <v>積算基準　P679</v>
          </cell>
          <cell r="H710" t="str">
            <v>m3</v>
          </cell>
          <cell r="I710" t="str">
            <v>積算基準　P679</v>
          </cell>
          <cell r="J710" t="str">
            <v>m3</v>
          </cell>
          <cell r="L710">
            <v>770</v>
          </cell>
        </row>
        <row r="711">
          <cell r="A711" t="str">
            <v>RA-22-12-3(21)</v>
          </cell>
          <cell r="B711" t="str">
            <v>取壊し材運搬</v>
          </cell>
          <cell r="C711" t="str">
            <v>木材類</v>
          </cell>
          <cell r="D711" t="str">
            <v>ダンプトラック　２ｔ積み</v>
          </cell>
          <cell r="E711" t="str">
            <v>人力積込み</v>
          </cell>
          <cell r="F711" t="str">
            <v>運搬距離　４．０ｋｍ　ＤＩＤ区間なし</v>
          </cell>
          <cell r="G711" t="str">
            <v>積算基準　P679</v>
          </cell>
          <cell r="H711" t="str">
            <v>m3</v>
          </cell>
          <cell r="I711" t="str">
            <v>積算基準　P679</v>
          </cell>
          <cell r="J711" t="str">
            <v>m3</v>
          </cell>
          <cell r="L711">
            <v>850</v>
          </cell>
        </row>
        <row r="712">
          <cell r="A712" t="str">
            <v>RA-22-12-3(22)</v>
          </cell>
          <cell r="B712" t="str">
            <v>取壊し材運搬</v>
          </cell>
          <cell r="C712" t="str">
            <v>木材類</v>
          </cell>
          <cell r="D712" t="str">
            <v>ダンプトラック　２ｔ積み</v>
          </cell>
          <cell r="E712" t="str">
            <v>人力積込み</v>
          </cell>
          <cell r="F712" t="str">
            <v>運搬距離　５．０ｋｍ　ＤＩＤ区間なし</v>
          </cell>
          <cell r="G712" t="str">
            <v>積算基準　P679</v>
          </cell>
          <cell r="H712" t="str">
            <v>m3</v>
          </cell>
          <cell r="I712" t="str">
            <v>積算基準　P679</v>
          </cell>
          <cell r="J712" t="str">
            <v>m3</v>
          </cell>
          <cell r="L712">
            <v>930</v>
          </cell>
        </row>
        <row r="713">
          <cell r="A713" t="str">
            <v>RA-22-12-3(23)</v>
          </cell>
          <cell r="B713" t="str">
            <v>取壊し材運搬</v>
          </cell>
          <cell r="C713" t="str">
            <v>木材類</v>
          </cell>
          <cell r="D713" t="str">
            <v>ダンプトラック　２ｔ積み</v>
          </cell>
          <cell r="E713" t="str">
            <v>人力積込み</v>
          </cell>
          <cell r="F713" t="str">
            <v>運搬距離　６．５ｋｍ　ＤＩＤ区間なし</v>
          </cell>
          <cell r="G713" t="str">
            <v>積算基準　P679</v>
          </cell>
          <cell r="H713" t="str">
            <v>m3</v>
          </cell>
          <cell r="I713" t="str">
            <v>積算基準　P679</v>
          </cell>
          <cell r="J713" t="str">
            <v>m3</v>
          </cell>
          <cell r="L713">
            <v>1110</v>
          </cell>
        </row>
        <row r="714">
          <cell r="A714" t="str">
            <v>RA-22-12-3(24)</v>
          </cell>
          <cell r="B714" t="str">
            <v>取壊し材運搬</v>
          </cell>
          <cell r="C714" t="str">
            <v>木材類</v>
          </cell>
          <cell r="D714" t="str">
            <v>ダンプトラック　２ｔ積み</v>
          </cell>
          <cell r="E714" t="str">
            <v>人力積込み</v>
          </cell>
          <cell r="F714" t="str">
            <v>運搬距離　８．５ｋｍ　ＤＩＤ区間なし</v>
          </cell>
          <cell r="G714" t="str">
            <v>積算基準　P679</v>
          </cell>
          <cell r="H714" t="str">
            <v>m3</v>
          </cell>
          <cell r="I714" t="str">
            <v>積算基準　P679</v>
          </cell>
          <cell r="J714" t="str">
            <v>m3</v>
          </cell>
          <cell r="L714">
            <v>1290</v>
          </cell>
        </row>
        <row r="715">
          <cell r="A715" t="str">
            <v>RA-22-12-3(25)</v>
          </cell>
          <cell r="B715" t="str">
            <v>取壊し材運搬</v>
          </cell>
          <cell r="C715" t="str">
            <v>木材類</v>
          </cell>
          <cell r="D715" t="str">
            <v>ダンプトラック　２ｔ積み</v>
          </cell>
          <cell r="E715" t="str">
            <v>人力積込み</v>
          </cell>
          <cell r="F715" t="str">
            <v>運搬距離　１１．０ｋｍ　ＤＩＤ区間なし</v>
          </cell>
          <cell r="G715" t="str">
            <v>積算基準　P679</v>
          </cell>
          <cell r="H715" t="str">
            <v>m3</v>
          </cell>
          <cell r="I715" t="str">
            <v>積算基準　P679</v>
          </cell>
          <cell r="J715" t="str">
            <v>m3</v>
          </cell>
          <cell r="L715">
            <v>1520</v>
          </cell>
        </row>
        <row r="716">
          <cell r="A716" t="str">
            <v>RA-22-12-3(26)</v>
          </cell>
          <cell r="B716" t="str">
            <v>取壊し材運搬</v>
          </cell>
          <cell r="C716" t="str">
            <v>木材類</v>
          </cell>
          <cell r="D716" t="str">
            <v>ダンプトラック　２ｔ積み</v>
          </cell>
          <cell r="E716" t="str">
            <v>人力積込み</v>
          </cell>
          <cell r="F716" t="str">
            <v>運搬距離　１６．０ｋｍ　ＤＩＤ区間なし</v>
          </cell>
          <cell r="G716" t="str">
            <v>積算基準　P679</v>
          </cell>
          <cell r="H716" t="str">
            <v>m3</v>
          </cell>
          <cell r="I716" t="str">
            <v>積算基準　P679</v>
          </cell>
          <cell r="J716" t="str">
            <v>m3</v>
          </cell>
          <cell r="L716">
            <v>1960</v>
          </cell>
        </row>
        <row r="717">
          <cell r="A717" t="str">
            <v>RA-22-12-3(27)</v>
          </cell>
          <cell r="B717" t="str">
            <v>取壊し材運搬</v>
          </cell>
          <cell r="C717" t="str">
            <v>木材類</v>
          </cell>
          <cell r="D717" t="str">
            <v>ダンプトラック　２ｔ積み</v>
          </cell>
          <cell r="E717" t="str">
            <v>人力積込み</v>
          </cell>
          <cell r="F717" t="str">
            <v>運搬距離　２７．５ｋｍ　ＤＩＤ区間なし</v>
          </cell>
          <cell r="G717" t="str">
            <v>積算基準　P679</v>
          </cell>
          <cell r="H717" t="str">
            <v>m3</v>
          </cell>
          <cell r="I717" t="str">
            <v>積算基準　P679</v>
          </cell>
          <cell r="J717" t="str">
            <v>m3</v>
          </cell>
          <cell r="L717">
            <v>2550</v>
          </cell>
        </row>
        <row r="718">
          <cell r="A718" t="str">
            <v>RA-22-12-3(28)</v>
          </cell>
          <cell r="B718" t="str">
            <v>取壊し材運搬</v>
          </cell>
          <cell r="C718" t="str">
            <v>木材類</v>
          </cell>
          <cell r="D718" t="str">
            <v>ダンプトラック　２ｔ積み</v>
          </cell>
          <cell r="E718" t="str">
            <v>人力積込み</v>
          </cell>
          <cell r="F718" t="str">
            <v>運搬距離　６０．０ｋｍ　ＤＩＤ区間なし</v>
          </cell>
          <cell r="G718" t="str">
            <v>積算基準　P679</v>
          </cell>
          <cell r="H718" t="str">
            <v>m3</v>
          </cell>
          <cell r="I718" t="str">
            <v>積算基準　P679</v>
          </cell>
          <cell r="J718" t="str">
            <v>m3</v>
          </cell>
          <cell r="L718">
            <v>3840</v>
          </cell>
        </row>
        <row r="719">
          <cell r="A719" t="str">
            <v>RA-22-12-3(29)</v>
          </cell>
          <cell r="B719" t="str">
            <v>取壊し材運搬</v>
          </cell>
          <cell r="C719" t="str">
            <v>石膏ボード類</v>
          </cell>
          <cell r="D719" t="str">
            <v>ダンプトラック　２ｔ積み</v>
          </cell>
          <cell r="E719" t="str">
            <v>人力積込み</v>
          </cell>
          <cell r="F719" t="str">
            <v>運搬距離　０．３ｋｍ　ＤＩＤ区間なし</v>
          </cell>
          <cell r="G719" t="str">
            <v>積算基準　P679</v>
          </cell>
          <cell r="H719" t="str">
            <v>m3</v>
          </cell>
          <cell r="I719" t="str">
            <v>積算基準　P679</v>
          </cell>
          <cell r="J719" t="str">
            <v>m3</v>
          </cell>
          <cell r="L719">
            <v>570</v>
          </cell>
        </row>
        <row r="720">
          <cell r="A720" t="str">
            <v>RA-22-12-3(30)</v>
          </cell>
          <cell r="B720" t="str">
            <v>取壊し材運搬</v>
          </cell>
          <cell r="C720" t="str">
            <v>石膏ボード類</v>
          </cell>
          <cell r="D720" t="str">
            <v>ダンプトラック　２ｔ積み</v>
          </cell>
          <cell r="E720" t="str">
            <v>人力積込み</v>
          </cell>
          <cell r="F720" t="str">
            <v>運搬距離　０．５ｋｍ　ＤＩＤ区間なし</v>
          </cell>
          <cell r="G720" t="str">
            <v>積算基準　P679</v>
          </cell>
          <cell r="H720" t="str">
            <v>m3</v>
          </cell>
          <cell r="I720" t="str">
            <v>積算基準　P679</v>
          </cell>
          <cell r="J720" t="str">
            <v>m3</v>
          </cell>
          <cell r="L720">
            <v>620</v>
          </cell>
        </row>
        <row r="721">
          <cell r="A721" t="str">
            <v>RA-22-12-3(31)</v>
          </cell>
          <cell r="B721" t="str">
            <v>取壊し材運搬</v>
          </cell>
          <cell r="C721" t="str">
            <v>石膏ボード類</v>
          </cell>
          <cell r="D721" t="str">
            <v>ダンプトラック　２ｔ積み</v>
          </cell>
          <cell r="E721" t="str">
            <v>人力積込み</v>
          </cell>
          <cell r="F721" t="str">
            <v>運搬距離　１．５ｋｍ　ＤＩＤ区間なし</v>
          </cell>
          <cell r="G721" t="str">
            <v>積算基準　P679</v>
          </cell>
          <cell r="H721" t="str">
            <v>m3</v>
          </cell>
          <cell r="I721" t="str">
            <v>積算基準　P679</v>
          </cell>
          <cell r="J721" t="str">
            <v>m3</v>
          </cell>
          <cell r="L721">
            <v>670</v>
          </cell>
        </row>
        <row r="722">
          <cell r="A722" t="str">
            <v>RA-22-12-3(32)</v>
          </cell>
          <cell r="B722" t="str">
            <v>取壊し材運搬</v>
          </cell>
          <cell r="C722" t="str">
            <v>石膏ボード類</v>
          </cell>
          <cell r="D722" t="str">
            <v>ダンプトラック　２ｔ積み</v>
          </cell>
          <cell r="E722" t="str">
            <v>人力積込み</v>
          </cell>
          <cell r="F722" t="str">
            <v>運搬距離　２．０ｋｍ　ＤＩＤ区間なし</v>
          </cell>
          <cell r="G722" t="str">
            <v>積算基準　P679</v>
          </cell>
          <cell r="H722" t="str">
            <v>m3</v>
          </cell>
          <cell r="I722" t="str">
            <v>積算基準　P679</v>
          </cell>
          <cell r="J722" t="str">
            <v>m3</v>
          </cell>
          <cell r="L722">
            <v>800</v>
          </cell>
        </row>
        <row r="723">
          <cell r="A723" t="str">
            <v>RA-22-12-3(33)</v>
          </cell>
          <cell r="B723" t="str">
            <v>取壊し材運搬</v>
          </cell>
          <cell r="C723" t="str">
            <v>石膏ボード類</v>
          </cell>
          <cell r="D723" t="str">
            <v>ダンプトラック　２ｔ積み</v>
          </cell>
          <cell r="E723" t="str">
            <v>人力積込み</v>
          </cell>
          <cell r="F723" t="str">
            <v>運搬距離　２．５ｋｍ　ＤＩＤ区間なし</v>
          </cell>
          <cell r="G723" t="str">
            <v>積算基準　P679</v>
          </cell>
          <cell r="H723" t="str">
            <v>m3</v>
          </cell>
          <cell r="I723" t="str">
            <v>積算基準　P679</v>
          </cell>
          <cell r="J723" t="str">
            <v>m3</v>
          </cell>
          <cell r="L723">
            <v>900</v>
          </cell>
        </row>
        <row r="724">
          <cell r="A724" t="str">
            <v>RA-22-12-3(34)</v>
          </cell>
          <cell r="B724" t="str">
            <v>取壊し材運搬</v>
          </cell>
          <cell r="C724" t="str">
            <v>石膏ボード類</v>
          </cell>
          <cell r="D724" t="str">
            <v>ダンプトラック　２ｔ積み</v>
          </cell>
          <cell r="E724" t="str">
            <v>人力積込み</v>
          </cell>
          <cell r="F724" t="str">
            <v>運搬距離　３．０ｋｍ　ＤＩＤ区間なし</v>
          </cell>
          <cell r="G724" t="str">
            <v>積算基準　P679</v>
          </cell>
          <cell r="H724" t="str">
            <v>m3</v>
          </cell>
          <cell r="I724" t="str">
            <v>積算基準　P679</v>
          </cell>
          <cell r="J724" t="str">
            <v>m3</v>
          </cell>
          <cell r="L724">
            <v>1030</v>
          </cell>
        </row>
        <row r="725">
          <cell r="A725" t="str">
            <v>RA-22-12-3(35)</v>
          </cell>
          <cell r="B725" t="str">
            <v>取壊し材運搬</v>
          </cell>
          <cell r="C725" t="str">
            <v>石膏ボード類</v>
          </cell>
          <cell r="D725" t="str">
            <v>ダンプトラック　２ｔ積み</v>
          </cell>
          <cell r="E725" t="str">
            <v>人力積込み</v>
          </cell>
          <cell r="F725" t="str">
            <v>運搬距離　４．０ｋｍ　ＤＩＤ区間なし</v>
          </cell>
          <cell r="G725" t="str">
            <v>積算基準　P679</v>
          </cell>
          <cell r="H725" t="str">
            <v>m3</v>
          </cell>
          <cell r="I725" t="str">
            <v>積算基準　P679</v>
          </cell>
          <cell r="J725" t="str">
            <v>m3</v>
          </cell>
          <cell r="L725">
            <v>1140</v>
          </cell>
        </row>
        <row r="726">
          <cell r="A726" t="str">
            <v>RA-22-12-3(36)</v>
          </cell>
          <cell r="B726" t="str">
            <v>取壊し材運搬</v>
          </cell>
          <cell r="C726" t="str">
            <v>石膏ボード類</v>
          </cell>
          <cell r="D726" t="str">
            <v>ダンプトラック　２ｔ積み</v>
          </cell>
          <cell r="E726" t="str">
            <v>人力積込み</v>
          </cell>
          <cell r="F726" t="str">
            <v>運搬距離　５．０ｋｍ　ＤＩＤ区間なし</v>
          </cell>
          <cell r="G726" t="str">
            <v>積算基準　P679</v>
          </cell>
          <cell r="H726" t="str">
            <v>m3</v>
          </cell>
          <cell r="I726" t="str">
            <v>積算基準　P679</v>
          </cell>
          <cell r="J726" t="str">
            <v>m3</v>
          </cell>
          <cell r="L726">
            <v>1240</v>
          </cell>
        </row>
        <row r="727">
          <cell r="A727" t="str">
            <v>RA-22-12-3(37)</v>
          </cell>
          <cell r="B727" t="str">
            <v>取壊し材運搬</v>
          </cell>
          <cell r="C727" t="str">
            <v>石膏ボード類</v>
          </cell>
          <cell r="D727" t="str">
            <v>ダンプトラック　２ｔ積み</v>
          </cell>
          <cell r="E727" t="str">
            <v>人力積込み</v>
          </cell>
          <cell r="F727" t="str">
            <v>運搬距離　６．５ｋｍ　ＤＩＤ区間なし</v>
          </cell>
          <cell r="G727" t="str">
            <v>積算基準　P679</v>
          </cell>
          <cell r="H727" t="str">
            <v>m3</v>
          </cell>
          <cell r="I727" t="str">
            <v>積算基準　P679</v>
          </cell>
          <cell r="J727" t="str">
            <v>m3</v>
          </cell>
          <cell r="L727">
            <v>1470</v>
          </cell>
        </row>
        <row r="728">
          <cell r="A728" t="str">
            <v>RA-22-12-3(38)</v>
          </cell>
          <cell r="B728" t="str">
            <v>取壊し材運搬</v>
          </cell>
          <cell r="C728" t="str">
            <v>石膏ボード類</v>
          </cell>
          <cell r="D728" t="str">
            <v>ダンプトラック　２ｔ積み</v>
          </cell>
          <cell r="E728" t="str">
            <v>人力積込み</v>
          </cell>
          <cell r="F728" t="str">
            <v>運搬距離　８．５ｋｍ　ＤＩＤ区間なし</v>
          </cell>
          <cell r="G728" t="str">
            <v>積算基準　P679</v>
          </cell>
          <cell r="H728" t="str">
            <v>m3</v>
          </cell>
          <cell r="I728" t="str">
            <v>積算基準　P679</v>
          </cell>
          <cell r="J728" t="str">
            <v>m3</v>
          </cell>
          <cell r="L728">
            <v>1700</v>
          </cell>
        </row>
        <row r="729">
          <cell r="A729" t="str">
            <v>RA-22-12-3(39)</v>
          </cell>
          <cell r="B729" t="str">
            <v>取壊し材運搬</v>
          </cell>
          <cell r="C729" t="str">
            <v>石膏ボード類</v>
          </cell>
          <cell r="D729" t="str">
            <v>ダンプトラック　２ｔ積み</v>
          </cell>
          <cell r="E729" t="str">
            <v>人力積込み</v>
          </cell>
          <cell r="F729" t="str">
            <v>運搬距離　１１．０ｋｍ　ＤＩＤ区間なし</v>
          </cell>
          <cell r="G729" t="str">
            <v>積算基準　P679</v>
          </cell>
          <cell r="H729" t="str">
            <v>m3</v>
          </cell>
          <cell r="I729" t="str">
            <v>積算基準　P679</v>
          </cell>
          <cell r="J729" t="str">
            <v>m3</v>
          </cell>
          <cell r="L729">
            <v>2040</v>
          </cell>
        </row>
        <row r="730">
          <cell r="A730" t="str">
            <v>RA-22-12-3(40)</v>
          </cell>
          <cell r="B730" t="str">
            <v>取壊し材運搬</v>
          </cell>
          <cell r="C730" t="str">
            <v>石膏ボード類</v>
          </cell>
          <cell r="D730" t="str">
            <v>ダンプトラック　２ｔ積み</v>
          </cell>
          <cell r="E730" t="str">
            <v>人力積込み</v>
          </cell>
          <cell r="F730" t="str">
            <v>運搬距離　１６．０ｋｍ　ＤＩＤ区間なし</v>
          </cell>
          <cell r="G730" t="str">
            <v>積算基準　P679</v>
          </cell>
          <cell r="H730" t="str">
            <v>m3</v>
          </cell>
          <cell r="I730" t="str">
            <v>積算基準　P679</v>
          </cell>
          <cell r="J730" t="str">
            <v>m3</v>
          </cell>
          <cell r="L730">
            <v>2610</v>
          </cell>
        </row>
        <row r="731">
          <cell r="A731" t="str">
            <v>RA-22-12-3(41)</v>
          </cell>
          <cell r="B731" t="str">
            <v>取壊し材運搬</v>
          </cell>
          <cell r="C731" t="str">
            <v>石膏ボード類</v>
          </cell>
          <cell r="D731" t="str">
            <v>ダンプトラック　２ｔ積み</v>
          </cell>
          <cell r="E731" t="str">
            <v>人力積込み</v>
          </cell>
          <cell r="F731" t="str">
            <v>運搬距離　２７．５ｋｍ　ＤＩＤ区間なし</v>
          </cell>
          <cell r="G731" t="str">
            <v>積算基準　P679</v>
          </cell>
          <cell r="H731" t="str">
            <v>m3</v>
          </cell>
          <cell r="I731" t="str">
            <v>積算基準　P679</v>
          </cell>
          <cell r="J731" t="str">
            <v>m3</v>
          </cell>
          <cell r="L731">
            <v>3410</v>
          </cell>
        </row>
        <row r="732">
          <cell r="A732" t="str">
            <v>RA-22-12-3(42)</v>
          </cell>
          <cell r="B732" t="str">
            <v>取壊し材運搬</v>
          </cell>
          <cell r="C732" t="str">
            <v>石膏ボード類</v>
          </cell>
          <cell r="D732" t="str">
            <v>ダンプトラック　２ｔ積み</v>
          </cell>
          <cell r="E732" t="str">
            <v>人力積込み</v>
          </cell>
          <cell r="F732" t="str">
            <v>運搬距離　６０．０ｋｍ　ＤＩＤ区間なし</v>
          </cell>
          <cell r="G732" t="str">
            <v>積算基準　P679</v>
          </cell>
          <cell r="H732" t="str">
            <v>m3</v>
          </cell>
          <cell r="I732" t="str">
            <v>積算基準　P679</v>
          </cell>
          <cell r="J732" t="str">
            <v>m3</v>
          </cell>
          <cell r="L732">
            <v>5110</v>
          </cell>
        </row>
        <row r="733">
          <cell r="A733" t="str">
            <v>RA-22-12-3(43)</v>
          </cell>
          <cell r="B733" t="str">
            <v>取壊し材運搬</v>
          </cell>
          <cell r="C733" t="str">
            <v>無筋コンクリート</v>
          </cell>
          <cell r="D733" t="str">
            <v>ダンプトラック　２ｔ積み</v>
          </cell>
          <cell r="E733" t="str">
            <v>人力積込み</v>
          </cell>
          <cell r="F733" t="str">
            <v>運搬距離　０．３ｋｍ　ＤＩＤ区間あり</v>
          </cell>
          <cell r="G733" t="str">
            <v>積算基準　P679</v>
          </cell>
          <cell r="H733" t="str">
            <v>m3</v>
          </cell>
          <cell r="I733" t="str">
            <v>積算基準　P679</v>
          </cell>
          <cell r="J733" t="str">
            <v>m3</v>
          </cell>
          <cell r="L733">
            <v>1650</v>
          </cell>
        </row>
        <row r="734">
          <cell r="A734" t="str">
            <v>RA-22-12-3(44)</v>
          </cell>
          <cell r="B734" t="str">
            <v>取壊し材運搬</v>
          </cell>
          <cell r="C734" t="str">
            <v>無筋コンクリート</v>
          </cell>
          <cell r="D734" t="str">
            <v>ダンプトラック　２ｔ積み</v>
          </cell>
          <cell r="E734" t="str">
            <v>人力積込み</v>
          </cell>
          <cell r="F734" t="str">
            <v>運搬距離　０．５ｋｍ　ＤＩＤ区間あり</v>
          </cell>
          <cell r="G734" t="str">
            <v>積算基準　P679</v>
          </cell>
          <cell r="H734" t="str">
            <v>m3</v>
          </cell>
          <cell r="I734" t="str">
            <v>積算基準　P679</v>
          </cell>
          <cell r="J734" t="str">
            <v>m3</v>
          </cell>
          <cell r="L734">
            <v>1810</v>
          </cell>
        </row>
        <row r="735">
          <cell r="A735" t="str">
            <v>RA-22-12-3(45)</v>
          </cell>
          <cell r="B735" t="str">
            <v>取壊し材運搬</v>
          </cell>
          <cell r="C735" t="str">
            <v>無筋コンクリート</v>
          </cell>
          <cell r="D735" t="str">
            <v>ダンプトラック　２ｔ積み</v>
          </cell>
          <cell r="E735" t="str">
            <v>人力積込み</v>
          </cell>
          <cell r="F735" t="str">
            <v>運搬距離　１．５ｋｍ　ＤＩＤ区間あり</v>
          </cell>
          <cell r="G735" t="str">
            <v>積算基準　P679</v>
          </cell>
          <cell r="H735" t="str">
            <v>m3</v>
          </cell>
          <cell r="I735" t="str">
            <v>積算基準　P679</v>
          </cell>
          <cell r="J735" t="str">
            <v>m3</v>
          </cell>
          <cell r="L735">
            <v>1960</v>
          </cell>
        </row>
        <row r="736">
          <cell r="A736" t="str">
            <v>RA-22-12-3(46)</v>
          </cell>
          <cell r="B736" t="str">
            <v>取壊し材運搬</v>
          </cell>
          <cell r="C736" t="str">
            <v>無筋コンクリート</v>
          </cell>
          <cell r="D736" t="str">
            <v>ダンプトラック　２ｔ積み</v>
          </cell>
          <cell r="E736" t="str">
            <v>人力積込み</v>
          </cell>
          <cell r="F736" t="str">
            <v>運搬距離　２．０ｋｍ　ＤＩＤ区間あり</v>
          </cell>
          <cell r="G736" t="str">
            <v>積算基準　P679</v>
          </cell>
          <cell r="H736" t="str">
            <v>m3</v>
          </cell>
          <cell r="I736" t="str">
            <v>積算基準　P679</v>
          </cell>
          <cell r="J736" t="str">
            <v>m3</v>
          </cell>
          <cell r="L736">
            <v>2300</v>
          </cell>
        </row>
        <row r="737">
          <cell r="A737" t="str">
            <v>RA-22-12-3(47)</v>
          </cell>
          <cell r="B737" t="str">
            <v>取壊し材運搬</v>
          </cell>
          <cell r="C737" t="str">
            <v>無筋コンクリート</v>
          </cell>
          <cell r="D737" t="str">
            <v>ダンプトラック　２ｔ積み</v>
          </cell>
          <cell r="E737" t="str">
            <v>人力積込み</v>
          </cell>
          <cell r="F737" t="str">
            <v>運搬距離　２．５ｋｍ　ＤＩＤ区間あり</v>
          </cell>
          <cell r="G737" t="str">
            <v>積算基準　P679</v>
          </cell>
          <cell r="H737" t="str">
            <v>m3</v>
          </cell>
          <cell r="I737" t="str">
            <v>積算基準　P679</v>
          </cell>
          <cell r="J737" t="str">
            <v>m3</v>
          </cell>
          <cell r="L737">
            <v>2630</v>
          </cell>
        </row>
        <row r="738">
          <cell r="A738" t="str">
            <v>RA-22-12-3(48)</v>
          </cell>
          <cell r="B738" t="str">
            <v>取壊し材運搬</v>
          </cell>
          <cell r="C738" t="str">
            <v>無筋コンクリート</v>
          </cell>
          <cell r="D738" t="str">
            <v>ダンプトラック　２ｔ積み</v>
          </cell>
          <cell r="E738" t="str">
            <v>人力積込み</v>
          </cell>
          <cell r="F738" t="str">
            <v>運搬距離　３．０ｋｍ　ＤＩＤ区間あり</v>
          </cell>
          <cell r="G738" t="str">
            <v>積算基準　P679</v>
          </cell>
          <cell r="H738" t="str">
            <v>m3</v>
          </cell>
          <cell r="I738" t="str">
            <v>積算基準　P679</v>
          </cell>
          <cell r="J738" t="str">
            <v>m3</v>
          </cell>
          <cell r="L738">
            <v>2940</v>
          </cell>
        </row>
        <row r="739">
          <cell r="A739" t="str">
            <v>RA-22-12-3(49)</v>
          </cell>
          <cell r="B739" t="str">
            <v>取壊し材運搬</v>
          </cell>
          <cell r="C739" t="str">
            <v>無筋コンクリート</v>
          </cell>
          <cell r="D739" t="str">
            <v>ダンプトラック　２ｔ積み</v>
          </cell>
          <cell r="E739" t="str">
            <v>人力積込み</v>
          </cell>
          <cell r="F739" t="str">
            <v>運搬距離　４．０ｋｍ　ＤＩＤ区間あり</v>
          </cell>
          <cell r="G739" t="str">
            <v>積算基準　P679</v>
          </cell>
          <cell r="H739" t="str">
            <v>m3</v>
          </cell>
          <cell r="I739" t="str">
            <v>積算基準　P679</v>
          </cell>
          <cell r="J739" t="str">
            <v>m3</v>
          </cell>
          <cell r="L739">
            <v>3280</v>
          </cell>
        </row>
        <row r="740">
          <cell r="A740" t="str">
            <v>RA-22-12-3(50)</v>
          </cell>
          <cell r="B740" t="str">
            <v>取壊し材運搬</v>
          </cell>
          <cell r="C740" t="str">
            <v>無筋コンクリート</v>
          </cell>
          <cell r="D740" t="str">
            <v>ダンプトラック　２ｔ積み</v>
          </cell>
          <cell r="E740" t="str">
            <v>人力積込み</v>
          </cell>
          <cell r="F740" t="str">
            <v>運搬距離　５．０ｋｍ　ＤＩＤ区間あり</v>
          </cell>
          <cell r="G740" t="str">
            <v>積算基準　P679</v>
          </cell>
          <cell r="H740" t="str">
            <v>m3</v>
          </cell>
          <cell r="I740" t="str">
            <v>積算基準　P679</v>
          </cell>
          <cell r="J740" t="str">
            <v>m3</v>
          </cell>
          <cell r="L740">
            <v>3610</v>
          </cell>
        </row>
        <row r="741">
          <cell r="A741" t="str">
            <v>RA-22-12-3(51)</v>
          </cell>
          <cell r="B741" t="str">
            <v>取壊し材運搬</v>
          </cell>
          <cell r="C741" t="str">
            <v>無筋コンクリート</v>
          </cell>
          <cell r="D741" t="str">
            <v>ダンプトラック　２ｔ積み</v>
          </cell>
          <cell r="E741" t="str">
            <v>人力積込み</v>
          </cell>
          <cell r="F741" t="str">
            <v>運搬距離　６．５ｋｍ　ＤＩＤ区間あり</v>
          </cell>
          <cell r="G741" t="str">
            <v>積算基準　P679</v>
          </cell>
          <cell r="H741" t="str">
            <v>m3</v>
          </cell>
          <cell r="I741" t="str">
            <v>積算基準　P679</v>
          </cell>
          <cell r="J741" t="str">
            <v>m3</v>
          </cell>
          <cell r="L741">
            <v>4260</v>
          </cell>
        </row>
        <row r="742">
          <cell r="A742" t="str">
            <v>RA-22-12-3(52)</v>
          </cell>
          <cell r="B742" t="str">
            <v>取壊し材運搬</v>
          </cell>
          <cell r="C742" t="str">
            <v>無筋コンクリート</v>
          </cell>
          <cell r="D742" t="str">
            <v>ダンプトラック　２ｔ積み</v>
          </cell>
          <cell r="E742" t="str">
            <v>人力積込み</v>
          </cell>
          <cell r="F742" t="str">
            <v>運搬距離　８．５ｋｍ　ＤＩＤ区間あり</v>
          </cell>
          <cell r="G742" t="str">
            <v>積算基準　P679</v>
          </cell>
          <cell r="H742" t="str">
            <v>m3</v>
          </cell>
          <cell r="I742" t="str">
            <v>積算基準　P679</v>
          </cell>
          <cell r="J742" t="str">
            <v>m3</v>
          </cell>
          <cell r="L742">
            <v>4930</v>
          </cell>
        </row>
        <row r="743">
          <cell r="A743" t="str">
            <v>RA-22-12-3(53)</v>
          </cell>
          <cell r="B743" t="str">
            <v>取壊し材運搬</v>
          </cell>
          <cell r="C743" t="str">
            <v>無筋コンクリート</v>
          </cell>
          <cell r="D743" t="str">
            <v>ダンプトラック　２ｔ積み</v>
          </cell>
          <cell r="E743" t="str">
            <v>人力積込み</v>
          </cell>
          <cell r="F743" t="str">
            <v>運搬距離　１１．０ｋｍ　ＤＩＤ区間あり</v>
          </cell>
          <cell r="G743" t="str">
            <v>積算基準　P679</v>
          </cell>
          <cell r="H743" t="str">
            <v>m3</v>
          </cell>
          <cell r="I743" t="str">
            <v>積算基準　P679</v>
          </cell>
          <cell r="J743" t="str">
            <v>m3</v>
          </cell>
          <cell r="L743">
            <v>5910</v>
          </cell>
        </row>
        <row r="744">
          <cell r="A744" t="str">
            <v>RA-22-12-3(54)</v>
          </cell>
          <cell r="B744" t="str">
            <v>取壊し材運搬</v>
          </cell>
          <cell r="C744" t="str">
            <v>無筋コンクリート</v>
          </cell>
          <cell r="D744" t="str">
            <v>ダンプトラック　２ｔ積み</v>
          </cell>
          <cell r="E744" t="str">
            <v>人力積込み</v>
          </cell>
          <cell r="F744" t="str">
            <v>運搬距離　１６．０ｋｍ　ＤＩＤ区間あり</v>
          </cell>
          <cell r="G744" t="str">
            <v>積算基準　P679</v>
          </cell>
          <cell r="H744" t="str">
            <v>m3</v>
          </cell>
          <cell r="I744" t="str">
            <v>積算基準　P679</v>
          </cell>
          <cell r="J744" t="str">
            <v>m3</v>
          </cell>
          <cell r="L744">
            <v>7530</v>
          </cell>
        </row>
        <row r="745">
          <cell r="A745" t="str">
            <v>RA-22-12-3(55)</v>
          </cell>
          <cell r="B745" t="str">
            <v>取壊し材運搬</v>
          </cell>
          <cell r="C745" t="str">
            <v>無筋コンクリート</v>
          </cell>
          <cell r="D745" t="str">
            <v>ダンプトラック　２ｔ積み</v>
          </cell>
          <cell r="E745" t="str">
            <v>人力積込み</v>
          </cell>
          <cell r="F745" t="str">
            <v>運搬距離　２７．５ｋｍ　ＤＩＤ区間あり</v>
          </cell>
          <cell r="G745" t="str">
            <v>積算基準　P679</v>
          </cell>
          <cell r="H745" t="str">
            <v>m3</v>
          </cell>
          <cell r="I745" t="str">
            <v>積算基準　P679</v>
          </cell>
          <cell r="J745" t="str">
            <v>m3</v>
          </cell>
          <cell r="L745">
            <v>9830</v>
          </cell>
        </row>
        <row r="746">
          <cell r="A746" t="str">
            <v>RA-22-12-3(56)</v>
          </cell>
          <cell r="B746" t="str">
            <v>取壊し材運搬</v>
          </cell>
          <cell r="C746" t="str">
            <v>無筋コンクリート</v>
          </cell>
          <cell r="D746" t="str">
            <v>ダンプトラック　２ｔ積み</v>
          </cell>
          <cell r="E746" t="str">
            <v>人力積込み</v>
          </cell>
          <cell r="F746" t="str">
            <v>運搬距離　６０．０ｋｍ　ＤＩＤ区間あり</v>
          </cell>
          <cell r="G746" t="str">
            <v>積算基準　P679</v>
          </cell>
          <cell r="H746" t="str">
            <v>m3</v>
          </cell>
          <cell r="I746" t="str">
            <v>積算基準　P679</v>
          </cell>
          <cell r="J746" t="str">
            <v>m3</v>
          </cell>
          <cell r="L746">
            <v>14800</v>
          </cell>
        </row>
        <row r="747">
          <cell r="A747" t="str">
            <v>RA-22-12-3(57)</v>
          </cell>
          <cell r="B747" t="str">
            <v>取壊し材運搬</v>
          </cell>
          <cell r="C747" t="str">
            <v>木材類</v>
          </cell>
          <cell r="D747" t="str">
            <v>ダンプトラック　２ｔ積み</v>
          </cell>
          <cell r="E747" t="str">
            <v>人力積込み</v>
          </cell>
          <cell r="F747" t="str">
            <v>運搬距離　０．３ｋｍ　ＤＩＤ区間あり</v>
          </cell>
          <cell r="G747" t="str">
            <v>積算基準　P679</v>
          </cell>
          <cell r="H747" t="str">
            <v>m3</v>
          </cell>
          <cell r="I747" t="str">
            <v>積算基準　P679</v>
          </cell>
          <cell r="J747" t="str">
            <v>m3</v>
          </cell>
          <cell r="L747">
            <v>440</v>
          </cell>
        </row>
        <row r="748">
          <cell r="A748" t="str">
            <v>RA-22-12-3(58)</v>
          </cell>
          <cell r="B748" t="str">
            <v>取壊し材運搬</v>
          </cell>
          <cell r="C748" t="str">
            <v>木材類</v>
          </cell>
          <cell r="D748" t="str">
            <v>ダンプトラック　２ｔ積み</v>
          </cell>
          <cell r="E748" t="str">
            <v>人力積込み</v>
          </cell>
          <cell r="F748" t="str">
            <v>運搬距離　０．５ｋｍ　ＤＩＤ区間あり</v>
          </cell>
          <cell r="G748" t="str">
            <v>積算基準　P679</v>
          </cell>
          <cell r="H748" t="str">
            <v>m3</v>
          </cell>
          <cell r="I748" t="str">
            <v>積算基準　P679</v>
          </cell>
          <cell r="J748" t="str">
            <v>m3</v>
          </cell>
          <cell r="L748">
            <v>460</v>
          </cell>
        </row>
        <row r="749">
          <cell r="A749" t="str">
            <v>RA-22-12-3(59)</v>
          </cell>
          <cell r="B749" t="str">
            <v>取壊し材運搬</v>
          </cell>
          <cell r="C749" t="str">
            <v>木材類</v>
          </cell>
          <cell r="D749" t="str">
            <v>ダンプトラック　２ｔ積み</v>
          </cell>
          <cell r="E749" t="str">
            <v>人力積込み</v>
          </cell>
          <cell r="F749" t="str">
            <v>運搬距離　１．５ｋｍ　ＤＩＤ区間あり</v>
          </cell>
          <cell r="G749" t="str">
            <v>積算基準　P679</v>
          </cell>
          <cell r="H749" t="str">
            <v>m3</v>
          </cell>
          <cell r="I749" t="str">
            <v>積算基準　P679</v>
          </cell>
          <cell r="J749" t="str">
            <v>m3</v>
          </cell>
          <cell r="L749">
            <v>520</v>
          </cell>
        </row>
        <row r="750">
          <cell r="A750" t="str">
            <v>RA-22-12-3(60)</v>
          </cell>
          <cell r="B750" t="str">
            <v>取壊し材運搬</v>
          </cell>
          <cell r="C750" t="str">
            <v>木材類</v>
          </cell>
          <cell r="D750" t="str">
            <v>ダンプトラック　２ｔ積み</v>
          </cell>
          <cell r="E750" t="str">
            <v>人力積込み</v>
          </cell>
          <cell r="F750" t="str">
            <v>運搬距離　２．０ｋｍ　ＤＩＤ区間あり</v>
          </cell>
          <cell r="G750" t="str">
            <v>積算基準　P679</v>
          </cell>
          <cell r="H750" t="str">
            <v>m3</v>
          </cell>
          <cell r="I750" t="str">
            <v>積算基準　P679</v>
          </cell>
          <cell r="J750" t="str">
            <v>m3</v>
          </cell>
          <cell r="L750">
            <v>590</v>
          </cell>
        </row>
        <row r="751">
          <cell r="A751" t="str">
            <v>RA-22-12-3(61)</v>
          </cell>
          <cell r="B751" t="str">
            <v>取壊し材運搬</v>
          </cell>
          <cell r="C751" t="str">
            <v>木材類</v>
          </cell>
          <cell r="D751" t="str">
            <v>ダンプトラック　２ｔ積み</v>
          </cell>
          <cell r="E751" t="str">
            <v>人力積込み</v>
          </cell>
          <cell r="F751" t="str">
            <v>運搬距離　２．５ｋｍ　ＤＩＤ区間あり</v>
          </cell>
          <cell r="G751" t="str">
            <v>積算基準　P679</v>
          </cell>
          <cell r="H751" t="str">
            <v>m3</v>
          </cell>
          <cell r="I751" t="str">
            <v>積算基準　P679</v>
          </cell>
          <cell r="J751" t="str">
            <v>m3</v>
          </cell>
          <cell r="L751">
            <v>670</v>
          </cell>
        </row>
        <row r="752">
          <cell r="A752" t="str">
            <v>RA-22-12-3(62)</v>
          </cell>
          <cell r="B752" t="str">
            <v>取壊し材運搬</v>
          </cell>
          <cell r="C752" t="str">
            <v>木材類</v>
          </cell>
          <cell r="D752" t="str">
            <v>ダンプトラック　２ｔ積み</v>
          </cell>
          <cell r="E752" t="str">
            <v>人力積込み</v>
          </cell>
          <cell r="F752" t="str">
            <v>運搬距離　３．０ｋｍ　ＤＩＤ区間あり</v>
          </cell>
          <cell r="G752" t="str">
            <v>積算基準　P679</v>
          </cell>
          <cell r="H752" t="str">
            <v>m3</v>
          </cell>
          <cell r="I752" t="str">
            <v>積算基準　P679</v>
          </cell>
          <cell r="J752" t="str">
            <v>m3</v>
          </cell>
          <cell r="L752">
            <v>770</v>
          </cell>
        </row>
        <row r="753">
          <cell r="A753" t="str">
            <v>RA-22-12-3(63)</v>
          </cell>
          <cell r="B753" t="str">
            <v>取壊し材運搬</v>
          </cell>
          <cell r="C753" t="str">
            <v>木材類</v>
          </cell>
          <cell r="D753" t="str">
            <v>ダンプトラック　２ｔ積み</v>
          </cell>
          <cell r="E753" t="str">
            <v>人力積込み</v>
          </cell>
          <cell r="F753" t="str">
            <v>運搬距離　４．０ｋｍ　ＤＩＤ区間あり</v>
          </cell>
          <cell r="G753" t="str">
            <v>積算基準　P679</v>
          </cell>
          <cell r="H753" t="str">
            <v>m3</v>
          </cell>
          <cell r="I753" t="str">
            <v>積算基準　P679</v>
          </cell>
          <cell r="J753" t="str">
            <v>m3</v>
          </cell>
          <cell r="L753">
            <v>850</v>
          </cell>
        </row>
        <row r="754">
          <cell r="A754" t="str">
            <v>RA-22-12-3(64)</v>
          </cell>
          <cell r="B754" t="str">
            <v>取壊し材運搬</v>
          </cell>
          <cell r="C754" t="str">
            <v>木材類</v>
          </cell>
          <cell r="D754" t="str">
            <v>ダンプトラック　２ｔ積み</v>
          </cell>
          <cell r="E754" t="str">
            <v>人力積込み</v>
          </cell>
          <cell r="F754" t="str">
            <v>運搬距離　５．０ｋｍ　ＤＩＤ区間あり</v>
          </cell>
          <cell r="G754" t="str">
            <v>積算基準　P679</v>
          </cell>
          <cell r="H754" t="str">
            <v>m3</v>
          </cell>
          <cell r="I754" t="str">
            <v>積算基準　P679</v>
          </cell>
          <cell r="J754" t="str">
            <v>m3</v>
          </cell>
          <cell r="L754">
            <v>930</v>
          </cell>
        </row>
        <row r="755">
          <cell r="A755" t="str">
            <v>RA-22-12-3(65)</v>
          </cell>
          <cell r="B755" t="str">
            <v>取壊し材運搬</v>
          </cell>
          <cell r="C755" t="str">
            <v>木材類</v>
          </cell>
          <cell r="D755" t="str">
            <v>ダンプトラック　２ｔ積み</v>
          </cell>
          <cell r="E755" t="str">
            <v>人力積込み</v>
          </cell>
          <cell r="F755" t="str">
            <v>運搬距離　６．５ｋｍ　ＤＩＤ区間あり</v>
          </cell>
          <cell r="G755" t="str">
            <v>積算基準　P679</v>
          </cell>
          <cell r="H755" t="str">
            <v>m3</v>
          </cell>
          <cell r="I755" t="str">
            <v>積算基準　P679</v>
          </cell>
          <cell r="J755" t="str">
            <v>m3</v>
          </cell>
          <cell r="L755">
            <v>1110</v>
          </cell>
        </row>
        <row r="756">
          <cell r="A756" t="str">
            <v>RA-22-12-3(66)</v>
          </cell>
          <cell r="B756" t="str">
            <v>取壊し材運搬</v>
          </cell>
          <cell r="C756" t="str">
            <v>木材類</v>
          </cell>
          <cell r="D756" t="str">
            <v>ダンプトラック　２ｔ積み</v>
          </cell>
          <cell r="E756" t="str">
            <v>人力積込み</v>
          </cell>
          <cell r="F756" t="str">
            <v>運搬距離　８．５ｋｍ　ＤＩＤ区間あり</v>
          </cell>
          <cell r="G756" t="str">
            <v>積算基準　P679</v>
          </cell>
          <cell r="H756" t="str">
            <v>m3</v>
          </cell>
          <cell r="I756" t="str">
            <v>積算基準　P679</v>
          </cell>
          <cell r="J756" t="str">
            <v>m3</v>
          </cell>
          <cell r="L756">
            <v>1290</v>
          </cell>
        </row>
        <row r="757">
          <cell r="A757" t="str">
            <v>RA-22-12-3(67)</v>
          </cell>
          <cell r="B757" t="str">
            <v>取壊し材運搬</v>
          </cell>
          <cell r="C757" t="str">
            <v>木材類</v>
          </cell>
          <cell r="D757" t="str">
            <v>ダンプトラック　２ｔ積み</v>
          </cell>
          <cell r="E757" t="str">
            <v>人力積込み</v>
          </cell>
          <cell r="F757" t="str">
            <v>運搬距離　１１．０ｋｍ　ＤＩＤ区間あり</v>
          </cell>
          <cell r="G757" t="str">
            <v>積算基準　P679</v>
          </cell>
          <cell r="H757" t="str">
            <v>m3</v>
          </cell>
          <cell r="I757" t="str">
            <v>積算基準　P679</v>
          </cell>
          <cell r="J757" t="str">
            <v>m3</v>
          </cell>
          <cell r="L757">
            <v>1520</v>
          </cell>
        </row>
        <row r="758">
          <cell r="A758" t="str">
            <v>RA-22-12-3(68)</v>
          </cell>
          <cell r="B758" t="str">
            <v>取壊し材運搬</v>
          </cell>
          <cell r="C758" t="str">
            <v>木材類</v>
          </cell>
          <cell r="D758" t="str">
            <v>ダンプトラック　２ｔ積み</v>
          </cell>
          <cell r="E758" t="str">
            <v>人力積込み</v>
          </cell>
          <cell r="F758" t="str">
            <v>運搬距離　１６．０ｋｍ　ＤＩＤ区間あり</v>
          </cell>
          <cell r="G758" t="str">
            <v>積算基準　P679</v>
          </cell>
          <cell r="H758" t="str">
            <v>m3</v>
          </cell>
          <cell r="I758" t="str">
            <v>積算基準　P679</v>
          </cell>
          <cell r="J758" t="str">
            <v>m3</v>
          </cell>
          <cell r="L758">
            <v>1960</v>
          </cell>
        </row>
        <row r="759">
          <cell r="A759" t="str">
            <v>RA-22-12-3(69)</v>
          </cell>
          <cell r="B759" t="str">
            <v>取壊し材運搬</v>
          </cell>
          <cell r="C759" t="str">
            <v>木材類</v>
          </cell>
          <cell r="D759" t="str">
            <v>ダンプトラック　２ｔ積み</v>
          </cell>
          <cell r="E759" t="str">
            <v>人力積込み</v>
          </cell>
          <cell r="F759" t="str">
            <v>運搬距離　２７．５ｋｍ　ＤＩＤ区間あり</v>
          </cell>
          <cell r="G759" t="str">
            <v>積算基準　P679</v>
          </cell>
          <cell r="H759" t="str">
            <v>m3</v>
          </cell>
          <cell r="I759" t="str">
            <v>積算基準　P679</v>
          </cell>
          <cell r="J759" t="str">
            <v>m3</v>
          </cell>
          <cell r="L759">
            <v>2550</v>
          </cell>
        </row>
        <row r="760">
          <cell r="A760" t="str">
            <v>RA-22-12-3(70)</v>
          </cell>
          <cell r="B760" t="str">
            <v>取壊し材運搬</v>
          </cell>
          <cell r="C760" t="str">
            <v>木材類</v>
          </cell>
          <cell r="D760" t="str">
            <v>ダンプトラック　２ｔ積み</v>
          </cell>
          <cell r="E760" t="str">
            <v>人力積込み</v>
          </cell>
          <cell r="F760" t="str">
            <v>運搬距離　６０．０ｋｍ　ＤＩＤ区間あり</v>
          </cell>
          <cell r="G760" t="str">
            <v>積算基準　P679</v>
          </cell>
          <cell r="H760" t="str">
            <v>m3</v>
          </cell>
          <cell r="I760" t="str">
            <v>積算基準　P679</v>
          </cell>
          <cell r="J760" t="str">
            <v>m3</v>
          </cell>
          <cell r="L760">
            <v>3840</v>
          </cell>
        </row>
        <row r="761">
          <cell r="A761" t="str">
            <v>RA-22-12-3(71)</v>
          </cell>
          <cell r="B761" t="str">
            <v>取壊し材運搬</v>
          </cell>
          <cell r="C761" t="str">
            <v>石膏ボード類</v>
          </cell>
          <cell r="D761" t="str">
            <v>ダンプトラック　２ｔ積み</v>
          </cell>
          <cell r="E761" t="str">
            <v>人力積込み</v>
          </cell>
          <cell r="F761" t="str">
            <v>運搬距離　０．３ｋｍ　ＤＩＤ区間あり</v>
          </cell>
          <cell r="G761" t="str">
            <v>積算基準　P679</v>
          </cell>
          <cell r="H761" t="str">
            <v>m3</v>
          </cell>
          <cell r="I761" t="str">
            <v>積算基準　P679</v>
          </cell>
          <cell r="J761" t="str">
            <v>m3</v>
          </cell>
          <cell r="L761">
            <v>570</v>
          </cell>
        </row>
        <row r="762">
          <cell r="A762" t="str">
            <v>RA-22-12-3(72)</v>
          </cell>
          <cell r="B762" t="str">
            <v>取壊し材運搬</v>
          </cell>
          <cell r="C762" t="str">
            <v>石膏ボード類</v>
          </cell>
          <cell r="D762" t="str">
            <v>ダンプトラック　２ｔ積み</v>
          </cell>
          <cell r="E762" t="str">
            <v>人力積込み</v>
          </cell>
          <cell r="F762" t="str">
            <v>運搬距離　０．５ｋｍ　ＤＩＤ区間あり</v>
          </cell>
          <cell r="G762" t="str">
            <v>積算基準　P679</v>
          </cell>
          <cell r="H762" t="str">
            <v>m3</v>
          </cell>
          <cell r="I762" t="str">
            <v>積算基準　P679</v>
          </cell>
          <cell r="J762" t="str">
            <v>m3</v>
          </cell>
          <cell r="L762">
            <v>620</v>
          </cell>
        </row>
        <row r="763">
          <cell r="A763" t="str">
            <v>RA-22-12-3(73)</v>
          </cell>
          <cell r="B763" t="str">
            <v>取壊し材運搬</v>
          </cell>
          <cell r="C763" t="str">
            <v>石膏ボード類</v>
          </cell>
          <cell r="D763" t="str">
            <v>ダンプトラック　２ｔ積み</v>
          </cell>
          <cell r="E763" t="str">
            <v>人力積込み</v>
          </cell>
          <cell r="F763" t="str">
            <v>運搬距離　１．５ｋｍ　ＤＩＤ区間あり</v>
          </cell>
          <cell r="G763" t="str">
            <v>積算基準　P679</v>
          </cell>
          <cell r="H763" t="str">
            <v>m3</v>
          </cell>
          <cell r="I763" t="str">
            <v>積算基準　P679</v>
          </cell>
          <cell r="J763" t="str">
            <v>m3</v>
          </cell>
          <cell r="L763">
            <v>670</v>
          </cell>
        </row>
        <row r="764">
          <cell r="A764" t="str">
            <v>RA-22-12-3(74)</v>
          </cell>
          <cell r="B764" t="str">
            <v>取壊し材運搬</v>
          </cell>
          <cell r="C764" t="str">
            <v>石膏ボード類</v>
          </cell>
          <cell r="D764" t="str">
            <v>ダンプトラック　２ｔ積み</v>
          </cell>
          <cell r="E764" t="str">
            <v>人力積込み</v>
          </cell>
          <cell r="F764" t="str">
            <v>運搬距離　２．０ｋｍ　ＤＩＤ区間あり</v>
          </cell>
          <cell r="G764" t="str">
            <v>積算基準　P679</v>
          </cell>
          <cell r="H764" t="str">
            <v>m3</v>
          </cell>
          <cell r="I764" t="str">
            <v>積算基準　P679</v>
          </cell>
          <cell r="J764" t="str">
            <v>m3</v>
          </cell>
          <cell r="L764">
            <v>800</v>
          </cell>
        </row>
        <row r="765">
          <cell r="A765" t="str">
            <v>RA-22-12-3(75)</v>
          </cell>
          <cell r="B765" t="str">
            <v>取壊し材運搬</v>
          </cell>
          <cell r="C765" t="str">
            <v>石膏ボード類</v>
          </cell>
          <cell r="D765" t="str">
            <v>ダンプトラック　２ｔ積み</v>
          </cell>
          <cell r="E765" t="str">
            <v>人力積込み</v>
          </cell>
          <cell r="F765" t="str">
            <v>運搬距離　２．５ｋｍ　ＤＩＤ区間あり</v>
          </cell>
          <cell r="G765" t="str">
            <v>積算基準　P679</v>
          </cell>
          <cell r="H765" t="str">
            <v>m3</v>
          </cell>
          <cell r="I765" t="str">
            <v>積算基準　P679</v>
          </cell>
          <cell r="J765" t="str">
            <v>m3</v>
          </cell>
          <cell r="L765">
            <v>900</v>
          </cell>
        </row>
        <row r="766">
          <cell r="A766" t="str">
            <v>RA-22-12-3(76)</v>
          </cell>
          <cell r="B766" t="str">
            <v>取壊し材運搬</v>
          </cell>
          <cell r="C766" t="str">
            <v>石膏ボード類</v>
          </cell>
          <cell r="D766" t="str">
            <v>ダンプトラック　２ｔ積み</v>
          </cell>
          <cell r="E766" t="str">
            <v>人力積込み</v>
          </cell>
          <cell r="F766" t="str">
            <v>運搬距離　３．０ｋｍ　ＤＩＤ区間あり</v>
          </cell>
          <cell r="G766" t="str">
            <v>積算基準　P679</v>
          </cell>
          <cell r="H766" t="str">
            <v>m3</v>
          </cell>
          <cell r="I766" t="str">
            <v>積算基準　P679</v>
          </cell>
          <cell r="J766" t="str">
            <v>m3</v>
          </cell>
          <cell r="L766">
            <v>1030</v>
          </cell>
        </row>
        <row r="767">
          <cell r="A767" t="str">
            <v>RA-22-12-3(77)</v>
          </cell>
          <cell r="B767" t="str">
            <v>取壊し材運搬</v>
          </cell>
          <cell r="C767" t="str">
            <v>石膏ボード類</v>
          </cell>
          <cell r="D767" t="str">
            <v>ダンプトラック　２ｔ積み</v>
          </cell>
          <cell r="E767" t="str">
            <v>人力積込み</v>
          </cell>
          <cell r="F767" t="str">
            <v>運搬距離　４．０ｋｍ　ＤＩＤ区間あり</v>
          </cell>
          <cell r="G767" t="str">
            <v>積算基準　P679</v>
          </cell>
          <cell r="H767" t="str">
            <v>m3</v>
          </cell>
          <cell r="I767" t="str">
            <v>積算基準　P679</v>
          </cell>
          <cell r="J767" t="str">
            <v>m3</v>
          </cell>
          <cell r="L767">
            <v>1140</v>
          </cell>
        </row>
        <row r="768">
          <cell r="A768" t="str">
            <v>RA-22-12-3(78)</v>
          </cell>
          <cell r="B768" t="str">
            <v>取壊し材運搬</v>
          </cell>
          <cell r="C768" t="str">
            <v>石膏ボード類</v>
          </cell>
          <cell r="D768" t="str">
            <v>ダンプトラック　２ｔ積み</v>
          </cell>
          <cell r="E768" t="str">
            <v>人力積込み</v>
          </cell>
          <cell r="F768" t="str">
            <v>運搬距離　５．０ｋｍ　ＤＩＤ区間あり</v>
          </cell>
          <cell r="G768" t="str">
            <v>積算基準　P679</v>
          </cell>
          <cell r="H768" t="str">
            <v>m3</v>
          </cell>
          <cell r="I768" t="str">
            <v>積算基準　P679</v>
          </cell>
          <cell r="J768" t="str">
            <v>m3</v>
          </cell>
          <cell r="L768">
            <v>1240</v>
          </cell>
        </row>
        <row r="769">
          <cell r="A769" t="str">
            <v>RA-22-12-3(79)</v>
          </cell>
          <cell r="B769" t="str">
            <v>取壊し材運搬</v>
          </cell>
          <cell r="C769" t="str">
            <v>石膏ボード類</v>
          </cell>
          <cell r="D769" t="str">
            <v>ダンプトラック　２ｔ積み</v>
          </cell>
          <cell r="E769" t="str">
            <v>人力積込み</v>
          </cell>
          <cell r="F769" t="str">
            <v>運搬距離　６．５ｋｍ　ＤＩＤ区間あり</v>
          </cell>
          <cell r="G769" t="str">
            <v>積算基準　P679</v>
          </cell>
          <cell r="H769" t="str">
            <v>m3</v>
          </cell>
          <cell r="I769" t="str">
            <v>積算基準　P679</v>
          </cell>
          <cell r="J769" t="str">
            <v>m3</v>
          </cell>
          <cell r="L769">
            <v>1470</v>
          </cell>
        </row>
        <row r="770">
          <cell r="A770" t="str">
            <v>RA-22-12-3(80)</v>
          </cell>
          <cell r="B770" t="str">
            <v>取壊し材運搬</v>
          </cell>
          <cell r="C770" t="str">
            <v>石膏ボード類</v>
          </cell>
          <cell r="D770" t="str">
            <v>ダンプトラック　２ｔ積み</v>
          </cell>
          <cell r="E770" t="str">
            <v>人力積込み</v>
          </cell>
          <cell r="F770" t="str">
            <v>運搬距離　８．５ｋｍ　ＤＩＤ区間あり</v>
          </cell>
          <cell r="G770" t="str">
            <v>積算基準　P679</v>
          </cell>
          <cell r="H770" t="str">
            <v>m3</v>
          </cell>
          <cell r="I770" t="str">
            <v>積算基準　P679</v>
          </cell>
          <cell r="J770" t="str">
            <v>m3</v>
          </cell>
          <cell r="L770">
            <v>1700</v>
          </cell>
        </row>
        <row r="771">
          <cell r="A771" t="str">
            <v>RA-22-12-3(81)</v>
          </cell>
          <cell r="B771" t="str">
            <v>取壊し材運搬</v>
          </cell>
          <cell r="C771" t="str">
            <v>石膏ボード類</v>
          </cell>
          <cell r="D771" t="str">
            <v>ダンプトラック　２ｔ積み</v>
          </cell>
          <cell r="E771" t="str">
            <v>人力積込み</v>
          </cell>
          <cell r="F771" t="str">
            <v>運搬距離　１１．０ｋｍ　ＤＩＤ区間あり</v>
          </cell>
          <cell r="G771" t="str">
            <v>積算基準　P679</v>
          </cell>
          <cell r="H771" t="str">
            <v>m3</v>
          </cell>
          <cell r="I771" t="str">
            <v>積算基準　P679</v>
          </cell>
          <cell r="J771" t="str">
            <v>m3</v>
          </cell>
          <cell r="L771">
            <v>2040</v>
          </cell>
        </row>
        <row r="772">
          <cell r="A772" t="str">
            <v>RA-22-12-3(82)</v>
          </cell>
          <cell r="B772" t="str">
            <v>取壊し材運搬</v>
          </cell>
          <cell r="C772" t="str">
            <v>石膏ボード類</v>
          </cell>
          <cell r="D772" t="str">
            <v>ダンプトラック　２ｔ積み</v>
          </cell>
          <cell r="E772" t="str">
            <v>人力積込み</v>
          </cell>
          <cell r="F772" t="str">
            <v>運搬距離　１６．０ｋｍ　ＤＩＤ区間あり</v>
          </cell>
          <cell r="G772" t="str">
            <v>積算基準　P679</v>
          </cell>
          <cell r="H772" t="str">
            <v>m3</v>
          </cell>
          <cell r="I772" t="str">
            <v>積算基準　P679</v>
          </cell>
          <cell r="J772" t="str">
            <v>m3</v>
          </cell>
          <cell r="L772">
            <v>2610</v>
          </cell>
        </row>
        <row r="773">
          <cell r="A773" t="str">
            <v>RA-22-12-3(83)</v>
          </cell>
          <cell r="B773" t="str">
            <v>取壊し材運搬</v>
          </cell>
          <cell r="C773" t="str">
            <v>石膏ボード類</v>
          </cell>
          <cell r="D773" t="str">
            <v>ダンプトラック　２ｔ積み</v>
          </cell>
          <cell r="E773" t="str">
            <v>人力積込み</v>
          </cell>
          <cell r="F773" t="str">
            <v>運搬距離　２７．５ｋｍ　ＤＩＤ区間あり</v>
          </cell>
          <cell r="G773" t="str">
            <v>積算基準　P679</v>
          </cell>
          <cell r="H773" t="str">
            <v>m3</v>
          </cell>
          <cell r="I773" t="str">
            <v>積算基準　P679</v>
          </cell>
          <cell r="J773" t="str">
            <v>m3</v>
          </cell>
          <cell r="L773">
            <v>3410</v>
          </cell>
        </row>
        <row r="774">
          <cell r="A774" t="str">
            <v>RA-22-12-3(84)</v>
          </cell>
          <cell r="B774" t="str">
            <v>取壊し材運搬</v>
          </cell>
          <cell r="C774" t="str">
            <v>石膏ボード類</v>
          </cell>
          <cell r="D774" t="str">
            <v>ダンプトラック　２ｔ積み</v>
          </cell>
          <cell r="E774" t="str">
            <v>人力積込み</v>
          </cell>
          <cell r="F774" t="str">
            <v>運搬距離　６０．０ｋｍ　ＤＩＤ区間あり</v>
          </cell>
          <cell r="G774" t="str">
            <v>積算基準　P679</v>
          </cell>
          <cell r="H774" t="str">
            <v>m3</v>
          </cell>
          <cell r="I774" t="str">
            <v>積算基準　P679</v>
          </cell>
          <cell r="J774" t="str">
            <v>m3</v>
          </cell>
          <cell r="L774">
            <v>5110</v>
          </cell>
        </row>
        <row r="776">
          <cell r="A776" t="str">
            <v>RA-2-37-5(1)</v>
          </cell>
          <cell r="B776" t="str">
            <v>取壊し材運搬</v>
          </cell>
          <cell r="C776" t="str">
            <v>少量の場合</v>
          </cell>
          <cell r="D776" t="str">
            <v>ダンプトラック　４ｔ積み</v>
          </cell>
          <cell r="E776" t="str">
            <v>積込機械　ＢＨ０．２８ｍ３</v>
          </cell>
          <cell r="F776" t="str">
            <v>運搬距離　０．２ｋｍ　ＤＩＤ区間なし</v>
          </cell>
          <cell r="G776" t="str">
            <v>積算基準　P610</v>
          </cell>
          <cell r="H776" t="str">
            <v>台</v>
          </cell>
          <cell r="I776" t="str">
            <v>積算基準　P610</v>
          </cell>
          <cell r="J776" t="str">
            <v>台</v>
          </cell>
          <cell r="L776">
            <v>1190</v>
          </cell>
        </row>
        <row r="777">
          <cell r="A777" t="str">
            <v>RA-2-37-5(2)</v>
          </cell>
          <cell r="B777" t="str">
            <v>取壊し材運搬</v>
          </cell>
          <cell r="C777" t="str">
            <v>少量の場合</v>
          </cell>
          <cell r="D777" t="str">
            <v>ダンプトラック　４ｔ積み</v>
          </cell>
          <cell r="E777" t="str">
            <v>積込機械　ＢＨ０．２８ｍ３</v>
          </cell>
          <cell r="F777" t="str">
            <v>運搬距離　１．０ｋｍ　ＤＩＤ区間なし</v>
          </cell>
          <cell r="G777" t="str">
            <v>積算基準　P610</v>
          </cell>
          <cell r="H777" t="str">
            <v>台</v>
          </cell>
          <cell r="I777" t="str">
            <v>積算基準　P610</v>
          </cell>
          <cell r="J777" t="str">
            <v>台</v>
          </cell>
          <cell r="L777">
            <v>1490</v>
          </cell>
        </row>
        <row r="778">
          <cell r="A778" t="str">
            <v>RA-2-37-5(3)</v>
          </cell>
          <cell r="B778" t="str">
            <v>取壊し材運搬</v>
          </cell>
          <cell r="C778" t="str">
            <v>少量の場合</v>
          </cell>
          <cell r="D778" t="str">
            <v>ダンプトラック　４ｔ積み</v>
          </cell>
          <cell r="E778" t="str">
            <v>積込機械　ＢＨ０．２８ｍ３</v>
          </cell>
          <cell r="F778" t="str">
            <v>運搬距離　１．５ｋｍ　ＤＩＤ区間なし</v>
          </cell>
          <cell r="G778" t="str">
            <v>積算基準　P610</v>
          </cell>
          <cell r="H778" t="str">
            <v>台</v>
          </cell>
          <cell r="I778" t="str">
            <v>積算基準　P610</v>
          </cell>
          <cell r="J778" t="str">
            <v>台</v>
          </cell>
          <cell r="L778">
            <v>1880</v>
          </cell>
        </row>
        <row r="779">
          <cell r="A779" t="str">
            <v>RA-2-37-5(4)</v>
          </cell>
          <cell r="B779" t="str">
            <v>取壊し材運搬</v>
          </cell>
          <cell r="C779" t="str">
            <v>少量の場合</v>
          </cell>
          <cell r="D779" t="str">
            <v>ダンプトラック　４ｔ積み</v>
          </cell>
          <cell r="E779" t="str">
            <v>積込機械　ＢＨ０．２８ｍ３</v>
          </cell>
          <cell r="F779" t="str">
            <v>運搬距離　２．５ｋｍ　ＤＩＤ区間なし</v>
          </cell>
          <cell r="G779" t="str">
            <v>積算基準　P610</v>
          </cell>
          <cell r="H779" t="str">
            <v>台</v>
          </cell>
          <cell r="I779" t="str">
            <v>積算基準　P610</v>
          </cell>
          <cell r="J779" t="str">
            <v>台</v>
          </cell>
          <cell r="L779">
            <v>2290</v>
          </cell>
        </row>
        <row r="780">
          <cell r="A780" t="str">
            <v>RA-2-37-5(5)</v>
          </cell>
          <cell r="B780" t="str">
            <v>取壊し材運搬</v>
          </cell>
          <cell r="C780" t="str">
            <v>少量の場合</v>
          </cell>
          <cell r="D780" t="str">
            <v>ダンプトラック　４ｔ積み</v>
          </cell>
          <cell r="E780" t="str">
            <v>積込機械　ＢＨ０．２８ｍ３</v>
          </cell>
          <cell r="F780" t="str">
            <v>運搬距離　３．５ｋｍ　ＤＩＤ区間なし</v>
          </cell>
          <cell r="G780" t="str">
            <v>積算基準　P610</v>
          </cell>
          <cell r="H780" t="str">
            <v>台</v>
          </cell>
          <cell r="I780" t="str">
            <v>積算基準　P610</v>
          </cell>
          <cell r="J780" t="str">
            <v>台</v>
          </cell>
          <cell r="L780">
            <v>2470</v>
          </cell>
        </row>
        <row r="781">
          <cell r="A781" t="str">
            <v>RA-2-37-5(6)</v>
          </cell>
          <cell r="B781" t="str">
            <v>取壊し材運搬</v>
          </cell>
          <cell r="C781" t="str">
            <v>少量の場合</v>
          </cell>
          <cell r="D781" t="str">
            <v>ダンプトラック　４ｔ積み</v>
          </cell>
          <cell r="E781" t="str">
            <v>積込機械　ＢＨ０．２８ｍ３</v>
          </cell>
          <cell r="F781" t="str">
            <v>運搬距離　４．０ｋｍ　ＤＩＤ区間なし</v>
          </cell>
          <cell r="G781" t="str">
            <v>積算基準　P610</v>
          </cell>
          <cell r="H781" t="str">
            <v>台</v>
          </cell>
          <cell r="I781" t="str">
            <v>積算基準　P610</v>
          </cell>
          <cell r="J781" t="str">
            <v>台</v>
          </cell>
          <cell r="L781">
            <v>2980</v>
          </cell>
        </row>
        <row r="782">
          <cell r="A782" t="str">
            <v>RA-2-37-5(7)</v>
          </cell>
          <cell r="B782" t="str">
            <v>取壊し材運搬</v>
          </cell>
          <cell r="C782" t="str">
            <v>少量の場合</v>
          </cell>
          <cell r="D782" t="str">
            <v>ダンプトラック　４ｔ積み</v>
          </cell>
          <cell r="E782" t="str">
            <v>積込機械　ＢＨ０．２８ｍ３</v>
          </cell>
          <cell r="F782" t="str">
            <v>運搬距離　５．０ｋｍ　ＤＩＤ区間なし</v>
          </cell>
          <cell r="G782" t="str">
            <v>積算基準　P610</v>
          </cell>
          <cell r="H782" t="str">
            <v>台</v>
          </cell>
          <cell r="I782" t="str">
            <v>積算基準　P610</v>
          </cell>
          <cell r="J782" t="str">
            <v>台</v>
          </cell>
          <cell r="L782">
            <v>3310</v>
          </cell>
        </row>
        <row r="783">
          <cell r="A783" t="str">
            <v>RA-2-37-5(8)</v>
          </cell>
          <cell r="B783" t="str">
            <v>取壊し材運搬</v>
          </cell>
          <cell r="C783" t="str">
            <v>少量の場合</v>
          </cell>
          <cell r="D783" t="str">
            <v>ダンプトラック　４ｔ積み</v>
          </cell>
          <cell r="E783" t="str">
            <v>積込機械　ＢＨ０．２８ｍ３</v>
          </cell>
          <cell r="F783" t="str">
            <v>運搬距離　６．０ｋｍ　ＤＩＤ区間なし</v>
          </cell>
          <cell r="G783" t="str">
            <v>積算基準　P610</v>
          </cell>
          <cell r="H783" t="str">
            <v>台</v>
          </cell>
          <cell r="I783" t="str">
            <v>積算基準　P610</v>
          </cell>
          <cell r="J783" t="str">
            <v>台</v>
          </cell>
          <cell r="L783">
            <v>3730</v>
          </cell>
        </row>
        <row r="784">
          <cell r="A784" t="str">
            <v>RA-2-37-5(9)</v>
          </cell>
          <cell r="B784" t="str">
            <v>取壊し材運搬</v>
          </cell>
          <cell r="C784" t="str">
            <v>少量の場合</v>
          </cell>
          <cell r="D784" t="str">
            <v>ダンプトラック　４ｔ積み</v>
          </cell>
          <cell r="E784" t="str">
            <v>積込機械　ＢＨ０．２８ｍ３</v>
          </cell>
          <cell r="F784" t="str">
            <v>運搬距離　７．５ｋｍ　ＤＩＤ区間なし</v>
          </cell>
          <cell r="G784" t="str">
            <v>積算基準　P610</v>
          </cell>
          <cell r="H784" t="str">
            <v>台</v>
          </cell>
          <cell r="I784" t="str">
            <v>積算基準　P610</v>
          </cell>
          <cell r="J784" t="str">
            <v>台</v>
          </cell>
          <cell r="L784">
            <v>4260</v>
          </cell>
        </row>
        <row r="785">
          <cell r="A785" t="str">
            <v>RA-2-37-5(10)</v>
          </cell>
          <cell r="B785" t="str">
            <v>取壊し材運搬</v>
          </cell>
          <cell r="C785" t="str">
            <v>少量の場合</v>
          </cell>
          <cell r="D785" t="str">
            <v>ダンプトラック　４ｔ積み</v>
          </cell>
          <cell r="E785" t="str">
            <v>積込機械　ＢＨ０．２８ｍ３</v>
          </cell>
          <cell r="F785" t="str">
            <v>運搬距離　１０．０ｋｍ　ＤＩＤ区間なし</v>
          </cell>
          <cell r="G785" t="str">
            <v>積算基準　P610</v>
          </cell>
          <cell r="H785" t="str">
            <v>台</v>
          </cell>
          <cell r="I785" t="str">
            <v>積算基準　P610</v>
          </cell>
          <cell r="J785" t="str">
            <v>台</v>
          </cell>
          <cell r="L785">
            <v>4980</v>
          </cell>
        </row>
        <row r="786">
          <cell r="A786" t="str">
            <v>RA-2-37-5(11)</v>
          </cell>
          <cell r="B786" t="str">
            <v>取壊し材運搬</v>
          </cell>
          <cell r="C786" t="str">
            <v>少量の場合</v>
          </cell>
          <cell r="D786" t="str">
            <v>ダンプトラック　４ｔ積み</v>
          </cell>
          <cell r="E786" t="str">
            <v>積込機械　ＢＨ０．２８ｍ３</v>
          </cell>
          <cell r="F786" t="str">
            <v>運搬距離　１３．０ｋｍ　ＤＩＤ区間なし</v>
          </cell>
          <cell r="G786" t="str">
            <v>積算基準　P610</v>
          </cell>
          <cell r="H786" t="str">
            <v>台</v>
          </cell>
          <cell r="I786" t="str">
            <v>積算基準　P610</v>
          </cell>
          <cell r="J786" t="str">
            <v>台</v>
          </cell>
          <cell r="L786">
            <v>5960</v>
          </cell>
        </row>
        <row r="787">
          <cell r="A787" t="str">
            <v>RA-2-37-5(12)</v>
          </cell>
          <cell r="B787" t="str">
            <v>取壊し材運搬</v>
          </cell>
          <cell r="C787" t="str">
            <v>少量の場合</v>
          </cell>
          <cell r="D787" t="str">
            <v>ダンプトラック　４ｔ積み</v>
          </cell>
          <cell r="E787" t="str">
            <v>積込機械　ＢＨ０．２８ｍ３</v>
          </cell>
          <cell r="F787" t="str">
            <v>運搬距離　１９．０ｋｍ　ＤＩＤ区間なし</v>
          </cell>
          <cell r="G787" t="str">
            <v>積算基準　P610</v>
          </cell>
          <cell r="H787" t="str">
            <v>台</v>
          </cell>
          <cell r="I787" t="str">
            <v>積算基準　P610</v>
          </cell>
          <cell r="J787" t="str">
            <v>台</v>
          </cell>
          <cell r="L787">
            <v>7450</v>
          </cell>
        </row>
        <row r="788">
          <cell r="A788" t="str">
            <v>RA-2-37-5(13)</v>
          </cell>
          <cell r="B788" t="str">
            <v>取壊し材運搬</v>
          </cell>
          <cell r="C788" t="str">
            <v>少量の場合</v>
          </cell>
          <cell r="D788" t="str">
            <v>ダンプトラック　４ｔ積み</v>
          </cell>
          <cell r="E788" t="str">
            <v>積込機械　ＢＨ０．２８ｍ３</v>
          </cell>
          <cell r="F788" t="str">
            <v>運搬距離　３５．０ｋｍ　ＤＩＤ区間なし</v>
          </cell>
          <cell r="G788" t="str">
            <v>積算基準　P610</v>
          </cell>
          <cell r="H788" t="str">
            <v>台</v>
          </cell>
          <cell r="I788" t="str">
            <v>積算基準　P610</v>
          </cell>
          <cell r="J788" t="str">
            <v>台</v>
          </cell>
          <cell r="L788">
            <v>9920</v>
          </cell>
        </row>
        <row r="789">
          <cell r="A789" t="str">
            <v>RA-2-37-5(14)</v>
          </cell>
          <cell r="B789" t="str">
            <v>取壊し材運搬</v>
          </cell>
          <cell r="C789" t="str">
            <v>少量の場合</v>
          </cell>
          <cell r="D789" t="str">
            <v>ダンプトラック　４ｔ積み</v>
          </cell>
          <cell r="E789" t="str">
            <v>積込機械　ＢＨ０．２８ｍ３</v>
          </cell>
          <cell r="F789" t="str">
            <v>運搬距離　６０．０ｋｍ　ＤＩＤ区間なし</v>
          </cell>
          <cell r="G789" t="str">
            <v>積算基準　P610</v>
          </cell>
          <cell r="H789" t="str">
            <v>台</v>
          </cell>
          <cell r="I789" t="str">
            <v>積算基準　P610</v>
          </cell>
          <cell r="J789" t="str">
            <v>台</v>
          </cell>
          <cell r="L789">
            <v>14900</v>
          </cell>
        </row>
        <row r="790">
          <cell r="A790" t="str">
            <v>RA-2-37-5(15)</v>
          </cell>
          <cell r="B790" t="str">
            <v>取壊し材運搬</v>
          </cell>
          <cell r="C790" t="str">
            <v>少量の場合</v>
          </cell>
          <cell r="D790" t="str">
            <v>ダンプトラック　４ｔ積み</v>
          </cell>
          <cell r="E790" t="str">
            <v>積込機械　ＢＨ０．２８ｍ３</v>
          </cell>
          <cell r="F790" t="str">
            <v>運搬距離　０．２ｋｍ　ＤＩＤ区間あり</v>
          </cell>
          <cell r="G790" t="str">
            <v>積算基準　P610</v>
          </cell>
          <cell r="H790" t="str">
            <v>台</v>
          </cell>
          <cell r="I790" t="str">
            <v>積算基準　P610</v>
          </cell>
          <cell r="J790" t="str">
            <v>台</v>
          </cell>
          <cell r="L790">
            <v>1190</v>
          </cell>
        </row>
        <row r="791">
          <cell r="A791" t="str">
            <v>RA-2-37-5(16)</v>
          </cell>
          <cell r="B791" t="str">
            <v>取壊し材運搬</v>
          </cell>
          <cell r="C791" t="str">
            <v>少量の場合</v>
          </cell>
          <cell r="D791" t="str">
            <v>ダンプトラック　４ｔ積み</v>
          </cell>
          <cell r="E791" t="str">
            <v>積込機械　ＢＨ０．２８ｍ３</v>
          </cell>
          <cell r="F791" t="str">
            <v>運搬距離　１．０ｋｍ　ＤＩＤ区間あり</v>
          </cell>
          <cell r="G791" t="str">
            <v>積算基準　P610</v>
          </cell>
          <cell r="H791" t="str">
            <v>台</v>
          </cell>
          <cell r="I791" t="str">
            <v>積算基準　P610</v>
          </cell>
          <cell r="J791" t="str">
            <v>台</v>
          </cell>
          <cell r="L791">
            <v>1490</v>
          </cell>
        </row>
        <row r="792">
          <cell r="A792" t="str">
            <v>RA-2-37-5(17)</v>
          </cell>
          <cell r="B792" t="str">
            <v>取壊し材運搬</v>
          </cell>
          <cell r="C792" t="str">
            <v>少量の場合</v>
          </cell>
          <cell r="D792" t="str">
            <v>ダンプトラック　４ｔ積み</v>
          </cell>
          <cell r="E792" t="str">
            <v>積込機械　ＢＨ０．２８ｍ３</v>
          </cell>
          <cell r="F792" t="str">
            <v>運搬距離　１．５ｋｍ　ＤＩＤ区間あり</v>
          </cell>
          <cell r="G792" t="str">
            <v>積算基準　P610</v>
          </cell>
          <cell r="H792" t="str">
            <v>台</v>
          </cell>
          <cell r="I792" t="str">
            <v>積算基準　P610</v>
          </cell>
          <cell r="J792" t="str">
            <v>台</v>
          </cell>
          <cell r="L792">
            <v>1880</v>
          </cell>
        </row>
        <row r="793">
          <cell r="A793" t="str">
            <v>RA-2-37-5(18)</v>
          </cell>
          <cell r="B793" t="str">
            <v>取壊し材運搬</v>
          </cell>
          <cell r="C793" t="str">
            <v>少量の場合</v>
          </cell>
          <cell r="D793" t="str">
            <v>ダンプトラック　４ｔ積み</v>
          </cell>
          <cell r="E793" t="str">
            <v>積込機械　ＢＨ０．２８ｍ３</v>
          </cell>
          <cell r="F793" t="str">
            <v>運搬距離　２．５ｋｍ　ＤＩＤ区間あり</v>
          </cell>
          <cell r="G793" t="str">
            <v>積算基準　P610</v>
          </cell>
          <cell r="H793" t="str">
            <v>台</v>
          </cell>
          <cell r="I793" t="str">
            <v>積算基準　P610</v>
          </cell>
          <cell r="J793" t="str">
            <v>台</v>
          </cell>
          <cell r="L793">
            <v>2290</v>
          </cell>
        </row>
        <row r="794">
          <cell r="A794" t="str">
            <v>RA-2-37-5(19)</v>
          </cell>
          <cell r="B794" t="str">
            <v>取壊し材運搬</v>
          </cell>
          <cell r="C794" t="str">
            <v>少量の場合</v>
          </cell>
          <cell r="D794" t="str">
            <v>ダンプトラック　４ｔ積み</v>
          </cell>
          <cell r="E794" t="str">
            <v>積込機械　ＢＨ０．２８ｍ３</v>
          </cell>
          <cell r="F794" t="str">
            <v>運搬距離　３．５ｋｍ　ＤＩＤ区間あり</v>
          </cell>
          <cell r="G794" t="str">
            <v>積算基準　P610</v>
          </cell>
          <cell r="H794" t="str">
            <v>台</v>
          </cell>
          <cell r="I794" t="str">
            <v>積算基準　P610</v>
          </cell>
          <cell r="J794" t="str">
            <v>台</v>
          </cell>
          <cell r="L794">
            <v>2470</v>
          </cell>
        </row>
        <row r="795">
          <cell r="A795" t="str">
            <v>RA-2-37-5(20)</v>
          </cell>
          <cell r="B795" t="str">
            <v>取壊し材運搬</v>
          </cell>
          <cell r="C795" t="str">
            <v>少量の場合</v>
          </cell>
          <cell r="D795" t="str">
            <v>ダンプトラック　４ｔ積み</v>
          </cell>
          <cell r="E795" t="str">
            <v>積込機械　ＢＨ０．２８ｍ３</v>
          </cell>
          <cell r="F795" t="str">
            <v>運搬距離　４．０ｋｍ　ＤＩＤ区間あり</v>
          </cell>
          <cell r="G795" t="str">
            <v>積算基準　P610</v>
          </cell>
          <cell r="H795" t="str">
            <v>台</v>
          </cell>
          <cell r="I795" t="str">
            <v>積算基準　P610</v>
          </cell>
          <cell r="J795" t="str">
            <v>台</v>
          </cell>
          <cell r="L795">
            <v>2980</v>
          </cell>
        </row>
        <row r="796">
          <cell r="A796" t="str">
            <v>RA-2-37-5(21)</v>
          </cell>
          <cell r="B796" t="str">
            <v>取壊し材運搬</v>
          </cell>
          <cell r="C796" t="str">
            <v>少量の場合</v>
          </cell>
          <cell r="D796" t="str">
            <v>ダンプトラック　４ｔ積み</v>
          </cell>
          <cell r="E796" t="str">
            <v>積込機械　ＢＨ０．２８ｍ３</v>
          </cell>
          <cell r="F796" t="str">
            <v>運搬距離　５．０ｋｍ　ＤＩＤ区間あり</v>
          </cell>
          <cell r="G796" t="str">
            <v>積算基準　P610</v>
          </cell>
          <cell r="H796" t="str">
            <v>台</v>
          </cell>
          <cell r="I796" t="str">
            <v>積算基準　P610</v>
          </cell>
          <cell r="J796" t="str">
            <v>台</v>
          </cell>
          <cell r="L796">
            <v>3310</v>
          </cell>
        </row>
        <row r="797">
          <cell r="A797" t="str">
            <v>RA-2-37-5(22)</v>
          </cell>
          <cell r="B797" t="str">
            <v>取壊し材運搬</v>
          </cell>
          <cell r="C797" t="str">
            <v>少量の場合</v>
          </cell>
          <cell r="D797" t="str">
            <v>ダンプトラック　４ｔ積み</v>
          </cell>
          <cell r="E797" t="str">
            <v>積込機械　ＢＨ０．２８ｍ３</v>
          </cell>
          <cell r="F797" t="str">
            <v>運搬距離　６．０ｋｍ　ＤＩＤ区間あり</v>
          </cell>
          <cell r="G797" t="str">
            <v>積算基準　P610</v>
          </cell>
          <cell r="H797" t="str">
            <v>台</v>
          </cell>
          <cell r="I797" t="str">
            <v>積算基準　P610</v>
          </cell>
          <cell r="J797" t="str">
            <v>台</v>
          </cell>
          <cell r="L797">
            <v>3730</v>
          </cell>
        </row>
        <row r="798">
          <cell r="A798" t="str">
            <v>RA-2-37-5(23)</v>
          </cell>
          <cell r="B798" t="str">
            <v>取壊し材運搬</v>
          </cell>
          <cell r="C798" t="str">
            <v>少量の場合</v>
          </cell>
          <cell r="D798" t="str">
            <v>ダンプトラック　４ｔ積み</v>
          </cell>
          <cell r="E798" t="str">
            <v>積込機械　ＢＨ０．２８ｍ３</v>
          </cell>
          <cell r="F798" t="str">
            <v>運搬距離　７．５ｋｍ　ＤＩＤ区間あり</v>
          </cell>
          <cell r="G798" t="str">
            <v>積算基準　P610</v>
          </cell>
          <cell r="H798" t="str">
            <v>台</v>
          </cell>
          <cell r="I798" t="str">
            <v>積算基準　P610</v>
          </cell>
          <cell r="J798" t="str">
            <v>台</v>
          </cell>
          <cell r="L798">
            <v>4260</v>
          </cell>
        </row>
        <row r="799">
          <cell r="A799" t="str">
            <v>RA-2-37-5(24)</v>
          </cell>
          <cell r="B799" t="str">
            <v>取壊し材運搬</v>
          </cell>
          <cell r="C799" t="str">
            <v>少量の場合</v>
          </cell>
          <cell r="D799" t="str">
            <v>ダンプトラック　４ｔ積み</v>
          </cell>
          <cell r="E799" t="str">
            <v>積込機械　ＢＨ０．２８ｍ３</v>
          </cell>
          <cell r="F799" t="str">
            <v>運搬距離　１０．０ｋｍ　ＤＩＤ区間あり</v>
          </cell>
          <cell r="G799" t="str">
            <v>積算基準　P610</v>
          </cell>
          <cell r="H799" t="str">
            <v>台</v>
          </cell>
          <cell r="I799" t="str">
            <v>積算基準　P610</v>
          </cell>
          <cell r="J799" t="str">
            <v>台</v>
          </cell>
          <cell r="L799">
            <v>4980</v>
          </cell>
        </row>
        <row r="800">
          <cell r="A800" t="str">
            <v>RA-2-37-5(25)</v>
          </cell>
          <cell r="B800" t="str">
            <v>取壊し材運搬</v>
          </cell>
          <cell r="C800" t="str">
            <v>少量の場合</v>
          </cell>
          <cell r="D800" t="str">
            <v>ダンプトラック　４ｔ積み</v>
          </cell>
          <cell r="E800" t="str">
            <v>積込機械　ＢＨ０．２８ｍ３</v>
          </cell>
          <cell r="F800" t="str">
            <v>運搬距離　１３．０ｋｍ　ＤＩＤ区間あり</v>
          </cell>
          <cell r="G800" t="str">
            <v>積算基準　P610</v>
          </cell>
          <cell r="H800" t="str">
            <v>台</v>
          </cell>
          <cell r="I800" t="str">
            <v>積算基準　P610</v>
          </cell>
          <cell r="J800" t="str">
            <v>台</v>
          </cell>
          <cell r="L800">
            <v>5960</v>
          </cell>
        </row>
        <row r="801">
          <cell r="A801" t="str">
            <v>RA-2-37-5(26)</v>
          </cell>
          <cell r="B801" t="str">
            <v>取壊し材運搬</v>
          </cell>
          <cell r="C801" t="str">
            <v>少量の場合</v>
          </cell>
          <cell r="D801" t="str">
            <v>ダンプトラック　４ｔ積み</v>
          </cell>
          <cell r="E801" t="str">
            <v>積込機械　ＢＨ０．２８ｍ３</v>
          </cell>
          <cell r="F801" t="str">
            <v>運搬距離　１９．０ｋｍ　ＤＩＤ区間あり</v>
          </cell>
          <cell r="G801" t="str">
            <v>積算基準　P610</v>
          </cell>
          <cell r="H801" t="str">
            <v>台</v>
          </cell>
          <cell r="I801" t="str">
            <v>積算基準　P610</v>
          </cell>
          <cell r="J801" t="str">
            <v>台</v>
          </cell>
          <cell r="L801">
            <v>7450</v>
          </cell>
        </row>
        <row r="802">
          <cell r="A802" t="str">
            <v>RA-2-37-5(27)</v>
          </cell>
          <cell r="B802" t="str">
            <v>取壊し材運搬</v>
          </cell>
          <cell r="C802" t="str">
            <v>少量の場合</v>
          </cell>
          <cell r="D802" t="str">
            <v>ダンプトラック　４ｔ積み</v>
          </cell>
          <cell r="E802" t="str">
            <v>積込機械　ＢＨ０．２８ｍ３</v>
          </cell>
          <cell r="F802" t="str">
            <v>運搬距離　３５．０ｋｍ　ＤＩＤ区間あり</v>
          </cell>
          <cell r="G802" t="str">
            <v>積算基準　P610</v>
          </cell>
          <cell r="H802" t="str">
            <v>台</v>
          </cell>
          <cell r="I802" t="str">
            <v>積算基準　P610</v>
          </cell>
          <cell r="J802" t="str">
            <v>台</v>
          </cell>
          <cell r="L802">
            <v>9920</v>
          </cell>
        </row>
        <row r="803">
          <cell r="A803" t="str">
            <v>RA-2-37-5(28)</v>
          </cell>
          <cell r="B803" t="str">
            <v>取壊し材運搬</v>
          </cell>
          <cell r="C803" t="str">
            <v>少量の場合</v>
          </cell>
          <cell r="D803" t="str">
            <v>ダンプトラック　４ｔ積み</v>
          </cell>
          <cell r="E803" t="str">
            <v>積込機械　ＢＨ０．２８ｍ３</v>
          </cell>
          <cell r="F803" t="str">
            <v>運搬距離　６０．０ｋｍ　ＤＩＤ区間あり</v>
          </cell>
          <cell r="G803" t="str">
            <v>積算基準　P610</v>
          </cell>
          <cell r="H803" t="str">
            <v>台</v>
          </cell>
          <cell r="I803" t="str">
            <v>積算基準　P610</v>
          </cell>
          <cell r="J803" t="str">
            <v>台</v>
          </cell>
          <cell r="L803">
            <v>14900</v>
          </cell>
        </row>
        <row r="804">
          <cell r="A804" t="str">
            <v>RA-2-37-6(1)</v>
          </cell>
          <cell r="B804" t="str">
            <v>取壊し材運搬</v>
          </cell>
          <cell r="C804" t="str">
            <v>少量の場合</v>
          </cell>
          <cell r="D804" t="str">
            <v>ダンプトラック　２ｔ積み</v>
          </cell>
          <cell r="E804" t="str">
            <v>積込機械　ＢＨ０．１３ｍ３</v>
          </cell>
          <cell r="F804" t="str">
            <v>運搬距離　０．３ｋｍ　ＤＩＤ区間なし</v>
          </cell>
          <cell r="G804" t="str">
            <v>積算基準　P610</v>
          </cell>
          <cell r="H804" t="str">
            <v>台</v>
          </cell>
          <cell r="I804" t="str">
            <v>積算基準　P610</v>
          </cell>
          <cell r="J804" t="str">
            <v>台</v>
          </cell>
          <cell r="L804">
            <v>1240</v>
          </cell>
        </row>
        <row r="805">
          <cell r="A805" t="str">
            <v>RA-2-37-6(2)</v>
          </cell>
          <cell r="B805" t="str">
            <v>取壊し材運搬</v>
          </cell>
          <cell r="C805" t="str">
            <v>少量の場合</v>
          </cell>
          <cell r="D805" t="str">
            <v>ダンプトラック　２ｔ積み</v>
          </cell>
          <cell r="E805" t="str">
            <v>積込機械　ＢＨ０．１３ｍ３</v>
          </cell>
          <cell r="F805" t="str">
            <v>運搬距離　１．０ｋｍ　ＤＩＤ区間なし</v>
          </cell>
          <cell r="G805" t="str">
            <v>積算基準　P610</v>
          </cell>
          <cell r="H805" t="str">
            <v>台</v>
          </cell>
          <cell r="I805" t="str">
            <v>積算基準　P610</v>
          </cell>
          <cell r="J805" t="str">
            <v>台</v>
          </cell>
          <cell r="L805">
            <v>1370</v>
          </cell>
        </row>
        <row r="806">
          <cell r="A806" t="str">
            <v>RA-2-37-6(3)</v>
          </cell>
          <cell r="B806" t="str">
            <v>取壊し材運搬</v>
          </cell>
          <cell r="C806" t="str">
            <v>少量の場合</v>
          </cell>
          <cell r="D806" t="str">
            <v>ダンプトラック　２ｔ積み</v>
          </cell>
          <cell r="E806" t="str">
            <v>積込機械　ＢＨ０．１３ｍ３</v>
          </cell>
          <cell r="F806" t="str">
            <v>運搬距離　１．５ｋｍ　ＤＩＤ区間なし</v>
          </cell>
          <cell r="G806" t="str">
            <v>積算基準　P610</v>
          </cell>
          <cell r="H806" t="str">
            <v>台</v>
          </cell>
          <cell r="I806" t="str">
            <v>積算基準　P610</v>
          </cell>
          <cell r="J806" t="str">
            <v>台</v>
          </cell>
          <cell r="L806">
            <v>1730</v>
          </cell>
        </row>
        <row r="807">
          <cell r="A807" t="str">
            <v>RA-2-37-6(4)</v>
          </cell>
          <cell r="B807" t="str">
            <v>取壊し材運搬</v>
          </cell>
          <cell r="C807" t="str">
            <v>少量の場合</v>
          </cell>
          <cell r="D807" t="str">
            <v>ダンプトラック　２ｔ積み</v>
          </cell>
          <cell r="E807" t="str">
            <v>積込機械　ＢＨ０．１３ｍ３</v>
          </cell>
          <cell r="F807" t="str">
            <v>運搬距離　２．５ｋｍ　ＤＩＤ区間なし</v>
          </cell>
          <cell r="G807" t="str">
            <v>積算基準　P610</v>
          </cell>
          <cell r="H807" t="str">
            <v>台</v>
          </cell>
          <cell r="I807" t="str">
            <v>積算基準　P610</v>
          </cell>
          <cell r="J807" t="str">
            <v>台</v>
          </cell>
          <cell r="L807">
            <v>1990</v>
          </cell>
        </row>
        <row r="808">
          <cell r="A808" t="str">
            <v>RA-2-37-6(5)</v>
          </cell>
          <cell r="B808" t="str">
            <v>取壊し材運搬</v>
          </cell>
          <cell r="C808" t="str">
            <v>少量の場合</v>
          </cell>
          <cell r="D808" t="str">
            <v>ダンプトラック　２ｔ積み</v>
          </cell>
          <cell r="E808" t="str">
            <v>積込機械　ＢＨ０．１３ｍ３</v>
          </cell>
          <cell r="F808" t="str">
            <v>運搬距離　３．０ｋｍ　ＤＩＤ区間なし</v>
          </cell>
          <cell r="G808" t="str">
            <v>積算基準　P610</v>
          </cell>
          <cell r="H808" t="str">
            <v>台</v>
          </cell>
          <cell r="I808" t="str">
            <v>積算基準　P610</v>
          </cell>
          <cell r="J808" t="str">
            <v>台</v>
          </cell>
          <cell r="L808">
            <v>2350</v>
          </cell>
        </row>
        <row r="809">
          <cell r="A809" t="str">
            <v>RA-2-37-6(6)</v>
          </cell>
          <cell r="B809" t="str">
            <v>取壊し材運搬</v>
          </cell>
          <cell r="C809" t="str">
            <v>少量の場合</v>
          </cell>
          <cell r="D809" t="str">
            <v>ダンプトラック　２ｔ積み</v>
          </cell>
          <cell r="E809" t="str">
            <v>積込機械　ＢＨ０．１３ｍ３</v>
          </cell>
          <cell r="F809" t="str">
            <v>運搬距離　３．５ｋｍ　ＤＩＤ区間なし</v>
          </cell>
          <cell r="G809" t="str">
            <v>積算基準　P610</v>
          </cell>
          <cell r="H809" t="str">
            <v>台</v>
          </cell>
          <cell r="I809" t="str">
            <v>積算基準　P610</v>
          </cell>
          <cell r="J809" t="str">
            <v>台</v>
          </cell>
          <cell r="L809">
            <v>2580</v>
          </cell>
        </row>
        <row r="810">
          <cell r="A810" t="str">
            <v>RA-2-37-6(7)</v>
          </cell>
          <cell r="B810" t="str">
            <v>取壊し材運搬</v>
          </cell>
          <cell r="C810" t="str">
            <v>少量の場合</v>
          </cell>
          <cell r="D810" t="str">
            <v>ダンプトラック　２ｔ積み</v>
          </cell>
          <cell r="E810" t="str">
            <v>積込機械　ＢＨ０．１３ｍ３</v>
          </cell>
          <cell r="F810" t="str">
            <v>運搬距離　４．５ｋｍ　ＤＩＤ区間なし</v>
          </cell>
          <cell r="G810" t="str">
            <v>積算基準　P610</v>
          </cell>
          <cell r="H810" t="str">
            <v>台</v>
          </cell>
          <cell r="I810" t="str">
            <v>積算基準　P610</v>
          </cell>
          <cell r="J810" t="str">
            <v>台</v>
          </cell>
          <cell r="L810">
            <v>2860</v>
          </cell>
        </row>
        <row r="811">
          <cell r="A811" t="str">
            <v>RA-2-37-6(8)</v>
          </cell>
          <cell r="B811" t="str">
            <v>取壊し材運搬</v>
          </cell>
          <cell r="C811" t="str">
            <v>少量の場合</v>
          </cell>
          <cell r="D811" t="str">
            <v>ダンプトラック　２ｔ積み</v>
          </cell>
          <cell r="E811" t="str">
            <v>積込機械　ＢＨ０．１３ｍ３</v>
          </cell>
          <cell r="F811" t="str">
            <v>運搬距離　５．５ｋｍ　ＤＩＤ区間なし</v>
          </cell>
          <cell r="G811" t="str">
            <v>積算基準　P610</v>
          </cell>
          <cell r="H811" t="str">
            <v>台</v>
          </cell>
          <cell r="I811" t="str">
            <v>積算基準　P610</v>
          </cell>
          <cell r="J811" t="str">
            <v>台</v>
          </cell>
          <cell r="L811">
            <v>3230</v>
          </cell>
        </row>
        <row r="812">
          <cell r="A812" t="str">
            <v>RA-2-37-6(9)</v>
          </cell>
          <cell r="B812" t="str">
            <v>取壊し材運搬</v>
          </cell>
          <cell r="C812" t="str">
            <v>少量の場合</v>
          </cell>
          <cell r="D812" t="str">
            <v>ダンプトラック　２ｔ積み</v>
          </cell>
          <cell r="E812" t="str">
            <v>積込機械　ＢＨ０．１３ｍ３</v>
          </cell>
          <cell r="F812" t="str">
            <v>運搬距離　７．０ｋｍ　ＤＩＤ区間なし</v>
          </cell>
          <cell r="G812" t="str">
            <v>積算基準　P610</v>
          </cell>
          <cell r="H812" t="str">
            <v>台</v>
          </cell>
          <cell r="I812" t="str">
            <v>積算基準　P610</v>
          </cell>
          <cell r="J812" t="str">
            <v>台</v>
          </cell>
          <cell r="L812">
            <v>3690</v>
          </cell>
        </row>
        <row r="813">
          <cell r="A813" t="str">
            <v>RA-2-37-6(10)</v>
          </cell>
          <cell r="B813" t="str">
            <v>取壊し材運搬</v>
          </cell>
          <cell r="C813" t="str">
            <v>少量の場合</v>
          </cell>
          <cell r="D813" t="str">
            <v>ダンプトラック　２ｔ積み</v>
          </cell>
          <cell r="E813" t="str">
            <v>積込機械　ＢＨ０．１３ｍ３</v>
          </cell>
          <cell r="F813" t="str">
            <v>運搬距離　９．０ｋｍ　ＤＩＤ区間なし</v>
          </cell>
          <cell r="G813" t="str">
            <v>積算基準　P610</v>
          </cell>
          <cell r="H813" t="str">
            <v>台</v>
          </cell>
          <cell r="I813" t="str">
            <v>積算基準　P610</v>
          </cell>
          <cell r="J813" t="str">
            <v>台</v>
          </cell>
          <cell r="L813">
            <v>4310</v>
          </cell>
        </row>
        <row r="814">
          <cell r="A814" t="str">
            <v>RA-2-37-6(11)</v>
          </cell>
          <cell r="B814" t="str">
            <v>取壊し材運搬</v>
          </cell>
          <cell r="C814" t="str">
            <v>少量の場合</v>
          </cell>
          <cell r="D814" t="str">
            <v>ダンプトラック　２ｔ積み</v>
          </cell>
          <cell r="E814" t="str">
            <v>積込機械　ＢＨ０．１３ｍ３</v>
          </cell>
          <cell r="F814" t="str">
            <v>運搬距離　１２．０ｋｍ　ＤＩＤ区間なし</v>
          </cell>
          <cell r="G814" t="str">
            <v>積算基準　P610</v>
          </cell>
          <cell r="H814" t="str">
            <v>台</v>
          </cell>
          <cell r="I814" t="str">
            <v>積算基準　P610</v>
          </cell>
          <cell r="J814" t="str">
            <v>台</v>
          </cell>
          <cell r="L814">
            <v>5160</v>
          </cell>
        </row>
        <row r="815">
          <cell r="A815" t="str">
            <v>RA-2-37-6(12)</v>
          </cell>
          <cell r="B815" t="str">
            <v>取壊し材運搬</v>
          </cell>
          <cell r="C815" t="str">
            <v>少量の場合</v>
          </cell>
          <cell r="D815" t="str">
            <v>ダンプトラック　２ｔ積み</v>
          </cell>
          <cell r="E815" t="str">
            <v>積込機械　ＢＨ０．１３ｍ３</v>
          </cell>
          <cell r="F815" t="str">
            <v>運搬距離　１７．０ｋｍ　ＤＩＤ区間なし</v>
          </cell>
          <cell r="G815" t="str">
            <v>積算基準　P610</v>
          </cell>
          <cell r="H815" t="str">
            <v>台</v>
          </cell>
          <cell r="I815" t="str">
            <v>積算基準　P610</v>
          </cell>
          <cell r="J815" t="str">
            <v>台</v>
          </cell>
          <cell r="L815">
            <v>6450</v>
          </cell>
        </row>
        <row r="816">
          <cell r="A816" t="str">
            <v>RA-2-37-6(13)</v>
          </cell>
          <cell r="B816" t="str">
            <v>取壊し材運搬</v>
          </cell>
          <cell r="C816" t="str">
            <v>少量の場合</v>
          </cell>
          <cell r="D816" t="str">
            <v>ダンプトラック　２ｔ積み</v>
          </cell>
          <cell r="E816" t="str">
            <v>積込機械　ＢＨ０．１３ｍ３</v>
          </cell>
          <cell r="F816" t="str">
            <v>運搬距離　２８．５ｋｍ　ＤＩＤ区間なし</v>
          </cell>
          <cell r="G816" t="str">
            <v>積算基準　P610</v>
          </cell>
          <cell r="H816" t="str">
            <v>台</v>
          </cell>
          <cell r="I816" t="str">
            <v>積算基準　P610</v>
          </cell>
          <cell r="J816" t="str">
            <v>台</v>
          </cell>
          <cell r="L816">
            <v>8590</v>
          </cell>
        </row>
        <row r="817">
          <cell r="A817" t="str">
            <v>RA-2-37-6(14)</v>
          </cell>
          <cell r="B817" t="str">
            <v>取壊し材運搬</v>
          </cell>
          <cell r="C817" t="str">
            <v>少量の場合</v>
          </cell>
          <cell r="D817" t="str">
            <v>ダンプトラック　２ｔ積み</v>
          </cell>
          <cell r="E817" t="str">
            <v>積込機械　ＢＨ０．１３ｍ３</v>
          </cell>
          <cell r="F817" t="str">
            <v>運搬距離　６０．０ｋｍ　ＤＩＤ区間なし</v>
          </cell>
          <cell r="G817" t="str">
            <v>積算基準　P610</v>
          </cell>
          <cell r="H817" t="str">
            <v>台</v>
          </cell>
          <cell r="I817" t="str">
            <v>積算基準　P610</v>
          </cell>
          <cell r="J817" t="str">
            <v>台</v>
          </cell>
          <cell r="L817">
            <v>12900</v>
          </cell>
        </row>
        <row r="818">
          <cell r="A818" t="str">
            <v>RA-2-37-6(15)</v>
          </cell>
          <cell r="B818" t="str">
            <v>取壊し材運搬</v>
          </cell>
          <cell r="C818" t="str">
            <v>少量の場合</v>
          </cell>
          <cell r="D818" t="str">
            <v>ダンプトラック　２ｔ積み</v>
          </cell>
          <cell r="E818" t="str">
            <v>積込機械　ＢＨ０．１３ｍ３</v>
          </cell>
          <cell r="F818" t="str">
            <v>運搬距離　０．３ｋｍ　ＤＩＤ区間あり</v>
          </cell>
          <cell r="G818" t="str">
            <v>積算基準　P610</v>
          </cell>
          <cell r="H818" t="str">
            <v>台</v>
          </cell>
          <cell r="I818" t="str">
            <v>積算基準　P610</v>
          </cell>
          <cell r="J818" t="str">
            <v>台</v>
          </cell>
          <cell r="L818">
            <v>1240</v>
          </cell>
        </row>
        <row r="819">
          <cell r="A819" t="str">
            <v>RA-2-37-6(16)</v>
          </cell>
          <cell r="B819" t="str">
            <v>取壊し材運搬</v>
          </cell>
          <cell r="C819" t="str">
            <v>少量の場合</v>
          </cell>
          <cell r="D819" t="str">
            <v>ダンプトラック　２ｔ積み</v>
          </cell>
          <cell r="E819" t="str">
            <v>積込機械　ＢＨ０．１３ｍ３</v>
          </cell>
          <cell r="F819" t="str">
            <v>運搬距離　１．０ｋｍ　ＤＩＤ区間あり</v>
          </cell>
          <cell r="G819" t="str">
            <v>積算基準　P610</v>
          </cell>
          <cell r="H819" t="str">
            <v>台</v>
          </cell>
          <cell r="I819" t="str">
            <v>積算基準　P610</v>
          </cell>
          <cell r="J819" t="str">
            <v>台</v>
          </cell>
          <cell r="L819">
            <v>1370</v>
          </cell>
        </row>
        <row r="820">
          <cell r="A820" t="str">
            <v>RA-2-37-6(17)</v>
          </cell>
          <cell r="B820" t="str">
            <v>取壊し材運搬</v>
          </cell>
          <cell r="C820" t="str">
            <v>少量の場合</v>
          </cell>
          <cell r="D820" t="str">
            <v>ダンプトラック　２ｔ積み</v>
          </cell>
          <cell r="E820" t="str">
            <v>積込機械　ＢＨ０．１３ｍ３</v>
          </cell>
          <cell r="F820" t="str">
            <v>運搬距離　１．５ｋｍ　ＤＩＤ区間あり</v>
          </cell>
          <cell r="G820" t="str">
            <v>積算基準　P610</v>
          </cell>
          <cell r="H820" t="str">
            <v>台</v>
          </cell>
          <cell r="I820" t="str">
            <v>積算基準　P610</v>
          </cell>
          <cell r="J820" t="str">
            <v>台</v>
          </cell>
          <cell r="L820">
            <v>1730</v>
          </cell>
        </row>
        <row r="821">
          <cell r="A821" t="str">
            <v>RA-2-37-6(18)</v>
          </cell>
          <cell r="B821" t="str">
            <v>取壊し材運搬</v>
          </cell>
          <cell r="C821" t="str">
            <v>少量の場合</v>
          </cell>
          <cell r="D821" t="str">
            <v>ダンプトラック　２ｔ積み</v>
          </cell>
          <cell r="E821" t="str">
            <v>積込機械　ＢＨ０．１３ｍ３</v>
          </cell>
          <cell r="F821" t="str">
            <v>運搬距離　２．５ｋｍ　ＤＩＤ区間あり</v>
          </cell>
          <cell r="G821" t="str">
            <v>積算基準　P610</v>
          </cell>
          <cell r="H821" t="str">
            <v>台</v>
          </cell>
          <cell r="I821" t="str">
            <v>積算基準　P610</v>
          </cell>
          <cell r="J821" t="str">
            <v>台</v>
          </cell>
          <cell r="L821">
            <v>1990</v>
          </cell>
        </row>
        <row r="822">
          <cell r="A822" t="str">
            <v>RA-2-37-6(19)</v>
          </cell>
          <cell r="B822" t="str">
            <v>取壊し材運搬</v>
          </cell>
          <cell r="C822" t="str">
            <v>少量の場合</v>
          </cell>
          <cell r="D822" t="str">
            <v>ダンプトラック　２ｔ積み</v>
          </cell>
          <cell r="E822" t="str">
            <v>積込機械　ＢＨ０．１３ｍ３</v>
          </cell>
          <cell r="F822" t="str">
            <v>運搬距離　３．０ｋｍ　ＤＩＤ区間あり</v>
          </cell>
          <cell r="G822" t="str">
            <v>積算基準　P610</v>
          </cell>
          <cell r="H822" t="str">
            <v>台</v>
          </cell>
          <cell r="I822" t="str">
            <v>積算基準　P610</v>
          </cell>
          <cell r="J822" t="str">
            <v>台</v>
          </cell>
          <cell r="L822">
            <v>2350</v>
          </cell>
        </row>
        <row r="823">
          <cell r="A823" t="str">
            <v>RA-2-37-6(20)</v>
          </cell>
          <cell r="B823" t="str">
            <v>取壊し材運搬</v>
          </cell>
          <cell r="C823" t="str">
            <v>少量の場合</v>
          </cell>
          <cell r="D823" t="str">
            <v>ダンプトラック　２ｔ積み</v>
          </cell>
          <cell r="E823" t="str">
            <v>積込機械　ＢＨ０．１３ｍ３</v>
          </cell>
          <cell r="F823" t="str">
            <v>運搬距離　３．５ｋｍ　ＤＩＤ区間あり</v>
          </cell>
          <cell r="G823" t="str">
            <v>積算基準　P610</v>
          </cell>
          <cell r="H823" t="str">
            <v>台</v>
          </cell>
          <cell r="I823" t="str">
            <v>積算基準　P610</v>
          </cell>
          <cell r="J823" t="str">
            <v>台</v>
          </cell>
          <cell r="L823">
            <v>2580</v>
          </cell>
        </row>
        <row r="824">
          <cell r="A824" t="str">
            <v>RA-2-37-6(21)</v>
          </cell>
          <cell r="B824" t="str">
            <v>取壊し材運搬</v>
          </cell>
          <cell r="C824" t="str">
            <v>少量の場合</v>
          </cell>
          <cell r="D824" t="str">
            <v>ダンプトラック　２ｔ積み</v>
          </cell>
          <cell r="E824" t="str">
            <v>積込機械　ＢＨ０．１３ｍ３</v>
          </cell>
          <cell r="F824" t="str">
            <v>運搬距離　４．５ｋｍ　ＤＩＤ区間あり</v>
          </cell>
          <cell r="G824" t="str">
            <v>積算基準　P610</v>
          </cell>
          <cell r="H824" t="str">
            <v>台</v>
          </cell>
          <cell r="I824" t="str">
            <v>積算基準　P610</v>
          </cell>
          <cell r="J824" t="str">
            <v>台</v>
          </cell>
          <cell r="L824">
            <v>2860</v>
          </cell>
        </row>
        <row r="825">
          <cell r="A825" t="str">
            <v>RA-2-37-6(22)</v>
          </cell>
          <cell r="B825" t="str">
            <v>取壊し材運搬</v>
          </cell>
          <cell r="C825" t="str">
            <v>少量の場合</v>
          </cell>
          <cell r="D825" t="str">
            <v>ダンプトラック　２ｔ積み</v>
          </cell>
          <cell r="E825" t="str">
            <v>積込機械　ＢＨ０．１３ｍ３</v>
          </cell>
          <cell r="F825" t="str">
            <v>運搬距離　５．５ｋｍ　ＤＩＤ区間あり</v>
          </cell>
          <cell r="G825" t="str">
            <v>積算基準　P610</v>
          </cell>
          <cell r="H825" t="str">
            <v>台</v>
          </cell>
          <cell r="I825" t="str">
            <v>積算基準　P610</v>
          </cell>
          <cell r="J825" t="str">
            <v>台</v>
          </cell>
          <cell r="L825">
            <v>3230</v>
          </cell>
        </row>
        <row r="826">
          <cell r="A826" t="str">
            <v>RA-2-37-6(23)</v>
          </cell>
          <cell r="B826" t="str">
            <v>取壊し材運搬</v>
          </cell>
          <cell r="C826" t="str">
            <v>少量の場合</v>
          </cell>
          <cell r="D826" t="str">
            <v>ダンプトラック　２ｔ積み</v>
          </cell>
          <cell r="E826" t="str">
            <v>積込機械　ＢＨ０．１３ｍ３</v>
          </cell>
          <cell r="F826" t="str">
            <v>運搬距離　７．０ｋｍ　ＤＩＤ区間あり</v>
          </cell>
          <cell r="G826" t="str">
            <v>積算基準　P610</v>
          </cell>
          <cell r="H826" t="str">
            <v>台</v>
          </cell>
          <cell r="I826" t="str">
            <v>積算基準　P610</v>
          </cell>
          <cell r="J826" t="str">
            <v>台</v>
          </cell>
          <cell r="L826">
            <v>3690</v>
          </cell>
        </row>
        <row r="827">
          <cell r="A827" t="str">
            <v>RA-2-37-6(24)</v>
          </cell>
          <cell r="B827" t="str">
            <v>取壊し材運搬</v>
          </cell>
          <cell r="C827" t="str">
            <v>少量の場合</v>
          </cell>
          <cell r="D827" t="str">
            <v>ダンプトラック　２ｔ積み</v>
          </cell>
          <cell r="E827" t="str">
            <v>積込機械　ＢＨ０．１３ｍ３</v>
          </cell>
          <cell r="F827" t="str">
            <v>運搬距離　９．０ｋｍ　ＤＩＤ区間あり</v>
          </cell>
          <cell r="G827" t="str">
            <v>積算基準　P610</v>
          </cell>
          <cell r="H827" t="str">
            <v>台</v>
          </cell>
          <cell r="I827" t="str">
            <v>積算基準　P610</v>
          </cell>
          <cell r="J827" t="str">
            <v>台</v>
          </cell>
          <cell r="L827">
            <v>4310</v>
          </cell>
        </row>
        <row r="828">
          <cell r="A828" t="str">
            <v>RA-2-37-6(25)</v>
          </cell>
          <cell r="B828" t="str">
            <v>取壊し材運搬</v>
          </cell>
          <cell r="C828" t="str">
            <v>少量の場合</v>
          </cell>
          <cell r="D828" t="str">
            <v>ダンプトラック　２ｔ積み</v>
          </cell>
          <cell r="E828" t="str">
            <v>積込機械　ＢＨ０．１３ｍ３</v>
          </cell>
          <cell r="F828" t="str">
            <v>運搬距離　１２．０ｋｍ　ＤＩＤ区間あり</v>
          </cell>
          <cell r="G828" t="str">
            <v>積算基準　P610</v>
          </cell>
          <cell r="H828" t="str">
            <v>台</v>
          </cell>
          <cell r="I828" t="str">
            <v>積算基準　P610</v>
          </cell>
          <cell r="J828" t="str">
            <v>台</v>
          </cell>
          <cell r="L828">
            <v>5160</v>
          </cell>
        </row>
        <row r="829">
          <cell r="A829" t="str">
            <v>RA-2-37-6(26)</v>
          </cell>
          <cell r="B829" t="str">
            <v>取壊し材運搬</v>
          </cell>
          <cell r="C829" t="str">
            <v>少量の場合</v>
          </cell>
          <cell r="D829" t="str">
            <v>ダンプトラック　２ｔ積み</v>
          </cell>
          <cell r="E829" t="str">
            <v>積込機械　ＢＨ０．１３ｍ３</v>
          </cell>
          <cell r="F829" t="str">
            <v>運搬距離　１７．０ｋｍ　ＤＩＤ区間あり</v>
          </cell>
          <cell r="G829" t="str">
            <v>積算基準　P610</v>
          </cell>
          <cell r="H829" t="str">
            <v>台</v>
          </cell>
          <cell r="I829" t="str">
            <v>積算基準　P610</v>
          </cell>
          <cell r="J829" t="str">
            <v>台</v>
          </cell>
          <cell r="L829">
            <v>6450</v>
          </cell>
        </row>
        <row r="830">
          <cell r="A830" t="str">
            <v>RA-2-37-6(27)</v>
          </cell>
          <cell r="B830" t="str">
            <v>取壊し材運搬</v>
          </cell>
          <cell r="C830" t="str">
            <v>少量の場合</v>
          </cell>
          <cell r="D830" t="str">
            <v>ダンプトラック　２ｔ積み</v>
          </cell>
          <cell r="E830" t="str">
            <v>積込機械　ＢＨ０．１３ｍ３</v>
          </cell>
          <cell r="F830" t="str">
            <v>運搬距離　２８．５ｋｍ　ＤＩＤ区間あり</v>
          </cell>
          <cell r="G830" t="str">
            <v>積算基準　P610</v>
          </cell>
          <cell r="H830" t="str">
            <v>台</v>
          </cell>
          <cell r="I830" t="str">
            <v>積算基準　P610</v>
          </cell>
          <cell r="J830" t="str">
            <v>台</v>
          </cell>
          <cell r="L830">
            <v>8590</v>
          </cell>
        </row>
        <row r="831">
          <cell r="A831" t="str">
            <v>RA-2-37-6(28)</v>
          </cell>
          <cell r="B831" t="str">
            <v>取壊し材運搬</v>
          </cell>
          <cell r="C831" t="str">
            <v>少量の場合</v>
          </cell>
          <cell r="D831" t="str">
            <v>ダンプトラック　２ｔ積み</v>
          </cell>
          <cell r="E831" t="str">
            <v>積込機械　ＢＨ０．１３ｍ３</v>
          </cell>
          <cell r="F831" t="str">
            <v>運搬距離　６０．０ｋｍ　ＤＩＤ区間あり</v>
          </cell>
          <cell r="G831" t="str">
            <v>積算基準　P610</v>
          </cell>
          <cell r="H831" t="str">
            <v>台</v>
          </cell>
          <cell r="I831" t="str">
            <v>積算基準　P610</v>
          </cell>
          <cell r="J831" t="str">
            <v>台</v>
          </cell>
          <cell r="L831">
            <v>12900</v>
          </cell>
        </row>
        <row r="832">
          <cell r="A832" t="str">
            <v>RA-2-37-7(1)</v>
          </cell>
          <cell r="B832" t="str">
            <v>取壊し材運搬</v>
          </cell>
          <cell r="C832" t="str">
            <v>少量の場合</v>
          </cell>
          <cell r="D832" t="str">
            <v>ダンプトラック　２ｔ積み</v>
          </cell>
          <cell r="E832" t="str">
            <v>人力積込み</v>
          </cell>
          <cell r="F832" t="str">
            <v>運搬距離　０．３ｋｍ　ＤＩＤ区間なし</v>
          </cell>
          <cell r="G832" t="str">
            <v>積算基準　P610</v>
          </cell>
          <cell r="H832" t="str">
            <v>台</v>
          </cell>
          <cell r="I832" t="str">
            <v>積算基準　P610</v>
          </cell>
          <cell r="J832" t="str">
            <v>台</v>
          </cell>
          <cell r="L832">
            <v>1370</v>
          </cell>
        </row>
        <row r="833">
          <cell r="A833" t="str">
            <v>RA-2-37-7(2)</v>
          </cell>
          <cell r="B833" t="str">
            <v>取壊し材運搬</v>
          </cell>
          <cell r="C833" t="str">
            <v>少量の場合</v>
          </cell>
          <cell r="D833" t="str">
            <v>ダンプトラック　２ｔ積み</v>
          </cell>
          <cell r="E833" t="str">
            <v>人力積込み</v>
          </cell>
          <cell r="F833" t="str">
            <v>運搬距離　０．５ｋｍ　ＤＩＤ区間なし</v>
          </cell>
          <cell r="G833" t="str">
            <v>積算基準　P610</v>
          </cell>
          <cell r="H833" t="str">
            <v>台</v>
          </cell>
          <cell r="I833" t="str">
            <v>積算基準　P610</v>
          </cell>
          <cell r="J833" t="str">
            <v>台</v>
          </cell>
          <cell r="L833">
            <v>1520</v>
          </cell>
        </row>
        <row r="834">
          <cell r="A834" t="str">
            <v>RA-2-37-7(3)</v>
          </cell>
          <cell r="B834" t="str">
            <v>取壊し材運搬</v>
          </cell>
          <cell r="C834" t="str">
            <v>少量の場合</v>
          </cell>
          <cell r="D834" t="str">
            <v>ダンプトラック　２ｔ積み</v>
          </cell>
          <cell r="E834" t="str">
            <v>人力積込み</v>
          </cell>
          <cell r="F834" t="str">
            <v>運搬距離　１．５ｋｍ　ＤＩＤ区間なし</v>
          </cell>
          <cell r="G834" t="str">
            <v>積算基準　P610</v>
          </cell>
          <cell r="H834" t="str">
            <v>台</v>
          </cell>
          <cell r="I834" t="str">
            <v>積算基準　P610</v>
          </cell>
          <cell r="J834" t="str">
            <v>台</v>
          </cell>
          <cell r="L834">
            <v>1730</v>
          </cell>
        </row>
        <row r="835">
          <cell r="A835" t="str">
            <v>RA-2-37-7(4)</v>
          </cell>
          <cell r="B835" t="str">
            <v>取壊し材運搬</v>
          </cell>
          <cell r="C835" t="str">
            <v>少量の場合</v>
          </cell>
          <cell r="D835" t="str">
            <v>ダンプトラック　２ｔ積み</v>
          </cell>
          <cell r="E835" t="str">
            <v>人力積込み</v>
          </cell>
          <cell r="F835" t="str">
            <v>運搬距離　２．０ｋｍ　ＤＩＤ区間なし</v>
          </cell>
          <cell r="G835" t="str">
            <v>積算基準　P610</v>
          </cell>
          <cell r="H835" t="str">
            <v>台</v>
          </cell>
          <cell r="I835" t="str">
            <v>積算基準　P610</v>
          </cell>
          <cell r="J835" t="str">
            <v>台</v>
          </cell>
          <cell r="L835">
            <v>1990</v>
          </cell>
        </row>
        <row r="836">
          <cell r="A836" t="str">
            <v>RA-2-37-7(5)</v>
          </cell>
          <cell r="B836" t="str">
            <v>取壊し材運搬</v>
          </cell>
          <cell r="C836" t="str">
            <v>少量の場合</v>
          </cell>
          <cell r="D836" t="str">
            <v>ダンプトラック　２ｔ積み</v>
          </cell>
          <cell r="E836" t="str">
            <v>人力積込み</v>
          </cell>
          <cell r="F836" t="str">
            <v>運搬距離　２．５ｋｍ　ＤＩＤ区間なし</v>
          </cell>
          <cell r="G836" t="str">
            <v>積算基準　P610</v>
          </cell>
          <cell r="H836" t="str">
            <v>台</v>
          </cell>
          <cell r="I836" t="str">
            <v>積算基準　P610</v>
          </cell>
          <cell r="J836" t="str">
            <v>台</v>
          </cell>
          <cell r="L836">
            <v>2350</v>
          </cell>
        </row>
        <row r="837">
          <cell r="A837" t="str">
            <v>RA-2-37-7(6)</v>
          </cell>
          <cell r="B837" t="str">
            <v>取壊し材運搬</v>
          </cell>
          <cell r="C837" t="str">
            <v>少量の場合</v>
          </cell>
          <cell r="D837" t="str">
            <v>ダンプトラック　２ｔ積み</v>
          </cell>
          <cell r="E837" t="str">
            <v>人力積込み</v>
          </cell>
          <cell r="F837" t="str">
            <v>運搬距離　３．０ｋｍ　ＤＩＤ区間なし</v>
          </cell>
          <cell r="G837" t="str">
            <v>積算基準　P610</v>
          </cell>
          <cell r="H837" t="str">
            <v>台</v>
          </cell>
          <cell r="I837" t="str">
            <v>積算基準　P610</v>
          </cell>
          <cell r="J837" t="str">
            <v>台</v>
          </cell>
          <cell r="L837">
            <v>2580</v>
          </cell>
        </row>
        <row r="838">
          <cell r="A838" t="str">
            <v>RA-2-37-7(7)</v>
          </cell>
          <cell r="B838" t="str">
            <v>取壊し材運搬</v>
          </cell>
          <cell r="C838" t="str">
            <v>少量の場合</v>
          </cell>
          <cell r="D838" t="str">
            <v>ダンプトラック　２ｔ積み</v>
          </cell>
          <cell r="E838" t="str">
            <v>人力積込み</v>
          </cell>
          <cell r="F838" t="str">
            <v>運搬距離　４．０ｋｍ　ＤＩＤ区間なし</v>
          </cell>
          <cell r="G838" t="str">
            <v>積算基準　P610</v>
          </cell>
          <cell r="H838" t="str">
            <v>台</v>
          </cell>
          <cell r="I838" t="str">
            <v>積算基準　P610</v>
          </cell>
          <cell r="J838" t="str">
            <v>台</v>
          </cell>
          <cell r="L838">
            <v>2860</v>
          </cell>
        </row>
        <row r="839">
          <cell r="A839" t="str">
            <v>RA-2-37-7(8)</v>
          </cell>
          <cell r="B839" t="str">
            <v>取壊し材運搬</v>
          </cell>
          <cell r="C839" t="str">
            <v>少量の場合</v>
          </cell>
          <cell r="D839" t="str">
            <v>ダンプトラック　２ｔ積み</v>
          </cell>
          <cell r="E839" t="str">
            <v>人力積込み</v>
          </cell>
          <cell r="F839" t="str">
            <v>運搬距離　５．０ｋｍ　ＤＩＤ区間なし</v>
          </cell>
          <cell r="G839" t="str">
            <v>積算基準　P610</v>
          </cell>
          <cell r="H839" t="str">
            <v>台</v>
          </cell>
          <cell r="I839" t="str">
            <v>積算基準　P610</v>
          </cell>
          <cell r="J839" t="str">
            <v>台</v>
          </cell>
          <cell r="L839">
            <v>3230</v>
          </cell>
        </row>
        <row r="840">
          <cell r="A840" t="str">
            <v>RA-2-37-7(9)</v>
          </cell>
          <cell r="B840" t="str">
            <v>取壊し材運搬</v>
          </cell>
          <cell r="C840" t="str">
            <v>少量の場合</v>
          </cell>
          <cell r="D840" t="str">
            <v>ダンプトラック　２ｔ積み</v>
          </cell>
          <cell r="E840" t="str">
            <v>人力積込み</v>
          </cell>
          <cell r="F840" t="str">
            <v>運搬距離　６．５ｋｍ　ＤＩＤ区間なし</v>
          </cell>
          <cell r="G840" t="str">
            <v>積算基準　P610</v>
          </cell>
          <cell r="H840" t="str">
            <v>台</v>
          </cell>
          <cell r="I840" t="str">
            <v>積算基準　P610</v>
          </cell>
          <cell r="J840" t="str">
            <v>台</v>
          </cell>
          <cell r="L840">
            <v>3690</v>
          </cell>
        </row>
        <row r="841">
          <cell r="A841" t="str">
            <v>RA-2-37-7(10)</v>
          </cell>
          <cell r="B841" t="str">
            <v>取壊し材運搬</v>
          </cell>
          <cell r="C841" t="str">
            <v>少量の場合</v>
          </cell>
          <cell r="D841" t="str">
            <v>ダンプトラック　２ｔ積み</v>
          </cell>
          <cell r="E841" t="str">
            <v>人力積込み</v>
          </cell>
          <cell r="F841" t="str">
            <v>運搬距離　８．５ｋｍ　ＤＩＤ区間なし</v>
          </cell>
          <cell r="G841" t="str">
            <v>積算基準　P610</v>
          </cell>
          <cell r="H841" t="str">
            <v>台</v>
          </cell>
          <cell r="I841" t="str">
            <v>積算基準　P610</v>
          </cell>
          <cell r="J841" t="str">
            <v>台</v>
          </cell>
          <cell r="L841">
            <v>4310</v>
          </cell>
        </row>
        <row r="842">
          <cell r="A842" t="str">
            <v>RA-2-37-7(11)</v>
          </cell>
          <cell r="B842" t="str">
            <v>取壊し材運搬</v>
          </cell>
          <cell r="C842" t="str">
            <v>少量の場合</v>
          </cell>
          <cell r="D842" t="str">
            <v>ダンプトラック　２ｔ積み</v>
          </cell>
          <cell r="E842" t="str">
            <v>人力積込み</v>
          </cell>
          <cell r="F842" t="str">
            <v>運搬距離　１１．０ｋｍ　ＤＩＤ区間なし</v>
          </cell>
          <cell r="G842" t="str">
            <v>積算基準　P610</v>
          </cell>
          <cell r="H842" t="str">
            <v>台</v>
          </cell>
          <cell r="I842" t="str">
            <v>積算基準　P610</v>
          </cell>
          <cell r="J842" t="str">
            <v>台</v>
          </cell>
          <cell r="L842">
            <v>5160</v>
          </cell>
        </row>
        <row r="843">
          <cell r="A843" t="str">
            <v>RA-2-37-7(12)</v>
          </cell>
          <cell r="B843" t="str">
            <v>取壊し材運搬</v>
          </cell>
          <cell r="C843" t="str">
            <v>少量の場合</v>
          </cell>
          <cell r="D843" t="str">
            <v>ダンプトラック　２ｔ積み</v>
          </cell>
          <cell r="E843" t="str">
            <v>人力積込み</v>
          </cell>
          <cell r="F843" t="str">
            <v>運搬距離　１６．０ｋｍ　ＤＩＤ区間なし</v>
          </cell>
          <cell r="G843" t="str">
            <v>積算基準　P610</v>
          </cell>
          <cell r="H843" t="str">
            <v>台</v>
          </cell>
          <cell r="I843" t="str">
            <v>積算基準　P610</v>
          </cell>
          <cell r="J843" t="str">
            <v>台</v>
          </cell>
          <cell r="L843">
            <v>6450</v>
          </cell>
        </row>
        <row r="844">
          <cell r="A844" t="str">
            <v>RA-2-37-7(13)</v>
          </cell>
          <cell r="B844" t="str">
            <v>取壊し材運搬</v>
          </cell>
          <cell r="C844" t="str">
            <v>少量の場合</v>
          </cell>
          <cell r="D844" t="str">
            <v>ダンプトラック　２ｔ積み</v>
          </cell>
          <cell r="E844" t="str">
            <v>人力積込み</v>
          </cell>
          <cell r="F844" t="str">
            <v>運搬距離　２７．５ｋｍ　ＤＩＤ区間なし</v>
          </cell>
          <cell r="G844" t="str">
            <v>積算基準　P610</v>
          </cell>
          <cell r="H844" t="str">
            <v>台</v>
          </cell>
          <cell r="I844" t="str">
            <v>積算基準　P610</v>
          </cell>
          <cell r="J844" t="str">
            <v>台</v>
          </cell>
          <cell r="L844">
            <v>8590</v>
          </cell>
        </row>
        <row r="845">
          <cell r="A845" t="str">
            <v>RA-2-37-7(14)</v>
          </cell>
          <cell r="B845" t="str">
            <v>取壊し材運搬</v>
          </cell>
          <cell r="C845" t="str">
            <v>少量の場合</v>
          </cell>
          <cell r="D845" t="str">
            <v>ダンプトラック　２ｔ積み</v>
          </cell>
          <cell r="E845" t="str">
            <v>人力積込み</v>
          </cell>
          <cell r="F845" t="str">
            <v>運搬距離　６０．０ｋｍ　ＤＩＤ区間なし</v>
          </cell>
          <cell r="G845" t="str">
            <v>積算基準　P610</v>
          </cell>
          <cell r="H845" t="str">
            <v>台</v>
          </cell>
          <cell r="I845" t="str">
            <v>積算基準　P610</v>
          </cell>
          <cell r="J845" t="str">
            <v>台</v>
          </cell>
          <cell r="L845">
            <v>12900</v>
          </cell>
        </row>
        <row r="846">
          <cell r="A846" t="str">
            <v>RA-2-37-7(15)</v>
          </cell>
          <cell r="B846" t="str">
            <v>取壊し材運搬</v>
          </cell>
          <cell r="C846" t="str">
            <v>少量の場合</v>
          </cell>
          <cell r="D846" t="str">
            <v>ダンプトラック　２ｔ積み</v>
          </cell>
          <cell r="E846" t="str">
            <v>人力積込み</v>
          </cell>
          <cell r="F846" t="str">
            <v>運搬距離　０．３ｋｍ　ＤＩＤ区間あり</v>
          </cell>
          <cell r="G846" t="str">
            <v>積算基準　P610</v>
          </cell>
          <cell r="H846" t="str">
            <v>台</v>
          </cell>
          <cell r="I846" t="str">
            <v>積算基準　P610</v>
          </cell>
          <cell r="J846" t="str">
            <v>台</v>
          </cell>
          <cell r="L846">
            <v>1370</v>
          </cell>
        </row>
        <row r="847">
          <cell r="A847" t="str">
            <v>RA-2-37-7(16)</v>
          </cell>
          <cell r="B847" t="str">
            <v>取壊し材運搬</v>
          </cell>
          <cell r="C847" t="str">
            <v>少量の場合</v>
          </cell>
          <cell r="D847" t="str">
            <v>ダンプトラック　２ｔ積み</v>
          </cell>
          <cell r="E847" t="str">
            <v>人力積込み</v>
          </cell>
          <cell r="F847" t="str">
            <v>運搬距離　０．５ｋｍ　ＤＩＤ区間あり</v>
          </cell>
          <cell r="G847" t="str">
            <v>積算基準　P610</v>
          </cell>
          <cell r="H847" t="str">
            <v>台</v>
          </cell>
          <cell r="I847" t="str">
            <v>積算基準　P610</v>
          </cell>
          <cell r="J847" t="str">
            <v>台</v>
          </cell>
          <cell r="L847">
            <v>1520</v>
          </cell>
        </row>
        <row r="848">
          <cell r="A848" t="str">
            <v>RA-2-37-7(17)</v>
          </cell>
          <cell r="B848" t="str">
            <v>取壊し材運搬</v>
          </cell>
          <cell r="C848" t="str">
            <v>少量の場合</v>
          </cell>
          <cell r="D848" t="str">
            <v>ダンプトラック　２ｔ積み</v>
          </cell>
          <cell r="E848" t="str">
            <v>人力積込み</v>
          </cell>
          <cell r="F848" t="str">
            <v>運搬距離　１．５ｋｍ　ＤＩＤ区間あり</v>
          </cell>
          <cell r="G848" t="str">
            <v>積算基準　P610</v>
          </cell>
          <cell r="H848" t="str">
            <v>台</v>
          </cell>
          <cell r="I848" t="str">
            <v>積算基準　P610</v>
          </cell>
          <cell r="J848" t="str">
            <v>台</v>
          </cell>
          <cell r="L848">
            <v>1730</v>
          </cell>
        </row>
        <row r="849">
          <cell r="A849" t="str">
            <v>RA-2-37-7(18)</v>
          </cell>
          <cell r="B849" t="str">
            <v>取壊し材運搬</v>
          </cell>
          <cell r="C849" t="str">
            <v>少量の場合</v>
          </cell>
          <cell r="D849" t="str">
            <v>ダンプトラック　２ｔ積み</v>
          </cell>
          <cell r="E849" t="str">
            <v>人力積込み</v>
          </cell>
          <cell r="F849" t="str">
            <v>運搬距離　２．０ｋｍ　ＤＩＤ区間あり</v>
          </cell>
          <cell r="G849" t="str">
            <v>積算基準　P610</v>
          </cell>
          <cell r="H849" t="str">
            <v>台</v>
          </cell>
          <cell r="I849" t="str">
            <v>積算基準　P610</v>
          </cell>
          <cell r="J849" t="str">
            <v>台</v>
          </cell>
          <cell r="L849">
            <v>1990</v>
          </cell>
        </row>
        <row r="850">
          <cell r="A850" t="str">
            <v>RA-2-37-7(19)</v>
          </cell>
          <cell r="B850" t="str">
            <v>取壊し材運搬</v>
          </cell>
          <cell r="C850" t="str">
            <v>少量の場合</v>
          </cell>
          <cell r="D850" t="str">
            <v>ダンプトラック　２ｔ積み</v>
          </cell>
          <cell r="E850" t="str">
            <v>人力積込み</v>
          </cell>
          <cell r="F850" t="str">
            <v>運搬距離　２．５ｋｍ　ＤＩＤ区間あり</v>
          </cell>
          <cell r="G850" t="str">
            <v>積算基準　P610</v>
          </cell>
          <cell r="H850" t="str">
            <v>台</v>
          </cell>
          <cell r="I850" t="str">
            <v>積算基準　P610</v>
          </cell>
          <cell r="J850" t="str">
            <v>台</v>
          </cell>
          <cell r="L850">
            <v>2350</v>
          </cell>
        </row>
        <row r="851">
          <cell r="A851" t="str">
            <v>RA-2-37-7(20)</v>
          </cell>
          <cell r="B851" t="str">
            <v>取壊し材運搬</v>
          </cell>
          <cell r="C851" t="str">
            <v>少量の場合</v>
          </cell>
          <cell r="D851" t="str">
            <v>ダンプトラック　２ｔ積み</v>
          </cell>
          <cell r="E851" t="str">
            <v>人力積込み</v>
          </cell>
          <cell r="F851" t="str">
            <v>運搬距離　３．０ｋｍ　ＤＩＤ区間あり</v>
          </cell>
          <cell r="G851" t="str">
            <v>積算基準　P610</v>
          </cell>
          <cell r="H851" t="str">
            <v>台</v>
          </cell>
          <cell r="I851" t="str">
            <v>積算基準　P610</v>
          </cell>
          <cell r="J851" t="str">
            <v>台</v>
          </cell>
          <cell r="L851">
            <v>2580</v>
          </cell>
        </row>
        <row r="852">
          <cell r="A852" t="str">
            <v>RA-2-37-7(21)</v>
          </cell>
          <cell r="B852" t="str">
            <v>取壊し材運搬</v>
          </cell>
          <cell r="C852" t="str">
            <v>少量の場合</v>
          </cell>
          <cell r="D852" t="str">
            <v>ダンプトラック　２ｔ積み</v>
          </cell>
          <cell r="E852" t="str">
            <v>人力積込み</v>
          </cell>
          <cell r="F852" t="str">
            <v>運搬距離　４．０ｋｍ　ＤＩＤ区間あり</v>
          </cell>
          <cell r="G852" t="str">
            <v>積算基準　P610</v>
          </cell>
          <cell r="H852" t="str">
            <v>台</v>
          </cell>
          <cell r="I852" t="str">
            <v>積算基準　P610</v>
          </cell>
          <cell r="J852" t="str">
            <v>台</v>
          </cell>
          <cell r="L852">
            <v>2860</v>
          </cell>
        </row>
        <row r="853">
          <cell r="A853" t="str">
            <v>RA-2-37-7(22)</v>
          </cell>
          <cell r="B853" t="str">
            <v>取壊し材運搬</v>
          </cell>
          <cell r="C853" t="str">
            <v>少量の場合</v>
          </cell>
          <cell r="D853" t="str">
            <v>ダンプトラック　２ｔ積み</v>
          </cell>
          <cell r="E853" t="str">
            <v>人力積込み</v>
          </cell>
          <cell r="F853" t="str">
            <v>運搬距離　５．０ｋｍ　ＤＩＤ区間あり</v>
          </cell>
          <cell r="G853" t="str">
            <v>積算基準　P610</v>
          </cell>
          <cell r="H853" t="str">
            <v>台</v>
          </cell>
          <cell r="I853" t="str">
            <v>積算基準　P610</v>
          </cell>
          <cell r="J853" t="str">
            <v>台</v>
          </cell>
          <cell r="L853">
            <v>3230</v>
          </cell>
        </row>
        <row r="854">
          <cell r="A854" t="str">
            <v>RA-2-37-7(23)</v>
          </cell>
          <cell r="B854" t="str">
            <v>取壊し材運搬</v>
          </cell>
          <cell r="C854" t="str">
            <v>少量の場合</v>
          </cell>
          <cell r="D854" t="str">
            <v>ダンプトラック　２ｔ積み</v>
          </cell>
          <cell r="E854" t="str">
            <v>人力積込み</v>
          </cell>
          <cell r="F854" t="str">
            <v>運搬距離　６．５ｋｍ　ＤＩＤ区間あり</v>
          </cell>
          <cell r="G854" t="str">
            <v>積算基準　P610</v>
          </cell>
          <cell r="H854" t="str">
            <v>台</v>
          </cell>
          <cell r="I854" t="str">
            <v>積算基準　P610</v>
          </cell>
          <cell r="J854" t="str">
            <v>台</v>
          </cell>
          <cell r="L854">
            <v>3690</v>
          </cell>
        </row>
        <row r="855">
          <cell r="A855" t="str">
            <v>RA-2-37-7(24)</v>
          </cell>
          <cell r="B855" t="str">
            <v>取壊し材運搬</v>
          </cell>
          <cell r="C855" t="str">
            <v>少量の場合</v>
          </cell>
          <cell r="D855" t="str">
            <v>ダンプトラック　２ｔ積み</v>
          </cell>
          <cell r="E855" t="str">
            <v>人力積込み</v>
          </cell>
          <cell r="F855" t="str">
            <v>運搬距離　８．５ｋｍ　ＤＩＤ区間あり</v>
          </cell>
          <cell r="G855" t="str">
            <v>積算基準　P610</v>
          </cell>
          <cell r="H855" t="str">
            <v>台</v>
          </cell>
          <cell r="I855" t="str">
            <v>積算基準　P610</v>
          </cell>
          <cell r="J855" t="str">
            <v>台</v>
          </cell>
          <cell r="L855">
            <v>4310</v>
          </cell>
        </row>
        <row r="856">
          <cell r="A856" t="str">
            <v>RA-2-37-7(25)</v>
          </cell>
          <cell r="B856" t="str">
            <v>取壊し材運搬</v>
          </cell>
          <cell r="C856" t="str">
            <v>少量の場合</v>
          </cell>
          <cell r="D856" t="str">
            <v>ダンプトラック　２ｔ積み</v>
          </cell>
          <cell r="E856" t="str">
            <v>人力積込み</v>
          </cell>
          <cell r="F856" t="str">
            <v>運搬距離　１１．０ｋｍ　ＤＩＤ区間あり</v>
          </cell>
          <cell r="G856" t="str">
            <v>積算基準　P610</v>
          </cell>
          <cell r="H856" t="str">
            <v>台</v>
          </cell>
          <cell r="I856" t="str">
            <v>積算基準　P610</v>
          </cell>
          <cell r="J856" t="str">
            <v>台</v>
          </cell>
          <cell r="L856">
            <v>5160</v>
          </cell>
        </row>
        <row r="857">
          <cell r="A857" t="str">
            <v>RA-2-37-7(26)</v>
          </cell>
          <cell r="B857" t="str">
            <v>取壊し材運搬</v>
          </cell>
          <cell r="C857" t="str">
            <v>少量の場合</v>
          </cell>
          <cell r="D857" t="str">
            <v>ダンプトラック　２ｔ積み</v>
          </cell>
          <cell r="E857" t="str">
            <v>人力積込み</v>
          </cell>
          <cell r="F857" t="str">
            <v>運搬距離　１６．０ｋｍ　ＤＩＤ区間あり</v>
          </cell>
          <cell r="G857" t="str">
            <v>積算基準　P610</v>
          </cell>
          <cell r="H857" t="str">
            <v>台</v>
          </cell>
          <cell r="I857" t="str">
            <v>積算基準　P610</v>
          </cell>
          <cell r="J857" t="str">
            <v>台</v>
          </cell>
          <cell r="L857">
            <v>6450</v>
          </cell>
        </row>
        <row r="858">
          <cell r="A858" t="str">
            <v>RA-2-37-7(27)</v>
          </cell>
          <cell r="B858" t="str">
            <v>取壊し材運搬</v>
          </cell>
          <cell r="C858" t="str">
            <v>少量の場合</v>
          </cell>
          <cell r="D858" t="str">
            <v>ダンプトラック　２ｔ積み</v>
          </cell>
          <cell r="E858" t="str">
            <v>人力積込み</v>
          </cell>
          <cell r="F858" t="str">
            <v>運搬距離　２７．５ｋｍ　ＤＩＤ区間あり</v>
          </cell>
          <cell r="G858" t="str">
            <v>積算基準　P610</v>
          </cell>
          <cell r="H858" t="str">
            <v>台</v>
          </cell>
          <cell r="I858" t="str">
            <v>積算基準　P610</v>
          </cell>
          <cell r="J858" t="str">
            <v>台</v>
          </cell>
          <cell r="L858">
            <v>8590</v>
          </cell>
        </row>
        <row r="859">
          <cell r="A859" t="str">
            <v>RA-2-37-7(28)</v>
          </cell>
          <cell r="B859" t="str">
            <v>取壊し材運搬</v>
          </cell>
          <cell r="C859" t="str">
            <v>少量の場合</v>
          </cell>
          <cell r="D859" t="str">
            <v>ダンプトラック　２ｔ積み</v>
          </cell>
          <cell r="E859" t="str">
            <v>人力積込み</v>
          </cell>
          <cell r="F859" t="str">
            <v>運搬距離　６０．０ｋｍ　ＤＩＤ区間あり</v>
          </cell>
          <cell r="G859" t="str">
            <v>積算基準　P610</v>
          </cell>
          <cell r="H859" t="str">
            <v>台</v>
          </cell>
          <cell r="I859" t="str">
            <v>積算基準　P610</v>
          </cell>
          <cell r="J859" t="str">
            <v>台</v>
          </cell>
          <cell r="L859">
            <v>12900</v>
          </cell>
        </row>
        <row r="861">
          <cell r="B861" t="str">
            <v>高所作業車運転</v>
          </cell>
        </row>
        <row r="862">
          <cell r="A862" t="str">
            <v>D-8-1</v>
          </cell>
          <cell r="B862" t="str">
            <v>高所作業車運転</v>
          </cell>
          <cell r="C862" t="str">
            <v>作業床高さ　８ｍ</v>
          </cell>
          <cell r="D862" t="str">
            <v>トラック架装リフト･ブーム型</v>
          </cell>
          <cell r="E862" t="str">
            <v>機ー２９</v>
          </cell>
          <cell r="F862" t="str">
            <v>土木積算基準（道）P169</v>
          </cell>
          <cell r="G862" t="str">
            <v>台</v>
          </cell>
          <cell r="H862">
            <v>29800</v>
          </cell>
          <cell r="I862" t="str">
            <v>土木積算基準（道）P169</v>
          </cell>
          <cell r="J862" t="str">
            <v>台</v>
          </cell>
          <cell r="L862">
            <v>29800</v>
          </cell>
        </row>
        <row r="863">
          <cell r="A863" t="str">
            <v>D-8-2</v>
          </cell>
          <cell r="B863" t="str">
            <v>高所作業車運転</v>
          </cell>
          <cell r="C863" t="str">
            <v>作業床高さ　１２ｍ</v>
          </cell>
          <cell r="D863" t="str">
            <v>トラック架装リフト･ブーム型</v>
          </cell>
          <cell r="E863" t="str">
            <v>機ー２８</v>
          </cell>
          <cell r="F863" t="str">
            <v>土木積算基準（道）P169</v>
          </cell>
          <cell r="G863" t="str">
            <v>台</v>
          </cell>
          <cell r="H863">
            <v>35200</v>
          </cell>
          <cell r="I863" t="str">
            <v>土木積算基準（道）P169</v>
          </cell>
          <cell r="J863" t="str">
            <v>台</v>
          </cell>
          <cell r="L863">
            <v>35200</v>
          </cell>
        </row>
        <row r="1167">
          <cell r="A1167" t="str">
            <v>Z1090980</v>
          </cell>
          <cell r="B1167" t="str">
            <v>８０×４９×１００ｃｍ</v>
          </cell>
          <cell r="C1167" t="str">
            <v>８００（JISA　５３７２　１種）</v>
          </cell>
          <cell r="D1167" t="str">
            <v>８０×４９×１００ｃｍ</v>
          </cell>
          <cell r="E1167" t="str">
            <v>８００（JISA　５３７２　１種）</v>
          </cell>
          <cell r="F1167">
            <v>1</v>
          </cell>
          <cell r="J1167">
            <v>4710</v>
          </cell>
          <cell r="K1167">
            <v>4710</v>
          </cell>
          <cell r="L1167">
            <v>1</v>
          </cell>
        </row>
        <row r="1168">
          <cell r="A1168" t="str">
            <v>Z1090990</v>
          </cell>
          <cell r="B1168" t="str">
            <v>９０×５５×１００ｃｍ</v>
          </cell>
          <cell r="C1168" t="str">
            <v>９００（JISA　５３７２　１種）</v>
          </cell>
          <cell r="D1168" t="str">
            <v>９０×５５×１００ｃｍ</v>
          </cell>
          <cell r="E1168" t="str">
            <v>９００（JISA　５３７２　１種）</v>
          </cell>
          <cell r="F1168">
            <v>1</v>
          </cell>
          <cell r="J1168">
            <v>6190</v>
          </cell>
          <cell r="K1168">
            <v>6190</v>
          </cell>
          <cell r="L1168">
            <v>1</v>
          </cell>
        </row>
        <row r="1169">
          <cell r="A1169" t="str">
            <v>Z1091000</v>
          </cell>
          <cell r="B1169" t="str">
            <v>１００×６０×１００ｃｍ</v>
          </cell>
          <cell r="C1169" t="str">
            <v>１０００（JISA　５３７２　１種）</v>
          </cell>
          <cell r="D1169" t="str">
            <v>１００×６０×１００ｃｍ</v>
          </cell>
          <cell r="E1169" t="str">
            <v>１０００（JISA　５３７２　１種）</v>
          </cell>
          <cell r="F1169">
            <v>1</v>
          </cell>
          <cell r="J1169">
            <v>7110</v>
          </cell>
          <cell r="K1169">
            <v>7110</v>
          </cell>
          <cell r="L1169">
            <v>1</v>
          </cell>
        </row>
        <row r="1171">
          <cell r="A1171" t="str">
            <v>Z1091010</v>
          </cell>
          <cell r="B1171" t="str">
            <v>２０×１５×２００ｃｍ</v>
          </cell>
          <cell r="C1171" t="str">
            <v>２００（JISA　５３７２　１種）</v>
          </cell>
          <cell r="D1171" t="str">
            <v>２０×１５×２００ｃｍ</v>
          </cell>
          <cell r="E1171" t="str">
            <v>２００（JISA　５３７２　１種）</v>
          </cell>
          <cell r="F1171">
            <v>1</v>
          </cell>
          <cell r="J1171">
            <v>2210</v>
          </cell>
          <cell r="K1171">
            <v>2210</v>
          </cell>
          <cell r="L1171">
            <v>1</v>
          </cell>
        </row>
        <row r="1172">
          <cell r="A1172" t="str">
            <v>Z1091020</v>
          </cell>
          <cell r="B1172" t="str">
            <v>２５×１７．５×２００ｃｍ</v>
          </cell>
          <cell r="C1172" t="str">
            <v>２５０（JISA　５３７２　１種）</v>
          </cell>
          <cell r="D1172" t="str">
            <v>２５×１７．５×２００ｃｍ</v>
          </cell>
          <cell r="E1172" t="str">
            <v>２５０（JISA　５３７２　１種）</v>
          </cell>
          <cell r="F1172">
            <v>1</v>
          </cell>
          <cell r="J1172">
            <v>2310</v>
          </cell>
          <cell r="K1172">
            <v>2310</v>
          </cell>
          <cell r="L1172">
            <v>1</v>
          </cell>
        </row>
        <row r="1173">
          <cell r="A1173" t="str">
            <v>Z1091030</v>
          </cell>
          <cell r="B1173" t="str">
            <v>３０×２０×２００ｃｍ</v>
          </cell>
          <cell r="C1173" t="str">
            <v>３００（JISA　５３７２　１種）</v>
          </cell>
          <cell r="D1173" t="str">
            <v>３０×２０×２００ｃｍ</v>
          </cell>
          <cell r="E1173" t="str">
            <v>３００（JISA　５３７２　１種）</v>
          </cell>
          <cell r="F1173">
            <v>1</v>
          </cell>
          <cell r="J1173">
            <v>2400</v>
          </cell>
          <cell r="K1173">
            <v>2400</v>
          </cell>
          <cell r="L1173">
            <v>1</v>
          </cell>
        </row>
        <row r="1174">
          <cell r="A1174" t="str">
            <v>Z1091040</v>
          </cell>
          <cell r="B1174" t="str">
            <v>３５×２３．５×２００ｃｍ</v>
          </cell>
          <cell r="C1174" t="str">
            <v>３５０（JISA　５３７２　１種）</v>
          </cell>
          <cell r="D1174" t="str">
            <v>３５×２３．５×２００ｃｍ</v>
          </cell>
          <cell r="E1174" t="str">
            <v>３５０（JISA　５３７２　１種）</v>
          </cell>
          <cell r="F1174">
            <v>1</v>
          </cell>
          <cell r="J1174">
            <v>3060</v>
          </cell>
          <cell r="K1174">
            <v>3060</v>
          </cell>
          <cell r="L1174">
            <v>1</v>
          </cell>
        </row>
        <row r="1175">
          <cell r="A1175" t="str">
            <v>Z1091050</v>
          </cell>
          <cell r="B1175" t="str">
            <v>４０×２６×２００ｃｍ</v>
          </cell>
          <cell r="C1175" t="str">
            <v>４００（JISA　５３７２　１種）</v>
          </cell>
          <cell r="D1175" t="str">
            <v>４０×２６×２００ｃｍ</v>
          </cell>
          <cell r="E1175" t="str">
            <v>４００（JISA　５３７２　１種）</v>
          </cell>
          <cell r="F1175">
            <v>1</v>
          </cell>
          <cell r="J1175">
            <v>3740</v>
          </cell>
          <cell r="K1175">
            <v>3740</v>
          </cell>
          <cell r="L1175">
            <v>1</v>
          </cell>
        </row>
        <row r="1176">
          <cell r="A1176" t="str">
            <v>Z1091060</v>
          </cell>
          <cell r="B1176" t="str">
            <v>４５×２９．５×２００ｃｍ</v>
          </cell>
          <cell r="C1176" t="str">
            <v>４５０（JISA　５３７２　１種）</v>
          </cell>
          <cell r="D1176" t="str">
            <v>４５×２９．５×２００ｃｍ</v>
          </cell>
          <cell r="E1176" t="str">
            <v>４５０（JISA　５３７２　１種）</v>
          </cell>
          <cell r="F1176">
            <v>1</v>
          </cell>
          <cell r="J1176">
            <v>4280</v>
          </cell>
          <cell r="K1176">
            <v>4280</v>
          </cell>
          <cell r="L1176">
            <v>1</v>
          </cell>
        </row>
        <row r="1177">
          <cell r="A1177" t="str">
            <v>Z1091070</v>
          </cell>
          <cell r="B1177" t="str">
            <v>５０×３２×２００ｃｍ</v>
          </cell>
          <cell r="C1177" t="str">
            <v>５００（JISA　５３７２　１種）</v>
          </cell>
          <cell r="D1177" t="str">
            <v>５０×３２×２００ｃｍ</v>
          </cell>
          <cell r="E1177" t="str">
            <v>５００（JISA　５３７２　１種）</v>
          </cell>
          <cell r="F1177">
            <v>1</v>
          </cell>
          <cell r="J1177">
            <v>5120</v>
          </cell>
          <cell r="K1177">
            <v>5120</v>
          </cell>
          <cell r="L1177">
            <v>1</v>
          </cell>
        </row>
        <row r="1178">
          <cell r="A1178" t="str">
            <v>Z1091160</v>
          </cell>
          <cell r="B1178" t="str">
            <v>Ｌ＝１０００　Ｔ－４</v>
          </cell>
          <cell r="C1178">
            <v>1620</v>
          </cell>
          <cell r="D1178" t="str">
            <v>Ｌ＝１０００　Ｔ－４</v>
          </cell>
          <cell r="E1178">
            <v>1</v>
          </cell>
          <cell r="J1178">
            <v>1620</v>
          </cell>
          <cell r="K1178">
            <v>1620</v>
          </cell>
          <cell r="L1178">
            <v>1</v>
          </cell>
        </row>
        <row r="1183">
          <cell r="A1183" t="str">
            <v>Z1091310</v>
          </cell>
          <cell r="B1183" t="str">
            <v>３００×３００×２０００</v>
          </cell>
          <cell r="C1183" t="str">
            <v>横断用３００型（鋼製被覆付）</v>
          </cell>
          <cell r="D1183" t="str">
            <v>３００×３００×２０００</v>
          </cell>
          <cell r="E1183" t="str">
            <v>横断用３００型（鋼製被覆付）</v>
          </cell>
          <cell r="F1183">
            <v>1</v>
          </cell>
          <cell r="J1183">
            <v>22400</v>
          </cell>
          <cell r="K1183">
            <v>22400</v>
          </cell>
          <cell r="L1183">
            <v>1</v>
          </cell>
        </row>
        <row r="1184">
          <cell r="A1184" t="str">
            <v>Z1091320</v>
          </cell>
          <cell r="B1184" t="str">
            <v>３００×４００×２０００</v>
          </cell>
          <cell r="C1184" t="str">
            <v>横断用３００型（鋼製被覆付）</v>
          </cell>
          <cell r="D1184" t="str">
            <v>３００×４００×２０００</v>
          </cell>
          <cell r="E1184" t="str">
            <v>横断用３００型（鋼製被覆付）</v>
          </cell>
          <cell r="F1184">
            <v>1</v>
          </cell>
          <cell r="J1184">
            <v>24500</v>
          </cell>
          <cell r="K1184">
            <v>24500</v>
          </cell>
          <cell r="L1184">
            <v>1</v>
          </cell>
        </row>
        <row r="1185">
          <cell r="A1185" t="str">
            <v>Z1091330</v>
          </cell>
          <cell r="B1185" t="str">
            <v>３００×５００×２０００</v>
          </cell>
          <cell r="C1185" t="str">
            <v>横断用３００型（鋼製被覆付）</v>
          </cell>
          <cell r="D1185" t="str">
            <v>３００×５００×２０００</v>
          </cell>
          <cell r="E1185" t="str">
            <v>横断用３００型（鋼製被覆付）</v>
          </cell>
          <cell r="F1185">
            <v>1</v>
          </cell>
          <cell r="J1185">
            <v>26700</v>
          </cell>
          <cell r="K1185">
            <v>26700</v>
          </cell>
          <cell r="L1185">
            <v>1</v>
          </cell>
        </row>
        <row r="1186">
          <cell r="A1186" t="str">
            <v>Z1091340</v>
          </cell>
          <cell r="B1186" t="str">
            <v>３００×６００×２０００</v>
          </cell>
          <cell r="C1186" t="str">
            <v>横断用３００型（鋼製被覆付）</v>
          </cell>
          <cell r="D1186" t="str">
            <v>３００×６００×２０００</v>
          </cell>
          <cell r="E1186" t="str">
            <v>横断用３００型（鋼製被覆付）</v>
          </cell>
          <cell r="F1186">
            <v>1</v>
          </cell>
          <cell r="J1186">
            <v>31300</v>
          </cell>
          <cell r="K1186">
            <v>31300</v>
          </cell>
          <cell r="L1186">
            <v>1</v>
          </cell>
        </row>
        <row r="1187">
          <cell r="A1187" t="str">
            <v>Z1091350</v>
          </cell>
          <cell r="B1187" t="str">
            <v>３００×７００×２０００</v>
          </cell>
          <cell r="C1187" t="str">
            <v>横断用３００型（鋼製被覆付）</v>
          </cell>
          <cell r="D1187" t="str">
            <v>３００×７００×２０００</v>
          </cell>
          <cell r="E1187" t="str">
            <v>横断用３００型（鋼製被覆付）</v>
          </cell>
          <cell r="F1187">
            <v>1</v>
          </cell>
          <cell r="J1187">
            <v>32900</v>
          </cell>
          <cell r="K1187">
            <v>32900</v>
          </cell>
          <cell r="L1187">
            <v>1</v>
          </cell>
        </row>
        <row r="1188">
          <cell r="A1188" t="str">
            <v>Z1091360</v>
          </cell>
          <cell r="B1188" t="str">
            <v>３００×８００×２０００</v>
          </cell>
          <cell r="C1188" t="str">
            <v>横断用３００型（鋼製被覆付）</v>
          </cell>
          <cell r="D1188" t="str">
            <v>３００×８００×２０００</v>
          </cell>
          <cell r="E1188" t="str">
            <v>横断用３００型（鋼製被覆付）</v>
          </cell>
          <cell r="F1188">
            <v>1</v>
          </cell>
          <cell r="J1188">
            <v>35400</v>
          </cell>
          <cell r="K1188">
            <v>35400</v>
          </cell>
          <cell r="L1188">
            <v>1</v>
          </cell>
        </row>
        <row r="1189">
          <cell r="A1189" t="str">
            <v>Z1091370</v>
          </cell>
          <cell r="B1189" t="str">
            <v>３００×９００×２０００</v>
          </cell>
          <cell r="C1189" t="str">
            <v>横断用３００型（鋼製被覆付）</v>
          </cell>
          <cell r="D1189" t="str">
            <v>３００×９００×２０００</v>
          </cell>
          <cell r="E1189" t="str">
            <v>横断用３００型（鋼製被覆付）</v>
          </cell>
          <cell r="F1189">
            <v>1</v>
          </cell>
          <cell r="J1189">
            <v>41100</v>
          </cell>
          <cell r="K1189">
            <v>41100</v>
          </cell>
          <cell r="L1189">
            <v>1</v>
          </cell>
        </row>
        <row r="1190">
          <cell r="A1190" t="str">
            <v>Z1091380</v>
          </cell>
          <cell r="B1190" t="str">
            <v>３００×１０００×２０００</v>
          </cell>
          <cell r="C1190" t="str">
            <v>横断用３００型（鋼製被覆付）</v>
          </cell>
          <cell r="D1190" t="str">
            <v>３００×１０００×２０００</v>
          </cell>
          <cell r="E1190" t="str">
            <v>横断用３００型（鋼製被覆付）</v>
          </cell>
          <cell r="F1190">
            <v>1</v>
          </cell>
          <cell r="J1190">
            <v>44000</v>
          </cell>
          <cell r="K1190">
            <v>44000</v>
          </cell>
          <cell r="L1190">
            <v>1</v>
          </cell>
        </row>
        <row r="1191">
          <cell r="A1191" t="str">
            <v>Z1091390</v>
          </cell>
          <cell r="B1191" t="str">
            <v>３００×１１００×２０００</v>
          </cell>
          <cell r="C1191" t="str">
            <v>横断用３００型（鋼製被覆付）</v>
          </cell>
          <cell r="D1191" t="str">
            <v>３００×１１００×２０００</v>
          </cell>
          <cell r="E1191" t="str">
            <v>横断用３００型（鋼製被覆付）</v>
          </cell>
          <cell r="F1191">
            <v>1</v>
          </cell>
          <cell r="J1191">
            <v>46900</v>
          </cell>
          <cell r="K1191">
            <v>46900</v>
          </cell>
          <cell r="L1191">
            <v>1</v>
          </cell>
        </row>
        <row r="1193">
          <cell r="A1193" t="str">
            <v>Z1091400</v>
          </cell>
          <cell r="B1193" t="str">
            <v>４００×４００×２０００</v>
          </cell>
          <cell r="C1193" t="str">
            <v>横断用４００型（鋼製被覆付）</v>
          </cell>
          <cell r="D1193" t="str">
            <v>４００×４００×２０００</v>
          </cell>
          <cell r="E1193" t="str">
            <v>横断用４００型（鋼製被覆付）</v>
          </cell>
          <cell r="F1193">
            <v>1</v>
          </cell>
          <cell r="J1193">
            <v>28000</v>
          </cell>
          <cell r="K1193">
            <v>28000</v>
          </cell>
          <cell r="L1193">
            <v>1</v>
          </cell>
        </row>
        <row r="1194">
          <cell r="A1194" t="str">
            <v>Z1091410</v>
          </cell>
          <cell r="B1194" t="str">
            <v>４００×５００×２０００</v>
          </cell>
          <cell r="C1194" t="str">
            <v>横断用４００型（鋼製被覆付）</v>
          </cell>
          <cell r="D1194" t="str">
            <v>４００×５００×２０００</v>
          </cell>
          <cell r="E1194" t="str">
            <v>横断用４００型（鋼製被覆付）</v>
          </cell>
          <cell r="F1194">
            <v>1</v>
          </cell>
          <cell r="J1194">
            <v>30300</v>
          </cell>
          <cell r="K1194">
            <v>30300</v>
          </cell>
          <cell r="L1194">
            <v>1</v>
          </cell>
        </row>
        <row r="1195">
          <cell r="A1195" t="str">
            <v>Z1091420</v>
          </cell>
          <cell r="B1195" t="str">
            <v>４００×６００×２０００</v>
          </cell>
          <cell r="C1195" t="str">
            <v>横断用４００型（鋼製被覆付）</v>
          </cell>
          <cell r="D1195" t="str">
            <v>４００×６００×２０００</v>
          </cell>
          <cell r="E1195" t="str">
            <v>横断用４００型（鋼製被覆付）</v>
          </cell>
          <cell r="F1195">
            <v>1</v>
          </cell>
          <cell r="J1195">
            <v>32600</v>
          </cell>
          <cell r="K1195">
            <v>32600</v>
          </cell>
          <cell r="L1195">
            <v>1</v>
          </cell>
        </row>
        <row r="1196">
          <cell r="A1196" t="str">
            <v>Z1091430</v>
          </cell>
          <cell r="B1196" t="str">
            <v>４００×７００×２０００</v>
          </cell>
          <cell r="C1196" t="str">
            <v>横断用４００型（鋼製被覆付）</v>
          </cell>
          <cell r="D1196" t="str">
            <v>４００×７００×２０００</v>
          </cell>
          <cell r="E1196" t="str">
            <v>横断用４００型（鋼製被覆付）</v>
          </cell>
          <cell r="F1196">
            <v>1</v>
          </cell>
          <cell r="J1196">
            <v>37600</v>
          </cell>
          <cell r="K1196">
            <v>37600</v>
          </cell>
          <cell r="L1196">
            <v>1</v>
          </cell>
        </row>
        <row r="1197">
          <cell r="A1197" t="str">
            <v>Z1091440</v>
          </cell>
          <cell r="B1197" t="str">
            <v>４００×８００×２０００</v>
          </cell>
          <cell r="C1197" t="str">
            <v>横断用４００型（鋼製被覆付）</v>
          </cell>
          <cell r="D1197" t="str">
            <v>４００×８００×２０００</v>
          </cell>
          <cell r="E1197" t="str">
            <v>横断用４００型（鋼製被覆付）</v>
          </cell>
          <cell r="F1197">
            <v>1</v>
          </cell>
          <cell r="J1197">
            <v>38000</v>
          </cell>
          <cell r="K1197">
            <v>38000</v>
          </cell>
          <cell r="L1197">
            <v>1</v>
          </cell>
        </row>
        <row r="1198">
          <cell r="A1198" t="str">
            <v>Z1091450</v>
          </cell>
          <cell r="B1198" t="str">
            <v>４００×９００×２０００</v>
          </cell>
          <cell r="C1198" t="str">
            <v>横断用４００型（鋼製被覆付）</v>
          </cell>
          <cell r="D1198" t="str">
            <v>４００×９００×２０００</v>
          </cell>
          <cell r="E1198" t="str">
            <v>横断用４００型（鋼製被覆付）</v>
          </cell>
          <cell r="F1198">
            <v>1</v>
          </cell>
          <cell r="J1198">
            <v>40600</v>
          </cell>
          <cell r="K1198">
            <v>40600</v>
          </cell>
          <cell r="L1198">
            <v>1</v>
          </cell>
        </row>
        <row r="1199">
          <cell r="A1199" t="str">
            <v>Z1091460</v>
          </cell>
          <cell r="B1199" t="str">
            <v>４００×１０００×２０００</v>
          </cell>
          <cell r="C1199" t="str">
            <v>横断用４００型（鋼製被覆付）</v>
          </cell>
          <cell r="D1199" t="str">
            <v>４００×１０００×２０００</v>
          </cell>
          <cell r="E1199" t="str">
            <v>横断用４００型（鋼製被覆付）</v>
          </cell>
          <cell r="F1199">
            <v>1</v>
          </cell>
          <cell r="J1199">
            <v>46500</v>
          </cell>
          <cell r="K1199">
            <v>46500</v>
          </cell>
          <cell r="L1199">
            <v>1</v>
          </cell>
        </row>
        <row r="1200">
          <cell r="A1200" t="str">
            <v>Z1091470</v>
          </cell>
          <cell r="B1200" t="str">
            <v>４００×１１００×２０００</v>
          </cell>
          <cell r="C1200" t="str">
            <v>横断用４００型（鋼製被覆付）</v>
          </cell>
          <cell r="D1200" t="str">
            <v>４００×１１００×２０００</v>
          </cell>
          <cell r="E1200" t="str">
            <v>横断用４００型（鋼製被覆付）</v>
          </cell>
          <cell r="F1200">
            <v>1</v>
          </cell>
          <cell r="J1200">
            <v>49500</v>
          </cell>
          <cell r="K1200">
            <v>49500</v>
          </cell>
          <cell r="L1200">
            <v>1</v>
          </cell>
        </row>
        <row r="1201">
          <cell r="A1201" t="str">
            <v>Z1091480</v>
          </cell>
          <cell r="B1201" t="str">
            <v>４００×１２００×２０００</v>
          </cell>
          <cell r="C1201" t="str">
            <v>横断用４００型（鋼製被覆付）</v>
          </cell>
          <cell r="D1201" t="str">
            <v>４００×１２００×２０００</v>
          </cell>
          <cell r="E1201" t="str">
            <v>横断用４００型（鋼製被覆付）</v>
          </cell>
          <cell r="F1201">
            <v>1</v>
          </cell>
          <cell r="J1201">
            <v>51500</v>
          </cell>
          <cell r="K1201">
            <v>51500</v>
          </cell>
          <cell r="L1201">
            <v>1</v>
          </cell>
        </row>
        <row r="1203">
          <cell r="A1203" t="str">
            <v>Z1091490</v>
          </cell>
          <cell r="B1203" t="str">
            <v>５００×６００×２０００</v>
          </cell>
          <cell r="C1203" t="str">
            <v>横断用５００型（鋼製被覆付）</v>
          </cell>
          <cell r="D1203" t="str">
            <v>５００×６００×２０００</v>
          </cell>
          <cell r="E1203" t="str">
            <v>横断用５００型（鋼製被覆付）</v>
          </cell>
          <cell r="F1203">
            <v>1</v>
          </cell>
          <cell r="J1203">
            <v>34400</v>
          </cell>
          <cell r="K1203">
            <v>34400</v>
          </cell>
          <cell r="L1203">
            <v>1</v>
          </cell>
        </row>
        <row r="1204">
          <cell r="A1204" t="str">
            <v>Z1091500</v>
          </cell>
          <cell r="B1204" t="str">
            <v>５００×７００×２０００</v>
          </cell>
          <cell r="C1204" t="str">
            <v>横断用５００型（鋼製被覆付）</v>
          </cell>
          <cell r="D1204" t="str">
            <v>５００×７００×２０００</v>
          </cell>
          <cell r="E1204" t="str">
            <v>横断用５００型（鋼製被覆付）</v>
          </cell>
          <cell r="F1204">
            <v>1</v>
          </cell>
          <cell r="J1204">
            <v>36800</v>
          </cell>
          <cell r="K1204">
            <v>36800</v>
          </cell>
          <cell r="L1204">
            <v>1</v>
          </cell>
        </row>
        <row r="1205">
          <cell r="A1205" t="str">
            <v>Z1091510</v>
          </cell>
          <cell r="B1205" t="str">
            <v>５００×８００×２０００</v>
          </cell>
          <cell r="C1205" t="str">
            <v>横断用５００型（鋼製被覆付）</v>
          </cell>
          <cell r="D1205" t="str">
            <v>５００×８００×２０００</v>
          </cell>
          <cell r="E1205" t="str">
            <v>横断用５００型（鋼製被覆付）</v>
          </cell>
          <cell r="F1205">
            <v>1</v>
          </cell>
          <cell r="J1205">
            <v>39200</v>
          </cell>
          <cell r="K1205">
            <v>39200</v>
          </cell>
          <cell r="L1205">
            <v>1</v>
          </cell>
        </row>
        <row r="1206">
          <cell r="A1206" t="str">
            <v>Z1091520</v>
          </cell>
          <cell r="B1206" t="str">
            <v>５００×９００×２０００</v>
          </cell>
          <cell r="C1206" t="str">
            <v>横断用５００型（鋼製被覆付）</v>
          </cell>
          <cell r="D1206" t="str">
            <v>５００×９００×２０００</v>
          </cell>
          <cell r="E1206" t="str">
            <v>横断用５００型（鋼製被覆付）</v>
          </cell>
          <cell r="F1206">
            <v>1</v>
          </cell>
          <cell r="J1206">
            <v>44700</v>
          </cell>
          <cell r="K1206">
            <v>44700</v>
          </cell>
          <cell r="L1206">
            <v>1</v>
          </cell>
        </row>
        <row r="1207">
          <cell r="A1207" t="str">
            <v>Z1091530</v>
          </cell>
          <cell r="B1207" t="str">
            <v>５００×１０００×２０００</v>
          </cell>
          <cell r="C1207" t="str">
            <v>横断用５００型（鋼製被覆付）</v>
          </cell>
          <cell r="D1207" t="str">
            <v>５００×１０００×２０００</v>
          </cell>
          <cell r="E1207" t="str">
            <v>横断用５００型（鋼製被覆付）</v>
          </cell>
          <cell r="F1207">
            <v>1</v>
          </cell>
          <cell r="J1207">
            <v>47500</v>
          </cell>
          <cell r="K1207">
            <v>47500</v>
          </cell>
          <cell r="L1207">
            <v>1</v>
          </cell>
        </row>
        <row r="1208">
          <cell r="A1208" t="str">
            <v>Z1091540</v>
          </cell>
          <cell r="B1208" t="str">
            <v>５００×１１００×２０００</v>
          </cell>
          <cell r="C1208" t="str">
            <v>横断用５００型（鋼製被覆付）</v>
          </cell>
          <cell r="D1208" t="str">
            <v>５００×１１００×２０００</v>
          </cell>
          <cell r="E1208" t="str">
            <v>横断用５００型（鋼製被覆付）</v>
          </cell>
          <cell r="F1208">
            <v>1</v>
          </cell>
          <cell r="J1208">
            <v>50200</v>
          </cell>
          <cell r="K1208">
            <v>50200</v>
          </cell>
          <cell r="L1208">
            <v>1</v>
          </cell>
        </row>
        <row r="1209">
          <cell r="A1209" t="str">
            <v>Z1091550</v>
          </cell>
          <cell r="B1209" t="str">
            <v>５００×１２００×２０００</v>
          </cell>
          <cell r="C1209" t="str">
            <v>横断用５００型（鋼製被覆付）</v>
          </cell>
          <cell r="D1209" t="str">
            <v>５００×１２００×２０００</v>
          </cell>
          <cell r="E1209" t="str">
            <v>横断用５００型（鋼製被覆付）</v>
          </cell>
          <cell r="F1209">
            <v>1</v>
          </cell>
          <cell r="J1209">
            <v>56800</v>
          </cell>
          <cell r="K1209">
            <v>56800</v>
          </cell>
          <cell r="L1209">
            <v>1</v>
          </cell>
        </row>
        <row r="1210">
          <cell r="A1210" t="str">
            <v>Z1091560</v>
          </cell>
          <cell r="B1210" t="str">
            <v>５００×１３００×２０００</v>
          </cell>
          <cell r="C1210" t="str">
            <v>横断用５００型（鋼製被覆付）</v>
          </cell>
          <cell r="D1210" t="str">
            <v>５００×１３００×２０００</v>
          </cell>
          <cell r="E1210" t="str">
            <v>横断用５００型（鋼製被覆付）</v>
          </cell>
          <cell r="F1210">
            <v>1</v>
          </cell>
          <cell r="J1210">
            <v>60000</v>
          </cell>
          <cell r="K1210">
            <v>60000</v>
          </cell>
          <cell r="L1210">
            <v>1</v>
          </cell>
        </row>
        <row r="1211">
          <cell r="A1211" t="str">
            <v>Z1091570</v>
          </cell>
          <cell r="B1211" t="str">
            <v>５００×１４００×２０００</v>
          </cell>
          <cell r="C1211" t="str">
            <v>横断用５００型（鋼製被覆付）</v>
          </cell>
          <cell r="D1211" t="str">
            <v>５００×１４００×２０００</v>
          </cell>
          <cell r="E1211" t="str">
            <v>横断用５００型（鋼製被覆付）</v>
          </cell>
          <cell r="F1211">
            <v>1</v>
          </cell>
          <cell r="J1211">
            <v>63100</v>
          </cell>
          <cell r="K1211">
            <v>63100</v>
          </cell>
          <cell r="L1211">
            <v>1</v>
          </cell>
        </row>
        <row r="1213">
          <cell r="A1213" t="str">
            <v>Z1091580</v>
          </cell>
          <cell r="B1213" t="str">
            <v>６００×７００×２０００</v>
          </cell>
          <cell r="C1213" t="str">
            <v>横断用６００型（鋼製被覆付）</v>
          </cell>
          <cell r="D1213" t="str">
            <v>６００×７００×２０００</v>
          </cell>
          <cell r="E1213" t="str">
            <v>横断用６００型（鋼製被覆付）</v>
          </cell>
          <cell r="F1213">
            <v>1</v>
          </cell>
          <cell r="J1213">
            <v>44600</v>
          </cell>
          <cell r="K1213">
            <v>44600</v>
          </cell>
          <cell r="L1213">
            <v>1</v>
          </cell>
        </row>
        <row r="1214">
          <cell r="A1214" t="str">
            <v>Z1091590</v>
          </cell>
          <cell r="B1214" t="str">
            <v>６００×８００×２０００</v>
          </cell>
          <cell r="C1214" t="str">
            <v>横断用６００型（鋼製被覆付）</v>
          </cell>
          <cell r="D1214" t="str">
            <v>６００×８００×２０００</v>
          </cell>
          <cell r="E1214" t="str">
            <v>横断用６００型（鋼製被覆付）</v>
          </cell>
          <cell r="F1214">
            <v>1</v>
          </cell>
          <cell r="J1214">
            <v>47300</v>
          </cell>
          <cell r="K1214">
            <v>47300</v>
          </cell>
          <cell r="L1214">
            <v>1</v>
          </cell>
        </row>
        <row r="1215">
          <cell r="A1215" t="str">
            <v>Z1091600</v>
          </cell>
          <cell r="B1215" t="str">
            <v>６００×９００×２０００</v>
          </cell>
          <cell r="C1215" t="str">
            <v>横断用６００型（鋼製被覆付）</v>
          </cell>
          <cell r="D1215" t="str">
            <v>６００×９００×２０００</v>
          </cell>
          <cell r="E1215" t="str">
            <v>横断用６００型（鋼製被覆付）</v>
          </cell>
          <cell r="F1215">
            <v>1</v>
          </cell>
          <cell r="J1215">
            <v>50100</v>
          </cell>
          <cell r="K1215">
            <v>50100</v>
          </cell>
          <cell r="L1215">
            <v>1</v>
          </cell>
        </row>
        <row r="1216">
          <cell r="A1216" t="str">
            <v>Z1091610</v>
          </cell>
          <cell r="B1216" t="str">
            <v>６００×１０００×２０００</v>
          </cell>
          <cell r="C1216" t="str">
            <v>横断用６００型（鋼製被覆付）</v>
          </cell>
          <cell r="D1216" t="str">
            <v>６００×１０００×２０００</v>
          </cell>
          <cell r="E1216" t="str">
            <v>横断用６００型（鋼製被覆付）</v>
          </cell>
          <cell r="F1216">
            <v>1</v>
          </cell>
          <cell r="J1216">
            <v>56600</v>
          </cell>
          <cell r="K1216">
            <v>56600</v>
          </cell>
          <cell r="L1216">
            <v>1</v>
          </cell>
        </row>
        <row r="1217">
          <cell r="A1217" t="str">
            <v>Z1091620</v>
          </cell>
          <cell r="B1217" t="str">
            <v>６００×１１００×２０００</v>
          </cell>
          <cell r="C1217" t="str">
            <v>横断用６００型（鋼製被覆付）</v>
          </cell>
          <cell r="D1217" t="str">
            <v>６００×１１００×２０００</v>
          </cell>
          <cell r="E1217" t="str">
            <v>横断用６００型（鋼製被覆付）</v>
          </cell>
          <cell r="F1217">
            <v>1</v>
          </cell>
          <cell r="J1217">
            <v>58400</v>
          </cell>
          <cell r="K1217">
            <v>58400</v>
          </cell>
          <cell r="L1217">
            <v>1</v>
          </cell>
        </row>
        <row r="1218">
          <cell r="A1218" t="str">
            <v>Z1091630</v>
          </cell>
          <cell r="B1218" t="str">
            <v>６００×１２００×２０００</v>
          </cell>
          <cell r="C1218" t="str">
            <v>横断用６００型（鋼製被覆付）</v>
          </cell>
          <cell r="D1218" t="str">
            <v>６００×１２００×２０００</v>
          </cell>
          <cell r="E1218" t="str">
            <v>横断用６００型（鋼製被覆付）</v>
          </cell>
          <cell r="F1218">
            <v>1</v>
          </cell>
          <cell r="J1218">
            <v>62900</v>
          </cell>
          <cell r="K1218">
            <v>62900</v>
          </cell>
          <cell r="L1218">
            <v>1</v>
          </cell>
        </row>
        <row r="1219">
          <cell r="A1219" t="str">
            <v>Z1091640</v>
          </cell>
          <cell r="B1219" t="str">
            <v>６００×１３００×２０００</v>
          </cell>
          <cell r="C1219" t="str">
            <v>横断用６００型（鋼製被覆付）</v>
          </cell>
          <cell r="D1219" t="str">
            <v>６００×１３００×２０００</v>
          </cell>
          <cell r="E1219" t="str">
            <v>横断用６００型（鋼製被覆付）</v>
          </cell>
          <cell r="F1219">
            <v>1</v>
          </cell>
          <cell r="J1219">
            <v>70600</v>
          </cell>
          <cell r="K1219">
            <v>70600</v>
          </cell>
          <cell r="L1219">
            <v>1</v>
          </cell>
        </row>
        <row r="1220">
          <cell r="A1220" t="str">
            <v>Z1091650</v>
          </cell>
          <cell r="B1220" t="str">
            <v>６００×１４００×２０００</v>
          </cell>
          <cell r="C1220" t="str">
            <v>横断用６００型（鋼製被覆付）</v>
          </cell>
          <cell r="D1220" t="str">
            <v>６００×１４００×２０００</v>
          </cell>
          <cell r="E1220" t="str">
            <v>横断用６００型（鋼製被覆付）</v>
          </cell>
          <cell r="F1220">
            <v>1</v>
          </cell>
          <cell r="J1220">
            <v>74200</v>
          </cell>
          <cell r="K1220">
            <v>74200</v>
          </cell>
          <cell r="L1220">
            <v>1</v>
          </cell>
        </row>
        <row r="1221">
          <cell r="A1221" t="str">
            <v>Z1091660</v>
          </cell>
          <cell r="B1221" t="str">
            <v>６００×１５００×２０００</v>
          </cell>
          <cell r="C1221" t="str">
            <v>横断用６００型（鋼製被覆付）</v>
          </cell>
          <cell r="D1221" t="str">
            <v>６００×１５００×２０００</v>
          </cell>
          <cell r="E1221" t="str">
            <v>横断用６００型（鋼製被覆付）</v>
          </cell>
          <cell r="F1221">
            <v>1</v>
          </cell>
          <cell r="J1221">
            <v>77700</v>
          </cell>
          <cell r="K1221">
            <v>77700</v>
          </cell>
          <cell r="L1221">
            <v>1</v>
          </cell>
        </row>
        <row r="1223">
          <cell r="A1223" t="str">
            <v>Z1091670</v>
          </cell>
          <cell r="B1223" t="str">
            <v>３００×３００×２０００</v>
          </cell>
          <cell r="C1223" t="str">
            <v>従断用３００型</v>
          </cell>
          <cell r="D1223" t="str">
            <v>３００×３００×２０００</v>
          </cell>
          <cell r="E1223" t="str">
            <v>従断用３００型</v>
          </cell>
          <cell r="F1223">
            <v>1</v>
          </cell>
          <cell r="J1223">
            <v>6880</v>
          </cell>
          <cell r="K1223">
            <v>6880</v>
          </cell>
          <cell r="L1223">
            <v>1</v>
          </cell>
        </row>
        <row r="1224">
          <cell r="A1224" t="str">
            <v>Z1091680</v>
          </cell>
          <cell r="B1224" t="str">
            <v>３００×４００×２０００</v>
          </cell>
          <cell r="C1224" t="str">
            <v>従断用３００型</v>
          </cell>
          <cell r="D1224" t="str">
            <v>３００×４００×２０００</v>
          </cell>
          <cell r="E1224" t="str">
            <v>従断用３００型</v>
          </cell>
          <cell r="F1224">
            <v>1</v>
          </cell>
          <cell r="J1224">
            <v>8270</v>
          </cell>
          <cell r="K1224">
            <v>8270</v>
          </cell>
          <cell r="L1224">
            <v>1</v>
          </cell>
        </row>
        <row r="1225">
          <cell r="A1225" t="str">
            <v>Z1091690</v>
          </cell>
          <cell r="B1225" t="str">
            <v>３００×５００×２０００</v>
          </cell>
          <cell r="C1225" t="str">
            <v>従断用３００型</v>
          </cell>
          <cell r="D1225" t="str">
            <v>３００×５００×２０００</v>
          </cell>
          <cell r="E1225" t="str">
            <v>従断用３００型</v>
          </cell>
          <cell r="F1225">
            <v>1</v>
          </cell>
          <cell r="J1225">
            <v>8830</v>
          </cell>
          <cell r="K1225">
            <v>8830</v>
          </cell>
          <cell r="L1225">
            <v>1</v>
          </cell>
        </row>
        <row r="1226">
          <cell r="A1226" t="str">
            <v>Z1091700</v>
          </cell>
          <cell r="B1226" t="str">
            <v>３００×６００×２０００</v>
          </cell>
          <cell r="C1226" t="str">
            <v>従断用３００型</v>
          </cell>
          <cell r="D1226" t="str">
            <v>３００×６００×２０００</v>
          </cell>
          <cell r="E1226" t="str">
            <v>従断用３００型</v>
          </cell>
          <cell r="F1226">
            <v>1</v>
          </cell>
          <cell r="J1226">
            <v>10600</v>
          </cell>
          <cell r="K1226">
            <v>10600</v>
          </cell>
          <cell r="L1226">
            <v>1</v>
          </cell>
        </row>
        <row r="1227">
          <cell r="A1227" t="str">
            <v>Z1091710</v>
          </cell>
          <cell r="B1227" t="str">
            <v>３００×７００×２０００</v>
          </cell>
          <cell r="C1227" t="str">
            <v>従断用３００型</v>
          </cell>
          <cell r="D1227" t="str">
            <v>３００×７００×２０００</v>
          </cell>
          <cell r="E1227" t="str">
            <v>従断用３００型</v>
          </cell>
          <cell r="F1227">
            <v>1</v>
          </cell>
          <cell r="J1227">
            <v>11600</v>
          </cell>
          <cell r="K1227">
            <v>11600</v>
          </cell>
          <cell r="L1227">
            <v>1</v>
          </cell>
        </row>
        <row r="1228">
          <cell r="A1228" t="str">
            <v>Z1091720</v>
          </cell>
          <cell r="B1228" t="str">
            <v>３００×８００×２０００</v>
          </cell>
          <cell r="C1228" t="str">
            <v>従断用３００型</v>
          </cell>
          <cell r="D1228" t="str">
            <v>３００×８００×２０００</v>
          </cell>
          <cell r="E1228" t="str">
            <v>従断用３００型</v>
          </cell>
          <cell r="F1228">
            <v>1</v>
          </cell>
          <cell r="J1228">
            <v>14200</v>
          </cell>
          <cell r="K1228">
            <v>14200</v>
          </cell>
          <cell r="L1228">
            <v>1</v>
          </cell>
        </row>
        <row r="1229">
          <cell r="A1229" t="str">
            <v>Z1091730</v>
          </cell>
          <cell r="B1229" t="str">
            <v>３００×９００×２０００</v>
          </cell>
          <cell r="C1229" t="str">
            <v>従断用３００型</v>
          </cell>
          <cell r="D1229" t="str">
            <v>３００×９００×２０００</v>
          </cell>
          <cell r="E1229" t="str">
            <v>従断用３００型</v>
          </cell>
          <cell r="F1229">
            <v>1</v>
          </cell>
          <cell r="J1229">
            <v>15100</v>
          </cell>
          <cell r="K1229">
            <v>15100</v>
          </cell>
          <cell r="L1229">
            <v>1</v>
          </cell>
        </row>
        <row r="1230">
          <cell r="A1230" t="str">
            <v>Z1091740</v>
          </cell>
          <cell r="B1230" t="str">
            <v>３００×１０００×２０００</v>
          </cell>
          <cell r="C1230" t="str">
            <v>従断用３００型</v>
          </cell>
          <cell r="D1230" t="str">
            <v>３００×１０００×２０００</v>
          </cell>
          <cell r="E1230" t="str">
            <v>従断用３００型</v>
          </cell>
          <cell r="F1230">
            <v>1</v>
          </cell>
          <cell r="J1230">
            <v>18300</v>
          </cell>
          <cell r="K1230">
            <v>18300</v>
          </cell>
          <cell r="L1230">
            <v>1</v>
          </cell>
        </row>
        <row r="1231">
          <cell r="A1231" t="str">
            <v>Z1091750</v>
          </cell>
          <cell r="B1231" t="str">
            <v>３００×１１００×２０００</v>
          </cell>
          <cell r="C1231" t="str">
            <v>従断用３００型</v>
          </cell>
          <cell r="D1231" t="str">
            <v>３００×１１００×２０００</v>
          </cell>
          <cell r="E1231" t="str">
            <v>従断用３００型</v>
          </cell>
          <cell r="F1231">
            <v>1</v>
          </cell>
          <cell r="J1231">
            <v>19900</v>
          </cell>
          <cell r="K1231">
            <v>19900</v>
          </cell>
          <cell r="L1231">
            <v>1</v>
          </cell>
        </row>
        <row r="1233">
          <cell r="A1233" t="str">
            <v>Z1091760</v>
          </cell>
          <cell r="B1233" t="str">
            <v>４００×４００×２０００</v>
          </cell>
          <cell r="C1233" t="str">
            <v>従断用４００型</v>
          </cell>
          <cell r="D1233" t="str">
            <v>４００×４００×２０００</v>
          </cell>
          <cell r="E1233" t="str">
            <v>従断用４００型</v>
          </cell>
          <cell r="F1233">
            <v>1</v>
          </cell>
          <cell r="J1233">
            <v>8830</v>
          </cell>
          <cell r="K1233">
            <v>8830</v>
          </cell>
          <cell r="L1233">
            <v>1</v>
          </cell>
        </row>
        <row r="1234">
          <cell r="A1234" t="str">
            <v>Z1091770</v>
          </cell>
          <cell r="B1234" t="str">
            <v>４００×５００×２０００</v>
          </cell>
          <cell r="C1234" t="str">
            <v>従断用４００型</v>
          </cell>
          <cell r="D1234" t="str">
            <v>４００×５００×２０００</v>
          </cell>
          <cell r="E1234" t="str">
            <v>従断用４００型</v>
          </cell>
          <cell r="F1234">
            <v>1</v>
          </cell>
          <cell r="J1234">
            <v>10100</v>
          </cell>
          <cell r="K1234">
            <v>10100</v>
          </cell>
          <cell r="L1234">
            <v>1</v>
          </cell>
        </row>
        <row r="1235">
          <cell r="A1235" t="str">
            <v>Z1091780</v>
          </cell>
          <cell r="B1235" t="str">
            <v>４００×６００×２０００</v>
          </cell>
          <cell r="C1235" t="str">
            <v>従断用４００型</v>
          </cell>
          <cell r="D1235" t="str">
            <v>４００×６００×２０００</v>
          </cell>
          <cell r="E1235" t="str">
            <v>従断用４００型</v>
          </cell>
          <cell r="F1235">
            <v>1</v>
          </cell>
          <cell r="J1235">
            <v>10800</v>
          </cell>
          <cell r="K1235">
            <v>10800</v>
          </cell>
          <cell r="L1235">
            <v>1</v>
          </cell>
        </row>
        <row r="1236">
          <cell r="A1236" t="str">
            <v>Z1091790</v>
          </cell>
          <cell r="B1236" t="str">
            <v>４００×７００×２０００</v>
          </cell>
          <cell r="C1236" t="str">
            <v>従断用４００型</v>
          </cell>
          <cell r="D1236" t="str">
            <v>４００×７００×２０００</v>
          </cell>
          <cell r="E1236" t="str">
            <v>従断用４００型</v>
          </cell>
          <cell r="F1236">
            <v>1</v>
          </cell>
          <cell r="J1236">
            <v>12800</v>
          </cell>
          <cell r="K1236">
            <v>12800</v>
          </cell>
          <cell r="L1236">
            <v>1</v>
          </cell>
        </row>
        <row r="1237">
          <cell r="A1237" t="str">
            <v>Z1091800</v>
          </cell>
          <cell r="B1237" t="str">
            <v>４００×８００×２０００</v>
          </cell>
          <cell r="C1237" t="str">
            <v>従断用４００型</v>
          </cell>
          <cell r="D1237" t="str">
            <v>４００×８００×２０００</v>
          </cell>
          <cell r="E1237" t="str">
            <v>従断用４００型</v>
          </cell>
          <cell r="F1237">
            <v>1</v>
          </cell>
          <cell r="J1237">
            <v>14400</v>
          </cell>
          <cell r="K1237">
            <v>14400</v>
          </cell>
          <cell r="L1237">
            <v>1</v>
          </cell>
        </row>
        <row r="1238">
          <cell r="A1238" t="str">
            <v>Z1091810</v>
          </cell>
          <cell r="B1238" t="str">
            <v>４００×９００×２０００</v>
          </cell>
          <cell r="C1238" t="str">
            <v>従断用４００型</v>
          </cell>
          <cell r="D1238" t="str">
            <v>４００×９００×２０００</v>
          </cell>
          <cell r="E1238" t="str">
            <v>従断用４００型</v>
          </cell>
          <cell r="F1238">
            <v>1</v>
          </cell>
          <cell r="J1238">
            <v>16700</v>
          </cell>
          <cell r="K1238">
            <v>16700</v>
          </cell>
          <cell r="L1238">
            <v>1</v>
          </cell>
        </row>
        <row r="1239">
          <cell r="A1239" t="str">
            <v>Z1091820</v>
          </cell>
          <cell r="B1239" t="str">
            <v>４００×１０００×２０００</v>
          </cell>
          <cell r="C1239" t="str">
            <v>従断用４００型</v>
          </cell>
          <cell r="D1239" t="str">
            <v>４００×１０００×２０００</v>
          </cell>
          <cell r="E1239" t="str">
            <v>従断用４００型</v>
          </cell>
          <cell r="F1239">
            <v>1</v>
          </cell>
          <cell r="J1239">
            <v>18600</v>
          </cell>
          <cell r="K1239">
            <v>18600</v>
          </cell>
          <cell r="L1239">
            <v>1</v>
          </cell>
        </row>
        <row r="1240">
          <cell r="A1240" t="str">
            <v>Z1091830</v>
          </cell>
          <cell r="B1240" t="str">
            <v>４００×１１００×２０００</v>
          </cell>
          <cell r="C1240" t="str">
            <v>従断用４００型</v>
          </cell>
          <cell r="D1240" t="str">
            <v>４００×１１００×２０００</v>
          </cell>
          <cell r="E1240" t="str">
            <v>従断用４００型</v>
          </cell>
          <cell r="F1240">
            <v>1</v>
          </cell>
          <cell r="J1240">
            <v>21200</v>
          </cell>
          <cell r="K1240">
            <v>21200</v>
          </cell>
          <cell r="L1240">
            <v>1</v>
          </cell>
        </row>
        <row r="1241">
          <cell r="A1241" t="str">
            <v>Z1091840</v>
          </cell>
          <cell r="B1241" t="str">
            <v>４００×１２００×２０００</v>
          </cell>
          <cell r="C1241" t="str">
            <v>従断用４００型</v>
          </cell>
          <cell r="D1241" t="str">
            <v>４００×１２００×２０００</v>
          </cell>
          <cell r="E1241" t="str">
            <v>従断用４００型</v>
          </cell>
          <cell r="F1241">
            <v>1</v>
          </cell>
          <cell r="J1241">
            <v>22700</v>
          </cell>
          <cell r="K1241">
            <v>22700</v>
          </cell>
          <cell r="L1241">
            <v>1</v>
          </cell>
        </row>
        <row r="1243">
          <cell r="A1243" t="str">
            <v>Z1091850</v>
          </cell>
          <cell r="B1243" t="str">
            <v>５００×５００×２０００</v>
          </cell>
          <cell r="C1243" t="str">
            <v>従断用５００型</v>
          </cell>
          <cell r="D1243" t="str">
            <v>５００×５００×２０００</v>
          </cell>
          <cell r="E1243" t="str">
            <v>従断用５００型</v>
          </cell>
          <cell r="F1243">
            <v>1</v>
          </cell>
          <cell r="J1243">
            <v>11800</v>
          </cell>
          <cell r="K1243">
            <v>11800</v>
          </cell>
          <cell r="L1243">
            <v>1</v>
          </cell>
        </row>
        <row r="1244">
          <cell r="A1244" t="str">
            <v>Z1091860</v>
          </cell>
          <cell r="B1244" t="str">
            <v>５００×６００×２０００</v>
          </cell>
          <cell r="C1244" t="str">
            <v>従断用５００型</v>
          </cell>
          <cell r="D1244" t="str">
            <v>５００×６００×２０００</v>
          </cell>
          <cell r="E1244" t="str">
            <v>従断用５００型</v>
          </cell>
          <cell r="F1244">
            <v>1</v>
          </cell>
          <cell r="J1244">
            <v>14000</v>
          </cell>
          <cell r="K1244">
            <v>14000</v>
          </cell>
          <cell r="L1244">
            <v>1</v>
          </cell>
        </row>
        <row r="1245">
          <cell r="A1245" t="str">
            <v>Z1091870</v>
          </cell>
          <cell r="B1245" t="str">
            <v>５００×７００×２０００</v>
          </cell>
          <cell r="C1245" t="str">
            <v>従断用５００型</v>
          </cell>
          <cell r="D1245" t="str">
            <v>５００×７００×２０００</v>
          </cell>
          <cell r="E1245" t="str">
            <v>従断用５００型</v>
          </cell>
          <cell r="F1245">
            <v>1</v>
          </cell>
          <cell r="J1245">
            <v>15200</v>
          </cell>
          <cell r="K1245">
            <v>15200</v>
          </cell>
          <cell r="L1245">
            <v>1</v>
          </cell>
        </row>
        <row r="1246">
          <cell r="A1246" t="str">
            <v>Z1091880</v>
          </cell>
          <cell r="B1246" t="str">
            <v>５００×８００×２０００</v>
          </cell>
          <cell r="C1246" t="str">
            <v>従断用５００型</v>
          </cell>
          <cell r="D1246" t="str">
            <v>５００×８００×２０００</v>
          </cell>
          <cell r="E1246" t="str">
            <v>従断用５００型</v>
          </cell>
          <cell r="F1246">
            <v>1</v>
          </cell>
          <cell r="J1246">
            <v>16100</v>
          </cell>
          <cell r="K1246">
            <v>16100</v>
          </cell>
          <cell r="L1246">
            <v>1</v>
          </cell>
        </row>
        <row r="1247">
          <cell r="A1247" t="str">
            <v>Z1091890</v>
          </cell>
          <cell r="B1247" t="str">
            <v>５００×９００×２０００</v>
          </cell>
          <cell r="C1247" t="str">
            <v>従断用５００型</v>
          </cell>
          <cell r="D1247" t="str">
            <v>５００×９００×２０００</v>
          </cell>
          <cell r="E1247" t="str">
            <v>従断用５００型</v>
          </cell>
          <cell r="F1247">
            <v>1</v>
          </cell>
          <cell r="J1247">
            <v>19200</v>
          </cell>
          <cell r="K1247">
            <v>19200</v>
          </cell>
          <cell r="L1247">
            <v>1</v>
          </cell>
        </row>
        <row r="1248">
          <cell r="A1248" t="str">
            <v>Z1091900</v>
          </cell>
          <cell r="B1248" t="str">
            <v>５００×１０００×２０００</v>
          </cell>
          <cell r="C1248" t="str">
            <v>従断用５００型</v>
          </cell>
          <cell r="D1248" t="str">
            <v>５００×１０００×２０００</v>
          </cell>
          <cell r="E1248" t="str">
            <v>従断用５００型</v>
          </cell>
          <cell r="F1248">
            <v>1</v>
          </cell>
          <cell r="J1248">
            <v>20800</v>
          </cell>
          <cell r="K1248">
            <v>20800</v>
          </cell>
          <cell r="L1248">
            <v>1</v>
          </cell>
        </row>
        <row r="1249">
          <cell r="A1249" t="str">
            <v>Z1091910</v>
          </cell>
          <cell r="B1249" t="str">
            <v>５００×１１００×２０００</v>
          </cell>
          <cell r="C1249" t="str">
            <v>従断用５００型</v>
          </cell>
          <cell r="D1249" t="str">
            <v>５００×１１００×２０００</v>
          </cell>
          <cell r="E1249" t="str">
            <v>従断用５００型</v>
          </cell>
          <cell r="F1249">
            <v>1</v>
          </cell>
          <cell r="J1249">
            <v>22800</v>
          </cell>
          <cell r="K1249">
            <v>22800</v>
          </cell>
          <cell r="L1249">
            <v>1</v>
          </cell>
        </row>
        <row r="1250">
          <cell r="A1250" t="str">
            <v>Z1091920</v>
          </cell>
          <cell r="B1250" t="str">
            <v>５００×１２００×２０００</v>
          </cell>
          <cell r="C1250" t="str">
            <v>従断用５００型</v>
          </cell>
          <cell r="D1250" t="str">
            <v>５００×１２００×２０００</v>
          </cell>
          <cell r="E1250" t="str">
            <v>従断用５００型</v>
          </cell>
          <cell r="F1250">
            <v>1</v>
          </cell>
          <cell r="J1250">
            <v>26700</v>
          </cell>
          <cell r="K1250">
            <v>26700</v>
          </cell>
          <cell r="L1250">
            <v>1</v>
          </cell>
        </row>
        <row r="1251">
          <cell r="A1251" t="str">
            <v>Z1091930</v>
          </cell>
          <cell r="B1251" t="str">
            <v>５００×１３００×２０００</v>
          </cell>
          <cell r="C1251" t="str">
            <v>従断用５００型</v>
          </cell>
          <cell r="D1251" t="str">
            <v>５００×１３００×２０００</v>
          </cell>
          <cell r="E1251" t="str">
            <v>従断用５００型</v>
          </cell>
          <cell r="F1251">
            <v>1</v>
          </cell>
          <cell r="J1251">
            <v>28100</v>
          </cell>
          <cell r="K1251">
            <v>28100</v>
          </cell>
          <cell r="L1251">
            <v>1</v>
          </cell>
        </row>
        <row r="1252">
          <cell r="A1252" t="str">
            <v>Z1091940</v>
          </cell>
          <cell r="B1252" t="str">
            <v>５００×１４００×２０００</v>
          </cell>
          <cell r="C1252" t="str">
            <v>従断用５００型</v>
          </cell>
          <cell r="D1252" t="str">
            <v>５００×１４００×２０００</v>
          </cell>
          <cell r="E1252" t="str">
            <v>従断用５００型</v>
          </cell>
          <cell r="F1252">
            <v>1</v>
          </cell>
          <cell r="J1252">
            <v>30200</v>
          </cell>
          <cell r="K1252">
            <v>30200</v>
          </cell>
          <cell r="L1252">
            <v>1</v>
          </cell>
        </row>
        <row r="1254">
          <cell r="A1254" t="str">
            <v>Z1091950</v>
          </cell>
          <cell r="B1254" t="str">
            <v>６００×６００×２０００</v>
          </cell>
          <cell r="C1254" t="str">
            <v>従断用６００型</v>
          </cell>
          <cell r="D1254" t="str">
            <v>６００×６００×２０００</v>
          </cell>
          <cell r="E1254" t="str">
            <v>従断用６００型</v>
          </cell>
          <cell r="F1254">
            <v>1</v>
          </cell>
          <cell r="J1254">
            <v>15800</v>
          </cell>
          <cell r="K1254">
            <v>15800</v>
          </cell>
          <cell r="L1254">
            <v>1</v>
          </cell>
        </row>
        <row r="1255">
          <cell r="A1255" t="str">
            <v>Z1091960</v>
          </cell>
          <cell r="B1255" t="str">
            <v>６００×７００×２０００</v>
          </cell>
          <cell r="C1255" t="str">
            <v>従断用６００型</v>
          </cell>
          <cell r="D1255" t="str">
            <v>６００×７００×２０００</v>
          </cell>
          <cell r="E1255" t="str">
            <v>従断用６００型</v>
          </cell>
          <cell r="F1255">
            <v>1</v>
          </cell>
          <cell r="J1255">
            <v>18600</v>
          </cell>
          <cell r="K1255">
            <v>18600</v>
          </cell>
          <cell r="L1255">
            <v>1</v>
          </cell>
        </row>
        <row r="1256">
          <cell r="A1256" t="str">
            <v>Z1091970</v>
          </cell>
          <cell r="B1256" t="str">
            <v>６００×８００×２０００</v>
          </cell>
          <cell r="C1256" t="str">
            <v>従断用６００型</v>
          </cell>
          <cell r="D1256" t="str">
            <v>６００×８００×２０００</v>
          </cell>
          <cell r="E1256" t="str">
            <v>従断用６００型</v>
          </cell>
          <cell r="F1256">
            <v>1</v>
          </cell>
          <cell r="J1256">
            <v>19300</v>
          </cell>
          <cell r="K1256">
            <v>19300</v>
          </cell>
          <cell r="L1256">
            <v>1</v>
          </cell>
        </row>
        <row r="1257">
          <cell r="A1257" t="str">
            <v>Z1091980</v>
          </cell>
          <cell r="B1257" t="str">
            <v>６００×９００×２０００</v>
          </cell>
          <cell r="C1257" t="str">
            <v>従断用６００型</v>
          </cell>
          <cell r="D1257" t="str">
            <v>６００×９００×２０００</v>
          </cell>
          <cell r="E1257" t="str">
            <v>従断用６００型</v>
          </cell>
          <cell r="F1257">
            <v>1</v>
          </cell>
          <cell r="J1257">
            <v>20700</v>
          </cell>
          <cell r="K1257">
            <v>20700</v>
          </cell>
          <cell r="L1257">
            <v>1</v>
          </cell>
        </row>
        <row r="1258">
          <cell r="A1258" t="str">
            <v>Z1091990</v>
          </cell>
          <cell r="B1258" t="str">
            <v>６００×１０００×２０００</v>
          </cell>
          <cell r="C1258" t="str">
            <v>従断用６００型</v>
          </cell>
          <cell r="D1258" t="str">
            <v>６００×１０００×２０００</v>
          </cell>
          <cell r="E1258" t="str">
            <v>従断用６００型</v>
          </cell>
          <cell r="F1258">
            <v>1</v>
          </cell>
          <cell r="J1258">
            <v>24000</v>
          </cell>
          <cell r="K1258">
            <v>24000</v>
          </cell>
          <cell r="L1258">
            <v>1</v>
          </cell>
        </row>
        <row r="1259">
          <cell r="A1259" t="str">
            <v>Z1092000</v>
          </cell>
          <cell r="B1259" t="str">
            <v>６００×１１００×２０００</v>
          </cell>
          <cell r="C1259" t="str">
            <v>従断用６００型</v>
          </cell>
          <cell r="D1259" t="str">
            <v>６００×１１００×２０００</v>
          </cell>
          <cell r="E1259" t="str">
            <v>従断用６００型</v>
          </cell>
          <cell r="F1259">
            <v>1</v>
          </cell>
          <cell r="J1259">
            <v>26500</v>
          </cell>
          <cell r="K1259">
            <v>26500</v>
          </cell>
          <cell r="L1259">
            <v>1</v>
          </cell>
        </row>
        <row r="1260">
          <cell r="A1260" t="str">
            <v>Z1092010</v>
          </cell>
          <cell r="B1260" t="str">
            <v>６００×１２００×２０００</v>
          </cell>
          <cell r="C1260" t="str">
            <v>従断用６００型</v>
          </cell>
          <cell r="D1260" t="str">
            <v>６００×１２００×２０００</v>
          </cell>
          <cell r="E1260" t="str">
            <v>従断用６００型</v>
          </cell>
          <cell r="F1260">
            <v>1</v>
          </cell>
          <cell r="J1260">
            <v>28700</v>
          </cell>
          <cell r="K1260">
            <v>28700</v>
          </cell>
          <cell r="L1260">
            <v>1</v>
          </cell>
        </row>
        <row r="1261">
          <cell r="A1261" t="str">
            <v>Z1092020</v>
          </cell>
          <cell r="B1261" t="str">
            <v>６００×１３００×２０００</v>
          </cell>
          <cell r="C1261" t="str">
            <v>従断用６００型</v>
          </cell>
          <cell r="D1261" t="str">
            <v>６００×１３００×２０００</v>
          </cell>
          <cell r="E1261" t="str">
            <v>従断用６００型</v>
          </cell>
          <cell r="F1261">
            <v>1</v>
          </cell>
          <cell r="J1261">
            <v>32500</v>
          </cell>
          <cell r="K1261">
            <v>32500</v>
          </cell>
          <cell r="L1261">
            <v>1</v>
          </cell>
        </row>
        <row r="1262">
          <cell r="A1262" t="str">
            <v>Z1092030</v>
          </cell>
          <cell r="B1262" t="str">
            <v>６００×１４００×２０００</v>
          </cell>
          <cell r="C1262" t="str">
            <v>従断用６００型</v>
          </cell>
          <cell r="D1262" t="str">
            <v>６００×１４００×２０００</v>
          </cell>
          <cell r="E1262" t="str">
            <v>従断用６００型</v>
          </cell>
          <cell r="F1262">
            <v>1</v>
          </cell>
          <cell r="J1262">
            <v>36200</v>
          </cell>
          <cell r="K1262">
            <v>36200</v>
          </cell>
          <cell r="L1262">
            <v>1</v>
          </cell>
        </row>
        <row r="1263">
          <cell r="A1263" t="str">
            <v>Z1092040</v>
          </cell>
          <cell r="B1263" t="str">
            <v>６００×１５００×２０００</v>
          </cell>
          <cell r="C1263" t="str">
            <v>従断用６００型</v>
          </cell>
          <cell r="D1263" t="str">
            <v>６００×１５００×２０００</v>
          </cell>
          <cell r="E1263" t="str">
            <v>従断用６００型</v>
          </cell>
          <cell r="F1263">
            <v>1</v>
          </cell>
          <cell r="J1263">
            <v>38100</v>
          </cell>
          <cell r="K1263">
            <v>38100</v>
          </cell>
          <cell r="L1263">
            <v>1</v>
          </cell>
        </row>
        <row r="1265">
          <cell r="A1265" t="str">
            <v>Z1092050</v>
          </cell>
          <cell r="B1265" t="str">
            <v>３００用　４００×５００ｍｍ</v>
          </cell>
          <cell r="C1265" t="str">
            <v>歩道用</v>
          </cell>
          <cell r="D1265" t="str">
            <v>３００用　４００×５００ｍｍ</v>
          </cell>
          <cell r="E1265" t="str">
            <v>歩道用</v>
          </cell>
          <cell r="F1265">
            <v>1</v>
          </cell>
          <cell r="J1265">
            <v>780</v>
          </cell>
          <cell r="K1265">
            <v>780</v>
          </cell>
          <cell r="L1265">
            <v>1</v>
          </cell>
        </row>
        <row r="1266">
          <cell r="A1266" t="str">
            <v>Z1092060</v>
          </cell>
          <cell r="B1266" t="str">
            <v>４００用　５００×５００ｍｍ</v>
          </cell>
          <cell r="C1266" t="str">
            <v>歩道用</v>
          </cell>
          <cell r="D1266" t="str">
            <v>４００用　５００×５００ｍｍ</v>
          </cell>
          <cell r="E1266" t="str">
            <v>歩道用</v>
          </cell>
          <cell r="F1266">
            <v>1</v>
          </cell>
          <cell r="J1266">
            <v>1120</v>
          </cell>
          <cell r="K1266">
            <v>1120</v>
          </cell>
          <cell r="L1266">
            <v>1</v>
          </cell>
        </row>
        <row r="1267">
          <cell r="A1267" t="str">
            <v>Z1092070</v>
          </cell>
          <cell r="B1267" t="str">
            <v>５００用　６００×５００ｍｍ</v>
          </cell>
          <cell r="C1267" t="str">
            <v>歩道用</v>
          </cell>
          <cell r="D1267" t="str">
            <v>５００用　６００×５００ｍｍ</v>
          </cell>
          <cell r="E1267" t="str">
            <v>歩道用</v>
          </cell>
          <cell r="F1267">
            <v>1</v>
          </cell>
          <cell r="J1267">
            <v>1470</v>
          </cell>
          <cell r="K1267">
            <v>1470</v>
          </cell>
          <cell r="L1267">
            <v>1</v>
          </cell>
        </row>
        <row r="1268">
          <cell r="A1268" t="str">
            <v>Z1092080</v>
          </cell>
          <cell r="B1268" t="str">
            <v>６００用　７００×５００ｍｍ</v>
          </cell>
          <cell r="C1268" t="str">
            <v>歩道用</v>
          </cell>
          <cell r="D1268" t="str">
            <v>６００用　７００×５００ｍｍ</v>
          </cell>
          <cell r="E1268" t="str">
            <v>歩道用</v>
          </cell>
          <cell r="F1268">
            <v>1</v>
          </cell>
          <cell r="J1268">
            <v>1960</v>
          </cell>
          <cell r="K1268">
            <v>1960</v>
          </cell>
          <cell r="L1268">
            <v>1</v>
          </cell>
        </row>
        <row r="1270">
          <cell r="A1270" t="str">
            <v>Z1092090</v>
          </cell>
          <cell r="B1270" t="str">
            <v>３００用　４００×５００ｍｍ</v>
          </cell>
          <cell r="C1270" t="str">
            <v>縦断用　車道用</v>
          </cell>
          <cell r="D1270" t="str">
            <v>３００用　４００×５００ｍｍ</v>
          </cell>
          <cell r="E1270" t="str">
            <v>縦断用　車道用</v>
          </cell>
          <cell r="F1270">
            <v>1</v>
          </cell>
          <cell r="J1270">
            <v>1000</v>
          </cell>
          <cell r="K1270">
            <v>1000</v>
          </cell>
          <cell r="L1270">
            <v>1</v>
          </cell>
        </row>
        <row r="1271">
          <cell r="A1271" t="str">
            <v>Z1092100</v>
          </cell>
          <cell r="B1271" t="str">
            <v>４００用　５００×５００ｍｍ</v>
          </cell>
          <cell r="C1271" t="str">
            <v>縦断用　車道用</v>
          </cell>
          <cell r="D1271" t="str">
            <v>４００用　５００×５００ｍｍ</v>
          </cell>
          <cell r="E1271" t="str">
            <v>縦断用　車道用</v>
          </cell>
          <cell r="F1271">
            <v>1</v>
          </cell>
          <cell r="J1271">
            <v>1470</v>
          </cell>
          <cell r="K1271">
            <v>1470</v>
          </cell>
          <cell r="L1271">
            <v>1</v>
          </cell>
        </row>
        <row r="1272">
          <cell r="A1272" t="str">
            <v>Z1092110</v>
          </cell>
          <cell r="B1272" t="str">
            <v>５００用　６００×５００ｍｍ</v>
          </cell>
          <cell r="C1272" t="str">
            <v>縦断用　車道用</v>
          </cell>
          <cell r="D1272" t="str">
            <v>５００用　６００×５００ｍｍ</v>
          </cell>
          <cell r="E1272" t="str">
            <v>縦断用　車道用</v>
          </cell>
          <cell r="F1272">
            <v>1</v>
          </cell>
          <cell r="J1272">
            <v>1990</v>
          </cell>
          <cell r="K1272">
            <v>1990</v>
          </cell>
          <cell r="L1272">
            <v>1</v>
          </cell>
        </row>
        <row r="1273">
          <cell r="A1273" t="str">
            <v>Z1092120</v>
          </cell>
          <cell r="B1273" t="str">
            <v>６００用　７００×５００ｍｍ</v>
          </cell>
          <cell r="C1273" t="str">
            <v>縦断用　車道用</v>
          </cell>
          <cell r="D1273" t="str">
            <v>６００用　７００×５００ｍｍ</v>
          </cell>
          <cell r="E1273" t="str">
            <v>縦断用　車道用</v>
          </cell>
          <cell r="F1273">
            <v>1</v>
          </cell>
          <cell r="J1273">
            <v>2610</v>
          </cell>
          <cell r="K1273">
            <v>2610</v>
          </cell>
          <cell r="L1273">
            <v>1</v>
          </cell>
        </row>
        <row r="1275">
          <cell r="A1275" t="str">
            <v>Z1092130</v>
          </cell>
          <cell r="B1275" t="str">
            <v>３００用　４００×９９５ｍｍ</v>
          </cell>
          <cell r="C1275" t="str">
            <v>横断用　覆工板型</v>
          </cell>
          <cell r="D1275" t="str">
            <v>３００用　４００×９９５ｍｍ</v>
          </cell>
          <cell r="E1275" t="str">
            <v>横断用　覆工板型</v>
          </cell>
          <cell r="F1275">
            <v>1</v>
          </cell>
          <cell r="J1275">
            <v>12400</v>
          </cell>
          <cell r="K1275">
            <v>12400</v>
          </cell>
          <cell r="L1275">
            <v>1</v>
          </cell>
        </row>
        <row r="1276">
          <cell r="A1276" t="str">
            <v>Z1092140</v>
          </cell>
          <cell r="B1276" t="str">
            <v>４００用　５００×９９５ｍｍ</v>
          </cell>
          <cell r="C1276" t="str">
            <v>横断用　覆工板型</v>
          </cell>
          <cell r="D1276" t="str">
            <v>４００用　５００×９９５ｍｍ</v>
          </cell>
          <cell r="E1276" t="str">
            <v>横断用　覆工板型</v>
          </cell>
          <cell r="F1276">
            <v>1</v>
          </cell>
          <cell r="J1276">
            <v>17400</v>
          </cell>
          <cell r="K1276">
            <v>17400</v>
          </cell>
          <cell r="L1276">
            <v>1</v>
          </cell>
        </row>
        <row r="1277">
          <cell r="A1277" t="str">
            <v>Z1092150</v>
          </cell>
          <cell r="B1277" t="str">
            <v>５００用　６００×９９５ｍｍ</v>
          </cell>
          <cell r="C1277" t="str">
            <v>横断用　覆工板型</v>
          </cell>
          <cell r="D1277" t="str">
            <v>５００用　６００×９９５ｍｍ</v>
          </cell>
          <cell r="E1277" t="str">
            <v>横断用　覆工板型</v>
          </cell>
          <cell r="F1277">
            <v>1</v>
          </cell>
          <cell r="J1277">
            <v>21200</v>
          </cell>
          <cell r="K1277">
            <v>21200</v>
          </cell>
          <cell r="L1277">
            <v>1</v>
          </cell>
        </row>
        <row r="1278">
          <cell r="A1278" t="str">
            <v>Z1092160</v>
          </cell>
          <cell r="B1278" t="str">
            <v>６００用　７００×９９５ｍｍ</v>
          </cell>
          <cell r="C1278" t="str">
            <v>横断用　覆工板型</v>
          </cell>
          <cell r="D1278" t="str">
            <v>６００用　７００×９９５ｍｍ</v>
          </cell>
          <cell r="E1278" t="str">
            <v>横断用　覆工板型</v>
          </cell>
          <cell r="F1278">
            <v>1</v>
          </cell>
          <cell r="J1278">
            <v>27500</v>
          </cell>
          <cell r="K1278">
            <v>27500</v>
          </cell>
          <cell r="L1278">
            <v>1</v>
          </cell>
        </row>
        <row r="1281">
          <cell r="A1281" t="str">
            <v>Z1092170</v>
          </cell>
          <cell r="B1281" t="str">
            <v>Ｔ－２０　３０×１００×２００ｃｍ</v>
          </cell>
          <cell r="C1281">
            <v>25000</v>
          </cell>
          <cell r="D1281" t="str">
            <v>Ｔ－２０　３０×１００×２００ｃｍ</v>
          </cell>
          <cell r="E1281">
            <v>1</v>
          </cell>
          <cell r="J1281">
            <v>25000</v>
          </cell>
          <cell r="K1281">
            <v>25000</v>
          </cell>
          <cell r="L1281">
            <v>1</v>
          </cell>
        </row>
        <row r="1282">
          <cell r="A1282" t="str">
            <v>Z1092180</v>
          </cell>
          <cell r="B1282" t="str">
            <v>Ｔ－２０　３６×１００×２００ｃｍ</v>
          </cell>
          <cell r="C1282">
            <v>26500</v>
          </cell>
          <cell r="D1282" t="str">
            <v>Ｔ－２０　３６×１００×２００ｃｍ</v>
          </cell>
          <cell r="E1282">
            <v>1</v>
          </cell>
          <cell r="J1282">
            <v>26500</v>
          </cell>
          <cell r="K1282">
            <v>26500</v>
          </cell>
          <cell r="L1282">
            <v>1</v>
          </cell>
        </row>
        <row r="1283">
          <cell r="A1283" t="str">
            <v>Z1092190</v>
          </cell>
          <cell r="B1283" t="str">
            <v>Ｔ－２０　４５×１００×２００ｃｍ</v>
          </cell>
          <cell r="C1283">
            <v>28500</v>
          </cell>
          <cell r="D1283" t="str">
            <v>Ｔ－２０　４５×１００×２００ｃｍ</v>
          </cell>
          <cell r="E1283">
            <v>1</v>
          </cell>
          <cell r="J1283">
            <v>28500</v>
          </cell>
          <cell r="K1283">
            <v>28500</v>
          </cell>
          <cell r="L1283">
            <v>1</v>
          </cell>
        </row>
        <row r="1284">
          <cell r="A1284" t="str">
            <v>Z1092200</v>
          </cell>
          <cell r="B1284" t="str">
            <v>Ｔ－２０　３０×１５０×２００ｃｍ</v>
          </cell>
          <cell r="C1284">
            <v>37900</v>
          </cell>
          <cell r="D1284" t="str">
            <v>Ｔ－２０　３０×１５０×２００ｃｍ</v>
          </cell>
          <cell r="E1284">
            <v>1</v>
          </cell>
          <cell r="J1284">
            <v>37900</v>
          </cell>
          <cell r="K1284">
            <v>37900</v>
          </cell>
          <cell r="L1284">
            <v>1</v>
          </cell>
        </row>
        <row r="1285">
          <cell r="A1285" t="str">
            <v>Z1092210</v>
          </cell>
          <cell r="B1285" t="str">
            <v>Ｔ－２０　３６×１５０×２００ｃｍ</v>
          </cell>
          <cell r="C1285">
            <v>38300</v>
          </cell>
          <cell r="D1285" t="str">
            <v>Ｔ－２０　３６×１５０×２００ｃｍ</v>
          </cell>
          <cell r="E1285">
            <v>1</v>
          </cell>
          <cell r="J1285">
            <v>38300</v>
          </cell>
          <cell r="K1285">
            <v>38300</v>
          </cell>
          <cell r="L1285">
            <v>1</v>
          </cell>
        </row>
        <row r="1286">
          <cell r="A1286" t="str">
            <v>Z1092220</v>
          </cell>
          <cell r="B1286" t="str">
            <v>Ｔ－２０　４５×１５０×２００ｃｍ</v>
          </cell>
          <cell r="C1286">
            <v>39700</v>
          </cell>
          <cell r="D1286" t="str">
            <v>Ｔ－２０　４５×１５０×２００ｃｍ</v>
          </cell>
          <cell r="E1286">
            <v>1</v>
          </cell>
          <cell r="J1286">
            <v>39700</v>
          </cell>
          <cell r="K1286">
            <v>39700</v>
          </cell>
          <cell r="L1286">
            <v>1</v>
          </cell>
        </row>
        <row r="1287">
          <cell r="A1287" t="str">
            <v>Z1092230</v>
          </cell>
          <cell r="B1287" t="str">
            <v>Ｔ－２０　３０×２００×２００ｃｍ</v>
          </cell>
          <cell r="C1287">
            <v>58100</v>
          </cell>
          <cell r="D1287" t="str">
            <v>Ｔ－２０　３０×２００×２００ｃｍ</v>
          </cell>
          <cell r="E1287">
            <v>1</v>
          </cell>
          <cell r="J1287">
            <v>58100</v>
          </cell>
          <cell r="K1287">
            <v>58100</v>
          </cell>
          <cell r="L1287">
            <v>1</v>
          </cell>
        </row>
        <row r="1288">
          <cell r="A1288" t="str">
            <v>Z1092240</v>
          </cell>
          <cell r="B1288" t="str">
            <v>Ｔ－２０　３６×２００×２００ｃｍ</v>
          </cell>
          <cell r="C1288">
            <v>59600</v>
          </cell>
          <cell r="D1288" t="str">
            <v>Ｔ－２０　３６×２００×２００ｃｍ</v>
          </cell>
          <cell r="E1288">
            <v>1</v>
          </cell>
          <cell r="J1288">
            <v>59600</v>
          </cell>
          <cell r="K1288">
            <v>59600</v>
          </cell>
          <cell r="L1288">
            <v>1</v>
          </cell>
        </row>
        <row r="1289">
          <cell r="A1289" t="str">
            <v>Z1092250</v>
          </cell>
          <cell r="B1289" t="str">
            <v>Ｔ－２０　４５×２００×２００ｃｍ</v>
          </cell>
          <cell r="C1289">
            <v>60800</v>
          </cell>
          <cell r="D1289" t="str">
            <v>Ｔ－２０　４５×２００×２００ｃｍ</v>
          </cell>
          <cell r="E1289">
            <v>1</v>
          </cell>
          <cell r="J1289">
            <v>60800</v>
          </cell>
          <cell r="K1289">
            <v>60800</v>
          </cell>
          <cell r="L1289">
            <v>1</v>
          </cell>
        </row>
        <row r="1291">
          <cell r="A1291" t="str">
            <v>Z1092260</v>
          </cell>
          <cell r="B1291" t="str">
            <v>Ｔ－２０　３０×１００×１００ｃｍ</v>
          </cell>
          <cell r="C1291">
            <v>13800</v>
          </cell>
          <cell r="D1291" t="str">
            <v>Ｔ－２０　３０×１００×１００ｃｍ</v>
          </cell>
          <cell r="E1291">
            <v>1</v>
          </cell>
          <cell r="J1291">
            <v>13800</v>
          </cell>
          <cell r="K1291">
            <v>13800</v>
          </cell>
          <cell r="L1291">
            <v>1</v>
          </cell>
        </row>
        <row r="1292">
          <cell r="A1292" t="str">
            <v>Z1092270</v>
          </cell>
          <cell r="B1292" t="str">
            <v>Ｔ－２０　３６×１００×１００ｃｍ</v>
          </cell>
          <cell r="C1292">
            <v>14600</v>
          </cell>
          <cell r="D1292" t="str">
            <v>Ｔ－２０　３６×１００×１００ｃｍ</v>
          </cell>
          <cell r="E1292">
            <v>1</v>
          </cell>
          <cell r="J1292">
            <v>14600</v>
          </cell>
          <cell r="K1292">
            <v>14600</v>
          </cell>
          <cell r="L1292">
            <v>1</v>
          </cell>
        </row>
        <row r="1293">
          <cell r="A1293" t="str">
            <v>Z1092280</v>
          </cell>
          <cell r="B1293" t="str">
            <v>Ｔ－２０　４５×１００×１００ｃｍ</v>
          </cell>
          <cell r="C1293">
            <v>15700</v>
          </cell>
          <cell r="D1293" t="str">
            <v>Ｔ－２０　４５×１００×１００ｃｍ</v>
          </cell>
          <cell r="E1293">
            <v>1</v>
          </cell>
          <cell r="J1293">
            <v>15700</v>
          </cell>
          <cell r="K1293">
            <v>15700</v>
          </cell>
          <cell r="L1293">
            <v>1</v>
          </cell>
        </row>
        <row r="1294">
          <cell r="A1294" t="str">
            <v>Z1092290</v>
          </cell>
          <cell r="B1294" t="str">
            <v>Ｔ－２０　３０×１５０×１００ｃｍ</v>
          </cell>
          <cell r="C1294">
            <v>20800</v>
          </cell>
          <cell r="D1294" t="str">
            <v>Ｔ－２０　３０×１５０×１００ｃｍ</v>
          </cell>
          <cell r="E1294">
            <v>1</v>
          </cell>
          <cell r="J1294">
            <v>20800</v>
          </cell>
          <cell r="K1294">
            <v>20800</v>
          </cell>
          <cell r="L1294">
            <v>1</v>
          </cell>
        </row>
        <row r="1295">
          <cell r="A1295" t="str">
            <v>Z1092300</v>
          </cell>
          <cell r="B1295" t="str">
            <v>Ｔ－２０　３６×１５０×１００ｃｍ</v>
          </cell>
          <cell r="C1295">
            <v>21000</v>
          </cell>
          <cell r="D1295" t="str">
            <v>Ｔ－２０　３６×１５０×１００ｃｍ</v>
          </cell>
          <cell r="E1295">
            <v>1</v>
          </cell>
          <cell r="J1295">
            <v>21000</v>
          </cell>
          <cell r="K1295">
            <v>21000</v>
          </cell>
          <cell r="L1295">
            <v>1</v>
          </cell>
        </row>
        <row r="1296">
          <cell r="A1296" t="str">
            <v>Z1092310</v>
          </cell>
          <cell r="B1296" t="str">
            <v>Ｔ－２０　４５×１５０×１００ｃｍ</v>
          </cell>
          <cell r="C1296">
            <v>21900</v>
          </cell>
          <cell r="D1296" t="str">
            <v>Ｔ－２０　４５×１５０×１００ｃｍ</v>
          </cell>
          <cell r="E1296">
            <v>1</v>
          </cell>
          <cell r="J1296">
            <v>21900</v>
          </cell>
          <cell r="K1296">
            <v>21900</v>
          </cell>
          <cell r="L1296">
            <v>1</v>
          </cell>
        </row>
        <row r="1297">
          <cell r="A1297" t="str">
            <v>Z1092320</v>
          </cell>
          <cell r="B1297" t="str">
            <v>Ｔ－２０　３０×２００×１００ｃｍ</v>
          </cell>
          <cell r="C1297">
            <v>31800</v>
          </cell>
          <cell r="D1297" t="str">
            <v>Ｔ－２０　３０×２００×１００ｃｍ</v>
          </cell>
          <cell r="E1297">
            <v>1</v>
          </cell>
          <cell r="J1297">
            <v>31800</v>
          </cell>
          <cell r="K1297">
            <v>31800</v>
          </cell>
          <cell r="L1297">
            <v>1</v>
          </cell>
        </row>
        <row r="1298">
          <cell r="A1298" t="str">
            <v>Z1092330</v>
          </cell>
          <cell r="B1298" t="str">
            <v>Ｔ－２０　３６×２００×１００ｃｍ</v>
          </cell>
          <cell r="C1298">
            <v>32800</v>
          </cell>
          <cell r="D1298" t="str">
            <v>Ｔ－２０　３６×２００×１００ｃｍ</v>
          </cell>
          <cell r="E1298">
            <v>1</v>
          </cell>
          <cell r="J1298">
            <v>32800</v>
          </cell>
          <cell r="K1298">
            <v>32800</v>
          </cell>
          <cell r="L1298">
            <v>1</v>
          </cell>
        </row>
        <row r="1299">
          <cell r="A1299" t="str">
            <v>Z1092340</v>
          </cell>
          <cell r="B1299" t="str">
            <v>Ｔ－２０　４５×２００×１００ｃｍ</v>
          </cell>
          <cell r="C1299">
            <v>33400</v>
          </cell>
          <cell r="D1299" t="str">
            <v>Ｔ－２０　４５×２００×１００ｃｍ</v>
          </cell>
          <cell r="E1299">
            <v>1</v>
          </cell>
          <cell r="J1299">
            <v>33400</v>
          </cell>
          <cell r="K1299">
            <v>33400</v>
          </cell>
          <cell r="L1299">
            <v>1</v>
          </cell>
        </row>
        <row r="1301">
          <cell r="A1301" t="str">
            <v>Z1092350</v>
          </cell>
          <cell r="B1301" t="str">
            <v>Ｔ－１４　３０×１００×２００ｃｍ</v>
          </cell>
          <cell r="C1301">
            <v>23800</v>
          </cell>
          <cell r="D1301" t="str">
            <v>Ｔ－１４　３０×１００×２００ｃｍ</v>
          </cell>
          <cell r="E1301">
            <v>1</v>
          </cell>
          <cell r="J1301">
            <v>23800</v>
          </cell>
          <cell r="K1301">
            <v>23800</v>
          </cell>
          <cell r="L1301">
            <v>1</v>
          </cell>
        </row>
        <row r="1302">
          <cell r="A1302" t="str">
            <v>Z1092360</v>
          </cell>
          <cell r="B1302" t="str">
            <v>Ｔ－１４　３６×１００×２００ｃｍ</v>
          </cell>
          <cell r="C1302">
            <v>25300</v>
          </cell>
          <cell r="D1302" t="str">
            <v>Ｔ－１４　３６×１００×２００ｃｍ</v>
          </cell>
          <cell r="E1302">
            <v>1</v>
          </cell>
          <cell r="J1302">
            <v>25300</v>
          </cell>
          <cell r="K1302">
            <v>25300</v>
          </cell>
          <cell r="L1302">
            <v>1</v>
          </cell>
        </row>
        <row r="1303">
          <cell r="A1303" t="str">
            <v>Z1092370</v>
          </cell>
          <cell r="B1303" t="str">
            <v>Ｔ－１４　４５×１００×２００ｃｍ</v>
          </cell>
          <cell r="C1303">
            <v>27100</v>
          </cell>
          <cell r="D1303" t="str">
            <v>Ｔ－１４　４５×１００×２００ｃｍ</v>
          </cell>
          <cell r="E1303">
            <v>1</v>
          </cell>
          <cell r="J1303">
            <v>27100</v>
          </cell>
          <cell r="K1303">
            <v>27100</v>
          </cell>
          <cell r="L1303">
            <v>1</v>
          </cell>
        </row>
        <row r="1304">
          <cell r="A1304" t="str">
            <v>Z1092380</v>
          </cell>
          <cell r="B1304" t="str">
            <v>Ｔ－１４　３０×１５０×２００ｃｍ</v>
          </cell>
          <cell r="C1304">
            <v>36000</v>
          </cell>
          <cell r="D1304" t="str">
            <v>Ｔ－１４　３０×１５０×２００ｃｍ</v>
          </cell>
          <cell r="E1304">
            <v>1</v>
          </cell>
          <cell r="J1304">
            <v>36000</v>
          </cell>
          <cell r="K1304">
            <v>36000</v>
          </cell>
          <cell r="L1304">
            <v>1</v>
          </cell>
        </row>
        <row r="1305">
          <cell r="A1305" t="str">
            <v>Z1092390</v>
          </cell>
          <cell r="B1305" t="str">
            <v>Ｔ－１４　３６×１５０×２００ｃｍ</v>
          </cell>
          <cell r="C1305">
            <v>36400</v>
          </cell>
          <cell r="D1305" t="str">
            <v>Ｔ－１４　３６×１５０×２００ｃｍ</v>
          </cell>
          <cell r="E1305">
            <v>1</v>
          </cell>
          <cell r="J1305">
            <v>36400</v>
          </cell>
          <cell r="K1305">
            <v>36400</v>
          </cell>
          <cell r="L1305">
            <v>1</v>
          </cell>
        </row>
        <row r="1306">
          <cell r="A1306" t="str">
            <v>Z1092400</v>
          </cell>
          <cell r="B1306" t="str">
            <v>Ｔ－１４　４５×１５０×２００ｃｍ</v>
          </cell>
          <cell r="C1306">
            <v>37700</v>
          </cell>
          <cell r="D1306" t="str">
            <v>Ｔ－１４　４５×１５０×２００ｃｍ</v>
          </cell>
          <cell r="E1306">
            <v>1</v>
          </cell>
          <cell r="J1306">
            <v>37700</v>
          </cell>
          <cell r="K1306">
            <v>37700</v>
          </cell>
          <cell r="L1306">
            <v>1</v>
          </cell>
        </row>
        <row r="1307">
          <cell r="A1307" t="str">
            <v>Z1092410</v>
          </cell>
          <cell r="B1307" t="str">
            <v>Ｔ－１４　３０×２００×２００ｃｍ</v>
          </cell>
          <cell r="C1307">
            <v>55100</v>
          </cell>
          <cell r="D1307" t="str">
            <v>Ｔ－１４　３０×２００×２００ｃｍ</v>
          </cell>
          <cell r="E1307">
            <v>1</v>
          </cell>
          <cell r="J1307">
            <v>55100</v>
          </cell>
          <cell r="K1307">
            <v>55100</v>
          </cell>
          <cell r="L1307">
            <v>1</v>
          </cell>
        </row>
        <row r="1308">
          <cell r="A1308" t="str">
            <v>Z1092420</v>
          </cell>
          <cell r="B1308" t="str">
            <v>Ｔ－１４　３６×２００×２００ｃｍ</v>
          </cell>
          <cell r="C1308">
            <v>56600</v>
          </cell>
          <cell r="D1308" t="str">
            <v>Ｔ－１４　３６×２００×２００ｃｍ</v>
          </cell>
          <cell r="E1308">
            <v>1</v>
          </cell>
          <cell r="J1308">
            <v>56600</v>
          </cell>
          <cell r="K1308">
            <v>56600</v>
          </cell>
          <cell r="L1308">
            <v>1</v>
          </cell>
        </row>
        <row r="1309">
          <cell r="A1309" t="str">
            <v>Z1092430</v>
          </cell>
          <cell r="B1309" t="str">
            <v>Ｔ－１４　４５×２００×２００ｃｍ</v>
          </cell>
          <cell r="C1309">
            <v>57800</v>
          </cell>
          <cell r="D1309" t="str">
            <v>Ｔ－１４　４５×２００×２００ｃｍ</v>
          </cell>
          <cell r="E1309">
            <v>1</v>
          </cell>
          <cell r="J1309">
            <v>57800</v>
          </cell>
          <cell r="K1309">
            <v>57800</v>
          </cell>
          <cell r="L1309">
            <v>1</v>
          </cell>
        </row>
        <row r="1311">
          <cell r="A1311" t="str">
            <v>Z1092440</v>
          </cell>
          <cell r="B1311" t="str">
            <v>Ｔ－１４　３０×１００×１００ｃｍ</v>
          </cell>
          <cell r="C1311">
            <v>13100</v>
          </cell>
          <cell r="D1311" t="str">
            <v>Ｔ－１４　３０×１００×１００ｃｍ</v>
          </cell>
          <cell r="E1311">
            <v>1</v>
          </cell>
          <cell r="J1311">
            <v>13100</v>
          </cell>
          <cell r="K1311">
            <v>13100</v>
          </cell>
          <cell r="L1311">
            <v>1</v>
          </cell>
        </row>
        <row r="1312">
          <cell r="A1312" t="str">
            <v>Z1092450</v>
          </cell>
          <cell r="B1312" t="str">
            <v>Ｔ－１４　３６×１００×１００ｃｍ</v>
          </cell>
          <cell r="C1312">
            <v>13800</v>
          </cell>
          <cell r="D1312" t="str">
            <v>Ｔ－１４　３６×１００×１００ｃｍ</v>
          </cell>
          <cell r="E1312">
            <v>1</v>
          </cell>
          <cell r="J1312">
            <v>13800</v>
          </cell>
          <cell r="K1312">
            <v>13800</v>
          </cell>
          <cell r="L1312">
            <v>1</v>
          </cell>
        </row>
        <row r="1313">
          <cell r="A1313" t="str">
            <v>Z1092460</v>
          </cell>
          <cell r="B1313" t="str">
            <v>Ｔ－１４　４５×１００×１００ｃｍ</v>
          </cell>
          <cell r="C1313">
            <v>14900</v>
          </cell>
          <cell r="D1313" t="str">
            <v>Ｔ－１４　４５×１００×１００ｃｍ</v>
          </cell>
          <cell r="E1313">
            <v>1</v>
          </cell>
          <cell r="J1313">
            <v>14900</v>
          </cell>
          <cell r="K1313">
            <v>14900</v>
          </cell>
          <cell r="L1313">
            <v>1</v>
          </cell>
        </row>
        <row r="1314">
          <cell r="A1314" t="str">
            <v>Z1092470</v>
          </cell>
          <cell r="B1314" t="str">
            <v>Ｔ－１４　３０×１５０×１００ｃｍ</v>
          </cell>
          <cell r="C1314">
            <v>19700</v>
          </cell>
          <cell r="D1314" t="str">
            <v>Ｔ－１４　３０×１５０×１００ｃｍ</v>
          </cell>
          <cell r="E1314">
            <v>1</v>
          </cell>
          <cell r="J1314">
            <v>19700</v>
          </cell>
          <cell r="K1314">
            <v>19700</v>
          </cell>
          <cell r="L1314">
            <v>1</v>
          </cell>
        </row>
        <row r="1315">
          <cell r="A1315" t="str">
            <v>Z1092480</v>
          </cell>
          <cell r="B1315" t="str">
            <v>Ｔ－１４　３６×１５０×１００ｃｍ</v>
          </cell>
          <cell r="C1315">
            <v>20000</v>
          </cell>
          <cell r="D1315" t="str">
            <v>Ｔ－１４　３６×１５０×１００ｃｍ</v>
          </cell>
          <cell r="E1315">
            <v>1</v>
          </cell>
          <cell r="J1315">
            <v>20000</v>
          </cell>
          <cell r="K1315">
            <v>20000</v>
          </cell>
          <cell r="L1315">
            <v>1</v>
          </cell>
        </row>
        <row r="1316">
          <cell r="A1316" t="str">
            <v>Z1092490</v>
          </cell>
          <cell r="B1316" t="str">
            <v>Ｔ－１４　４５×１５０×１００ｃｍ</v>
          </cell>
          <cell r="C1316">
            <v>20700</v>
          </cell>
          <cell r="D1316" t="str">
            <v>Ｔ－１４　４５×１５０×１００ｃｍ</v>
          </cell>
          <cell r="E1316">
            <v>1</v>
          </cell>
          <cell r="J1316">
            <v>20700</v>
          </cell>
          <cell r="K1316">
            <v>20700</v>
          </cell>
          <cell r="L1316">
            <v>1</v>
          </cell>
        </row>
        <row r="1317">
          <cell r="A1317" t="str">
            <v>Z1092500</v>
          </cell>
          <cell r="B1317" t="str">
            <v>Ｔ－１４　３０×２００×１００ｃｍ</v>
          </cell>
          <cell r="C1317">
            <v>30300</v>
          </cell>
          <cell r="D1317" t="str">
            <v>Ｔ－１４　３０×２００×１００ｃｍ</v>
          </cell>
          <cell r="E1317">
            <v>1</v>
          </cell>
          <cell r="J1317">
            <v>30300</v>
          </cell>
          <cell r="K1317">
            <v>30300</v>
          </cell>
          <cell r="L1317">
            <v>1</v>
          </cell>
        </row>
        <row r="1318">
          <cell r="A1318" t="str">
            <v>Z1092510</v>
          </cell>
          <cell r="B1318" t="str">
            <v>Ｔ－１４　３６×２００×１００ｃｍ</v>
          </cell>
          <cell r="C1318">
            <v>31100</v>
          </cell>
          <cell r="D1318" t="str">
            <v>Ｔ－１４　３６×２００×１００ｃｍ</v>
          </cell>
          <cell r="E1318">
            <v>1</v>
          </cell>
          <cell r="J1318">
            <v>31100</v>
          </cell>
          <cell r="K1318">
            <v>31100</v>
          </cell>
          <cell r="L1318">
            <v>1</v>
          </cell>
        </row>
        <row r="1319">
          <cell r="A1319" t="str">
            <v>Z1092520</v>
          </cell>
          <cell r="B1319" t="str">
            <v>Ｔ－１４　４５×２００×１００ｃｍ</v>
          </cell>
          <cell r="C1319">
            <v>31700</v>
          </cell>
          <cell r="D1319" t="str">
            <v>Ｔ－１４　４５×２００×１００ｃｍ</v>
          </cell>
          <cell r="E1319">
            <v>1</v>
          </cell>
          <cell r="J1319">
            <v>31700</v>
          </cell>
          <cell r="K1319">
            <v>31700</v>
          </cell>
          <cell r="L1319">
            <v>1</v>
          </cell>
        </row>
        <row r="1321">
          <cell r="A1321" t="str">
            <v>Z1092530</v>
          </cell>
          <cell r="B1321" t="str">
            <v>Ｔ－２０　３０×５０ｃｍ</v>
          </cell>
          <cell r="C1321" t="str">
            <v>落蓋型</v>
          </cell>
          <cell r="D1321" t="str">
            <v>Ｔ－２０　３０×５０ｃｍ</v>
          </cell>
          <cell r="E1321" t="str">
            <v>落蓋型</v>
          </cell>
          <cell r="F1321">
            <v>1</v>
          </cell>
          <cell r="J1321">
            <v>1130</v>
          </cell>
          <cell r="K1321">
            <v>1130</v>
          </cell>
          <cell r="L1321">
            <v>1</v>
          </cell>
        </row>
        <row r="1322">
          <cell r="A1322" t="str">
            <v>Z1092540</v>
          </cell>
          <cell r="B1322" t="str">
            <v>Ｔ－２０　３６×５０ｃｍ</v>
          </cell>
          <cell r="C1322" t="str">
            <v>落蓋型</v>
          </cell>
          <cell r="D1322" t="str">
            <v>Ｔ－２０　３６×５０ｃｍ</v>
          </cell>
          <cell r="E1322" t="str">
            <v>落蓋型</v>
          </cell>
          <cell r="F1322">
            <v>1</v>
          </cell>
          <cell r="J1322">
            <v>1390</v>
          </cell>
          <cell r="K1322">
            <v>1390</v>
          </cell>
          <cell r="L1322">
            <v>1</v>
          </cell>
        </row>
        <row r="1323">
          <cell r="A1323" t="str">
            <v>Z1092550</v>
          </cell>
          <cell r="B1323" t="str">
            <v>Ｔ－２０　４５×５０ｃｍ</v>
          </cell>
          <cell r="C1323" t="str">
            <v>落蓋型</v>
          </cell>
          <cell r="D1323" t="str">
            <v>Ｔ－２０　４５×５０ｃｍ</v>
          </cell>
          <cell r="E1323" t="str">
            <v>落蓋型</v>
          </cell>
          <cell r="F1323">
            <v>1</v>
          </cell>
          <cell r="J1323">
            <v>1910</v>
          </cell>
          <cell r="K1323">
            <v>1910</v>
          </cell>
          <cell r="L1323">
            <v>1</v>
          </cell>
        </row>
        <row r="1324">
          <cell r="A1324" t="str">
            <v>Z1092560</v>
          </cell>
          <cell r="B1324" t="str">
            <v>Ｔ－１４　３０×５０ｃｍ</v>
          </cell>
          <cell r="C1324" t="str">
            <v>落蓋型</v>
          </cell>
          <cell r="D1324" t="str">
            <v>Ｔ－１４　３０×５０ｃｍ</v>
          </cell>
          <cell r="E1324" t="str">
            <v>落蓋型</v>
          </cell>
          <cell r="F1324">
            <v>1</v>
          </cell>
          <cell r="J1324">
            <v>1080</v>
          </cell>
          <cell r="K1324">
            <v>1080</v>
          </cell>
          <cell r="L1324">
            <v>1</v>
          </cell>
        </row>
        <row r="1325">
          <cell r="A1325" t="str">
            <v>Z1092570</v>
          </cell>
          <cell r="B1325" t="str">
            <v>Ｔ－１４　３６×５０ｃｍ</v>
          </cell>
          <cell r="C1325" t="str">
            <v>落蓋型</v>
          </cell>
          <cell r="D1325" t="str">
            <v>Ｔ－１４　３６×５０ｃｍ</v>
          </cell>
          <cell r="E1325" t="str">
            <v>落蓋型</v>
          </cell>
          <cell r="F1325">
            <v>1</v>
          </cell>
          <cell r="J1325">
            <v>1350</v>
          </cell>
          <cell r="K1325">
            <v>1350</v>
          </cell>
          <cell r="L1325">
            <v>1</v>
          </cell>
        </row>
        <row r="1326">
          <cell r="A1326" t="str">
            <v>Z1092580</v>
          </cell>
          <cell r="B1326" t="str">
            <v>Ｔ－１４　４５×５０ｃｍ</v>
          </cell>
          <cell r="C1326" t="str">
            <v>落蓋型</v>
          </cell>
          <cell r="D1326" t="str">
            <v>Ｔ－１４　４５×５０ｃｍ</v>
          </cell>
          <cell r="E1326" t="str">
            <v>落蓋型</v>
          </cell>
          <cell r="F1326">
            <v>1</v>
          </cell>
          <cell r="J1326">
            <v>1870</v>
          </cell>
          <cell r="K1326">
            <v>1870</v>
          </cell>
          <cell r="L1326">
            <v>1</v>
          </cell>
        </row>
        <row r="1329">
          <cell r="A1329" t="str">
            <v>Z1092590</v>
          </cell>
          <cell r="B1329" t="str">
            <v>２４×２４×１００ｃｍ</v>
          </cell>
          <cell r="C1329" t="str">
            <v>２４０型　Ｔ－２０改良型</v>
          </cell>
          <cell r="D1329" t="str">
            <v>２４×２４×１００ｃｍ</v>
          </cell>
          <cell r="E1329" t="str">
            <v>２４０型　Ｔ－２０改良型</v>
          </cell>
          <cell r="F1329">
            <v>1.05</v>
          </cell>
          <cell r="J1329">
            <v>5030</v>
          </cell>
          <cell r="K1329">
            <v>4750</v>
          </cell>
          <cell r="L1329">
            <v>1.05</v>
          </cell>
        </row>
        <row r="1330">
          <cell r="A1330" t="str">
            <v>Z1092600</v>
          </cell>
          <cell r="B1330" t="str">
            <v>３０×３０×１００ｃｍ</v>
          </cell>
          <cell r="C1330" t="str">
            <v>３００型　Ｔ－２０改良型</v>
          </cell>
          <cell r="D1330" t="str">
            <v>３０×３０×１００ｃｍ</v>
          </cell>
          <cell r="E1330" t="str">
            <v>３００型　Ｔ－２０改良型</v>
          </cell>
          <cell r="F1330">
            <v>1.05</v>
          </cell>
          <cell r="J1330">
            <v>6230</v>
          </cell>
          <cell r="K1330">
            <v>5890</v>
          </cell>
          <cell r="L1330">
            <v>1.05</v>
          </cell>
        </row>
        <row r="1331">
          <cell r="A1331" t="str">
            <v>Z1092610</v>
          </cell>
          <cell r="B1331" t="str">
            <v>３６×３６×１００ｃｍ</v>
          </cell>
          <cell r="C1331" t="str">
            <v>３６０型　Ｔ－２０改良型</v>
          </cell>
          <cell r="D1331" t="str">
            <v>３６×３６×１００ｃｍ</v>
          </cell>
          <cell r="E1331" t="str">
            <v>３６０型　Ｔ－２０改良型</v>
          </cell>
          <cell r="F1331">
            <v>1.05</v>
          </cell>
          <cell r="J1331">
            <v>7340</v>
          </cell>
          <cell r="K1331">
            <v>6930</v>
          </cell>
          <cell r="L1331">
            <v>1.05</v>
          </cell>
        </row>
        <row r="1332">
          <cell r="A1332" t="str">
            <v>Z1092620</v>
          </cell>
          <cell r="B1332" t="str">
            <v>４５×４５×１００ｃｍ</v>
          </cell>
          <cell r="C1332" t="str">
            <v>４５０型　Ｔ－２０改良型</v>
          </cell>
          <cell r="D1332" t="str">
            <v>４５×４５×１００ｃｍ</v>
          </cell>
          <cell r="E1332" t="str">
            <v>４５０型　Ｔ－２０改良型</v>
          </cell>
          <cell r="F1332">
            <v>1.05</v>
          </cell>
          <cell r="J1332">
            <v>11500</v>
          </cell>
          <cell r="K1332">
            <v>10900</v>
          </cell>
          <cell r="L1332">
            <v>1.05</v>
          </cell>
        </row>
        <row r="1333">
          <cell r="A1333" t="str">
            <v>Z1092630</v>
          </cell>
          <cell r="B1333" t="str">
            <v>６０×６０×１００ｃｍ</v>
          </cell>
          <cell r="C1333" t="str">
            <v>６００型　Ｔ－２０改良型</v>
          </cell>
          <cell r="D1333" t="str">
            <v>６０×６０×１００ｃｍ</v>
          </cell>
          <cell r="E1333" t="str">
            <v>６００型　Ｔ－２０改良型</v>
          </cell>
          <cell r="F1333">
            <v>1.06</v>
          </cell>
          <cell r="J1333">
            <v>17000</v>
          </cell>
          <cell r="K1333">
            <v>16000</v>
          </cell>
          <cell r="L1333">
            <v>1.06</v>
          </cell>
        </row>
        <row r="1336">
          <cell r="A1336" t="str">
            <v>Z1103000</v>
          </cell>
          <cell r="B1336" t="str">
            <v>２００×２７×２０００ｍｍ</v>
          </cell>
          <cell r="C1336" t="str">
            <v>ＪＩＳＡ　５３７２</v>
          </cell>
          <cell r="D1336" t="str">
            <v>２００×２７×２０００ｍｍ</v>
          </cell>
          <cell r="E1336" t="str">
            <v>ＪＩＳＡ　５３７２</v>
          </cell>
          <cell r="F1336">
            <v>1</v>
          </cell>
          <cell r="J1336">
            <v>3780</v>
          </cell>
          <cell r="K1336">
            <v>3780</v>
          </cell>
          <cell r="L1336">
            <v>1</v>
          </cell>
        </row>
        <row r="1337">
          <cell r="A1337" t="str">
            <v>Z1103005</v>
          </cell>
          <cell r="B1337" t="str">
            <v>２５０×２８×２０００ｍｍ</v>
          </cell>
          <cell r="C1337" t="str">
            <v>ＪＩＳＡ　５３７２</v>
          </cell>
          <cell r="D1337" t="str">
            <v>２５０×２８×２０００ｍｍ</v>
          </cell>
          <cell r="E1337" t="str">
            <v>ＪＩＳＡ　５３７２</v>
          </cell>
          <cell r="F1337">
            <v>1</v>
          </cell>
          <cell r="J1337">
            <v>4630</v>
          </cell>
          <cell r="K1337">
            <v>4630</v>
          </cell>
          <cell r="L1337">
            <v>1</v>
          </cell>
        </row>
        <row r="1338">
          <cell r="A1338" t="str">
            <v>Z1103010</v>
          </cell>
          <cell r="B1338" t="str">
            <v>３００×３０×２０００ｍｍ</v>
          </cell>
          <cell r="C1338" t="str">
            <v>ＪＩＳＡ　５３７２</v>
          </cell>
          <cell r="D1338" t="str">
            <v>３００×３０×２０００ｍｍ</v>
          </cell>
          <cell r="E1338" t="str">
            <v>ＪＩＳＡ　５３７２</v>
          </cell>
          <cell r="F1338">
            <v>1</v>
          </cell>
          <cell r="J1338">
            <v>5490</v>
          </cell>
          <cell r="K1338">
            <v>5490</v>
          </cell>
          <cell r="L1338">
            <v>1</v>
          </cell>
        </row>
        <row r="1339">
          <cell r="A1339" t="str">
            <v>Z1103015</v>
          </cell>
          <cell r="B1339" t="str">
            <v>３５０×３２×２０００ｍｍ</v>
          </cell>
          <cell r="C1339" t="str">
            <v>ＪＩＳＡ　５３７２</v>
          </cell>
          <cell r="D1339" t="str">
            <v>３５０×３２×２０００ｍｍ</v>
          </cell>
          <cell r="E1339" t="str">
            <v>ＪＩＳＡ　５３７２</v>
          </cell>
          <cell r="F1339">
            <v>1</v>
          </cell>
          <cell r="J1339">
            <v>6710</v>
          </cell>
          <cell r="K1339">
            <v>6710</v>
          </cell>
          <cell r="L1339">
            <v>1</v>
          </cell>
        </row>
        <row r="1340">
          <cell r="A1340" t="str">
            <v>Z1103020</v>
          </cell>
          <cell r="B1340" t="str">
            <v>４００×３５×２４３０ｍｍ</v>
          </cell>
          <cell r="C1340" t="str">
            <v>ＪＩＳＡ　５３７２</v>
          </cell>
          <cell r="D1340" t="str">
            <v>４００×３５×２４３０ｍｍ</v>
          </cell>
          <cell r="E1340" t="str">
            <v>ＪＩＳＡ　５３７２</v>
          </cell>
          <cell r="F1340">
            <v>1</v>
          </cell>
          <cell r="J1340">
            <v>10400</v>
          </cell>
          <cell r="K1340">
            <v>10400</v>
          </cell>
          <cell r="L1340">
            <v>1</v>
          </cell>
        </row>
        <row r="1341">
          <cell r="A1341" t="str">
            <v>Z1103025</v>
          </cell>
          <cell r="B1341" t="str">
            <v>４５０×３８×２４３０ｍｍ</v>
          </cell>
          <cell r="C1341" t="str">
            <v>ＪＩＳＡ　５３７２</v>
          </cell>
          <cell r="D1341" t="str">
            <v>４５０×３８×２４３０ｍｍ</v>
          </cell>
          <cell r="E1341" t="str">
            <v>ＪＩＳＡ　５３７２</v>
          </cell>
          <cell r="F1341">
            <v>1</v>
          </cell>
          <cell r="J1341">
            <v>12300</v>
          </cell>
          <cell r="K1341">
            <v>12300</v>
          </cell>
          <cell r="L1341">
            <v>1</v>
          </cell>
        </row>
        <row r="1342">
          <cell r="A1342" t="str">
            <v>Z1103030</v>
          </cell>
          <cell r="B1342" t="str">
            <v>５００×４２×２４３０ｍｍ</v>
          </cell>
          <cell r="C1342" t="str">
            <v>ＪＩＳＡ　５３７２</v>
          </cell>
          <cell r="D1342" t="str">
            <v>５００×４２×２４３０ｍｍ</v>
          </cell>
          <cell r="E1342" t="str">
            <v>ＪＩＳＡ　５３７２</v>
          </cell>
          <cell r="F1342">
            <v>1</v>
          </cell>
          <cell r="J1342">
            <v>15000</v>
          </cell>
          <cell r="K1342">
            <v>15000</v>
          </cell>
          <cell r="L1342">
            <v>1</v>
          </cell>
        </row>
        <row r="1343">
          <cell r="A1343" t="str">
            <v>Z1103035</v>
          </cell>
          <cell r="B1343" t="str">
            <v>６００×５０×２４３０ｍｍ</v>
          </cell>
          <cell r="C1343" t="str">
            <v>ＪＩＳＡ　５３７２</v>
          </cell>
          <cell r="D1343" t="str">
            <v>６００×５０×２４３０ｍｍ</v>
          </cell>
          <cell r="E1343" t="str">
            <v>ＪＩＳＡ　５３７２</v>
          </cell>
          <cell r="F1343">
            <v>1</v>
          </cell>
          <cell r="J1343">
            <v>21200</v>
          </cell>
          <cell r="K1343">
            <v>21200</v>
          </cell>
          <cell r="L1343">
            <v>1</v>
          </cell>
        </row>
        <row r="1344">
          <cell r="A1344" t="str">
            <v>Z1103040</v>
          </cell>
          <cell r="B1344" t="str">
            <v>７００×５８×２４３０ｍｍ</v>
          </cell>
          <cell r="C1344" t="str">
            <v>ＪＩＳＡ　５３７２</v>
          </cell>
          <cell r="D1344" t="str">
            <v>７００×５８×２４３０ｍｍ</v>
          </cell>
          <cell r="E1344" t="str">
            <v>ＪＩＳＡ　５３７２</v>
          </cell>
          <cell r="F1344">
            <v>1</v>
          </cell>
          <cell r="J1344">
            <v>28100</v>
          </cell>
          <cell r="K1344">
            <v>28100</v>
          </cell>
          <cell r="L1344">
            <v>1</v>
          </cell>
        </row>
        <row r="1345">
          <cell r="A1345" t="str">
            <v>Z1103045</v>
          </cell>
          <cell r="B1345" t="str">
            <v>８００×６６×２４３０ｍｍ</v>
          </cell>
          <cell r="C1345" t="str">
            <v>ＪＩＳＡ　５３７２</v>
          </cell>
          <cell r="D1345" t="str">
            <v>８００×６６×２４３０ｍｍ</v>
          </cell>
          <cell r="E1345" t="str">
            <v>ＪＩＳＡ　５３７２</v>
          </cell>
          <cell r="F1345">
            <v>1</v>
          </cell>
          <cell r="J1345">
            <v>36200</v>
          </cell>
          <cell r="K1345">
            <v>36200</v>
          </cell>
          <cell r="L1345">
            <v>1</v>
          </cell>
        </row>
        <row r="1346">
          <cell r="A1346" t="str">
            <v>Z1103050</v>
          </cell>
          <cell r="B1346" t="str">
            <v>９００×７５×２４３０ｍｍ</v>
          </cell>
          <cell r="C1346" t="str">
            <v>ＪＩＳＡ　５３７２</v>
          </cell>
          <cell r="D1346" t="str">
            <v>９００×７５×２４３０ｍｍ</v>
          </cell>
          <cell r="E1346" t="str">
            <v>ＪＩＳＡ　５３７２</v>
          </cell>
          <cell r="F1346">
            <v>1</v>
          </cell>
          <cell r="J1346">
            <v>46700</v>
          </cell>
          <cell r="K1346">
            <v>46700</v>
          </cell>
          <cell r="L1346">
            <v>1</v>
          </cell>
        </row>
        <row r="1347">
          <cell r="A1347" t="str">
            <v>Z1103055</v>
          </cell>
          <cell r="B1347" t="str">
            <v>１０００×８２×２４３０ｍｍ</v>
          </cell>
          <cell r="C1347" t="str">
            <v>ＪＩＳＡ　５３７２</v>
          </cell>
          <cell r="D1347" t="str">
            <v>１０００×８２×２４３０ｍｍ</v>
          </cell>
          <cell r="E1347" t="str">
            <v>ＪＩＳＡ　５３７２</v>
          </cell>
          <cell r="F1347">
            <v>1</v>
          </cell>
          <cell r="J1347">
            <v>56400</v>
          </cell>
          <cell r="K1347">
            <v>56400</v>
          </cell>
          <cell r="L1347">
            <v>1</v>
          </cell>
        </row>
        <row r="1348">
          <cell r="A1348" t="str">
            <v>Z1190000</v>
          </cell>
          <cell r="B1348" t="str">
            <v>１１００×８８×２４３０ｍｍ</v>
          </cell>
          <cell r="C1348" t="str">
            <v>ＪＩＳＡ　５３７２</v>
          </cell>
          <cell r="D1348" t="str">
            <v>１１００×８８×２４３０ｍｍ</v>
          </cell>
          <cell r="E1348" t="str">
            <v>ＪＩＳＡ　５３７２</v>
          </cell>
          <cell r="F1348">
            <v>1</v>
          </cell>
          <cell r="J1348">
            <v>67100</v>
          </cell>
          <cell r="K1348">
            <v>67100</v>
          </cell>
          <cell r="L1348">
            <v>1</v>
          </cell>
        </row>
        <row r="1349">
          <cell r="A1349" t="str">
            <v>Z1190010</v>
          </cell>
          <cell r="B1349" t="str">
            <v>１２００×９５×２４３０ｍｍ</v>
          </cell>
          <cell r="C1349" t="str">
            <v>ＪＩＳＡ　５３７２</v>
          </cell>
          <cell r="D1349" t="str">
            <v>１２００×９５×２４３０ｍｍ</v>
          </cell>
          <cell r="E1349" t="str">
            <v>ＪＩＳＡ　５３７２</v>
          </cell>
          <cell r="F1349">
            <v>1</v>
          </cell>
          <cell r="J1349">
            <v>79900</v>
          </cell>
          <cell r="K1349">
            <v>79900</v>
          </cell>
          <cell r="L1349">
            <v>1</v>
          </cell>
        </row>
        <row r="1350">
          <cell r="A1350" t="str">
            <v>Z1190020</v>
          </cell>
          <cell r="B1350" t="str">
            <v>１３５０×１０３×２４３０ｍｍ</v>
          </cell>
          <cell r="C1350" t="str">
            <v>ＪＩＳＡ　５３７２</v>
          </cell>
          <cell r="D1350" t="str">
            <v>１３５０×１０３×２４３０ｍｍ</v>
          </cell>
          <cell r="E1350" t="str">
            <v>ＪＩＳＡ　５３７２</v>
          </cell>
          <cell r="F1350">
            <v>1</v>
          </cell>
          <cell r="J1350">
            <v>96300</v>
          </cell>
          <cell r="K1350">
            <v>96300</v>
          </cell>
          <cell r="L1350">
            <v>1</v>
          </cell>
        </row>
        <row r="1353">
          <cell r="A1353" t="str">
            <v>Z1103060</v>
          </cell>
          <cell r="B1353" t="str">
            <v>２００×２７×２０００ｍｍ</v>
          </cell>
          <cell r="C1353" t="str">
            <v>ＪＩＳＡ　５３７２</v>
          </cell>
          <cell r="D1353" t="str">
            <v>２００×２７×２０００ｍｍ</v>
          </cell>
          <cell r="E1353" t="str">
            <v>ＪＩＳＡ　５３７２</v>
          </cell>
          <cell r="F1353">
            <v>1</v>
          </cell>
          <cell r="J1353">
            <v>4390</v>
          </cell>
          <cell r="K1353">
            <v>4390</v>
          </cell>
          <cell r="L1353">
            <v>1</v>
          </cell>
        </row>
        <row r="1354">
          <cell r="A1354" t="str">
            <v>Z1103065</v>
          </cell>
          <cell r="B1354" t="str">
            <v>２５０×２８×２０００ｍｍ</v>
          </cell>
          <cell r="C1354" t="str">
            <v>ＪＩＳＡ　５３７２</v>
          </cell>
          <cell r="D1354" t="str">
            <v>２５０×２８×２０００ｍｍ</v>
          </cell>
          <cell r="E1354" t="str">
            <v>ＪＩＳＡ　５３７２</v>
          </cell>
          <cell r="F1354">
            <v>1</v>
          </cell>
          <cell r="J1354">
            <v>5490</v>
          </cell>
          <cell r="K1354">
            <v>5490</v>
          </cell>
          <cell r="L1354">
            <v>1</v>
          </cell>
        </row>
        <row r="1355">
          <cell r="A1355" t="str">
            <v>Z1103070</v>
          </cell>
          <cell r="B1355" t="str">
            <v>３００×３０×２０００ｍｍ</v>
          </cell>
          <cell r="C1355" t="str">
            <v>ＪＩＳＡ　５３７２</v>
          </cell>
          <cell r="D1355" t="str">
            <v>３００×３０×２０００ｍｍ</v>
          </cell>
          <cell r="E1355" t="str">
            <v>ＪＩＳＡ　５３７２</v>
          </cell>
          <cell r="F1355">
            <v>1</v>
          </cell>
          <cell r="J1355">
            <v>6580</v>
          </cell>
          <cell r="K1355">
            <v>6580</v>
          </cell>
          <cell r="L1355">
            <v>1</v>
          </cell>
        </row>
        <row r="1356">
          <cell r="A1356" t="str">
            <v>Z1103075</v>
          </cell>
          <cell r="B1356" t="str">
            <v>３５０×３２×２０００ｍｍ</v>
          </cell>
          <cell r="C1356" t="str">
            <v>ＪＩＳＡ　５３７２</v>
          </cell>
          <cell r="D1356" t="str">
            <v>３５０×３２×２０００ｍｍ</v>
          </cell>
          <cell r="E1356" t="str">
            <v>ＪＩＳＡ　５３７２</v>
          </cell>
          <cell r="F1356">
            <v>1</v>
          </cell>
          <cell r="J1356">
            <v>8110</v>
          </cell>
          <cell r="K1356">
            <v>8110</v>
          </cell>
          <cell r="L1356">
            <v>1</v>
          </cell>
        </row>
        <row r="1357">
          <cell r="A1357" t="str">
            <v>Z1103080</v>
          </cell>
          <cell r="B1357" t="str">
            <v>４００×３５×２４３０ｍｍ</v>
          </cell>
          <cell r="C1357" t="str">
            <v>ＪＩＳＡ　５３７２</v>
          </cell>
          <cell r="D1357" t="str">
            <v>４００×３５×２４３０ｍｍ</v>
          </cell>
          <cell r="E1357" t="str">
            <v>ＪＩＳＡ　５３７２</v>
          </cell>
          <cell r="F1357">
            <v>1</v>
          </cell>
          <cell r="J1357">
            <v>12100</v>
          </cell>
          <cell r="K1357">
            <v>12100</v>
          </cell>
          <cell r="L1357">
            <v>1</v>
          </cell>
        </row>
        <row r="1358">
          <cell r="A1358" t="str">
            <v>Z1103085</v>
          </cell>
          <cell r="B1358" t="str">
            <v>４５０×３８×２４３０ｍｍ</v>
          </cell>
          <cell r="C1358" t="str">
            <v>ＪＩＳＡ　５３７２</v>
          </cell>
          <cell r="D1358" t="str">
            <v>４５０×３８×２４３０ｍｍ</v>
          </cell>
          <cell r="E1358" t="str">
            <v>ＪＩＳＡ　５３７２</v>
          </cell>
          <cell r="F1358">
            <v>1</v>
          </cell>
          <cell r="J1358">
            <v>14700</v>
          </cell>
          <cell r="K1358">
            <v>14700</v>
          </cell>
          <cell r="L1358">
            <v>1</v>
          </cell>
        </row>
        <row r="1359">
          <cell r="A1359" t="str">
            <v>Z1103090</v>
          </cell>
          <cell r="B1359" t="str">
            <v>５００×４２×２４３０ｍｍ</v>
          </cell>
          <cell r="C1359" t="str">
            <v>ＪＩＳＡ　５３７２</v>
          </cell>
          <cell r="D1359" t="str">
            <v>５００×４２×２４３０ｍｍ</v>
          </cell>
          <cell r="E1359" t="str">
            <v>ＪＩＳＡ　５３７２</v>
          </cell>
          <cell r="F1359">
            <v>1</v>
          </cell>
          <cell r="J1359">
            <v>17000</v>
          </cell>
          <cell r="K1359">
            <v>17000</v>
          </cell>
          <cell r="L1359">
            <v>1</v>
          </cell>
        </row>
        <row r="1360">
          <cell r="A1360" t="str">
            <v>Z1103095</v>
          </cell>
          <cell r="B1360" t="str">
            <v>６００×５０×２４３０ｍｍ</v>
          </cell>
          <cell r="C1360" t="str">
            <v>ＪＩＳＡ　５３７２</v>
          </cell>
          <cell r="D1360" t="str">
            <v>６００×５０×２４３０ｍｍ</v>
          </cell>
          <cell r="E1360" t="str">
            <v>ＪＩＳＡ　５３７２</v>
          </cell>
          <cell r="F1360">
            <v>1</v>
          </cell>
          <cell r="J1360">
            <v>24400</v>
          </cell>
          <cell r="K1360">
            <v>24400</v>
          </cell>
          <cell r="L1360">
            <v>1</v>
          </cell>
        </row>
        <row r="1361">
          <cell r="A1361" t="str">
            <v>Z1103100</v>
          </cell>
          <cell r="B1361" t="str">
            <v>７００×５８×２４３０ｍｍ</v>
          </cell>
          <cell r="C1361" t="str">
            <v>ＪＩＳＡ　５３７２</v>
          </cell>
          <cell r="D1361" t="str">
            <v>７００×５８×２４３０ｍｍ</v>
          </cell>
          <cell r="E1361" t="str">
            <v>ＪＩＳＡ　５３７２</v>
          </cell>
          <cell r="F1361">
            <v>1</v>
          </cell>
          <cell r="J1361">
            <v>32300</v>
          </cell>
          <cell r="K1361">
            <v>32300</v>
          </cell>
          <cell r="L1361">
            <v>1</v>
          </cell>
        </row>
        <row r="1362">
          <cell r="A1362" t="str">
            <v>Z1103105</v>
          </cell>
          <cell r="B1362" t="str">
            <v>８００×６６×２４３０ｍｍ</v>
          </cell>
          <cell r="C1362" t="str">
            <v>ＪＩＳＡ　５３７２</v>
          </cell>
          <cell r="D1362" t="str">
            <v>８００×６６×２４３０ｍｍ</v>
          </cell>
          <cell r="E1362" t="str">
            <v>ＪＩＳＡ　５３７２</v>
          </cell>
          <cell r="F1362">
            <v>1</v>
          </cell>
          <cell r="J1362">
            <v>41100</v>
          </cell>
          <cell r="K1362">
            <v>41100</v>
          </cell>
          <cell r="L1362">
            <v>1</v>
          </cell>
        </row>
        <row r="1363">
          <cell r="A1363" t="str">
            <v>Z1103110</v>
          </cell>
          <cell r="B1363" t="str">
            <v>９００×７５×２４３０ｍｍ</v>
          </cell>
          <cell r="C1363" t="str">
            <v>ＪＩＳＡ　５３７２</v>
          </cell>
          <cell r="D1363" t="str">
            <v>９００×７５×２４３０ｍｍ</v>
          </cell>
          <cell r="E1363" t="str">
            <v>ＪＩＳＡ　５３７２</v>
          </cell>
          <cell r="F1363">
            <v>1</v>
          </cell>
          <cell r="J1363">
            <v>53400</v>
          </cell>
          <cell r="K1363">
            <v>53400</v>
          </cell>
          <cell r="L1363">
            <v>1</v>
          </cell>
        </row>
        <row r="1364">
          <cell r="A1364" t="str">
            <v>Z1103115</v>
          </cell>
          <cell r="B1364" t="str">
            <v>１０００×８２×２４３０ｍｍ</v>
          </cell>
          <cell r="C1364" t="str">
            <v>ＪＩＳＡ　５３７２</v>
          </cell>
          <cell r="D1364" t="str">
            <v>１０００×８２×２４３０ｍｍ</v>
          </cell>
          <cell r="E1364" t="str">
            <v>ＪＩＳＡ　５３７２</v>
          </cell>
          <cell r="F1364">
            <v>1</v>
          </cell>
          <cell r="J1364">
            <v>64600</v>
          </cell>
          <cell r="K1364">
            <v>64600</v>
          </cell>
          <cell r="L1364">
            <v>1</v>
          </cell>
        </row>
        <row r="1365">
          <cell r="A1365" t="str">
            <v>Z1103130</v>
          </cell>
          <cell r="B1365" t="str">
            <v>１１００×８８×２４３０ｍｍ</v>
          </cell>
          <cell r="C1365" t="str">
            <v>ＪＩＳＡ　５３７２</v>
          </cell>
          <cell r="D1365" t="str">
            <v>１１００×８８×２４３０ｍｍ</v>
          </cell>
          <cell r="E1365" t="str">
            <v>ＪＩＳＡ　５３７２</v>
          </cell>
          <cell r="F1365">
            <v>1</v>
          </cell>
          <cell r="J1365">
            <v>76200</v>
          </cell>
          <cell r="K1365">
            <v>76200</v>
          </cell>
          <cell r="L1365">
            <v>1</v>
          </cell>
        </row>
        <row r="1366">
          <cell r="A1366" t="str">
            <v>Z1103140</v>
          </cell>
          <cell r="B1366" t="str">
            <v>１２００×９５×２４３０ｍｍ</v>
          </cell>
          <cell r="C1366" t="str">
            <v>ＪＩＳＡ　５３７２</v>
          </cell>
          <cell r="D1366" t="str">
            <v>１２００×９５×２４３０ｍｍ</v>
          </cell>
          <cell r="E1366" t="str">
            <v>ＪＩＳＡ　５３７２</v>
          </cell>
          <cell r="F1366">
            <v>1</v>
          </cell>
          <cell r="J1366">
            <v>90800</v>
          </cell>
          <cell r="K1366">
            <v>90800</v>
          </cell>
          <cell r="L1366">
            <v>1</v>
          </cell>
        </row>
        <row r="1367">
          <cell r="A1367" t="str">
            <v>Z1103150</v>
          </cell>
          <cell r="B1367" t="str">
            <v>１３５０×１０３×２４３０ｍｍ</v>
          </cell>
          <cell r="C1367" t="str">
            <v>ＪＩＳＡ　５３７２</v>
          </cell>
          <cell r="D1367" t="str">
            <v>１３５０×１０３×２４３０ｍｍ</v>
          </cell>
          <cell r="E1367" t="str">
            <v>ＪＩＳＡ　５３７２</v>
          </cell>
          <cell r="F1367">
            <v>1</v>
          </cell>
          <cell r="J1367">
            <v>111000</v>
          </cell>
          <cell r="K1367">
            <v>111000</v>
          </cell>
          <cell r="L1367">
            <v>1</v>
          </cell>
        </row>
        <row r="1369">
          <cell r="A1369" t="str">
            <v>Z1103160</v>
          </cell>
          <cell r="B1369" t="str">
            <v>Ｂ形　１５０×２０００ｍｍ</v>
          </cell>
          <cell r="C1369">
            <v>5000</v>
          </cell>
          <cell r="D1369" t="str">
            <v>Ｂ形　１５０×２０００ｍｍ</v>
          </cell>
          <cell r="E1369">
            <v>1</v>
          </cell>
          <cell r="J1369">
            <v>5000</v>
          </cell>
          <cell r="K1369">
            <v>5000</v>
          </cell>
          <cell r="L1369">
            <v>1</v>
          </cell>
        </row>
        <row r="1370">
          <cell r="A1370" t="str">
            <v>Z1103170</v>
          </cell>
          <cell r="B1370" t="str">
            <v>Ｂ形　２００×２０００ｍｍ</v>
          </cell>
          <cell r="C1370">
            <v>5550</v>
          </cell>
          <cell r="D1370" t="str">
            <v>Ｂ形　２００×２０００ｍｍ</v>
          </cell>
          <cell r="E1370">
            <v>1</v>
          </cell>
          <cell r="J1370">
            <v>5550</v>
          </cell>
          <cell r="K1370">
            <v>5550</v>
          </cell>
          <cell r="L1370">
            <v>1</v>
          </cell>
        </row>
        <row r="1371">
          <cell r="A1371" t="str">
            <v>Z1103180</v>
          </cell>
          <cell r="B1371" t="str">
            <v>Ｂ形　２５０×２０００ｍｍ</v>
          </cell>
          <cell r="C1371">
            <v>6610</v>
          </cell>
          <cell r="D1371" t="str">
            <v>Ｂ形　２５０×２０００ｍｍ</v>
          </cell>
          <cell r="E1371">
            <v>0.99</v>
          </cell>
          <cell r="J1371">
            <v>6610</v>
          </cell>
          <cell r="K1371">
            <v>6640</v>
          </cell>
          <cell r="L1371">
            <v>0.99</v>
          </cell>
        </row>
        <row r="1372">
          <cell r="A1372" t="str">
            <v>Z1103190</v>
          </cell>
          <cell r="B1372" t="str">
            <v>Ｂ形　３００×２０００ｍｍ</v>
          </cell>
          <cell r="C1372">
            <v>8290</v>
          </cell>
          <cell r="D1372" t="str">
            <v>Ｂ形　３００×２０００ｍｍ</v>
          </cell>
          <cell r="E1372">
            <v>1</v>
          </cell>
          <cell r="J1372">
            <v>8290</v>
          </cell>
          <cell r="K1372">
            <v>8290</v>
          </cell>
          <cell r="L1372">
            <v>1</v>
          </cell>
        </row>
        <row r="1373">
          <cell r="A1373" t="str">
            <v>Z1103100</v>
          </cell>
          <cell r="B1373" t="str">
            <v>Ｂ形　４００×２４３０ｍｍ</v>
          </cell>
          <cell r="C1373">
            <v>15300</v>
          </cell>
          <cell r="D1373" t="str">
            <v>Ｂ形　４００×２４３０ｍｍ</v>
          </cell>
          <cell r="E1373">
            <v>1</v>
          </cell>
          <cell r="J1373">
            <v>15300</v>
          </cell>
          <cell r="K1373">
            <v>15300</v>
          </cell>
          <cell r="L1373">
            <v>1</v>
          </cell>
        </row>
        <row r="1376">
          <cell r="A1376" t="str">
            <v>Z1190110</v>
          </cell>
          <cell r="B1376" t="str">
            <v>Ｔ－２０　６００×６００×１５００</v>
          </cell>
          <cell r="C1376" t="str">
            <v>土かぶり０．２～３．０ｍ以下</v>
          </cell>
          <cell r="D1376" t="str">
            <v>Ｔ－２０　６００×６００×１５００</v>
          </cell>
          <cell r="E1376" t="str">
            <v>土かぶり０．２～３．０ｍ以下</v>
          </cell>
          <cell r="F1376">
            <v>1</v>
          </cell>
          <cell r="J1376">
            <v>32300</v>
          </cell>
          <cell r="K1376">
            <v>32300</v>
          </cell>
          <cell r="L1376">
            <v>1</v>
          </cell>
        </row>
        <row r="1377">
          <cell r="A1377" t="str">
            <v>Z1190120</v>
          </cell>
          <cell r="B1377" t="str">
            <v>Ｔ－２０　７００×７００×１５００</v>
          </cell>
          <cell r="C1377" t="str">
            <v>土かぶり０．２～３．０ｍ以下</v>
          </cell>
          <cell r="D1377" t="str">
            <v>Ｔ－２０　７００×７００×１５００</v>
          </cell>
          <cell r="E1377" t="str">
            <v>土かぶり０．２～３．０ｍ以下</v>
          </cell>
          <cell r="F1377">
            <v>1</v>
          </cell>
          <cell r="J1377">
            <v>37200</v>
          </cell>
          <cell r="K1377">
            <v>37200</v>
          </cell>
          <cell r="L1377">
            <v>1</v>
          </cell>
        </row>
        <row r="1378">
          <cell r="A1378" t="str">
            <v>Z1190130</v>
          </cell>
          <cell r="B1378" t="str">
            <v>Ｔ－２０　８００×８００×１５００</v>
          </cell>
          <cell r="C1378" t="str">
            <v>土かぶり０．２～３．０ｍ以下</v>
          </cell>
          <cell r="D1378" t="str">
            <v>Ｔ－２０　８００×８００×１５００</v>
          </cell>
          <cell r="E1378" t="str">
            <v>土かぶり０．２～３．０ｍ以下</v>
          </cell>
          <cell r="F1378">
            <v>1</v>
          </cell>
          <cell r="J1378">
            <v>44100</v>
          </cell>
          <cell r="K1378">
            <v>44100</v>
          </cell>
          <cell r="L1378">
            <v>1</v>
          </cell>
        </row>
        <row r="1379">
          <cell r="A1379" t="str">
            <v>Z1190140</v>
          </cell>
          <cell r="B1379" t="str">
            <v>Ｔ－２０　８００×８００×２０００</v>
          </cell>
          <cell r="C1379" t="str">
            <v>土かぶり０．２～３．０ｍ以下</v>
          </cell>
          <cell r="D1379" t="str">
            <v>Ｔ－２０　８００×８００×２０００</v>
          </cell>
          <cell r="E1379" t="str">
            <v>土かぶり０．２～３．０ｍ以下</v>
          </cell>
          <cell r="F1379">
            <v>1</v>
          </cell>
          <cell r="J1379">
            <v>55300</v>
          </cell>
          <cell r="K1379">
            <v>55300</v>
          </cell>
          <cell r="L1379">
            <v>1</v>
          </cell>
        </row>
        <row r="1380">
          <cell r="A1380" t="str">
            <v>Z1190150</v>
          </cell>
          <cell r="B1380" t="str">
            <v>Ｔ－２０　９００×９００×１５００</v>
          </cell>
          <cell r="C1380" t="str">
            <v>土かぶり０．２～３．０ｍ以下</v>
          </cell>
          <cell r="D1380" t="str">
            <v>Ｔ－２０　９００×９００×１５００</v>
          </cell>
          <cell r="E1380" t="str">
            <v>土かぶり０．２～３．０ｍ以下</v>
          </cell>
          <cell r="F1380">
            <v>1</v>
          </cell>
          <cell r="J1380">
            <v>50500</v>
          </cell>
          <cell r="K1380">
            <v>50500</v>
          </cell>
          <cell r="L1380">
            <v>1</v>
          </cell>
        </row>
        <row r="1381">
          <cell r="A1381" t="str">
            <v>Z1190160</v>
          </cell>
          <cell r="B1381" t="str">
            <v>Ｔ－２０　９００×９００×２０００</v>
          </cell>
          <cell r="C1381" t="str">
            <v>土かぶり０．２～３．０ｍ以下</v>
          </cell>
          <cell r="D1381" t="str">
            <v>Ｔ－２０　９００×９００×２０００</v>
          </cell>
          <cell r="E1381" t="str">
            <v>土かぶり０．２～３．０ｍ以下</v>
          </cell>
          <cell r="F1381">
            <v>1</v>
          </cell>
          <cell r="J1381">
            <v>67400</v>
          </cell>
          <cell r="K1381">
            <v>67400</v>
          </cell>
          <cell r="L1381">
            <v>1</v>
          </cell>
        </row>
        <row r="1382">
          <cell r="A1382" t="str">
            <v>Z1190170</v>
          </cell>
          <cell r="B1382" t="str">
            <v>Ｔ－２０　１０００×１０００×１５００</v>
          </cell>
          <cell r="C1382" t="str">
            <v>土かぶり０．２～３．０ｍ以下</v>
          </cell>
          <cell r="D1382" t="str">
            <v>Ｔ－２０　１０００×１０００×１５００</v>
          </cell>
          <cell r="E1382" t="str">
            <v>土かぶり０．２～３．０ｍ以下</v>
          </cell>
          <cell r="F1382">
            <v>1</v>
          </cell>
          <cell r="J1382">
            <v>57500</v>
          </cell>
          <cell r="K1382">
            <v>57500</v>
          </cell>
          <cell r="L1382">
            <v>1</v>
          </cell>
        </row>
        <row r="1383">
          <cell r="A1383" t="str">
            <v>Z1190180</v>
          </cell>
          <cell r="B1383" t="str">
            <v>Ｔ－２０　１０００×１０００×２０００</v>
          </cell>
          <cell r="C1383" t="str">
            <v>土かぶり０．２～３．０ｍ以下</v>
          </cell>
          <cell r="D1383" t="str">
            <v>Ｔ－２０　１０００×１０００×２０００</v>
          </cell>
          <cell r="E1383" t="str">
            <v>土かぶり０．２～３．０ｍ以下</v>
          </cell>
          <cell r="F1383">
            <v>1</v>
          </cell>
          <cell r="J1383">
            <v>76700</v>
          </cell>
          <cell r="K1383">
            <v>76700</v>
          </cell>
          <cell r="L1383">
            <v>1</v>
          </cell>
        </row>
        <row r="1384">
          <cell r="A1384" t="str">
            <v>Z1190190</v>
          </cell>
          <cell r="B1384" t="str">
            <v>Ｔ－２０　１２００×１２００×１５００</v>
          </cell>
          <cell r="C1384" t="str">
            <v>土かぶり０．２～３．０ｍ以下</v>
          </cell>
          <cell r="D1384" t="str">
            <v>Ｔ－２０　１２００×１２００×１５００</v>
          </cell>
          <cell r="E1384" t="str">
            <v>土かぶり０．２～３．０ｍ以下</v>
          </cell>
          <cell r="F1384">
            <v>1</v>
          </cell>
          <cell r="J1384">
            <v>67000</v>
          </cell>
          <cell r="K1384">
            <v>67000</v>
          </cell>
          <cell r="L1384">
            <v>1</v>
          </cell>
        </row>
        <row r="1385">
          <cell r="A1385" t="str">
            <v>Z1190200</v>
          </cell>
          <cell r="B1385" t="str">
            <v>Ｔ－２０　１２５０×１２５０×１５００</v>
          </cell>
          <cell r="C1385" t="str">
            <v>土かぶり０．２～３．０ｍ以下</v>
          </cell>
          <cell r="D1385" t="str">
            <v>Ｔ－２０　１２５０×１２５０×１５００</v>
          </cell>
          <cell r="E1385" t="str">
            <v>土かぶり０．２～３．０ｍ以下</v>
          </cell>
          <cell r="F1385">
            <v>1</v>
          </cell>
          <cell r="J1385">
            <v>69200</v>
          </cell>
          <cell r="K1385">
            <v>69200</v>
          </cell>
          <cell r="L1385">
            <v>1</v>
          </cell>
        </row>
        <row r="1386">
          <cell r="A1386" t="str">
            <v>Z1190210</v>
          </cell>
          <cell r="B1386" t="str">
            <v>Ｔ－２０　１２５０×１２５０×２０００</v>
          </cell>
          <cell r="C1386" t="str">
            <v>土かぶり０．２～３．０ｍ以下</v>
          </cell>
          <cell r="D1386" t="str">
            <v>Ｔ－２０　１２５０×１２５０×２０００</v>
          </cell>
          <cell r="E1386" t="str">
            <v>土かぶり０．２～３．０ｍ以下</v>
          </cell>
          <cell r="F1386">
            <v>1</v>
          </cell>
          <cell r="J1386">
            <v>94800</v>
          </cell>
          <cell r="K1386">
            <v>94800</v>
          </cell>
          <cell r="L1386">
            <v>1</v>
          </cell>
        </row>
        <row r="1387">
          <cell r="A1387" t="str">
            <v>Z1190220</v>
          </cell>
          <cell r="B1387" t="str">
            <v>Ｔ－２０　１５００×１５００×１５００</v>
          </cell>
          <cell r="C1387" t="str">
            <v>土かぶり０．２～３．０ｍ以下</v>
          </cell>
          <cell r="D1387" t="str">
            <v>Ｔ－２０　１５００×１５００×１５００</v>
          </cell>
          <cell r="E1387" t="str">
            <v>土かぶり０．２～３．０ｍ以下</v>
          </cell>
          <cell r="F1387">
            <v>1</v>
          </cell>
          <cell r="J1387">
            <v>93300</v>
          </cell>
          <cell r="K1387">
            <v>93300</v>
          </cell>
          <cell r="L1387">
            <v>1</v>
          </cell>
        </row>
        <row r="1388">
          <cell r="A1388" t="str">
            <v>Z1190230</v>
          </cell>
          <cell r="B1388" t="str">
            <v>Ｔ－２０　１８００×１８００×１５００</v>
          </cell>
          <cell r="C1388" t="str">
            <v>土かぶり０．２～３．０ｍ以下</v>
          </cell>
          <cell r="D1388" t="str">
            <v>Ｔ－２０　１８００×１８００×１５００</v>
          </cell>
          <cell r="E1388" t="str">
            <v>土かぶり０．２～３．０ｍ以下</v>
          </cell>
          <cell r="F1388">
            <v>1</v>
          </cell>
          <cell r="J1388">
            <v>122000</v>
          </cell>
          <cell r="K1388">
            <v>122000</v>
          </cell>
          <cell r="L1388">
            <v>1</v>
          </cell>
        </row>
        <row r="1389">
          <cell r="A1389" t="str">
            <v>Z1190240</v>
          </cell>
          <cell r="B1389" t="str">
            <v>Ｔ－２０　２０００×２０００×１５００</v>
          </cell>
          <cell r="C1389" t="str">
            <v>土かぶり０．２～３．０ｍ以下</v>
          </cell>
          <cell r="D1389" t="str">
            <v>Ｔ－２０　２０００×２０００×１５００</v>
          </cell>
          <cell r="E1389" t="str">
            <v>土かぶり０．２～３．０ｍ以下</v>
          </cell>
          <cell r="F1389">
            <v>1</v>
          </cell>
          <cell r="J1389">
            <v>140000</v>
          </cell>
          <cell r="K1389">
            <v>140000</v>
          </cell>
          <cell r="L1389">
            <v>1</v>
          </cell>
        </row>
        <row r="1390">
          <cell r="A1390" t="str">
            <v>Z1190250</v>
          </cell>
          <cell r="B1390" t="str">
            <v>Ｔ－２０　６００×６００×２０００</v>
          </cell>
          <cell r="C1390" t="str">
            <v>土かぶり０．２～３．０ｍ以下</v>
          </cell>
          <cell r="D1390" t="str">
            <v>Ｔ－２０　６００×６００×２０００</v>
          </cell>
          <cell r="E1390" t="str">
            <v>土かぶり０．２～３．０ｍ以下</v>
          </cell>
          <cell r="F1390">
            <v>1</v>
          </cell>
          <cell r="J1390">
            <v>40500</v>
          </cell>
          <cell r="K1390">
            <v>40500</v>
          </cell>
          <cell r="L1390">
            <v>1</v>
          </cell>
        </row>
        <row r="1391">
          <cell r="A1391" t="str">
            <v>Z1190260</v>
          </cell>
          <cell r="B1391" t="str">
            <v>Ｔ－２０　７００×７００×２０００</v>
          </cell>
          <cell r="C1391" t="str">
            <v>土かぶり０．２～３．０ｍ以下</v>
          </cell>
          <cell r="D1391" t="str">
            <v>Ｔ－２０　７００×７００×２０００</v>
          </cell>
          <cell r="E1391" t="str">
            <v>土かぶり０．２～３．０ｍ以下</v>
          </cell>
          <cell r="F1391">
            <v>1</v>
          </cell>
          <cell r="J1391">
            <v>48600</v>
          </cell>
          <cell r="K1391">
            <v>48600</v>
          </cell>
          <cell r="L1391">
            <v>1</v>
          </cell>
        </row>
        <row r="1392">
          <cell r="A1392" t="str">
            <v>Z1190270</v>
          </cell>
          <cell r="B1392" t="str">
            <v>Ｔ－２０　１２００×１２００×２０００</v>
          </cell>
          <cell r="C1392" t="str">
            <v>土かぶり０．２～３．０ｍ以下</v>
          </cell>
          <cell r="D1392" t="str">
            <v>Ｔ－２０　１２００×１２００×２０００</v>
          </cell>
          <cell r="E1392" t="str">
            <v>土かぶり０．２～３．０ｍ以下</v>
          </cell>
          <cell r="F1392">
            <v>1</v>
          </cell>
          <cell r="J1392">
            <v>89400</v>
          </cell>
          <cell r="K1392">
            <v>89400</v>
          </cell>
          <cell r="L1392">
            <v>1</v>
          </cell>
        </row>
        <row r="1393">
          <cell r="A1393" t="str">
            <v>Z1190280</v>
          </cell>
          <cell r="B1393" t="str">
            <v>Ｔ－２０　１５００×１５００×２０００</v>
          </cell>
          <cell r="C1393" t="str">
            <v>土かぶり０．２～３．０ｍ以下</v>
          </cell>
          <cell r="D1393" t="str">
            <v>Ｔ－２０　１５００×１５００×２０００</v>
          </cell>
          <cell r="E1393" t="str">
            <v>土かぶり０．２～３．０ｍ以下</v>
          </cell>
          <cell r="F1393">
            <v>1</v>
          </cell>
          <cell r="J1393">
            <v>125000</v>
          </cell>
          <cell r="K1393">
            <v>125000</v>
          </cell>
          <cell r="L1393">
            <v>1</v>
          </cell>
        </row>
        <row r="1394">
          <cell r="A1394" t="str">
            <v>Z1190290</v>
          </cell>
          <cell r="B1394" t="str">
            <v>Ｔ－２０　１８００×１８００×２０００</v>
          </cell>
          <cell r="C1394" t="str">
            <v>土かぶり０．２～３．０ｍ以下</v>
          </cell>
          <cell r="D1394" t="str">
            <v>Ｔ－２０　１８００×１８００×２０００</v>
          </cell>
          <cell r="E1394" t="str">
            <v>土かぶり０．２～３．０ｍ以下</v>
          </cell>
          <cell r="F1394">
            <v>1</v>
          </cell>
          <cell r="J1394">
            <v>157000</v>
          </cell>
          <cell r="K1394">
            <v>157000</v>
          </cell>
          <cell r="L1394">
            <v>1</v>
          </cell>
        </row>
        <row r="1395">
          <cell r="A1395" t="str">
            <v>Z1190300</v>
          </cell>
          <cell r="B1395" t="str">
            <v>Ｔ－２０　２０００×２０００×２０００</v>
          </cell>
          <cell r="C1395" t="str">
            <v>土かぶり０．２～３．０ｍ以下</v>
          </cell>
          <cell r="D1395" t="str">
            <v>Ｔ－２０　２０００×２０００×２０００</v>
          </cell>
          <cell r="E1395" t="str">
            <v>土かぶり０．２～３．０ｍ以下</v>
          </cell>
          <cell r="F1395">
            <v>1</v>
          </cell>
          <cell r="J1395">
            <v>188000</v>
          </cell>
          <cell r="K1395">
            <v>188000</v>
          </cell>
          <cell r="L1395">
            <v>1</v>
          </cell>
        </row>
        <row r="1397">
          <cell r="A1397" t="str">
            <v>Z1190310</v>
          </cell>
          <cell r="B1397" t="str">
            <v>Ｔ－２５　６００×６００×１５００</v>
          </cell>
          <cell r="C1397" t="str">
            <v>土かぶり０．２～３．０ｍ以下</v>
          </cell>
          <cell r="D1397" t="str">
            <v>Ｔ－２５　６００×６００×１５００</v>
          </cell>
          <cell r="E1397" t="str">
            <v>土かぶり０．２～３．０ｍ以下</v>
          </cell>
          <cell r="F1397">
            <v>1</v>
          </cell>
          <cell r="J1397">
            <v>33200</v>
          </cell>
          <cell r="K1397">
            <v>33200</v>
          </cell>
          <cell r="L1397">
            <v>1</v>
          </cell>
        </row>
        <row r="1398">
          <cell r="A1398" t="str">
            <v>Z1190320</v>
          </cell>
          <cell r="B1398" t="str">
            <v>Ｔ－２５　６００×６００×２０００</v>
          </cell>
          <cell r="C1398" t="str">
            <v>土かぶり０．２～３．０ｍ以下</v>
          </cell>
          <cell r="D1398" t="str">
            <v>Ｔ－２５　６００×６００×２０００</v>
          </cell>
          <cell r="E1398" t="str">
            <v>土かぶり０．２～３．０ｍ以下</v>
          </cell>
          <cell r="F1398">
            <v>1</v>
          </cell>
          <cell r="J1398">
            <v>41700</v>
          </cell>
          <cell r="K1398">
            <v>41700</v>
          </cell>
          <cell r="L1398">
            <v>1</v>
          </cell>
        </row>
        <row r="1399">
          <cell r="A1399" t="str">
            <v>Z1190330</v>
          </cell>
          <cell r="B1399" t="str">
            <v>Ｔ－２５　7００×7００×１５００</v>
          </cell>
          <cell r="C1399" t="str">
            <v>土かぶり０．２～３．０ｍ以下</v>
          </cell>
          <cell r="D1399" t="str">
            <v>Ｔ－２５　7００×7００×１５００</v>
          </cell>
          <cell r="E1399" t="str">
            <v>土かぶり０．２～３．０ｍ以下</v>
          </cell>
          <cell r="F1399">
            <v>1</v>
          </cell>
          <cell r="J1399">
            <v>38300</v>
          </cell>
          <cell r="K1399">
            <v>38300</v>
          </cell>
          <cell r="L1399">
            <v>1</v>
          </cell>
        </row>
        <row r="1400">
          <cell r="A1400" t="str">
            <v>Z1190340</v>
          </cell>
          <cell r="B1400" t="str">
            <v>Ｔ－２５　7００×7００×２０００</v>
          </cell>
          <cell r="C1400" t="str">
            <v>土かぶり０．２～３．０ｍ以下</v>
          </cell>
          <cell r="D1400" t="str">
            <v>Ｔ－２５　7００×7００×２０００</v>
          </cell>
          <cell r="E1400" t="str">
            <v>土かぶり０．２～３．０ｍ以下</v>
          </cell>
          <cell r="F1400">
            <v>1</v>
          </cell>
          <cell r="J1400">
            <v>50000</v>
          </cell>
          <cell r="K1400">
            <v>50000</v>
          </cell>
          <cell r="L1400">
            <v>1</v>
          </cell>
        </row>
        <row r="1401">
          <cell r="A1401" t="str">
            <v>Z1190350</v>
          </cell>
          <cell r="B1401" t="str">
            <v>Ｔ－２５　８００×８００×１５００</v>
          </cell>
          <cell r="C1401" t="str">
            <v>土かぶり０．２～３．０ｍ以下</v>
          </cell>
          <cell r="D1401" t="str">
            <v>Ｔ－２５　８００×８００×１５００</v>
          </cell>
          <cell r="E1401" t="str">
            <v>土かぶり０．２～３．０ｍ以下</v>
          </cell>
          <cell r="F1401">
            <v>1</v>
          </cell>
          <cell r="J1401">
            <v>45400</v>
          </cell>
          <cell r="K1401">
            <v>45400</v>
          </cell>
          <cell r="L1401">
            <v>1</v>
          </cell>
        </row>
        <row r="1402">
          <cell r="A1402" t="str">
            <v>Z1190360</v>
          </cell>
          <cell r="B1402" t="str">
            <v>Ｔ－２５　８００×８００×２０００</v>
          </cell>
          <cell r="C1402" t="str">
            <v>土かぶり０．２～３．０ｍ以下</v>
          </cell>
          <cell r="D1402" t="str">
            <v>Ｔ－２５　８００×８００×２０００</v>
          </cell>
          <cell r="E1402" t="str">
            <v>土かぶり０．２～３．０ｍ以下</v>
          </cell>
          <cell r="F1402">
            <v>1</v>
          </cell>
          <cell r="J1402">
            <v>56900</v>
          </cell>
          <cell r="K1402">
            <v>56900</v>
          </cell>
          <cell r="L1402">
            <v>1</v>
          </cell>
        </row>
        <row r="1403">
          <cell r="A1403" t="str">
            <v>Z1190370</v>
          </cell>
          <cell r="B1403" t="str">
            <v>Ｔ－２５　９００×９００×１５００</v>
          </cell>
          <cell r="C1403" t="str">
            <v>土かぶり０．２～３．０ｍ以下</v>
          </cell>
          <cell r="D1403" t="str">
            <v>Ｔ－２５　９００×９００×１５００</v>
          </cell>
          <cell r="E1403" t="str">
            <v>土かぶり０．２～３．０ｍ以下</v>
          </cell>
          <cell r="F1403">
            <v>1</v>
          </cell>
          <cell r="J1403">
            <v>52000</v>
          </cell>
          <cell r="K1403">
            <v>52000</v>
          </cell>
          <cell r="L1403">
            <v>1</v>
          </cell>
        </row>
        <row r="1404">
          <cell r="A1404" t="str">
            <v>Z1190380</v>
          </cell>
          <cell r="B1404" t="str">
            <v>Ｔ－２５　９００×９００×２０００</v>
          </cell>
          <cell r="C1404" t="str">
            <v>土かぶり０．２～３．０ｍ以下</v>
          </cell>
          <cell r="D1404" t="str">
            <v>Ｔ－２５　９００×９００×２０００</v>
          </cell>
          <cell r="E1404" t="str">
            <v>土かぶり０．２～３．０ｍ以下</v>
          </cell>
          <cell r="F1404">
            <v>1</v>
          </cell>
          <cell r="J1404">
            <v>69400</v>
          </cell>
          <cell r="K1404">
            <v>69400</v>
          </cell>
          <cell r="L1404">
            <v>1</v>
          </cell>
        </row>
        <row r="1405">
          <cell r="A1405" t="str">
            <v>Z1190390</v>
          </cell>
          <cell r="B1405" t="str">
            <v>Ｔ－２５　１０００×１０００×１５００</v>
          </cell>
          <cell r="C1405" t="str">
            <v>土かぶり０．２～３．０ｍ以下</v>
          </cell>
          <cell r="D1405" t="str">
            <v>Ｔ－２５　１０００×１０００×１５００</v>
          </cell>
          <cell r="E1405" t="str">
            <v>土かぶり０．２～３．０ｍ以下</v>
          </cell>
          <cell r="F1405">
            <v>1</v>
          </cell>
          <cell r="J1405">
            <v>59200</v>
          </cell>
          <cell r="K1405">
            <v>59200</v>
          </cell>
          <cell r="L1405">
            <v>1</v>
          </cell>
        </row>
        <row r="1406">
          <cell r="A1406" t="str">
            <v>Z1190400</v>
          </cell>
          <cell r="B1406" t="str">
            <v>Ｔ－２５　１０００×１０００×２０００</v>
          </cell>
          <cell r="C1406" t="str">
            <v>土かぶり０．２～３．０ｍ以下</v>
          </cell>
          <cell r="D1406" t="str">
            <v>Ｔ－２５　１０００×１０００×２０００</v>
          </cell>
          <cell r="E1406" t="str">
            <v>土かぶり０．２～３．０ｍ以下</v>
          </cell>
          <cell r="F1406">
            <v>1</v>
          </cell>
          <cell r="J1406">
            <v>79000</v>
          </cell>
          <cell r="K1406">
            <v>79000</v>
          </cell>
          <cell r="L1406">
            <v>1</v>
          </cell>
        </row>
        <row r="1407">
          <cell r="A1407" t="str">
            <v>Z1190410</v>
          </cell>
          <cell r="B1407" t="str">
            <v>Ｔ－２５　１２００×１２００×１５００</v>
          </cell>
          <cell r="C1407" t="str">
            <v>土かぶり０．２～３．０ｍ以下</v>
          </cell>
          <cell r="D1407" t="str">
            <v>Ｔ－２５　１２００×１２００×１５００</v>
          </cell>
          <cell r="E1407" t="str">
            <v>土かぶり０．２～３．０ｍ以下</v>
          </cell>
          <cell r="F1407">
            <v>1</v>
          </cell>
          <cell r="J1407">
            <v>69000</v>
          </cell>
          <cell r="K1407">
            <v>69000</v>
          </cell>
          <cell r="L1407">
            <v>1</v>
          </cell>
        </row>
        <row r="1408">
          <cell r="A1408" t="str">
            <v>Z1190420</v>
          </cell>
          <cell r="B1408" t="str">
            <v>Ｔ－２５　１２００×１２００×２0００</v>
          </cell>
          <cell r="C1408" t="str">
            <v>土かぶり０．２～３．０ｍ以下</v>
          </cell>
          <cell r="D1408" t="str">
            <v>Ｔ－２５　１２００×１２００×２0００</v>
          </cell>
          <cell r="E1408" t="str">
            <v>土かぶり０．２～３．０ｍ以下</v>
          </cell>
          <cell r="F1408">
            <v>1</v>
          </cell>
          <cell r="J1408">
            <v>92000</v>
          </cell>
          <cell r="K1408">
            <v>92000</v>
          </cell>
          <cell r="L1408">
            <v>1</v>
          </cell>
        </row>
        <row r="1409">
          <cell r="A1409" t="str">
            <v>Z1190430</v>
          </cell>
          <cell r="B1409" t="str">
            <v>Ｔ－２５　１２５０×１２５０×１５００</v>
          </cell>
          <cell r="C1409" t="str">
            <v>土かぶり０．２～３．０ｍ以下</v>
          </cell>
          <cell r="D1409" t="str">
            <v>Ｔ－２５　１２５０×１２５０×１５００</v>
          </cell>
          <cell r="E1409" t="str">
            <v>土かぶり０．２～３．０ｍ以下</v>
          </cell>
          <cell r="F1409">
            <v>1</v>
          </cell>
          <cell r="J1409">
            <v>71200</v>
          </cell>
          <cell r="K1409">
            <v>71200</v>
          </cell>
          <cell r="L1409">
            <v>1</v>
          </cell>
        </row>
        <row r="1410">
          <cell r="A1410" t="str">
            <v>Z1190440</v>
          </cell>
          <cell r="B1410" t="str">
            <v>Ｔ－２５　１５００×１５００×１５００</v>
          </cell>
          <cell r="C1410" t="str">
            <v>土かぶり０．２～３．０ｍ以下</v>
          </cell>
          <cell r="D1410" t="str">
            <v>Ｔ－２５　１５００×１５００×１５００</v>
          </cell>
          <cell r="E1410" t="str">
            <v>土かぶり０．２～３．０ｍ以下</v>
          </cell>
          <cell r="F1410">
            <v>1</v>
          </cell>
          <cell r="J1410">
            <v>96000</v>
          </cell>
          <cell r="K1410">
            <v>96000</v>
          </cell>
          <cell r="L1410">
            <v>1</v>
          </cell>
        </row>
        <row r="1411">
          <cell r="A1411" t="str">
            <v>Z1190450</v>
          </cell>
          <cell r="B1411" t="str">
            <v>Ｔ－２５　１５００×１５００×２０００</v>
          </cell>
          <cell r="C1411" t="str">
            <v>土かぶり０．２～３．０ｍ以下</v>
          </cell>
          <cell r="D1411" t="str">
            <v>Ｔ－２５　１５００×１５００×２０００</v>
          </cell>
          <cell r="E1411" t="str">
            <v>土かぶり０．２～３．０ｍ以下</v>
          </cell>
          <cell r="F1411">
            <v>1</v>
          </cell>
          <cell r="J1411">
            <v>129000</v>
          </cell>
          <cell r="K1411">
            <v>129000</v>
          </cell>
          <cell r="L1411">
            <v>1</v>
          </cell>
        </row>
        <row r="1412">
          <cell r="A1412" t="str">
            <v>Z1190460</v>
          </cell>
          <cell r="B1412" t="str">
            <v>Ｔ－２５　１８００×１８００×１５００</v>
          </cell>
          <cell r="C1412" t="str">
            <v>土かぶり０．２～３．０ｍ以下</v>
          </cell>
          <cell r="D1412" t="str">
            <v>Ｔ－２５　１８００×１８００×１５００</v>
          </cell>
          <cell r="E1412" t="str">
            <v>土かぶり０．２～３．０ｍ以下</v>
          </cell>
          <cell r="F1412">
            <v>1</v>
          </cell>
          <cell r="J1412">
            <v>121000</v>
          </cell>
          <cell r="K1412">
            <v>121000</v>
          </cell>
          <cell r="L1412">
            <v>1</v>
          </cell>
        </row>
        <row r="1413">
          <cell r="A1413" t="str">
            <v>Z1190470</v>
          </cell>
          <cell r="B1413" t="str">
            <v>Ｔ－２５　１８００×１８００×２０００</v>
          </cell>
          <cell r="C1413" t="str">
            <v>土かぶり０．２～３．０ｍ以下</v>
          </cell>
          <cell r="D1413" t="str">
            <v>Ｔ－２５　１８００×１８００×２０００</v>
          </cell>
          <cell r="E1413" t="str">
            <v>土かぶり０．２～３．０ｍ以下</v>
          </cell>
          <cell r="F1413">
            <v>1</v>
          </cell>
          <cell r="J1413">
            <v>162000</v>
          </cell>
          <cell r="K1413">
            <v>162000</v>
          </cell>
          <cell r="L1413">
            <v>1</v>
          </cell>
        </row>
        <row r="1414">
          <cell r="A1414" t="str">
            <v>Z1190480</v>
          </cell>
          <cell r="B1414" t="str">
            <v>Ｔ－２５　２０００×２０００×１５００</v>
          </cell>
          <cell r="C1414" t="str">
            <v>土かぶり０．２～３．０ｍ以下</v>
          </cell>
          <cell r="D1414" t="str">
            <v>Ｔ－２５　２０００×２０００×１５００</v>
          </cell>
          <cell r="E1414" t="str">
            <v>土かぶり０．２～３．０ｍ以下</v>
          </cell>
          <cell r="F1414">
            <v>1</v>
          </cell>
          <cell r="J1414">
            <v>145000</v>
          </cell>
          <cell r="K1414">
            <v>145000</v>
          </cell>
          <cell r="L1414">
            <v>1</v>
          </cell>
        </row>
        <row r="1415">
          <cell r="A1415" t="str">
            <v>Z1190490</v>
          </cell>
          <cell r="B1415" t="str">
            <v>Ｔ－２５　２０００×２０００×２０００</v>
          </cell>
          <cell r="C1415" t="str">
            <v>土かぶり０．２～３．０ｍ以下</v>
          </cell>
          <cell r="D1415" t="str">
            <v>Ｔ－２５　２０００×２０００×２０００</v>
          </cell>
          <cell r="E1415" t="str">
            <v>土かぶり０．２～３．０ｍ以下</v>
          </cell>
          <cell r="F1415">
            <v>1</v>
          </cell>
          <cell r="J1415">
            <v>194000</v>
          </cell>
          <cell r="K1415">
            <v>194000</v>
          </cell>
          <cell r="L1415">
            <v>1</v>
          </cell>
        </row>
        <row r="1417">
          <cell r="A1417" t="str">
            <v>Z1190500</v>
          </cell>
          <cell r="B1417" t="str">
            <v>Ｔ－２５　６００×６００×２０００</v>
          </cell>
          <cell r="C1417" t="str">
            <v>土かぶり０．２～３．０ｍ以下</v>
          </cell>
          <cell r="D1417" t="str">
            <v>Ｔ－２５　６００×６００×２０００</v>
          </cell>
          <cell r="E1417" t="str">
            <v>土かぶり０．２～３．０ｍ以下</v>
          </cell>
          <cell r="F1417">
            <v>1</v>
          </cell>
          <cell r="J1417">
            <v>41700</v>
          </cell>
          <cell r="K1417">
            <v>41700</v>
          </cell>
          <cell r="L1417">
            <v>1</v>
          </cell>
        </row>
        <row r="1418">
          <cell r="A1418" t="str">
            <v>Z1190510</v>
          </cell>
          <cell r="B1418" t="str">
            <v>Ｔ－２５　７００×７００×２０００</v>
          </cell>
          <cell r="C1418" t="str">
            <v>土かぶり０．２～３．０ｍ以下</v>
          </cell>
          <cell r="D1418" t="str">
            <v>Ｔ－２５　７００×７００×２０００</v>
          </cell>
          <cell r="E1418" t="str">
            <v>土かぶり０．２～３．０ｍ以下</v>
          </cell>
          <cell r="F1418">
            <v>1</v>
          </cell>
          <cell r="J1418">
            <v>50000</v>
          </cell>
          <cell r="K1418">
            <v>50000</v>
          </cell>
          <cell r="L1418">
            <v>1</v>
          </cell>
        </row>
        <row r="1419">
          <cell r="A1419" t="str">
            <v>Z1190520</v>
          </cell>
          <cell r="B1419" t="str">
            <v>Ｔ－２５　８００×８００×２０００</v>
          </cell>
          <cell r="C1419" t="str">
            <v>土かぶり０．２～３．０ｍ以下</v>
          </cell>
          <cell r="D1419" t="str">
            <v>Ｔ－２５　８００×８００×２０００</v>
          </cell>
          <cell r="E1419" t="str">
            <v>土かぶり０．２～３．０ｍ以下</v>
          </cell>
          <cell r="F1419">
            <v>1</v>
          </cell>
          <cell r="J1419">
            <v>56900</v>
          </cell>
          <cell r="K1419">
            <v>56900</v>
          </cell>
          <cell r="L1419">
            <v>1</v>
          </cell>
        </row>
        <row r="1420">
          <cell r="A1420" t="str">
            <v>Z1190530</v>
          </cell>
          <cell r="B1420" t="str">
            <v>Ｔ－２５　９００×９００×２０００</v>
          </cell>
          <cell r="C1420" t="str">
            <v>土かぶり０．２～３．０ｍ以下</v>
          </cell>
          <cell r="D1420" t="str">
            <v>Ｔ－２５　９００×９００×２０００</v>
          </cell>
          <cell r="E1420" t="str">
            <v>土かぶり０．２～３．０ｍ以下</v>
          </cell>
          <cell r="F1420">
            <v>1</v>
          </cell>
          <cell r="J1420">
            <v>69400</v>
          </cell>
          <cell r="K1420">
            <v>69400</v>
          </cell>
          <cell r="L1420">
            <v>1</v>
          </cell>
        </row>
        <row r="1421">
          <cell r="A1421" t="str">
            <v>Z1190540</v>
          </cell>
          <cell r="B1421" t="str">
            <v>Ｔ－２５　１０００×１０００×２０００</v>
          </cell>
          <cell r="C1421" t="str">
            <v>土かぶり０．２～３．０ｍ以下</v>
          </cell>
          <cell r="D1421" t="str">
            <v>Ｔ－２５　１０００×１０００×２０００</v>
          </cell>
          <cell r="E1421" t="str">
            <v>土かぶり０．２～３．０ｍ以下</v>
          </cell>
          <cell r="F1421">
            <v>1</v>
          </cell>
          <cell r="J1421">
            <v>79000</v>
          </cell>
          <cell r="K1421">
            <v>79000</v>
          </cell>
          <cell r="L1421">
            <v>1</v>
          </cell>
        </row>
        <row r="1422">
          <cell r="A1422" t="str">
            <v>Z1190550</v>
          </cell>
          <cell r="B1422" t="str">
            <v>Ｔ－２５　１２００×１２００×２０００</v>
          </cell>
          <cell r="C1422" t="str">
            <v>土かぶり０．２～３．０ｍ以下</v>
          </cell>
          <cell r="D1422" t="str">
            <v>Ｔ－２５　１２００×１２００×２０００</v>
          </cell>
          <cell r="E1422" t="str">
            <v>土かぶり０．２～３．０ｍ以下</v>
          </cell>
          <cell r="F1422">
            <v>1</v>
          </cell>
          <cell r="J1422">
            <v>92000</v>
          </cell>
          <cell r="K1422">
            <v>92000</v>
          </cell>
          <cell r="L1422">
            <v>1</v>
          </cell>
        </row>
        <row r="1423">
          <cell r="A1423" t="str">
            <v>Z1190560</v>
          </cell>
          <cell r="B1423" t="str">
            <v>Ｔ－２５　１５００×１５００×２０００</v>
          </cell>
          <cell r="C1423" t="str">
            <v>土かぶり０．２～３．０ｍ以下</v>
          </cell>
          <cell r="D1423" t="str">
            <v>Ｔ－２５　１５００×１５００×２０００</v>
          </cell>
          <cell r="E1423" t="str">
            <v>土かぶり０．２～３．０ｍ以下</v>
          </cell>
          <cell r="F1423">
            <v>1</v>
          </cell>
          <cell r="J1423">
            <v>129000</v>
          </cell>
          <cell r="K1423">
            <v>129000</v>
          </cell>
          <cell r="L1423">
            <v>1</v>
          </cell>
        </row>
        <row r="1424">
          <cell r="A1424" t="str">
            <v>Z1190570</v>
          </cell>
          <cell r="B1424" t="str">
            <v>Ｔ－２５　１８００×１８００×２０００</v>
          </cell>
          <cell r="C1424" t="str">
            <v>土かぶり０．２～３．０ｍ以下</v>
          </cell>
          <cell r="D1424" t="str">
            <v>Ｔ－２５　１８００×１８００×２０００</v>
          </cell>
          <cell r="E1424" t="str">
            <v>土かぶり０．２～３．０ｍ以下</v>
          </cell>
          <cell r="F1424">
            <v>1</v>
          </cell>
          <cell r="J1424">
            <v>162000</v>
          </cell>
          <cell r="K1424">
            <v>162000</v>
          </cell>
          <cell r="L1424">
            <v>1</v>
          </cell>
        </row>
        <row r="1425">
          <cell r="A1425" t="str">
            <v>Z1190580</v>
          </cell>
          <cell r="B1425" t="str">
            <v>Ｔ－２５　２０００×２０００×２０００</v>
          </cell>
          <cell r="C1425" t="str">
            <v>土かぶり０．２～３．０ｍ以下</v>
          </cell>
          <cell r="D1425" t="str">
            <v>Ｔ－２５　２０００×２０００×２０００</v>
          </cell>
          <cell r="E1425" t="str">
            <v>土かぶり０．２～３．０ｍ以下</v>
          </cell>
          <cell r="F1425">
            <v>1</v>
          </cell>
          <cell r="J1425">
            <v>194000</v>
          </cell>
          <cell r="K1425">
            <v>194000</v>
          </cell>
          <cell r="L1425">
            <v>1</v>
          </cell>
        </row>
        <row r="1428">
          <cell r="A1428" t="str">
            <v>Z1391080</v>
          </cell>
          <cell r="B1428" t="str">
            <v>T－２５　H１２５０×L２０００</v>
          </cell>
          <cell r="C1428">
            <v>20400</v>
          </cell>
          <cell r="D1428" t="str">
            <v>T－２５　H１２５０×L２０００</v>
          </cell>
          <cell r="E1428">
            <v>1</v>
          </cell>
          <cell r="J1428">
            <v>20400</v>
          </cell>
          <cell r="K1428">
            <v>20400</v>
          </cell>
          <cell r="L1428">
            <v>1</v>
          </cell>
        </row>
        <row r="1429">
          <cell r="A1429" t="str">
            <v>Z1391090</v>
          </cell>
          <cell r="B1429" t="str">
            <v>T－２５　H１０００×L２０００</v>
          </cell>
          <cell r="C1429">
            <v>14900</v>
          </cell>
          <cell r="D1429" t="str">
            <v>T－２５　H１０００×L２０００</v>
          </cell>
          <cell r="E1429">
            <v>1</v>
          </cell>
          <cell r="J1429">
            <v>14900</v>
          </cell>
          <cell r="K1429">
            <v>14900</v>
          </cell>
          <cell r="L1429">
            <v>1</v>
          </cell>
        </row>
        <row r="1430">
          <cell r="A1430" t="str">
            <v>Z1391100</v>
          </cell>
          <cell r="B1430" t="str">
            <v>T－２５　H１２００×L２０００</v>
          </cell>
          <cell r="C1430">
            <v>19400</v>
          </cell>
          <cell r="D1430" t="str">
            <v>T－２５　H１２００×L２０００</v>
          </cell>
          <cell r="E1430">
            <v>1</v>
          </cell>
          <cell r="J1430">
            <v>19400</v>
          </cell>
          <cell r="K1430">
            <v>19400</v>
          </cell>
          <cell r="L1430">
            <v>1</v>
          </cell>
        </row>
        <row r="1431">
          <cell r="A1431" t="str">
            <v>Z1391110</v>
          </cell>
          <cell r="B1431" t="str">
            <v>T－２５　H１３５０×L２０００</v>
          </cell>
          <cell r="C1431">
            <v>22500</v>
          </cell>
          <cell r="D1431" t="str">
            <v>T－２５　H１３５０×L２０００</v>
          </cell>
          <cell r="E1431">
            <v>1</v>
          </cell>
          <cell r="J1431">
            <v>22500</v>
          </cell>
          <cell r="K1431">
            <v>22500</v>
          </cell>
          <cell r="L1431">
            <v>1</v>
          </cell>
        </row>
        <row r="1432">
          <cell r="A1432" t="str">
            <v>Z1391120</v>
          </cell>
          <cell r="B1432" t="str">
            <v>T－２５　H１５００×L２０００</v>
          </cell>
          <cell r="C1432">
            <v>23700</v>
          </cell>
          <cell r="D1432" t="str">
            <v>T－２５　H１５００×L２０００</v>
          </cell>
          <cell r="E1432">
            <v>1</v>
          </cell>
          <cell r="J1432">
            <v>23700</v>
          </cell>
          <cell r="K1432">
            <v>23700</v>
          </cell>
          <cell r="L1432">
            <v>1</v>
          </cell>
        </row>
        <row r="1433">
          <cell r="A1433" t="str">
            <v>Z1391130</v>
          </cell>
          <cell r="B1433" t="str">
            <v>T－２５　H２０００×L２０００</v>
          </cell>
          <cell r="C1433">
            <v>37500</v>
          </cell>
          <cell r="D1433" t="str">
            <v>T－２５　H２０００×L２０００</v>
          </cell>
          <cell r="E1433">
            <v>1</v>
          </cell>
          <cell r="J1433">
            <v>37500</v>
          </cell>
          <cell r="K1433">
            <v>37500</v>
          </cell>
          <cell r="L1433">
            <v>1</v>
          </cell>
        </row>
        <row r="1434">
          <cell r="A1434" t="str">
            <v>Z1391140</v>
          </cell>
          <cell r="B1434" t="str">
            <v>T－２５　H２５００×L２０００</v>
          </cell>
          <cell r="C1434">
            <v>54800</v>
          </cell>
          <cell r="D1434" t="str">
            <v>T－２５　H２５００×L２０００</v>
          </cell>
          <cell r="E1434">
            <v>1</v>
          </cell>
          <cell r="J1434">
            <v>54800</v>
          </cell>
          <cell r="K1434">
            <v>54800</v>
          </cell>
          <cell r="L1434">
            <v>1</v>
          </cell>
        </row>
        <row r="1435">
          <cell r="A1435" t="str">
            <v>Z1391150</v>
          </cell>
          <cell r="B1435" t="str">
            <v>T－２５　H３０００×L２０００</v>
          </cell>
          <cell r="C1435">
            <v>79800</v>
          </cell>
          <cell r="D1435" t="str">
            <v>T－２５　H３０００×L２０００</v>
          </cell>
          <cell r="E1435">
            <v>1</v>
          </cell>
          <cell r="J1435">
            <v>79800</v>
          </cell>
          <cell r="K1435">
            <v>79800</v>
          </cell>
          <cell r="L1435">
            <v>1</v>
          </cell>
        </row>
        <row r="1436">
          <cell r="A1436" t="str">
            <v>Z1391160</v>
          </cell>
          <cell r="B1436" t="str">
            <v>T－２５　H１７５０×L２０００</v>
          </cell>
          <cell r="C1436">
            <v>33600</v>
          </cell>
          <cell r="D1436" t="str">
            <v>T－２５　H１７５０×L２０００</v>
          </cell>
          <cell r="E1436">
            <v>1</v>
          </cell>
          <cell r="J1436">
            <v>33600</v>
          </cell>
          <cell r="K1436">
            <v>33600</v>
          </cell>
          <cell r="L1436">
            <v>1</v>
          </cell>
        </row>
        <row r="1437">
          <cell r="A1437" t="str">
            <v>Z1391170</v>
          </cell>
          <cell r="B1437" t="str">
            <v>T－２５　H２２５０×L２０００</v>
          </cell>
          <cell r="C1437">
            <v>51000</v>
          </cell>
          <cell r="D1437" t="str">
            <v>T－２５　H２２５０×L２０００</v>
          </cell>
          <cell r="E1437">
            <v>1</v>
          </cell>
          <cell r="J1437">
            <v>51000</v>
          </cell>
          <cell r="K1437">
            <v>51000</v>
          </cell>
          <cell r="L1437">
            <v>1</v>
          </cell>
        </row>
        <row r="1438">
          <cell r="A1438" t="str">
            <v>Z1391180</v>
          </cell>
          <cell r="B1438" t="str">
            <v>T－２５　H２７５０×L２０００</v>
          </cell>
          <cell r="C1438">
            <v>74900</v>
          </cell>
          <cell r="D1438" t="str">
            <v>T－２５　H２７５０×L２０００</v>
          </cell>
          <cell r="E1438">
            <v>1</v>
          </cell>
          <cell r="J1438">
            <v>74900</v>
          </cell>
          <cell r="K1438">
            <v>74900</v>
          </cell>
          <cell r="L1438">
            <v>1</v>
          </cell>
        </row>
        <row r="1440">
          <cell r="A1440" t="str">
            <v>Z1391190</v>
          </cell>
          <cell r="B1440" t="str">
            <v>T－２５　H１０００×L１０００</v>
          </cell>
          <cell r="C1440">
            <v>7450</v>
          </cell>
          <cell r="D1440" t="str">
            <v>T－２５　H１０００×L１０００</v>
          </cell>
          <cell r="E1440">
            <v>1</v>
          </cell>
          <cell r="J1440">
            <v>7450</v>
          </cell>
          <cell r="K1440">
            <v>7450</v>
          </cell>
          <cell r="L1440">
            <v>1</v>
          </cell>
        </row>
        <row r="1441">
          <cell r="A1441" t="str">
            <v>Z1391200</v>
          </cell>
          <cell r="B1441" t="str">
            <v>T－２５　H１２００×L１０００</v>
          </cell>
          <cell r="C1441">
            <v>9700</v>
          </cell>
          <cell r="D1441" t="str">
            <v>T－２５　H１２００×L１０００</v>
          </cell>
          <cell r="E1441">
            <v>1</v>
          </cell>
          <cell r="J1441">
            <v>9700</v>
          </cell>
          <cell r="K1441">
            <v>9700</v>
          </cell>
          <cell r="L1441">
            <v>1</v>
          </cell>
        </row>
        <row r="1442">
          <cell r="A1442" t="str">
            <v>Z1391210</v>
          </cell>
          <cell r="B1442" t="str">
            <v>T－２５　H１３５０×L１０００</v>
          </cell>
          <cell r="C1442">
            <v>11200</v>
          </cell>
          <cell r="D1442" t="str">
            <v>T－２５　H１３５０×L１０００</v>
          </cell>
          <cell r="E1442">
            <v>1</v>
          </cell>
          <cell r="J1442">
            <v>11200</v>
          </cell>
          <cell r="K1442">
            <v>11200</v>
          </cell>
          <cell r="L1442">
            <v>1</v>
          </cell>
        </row>
        <row r="1443">
          <cell r="A1443" t="str">
            <v>Z1391220</v>
          </cell>
          <cell r="B1443" t="str">
            <v>T－２５　H１５００×L１０００</v>
          </cell>
          <cell r="C1443">
            <v>11800</v>
          </cell>
          <cell r="D1443" t="str">
            <v>T－２５　H１５００×L１０００</v>
          </cell>
          <cell r="E1443">
            <v>1</v>
          </cell>
          <cell r="J1443">
            <v>11800</v>
          </cell>
          <cell r="K1443">
            <v>11800</v>
          </cell>
          <cell r="L1443">
            <v>1</v>
          </cell>
        </row>
        <row r="1444">
          <cell r="A1444" t="str">
            <v>Z1391230</v>
          </cell>
          <cell r="B1444" t="str">
            <v>T－２５　H２０００×L１０００</v>
          </cell>
          <cell r="C1444">
            <v>18700</v>
          </cell>
          <cell r="D1444" t="str">
            <v>T－２５　H２０００×L１０００</v>
          </cell>
          <cell r="E1444">
            <v>1</v>
          </cell>
          <cell r="J1444">
            <v>18700</v>
          </cell>
          <cell r="K1444">
            <v>18700</v>
          </cell>
          <cell r="L1444">
            <v>1</v>
          </cell>
        </row>
        <row r="1445">
          <cell r="A1445" t="str">
            <v>Z1391240</v>
          </cell>
          <cell r="B1445" t="str">
            <v>T－２５　H２５００×L１０００</v>
          </cell>
          <cell r="C1445">
            <v>27400</v>
          </cell>
          <cell r="D1445" t="str">
            <v>T－２５　H２５００×L１０００</v>
          </cell>
          <cell r="E1445">
            <v>1</v>
          </cell>
          <cell r="J1445">
            <v>27400</v>
          </cell>
          <cell r="K1445">
            <v>27400</v>
          </cell>
          <cell r="L1445">
            <v>1</v>
          </cell>
        </row>
        <row r="1446">
          <cell r="A1446" t="str">
            <v>Z1391250</v>
          </cell>
          <cell r="B1446" t="str">
            <v>T－２５　H３０００×L１０００</v>
          </cell>
          <cell r="C1446">
            <v>39900</v>
          </cell>
          <cell r="D1446" t="str">
            <v>T－２５　H３０００×L１０００</v>
          </cell>
          <cell r="E1446">
            <v>1</v>
          </cell>
          <cell r="J1446">
            <v>39900</v>
          </cell>
          <cell r="K1446">
            <v>39900</v>
          </cell>
          <cell r="L1446">
            <v>1</v>
          </cell>
        </row>
        <row r="1447">
          <cell r="A1447" t="str">
            <v>Z1391260</v>
          </cell>
          <cell r="B1447" t="str">
            <v>T－２５　H１７５０×L１０００</v>
          </cell>
          <cell r="C1447">
            <v>16800</v>
          </cell>
          <cell r="D1447" t="str">
            <v>T－２５　H１７５０×L１０００</v>
          </cell>
          <cell r="E1447">
            <v>1</v>
          </cell>
          <cell r="J1447">
            <v>16800</v>
          </cell>
          <cell r="K1447">
            <v>16800</v>
          </cell>
          <cell r="L1447">
            <v>1</v>
          </cell>
        </row>
        <row r="1448">
          <cell r="A1448" t="str">
            <v>Z1391270</v>
          </cell>
          <cell r="B1448" t="str">
            <v>T－２５　H２２５０×L１０００</v>
          </cell>
          <cell r="C1448">
            <v>25500</v>
          </cell>
          <cell r="D1448" t="str">
            <v>T－２５　H２２５０×L１０００</v>
          </cell>
          <cell r="E1448">
            <v>1</v>
          </cell>
          <cell r="J1448">
            <v>25500</v>
          </cell>
          <cell r="K1448">
            <v>25500</v>
          </cell>
          <cell r="L1448">
            <v>1</v>
          </cell>
        </row>
        <row r="1449">
          <cell r="A1449" t="str">
            <v>Z1391280</v>
          </cell>
          <cell r="B1449" t="str">
            <v>T－２５　H２７５０×L１０００</v>
          </cell>
          <cell r="C1449">
            <v>37400</v>
          </cell>
          <cell r="D1449" t="str">
            <v>T－２５　H２７５０×L１０００</v>
          </cell>
          <cell r="E1449">
            <v>1</v>
          </cell>
          <cell r="J1449">
            <v>37400</v>
          </cell>
          <cell r="K1449">
            <v>37400</v>
          </cell>
          <cell r="L1449">
            <v>1</v>
          </cell>
        </row>
        <row r="1450">
          <cell r="A1450" t="str">
            <v>Z1391290</v>
          </cell>
          <cell r="B1450" t="str">
            <v>T－２５　H１２５０×L１０００</v>
          </cell>
          <cell r="C1450">
            <v>10200</v>
          </cell>
          <cell r="D1450" t="str">
            <v>T－２５　H１２５０×L１０００</v>
          </cell>
          <cell r="E1450">
            <v>1</v>
          </cell>
          <cell r="J1450">
            <v>10200</v>
          </cell>
          <cell r="K1450">
            <v>10200</v>
          </cell>
          <cell r="L1450">
            <v>1</v>
          </cell>
        </row>
        <row r="1452">
          <cell r="A1452" t="str">
            <v>Z1391300</v>
          </cell>
          <cell r="B1452" t="str">
            <v>H２５００×B１２００×L２０００</v>
          </cell>
          <cell r="C1452">
            <v>90900</v>
          </cell>
          <cell r="D1452" t="str">
            <v>H２５００×B１２００×L２０００</v>
          </cell>
          <cell r="E1452">
            <v>1</v>
          </cell>
          <cell r="J1452">
            <v>90900</v>
          </cell>
          <cell r="K1452">
            <v>90900</v>
          </cell>
          <cell r="L1452">
            <v>1</v>
          </cell>
        </row>
        <row r="1453">
          <cell r="A1453" t="str">
            <v>Z1391310</v>
          </cell>
          <cell r="B1453" t="str">
            <v>H３０００×B１２００×L２０００</v>
          </cell>
          <cell r="C1453">
            <v>100000</v>
          </cell>
          <cell r="D1453" t="str">
            <v>H３０００×B１２００×L２０００</v>
          </cell>
          <cell r="E1453">
            <v>1</v>
          </cell>
          <cell r="J1453">
            <v>100000</v>
          </cell>
          <cell r="K1453">
            <v>100000</v>
          </cell>
          <cell r="L1453">
            <v>1</v>
          </cell>
        </row>
        <row r="1454">
          <cell r="A1454" t="str">
            <v>Z1391320</v>
          </cell>
          <cell r="B1454" t="str">
            <v>H３５００×B１２００×L２０００</v>
          </cell>
          <cell r="C1454">
            <v>125000</v>
          </cell>
          <cell r="D1454" t="str">
            <v>H３５００×B１２００×L２０００</v>
          </cell>
          <cell r="E1454">
            <v>1</v>
          </cell>
          <cell r="J1454">
            <v>125000</v>
          </cell>
          <cell r="K1454">
            <v>125000</v>
          </cell>
          <cell r="L1454">
            <v>1</v>
          </cell>
        </row>
        <row r="1455">
          <cell r="A1455" t="str">
            <v>Z1391330</v>
          </cell>
          <cell r="B1455" t="str">
            <v>H４０００×B１６００×L２０００</v>
          </cell>
          <cell r="C1455">
            <v>171000</v>
          </cell>
          <cell r="D1455" t="str">
            <v>H４０００×B１６００×L２０００</v>
          </cell>
          <cell r="E1455">
            <v>1</v>
          </cell>
          <cell r="J1455">
            <v>171000</v>
          </cell>
          <cell r="K1455">
            <v>171000</v>
          </cell>
          <cell r="L1455">
            <v>1</v>
          </cell>
        </row>
        <row r="1456">
          <cell r="A1456" t="str">
            <v>Z1391340</v>
          </cell>
          <cell r="B1456" t="str">
            <v>H４５００×B１６００×L２０００</v>
          </cell>
          <cell r="C1456">
            <v>204000</v>
          </cell>
          <cell r="D1456" t="str">
            <v>H４５００×B１６００×L２０００</v>
          </cell>
          <cell r="E1456">
            <v>1</v>
          </cell>
          <cell r="J1456">
            <v>204000</v>
          </cell>
          <cell r="K1456">
            <v>204000</v>
          </cell>
          <cell r="L1456">
            <v>1</v>
          </cell>
        </row>
        <row r="1457">
          <cell r="A1457" t="str">
            <v>Z1391350</v>
          </cell>
          <cell r="B1457" t="str">
            <v>H５０００×B２０００×L２０００</v>
          </cell>
          <cell r="C1457">
            <v>266000</v>
          </cell>
          <cell r="D1457" t="str">
            <v>H５０００×B２０００×L２０００</v>
          </cell>
          <cell r="E1457">
            <v>1</v>
          </cell>
          <cell r="J1457">
            <v>266000</v>
          </cell>
          <cell r="K1457">
            <v>266000</v>
          </cell>
          <cell r="L1457">
            <v>1</v>
          </cell>
        </row>
        <row r="1458">
          <cell r="A1458" t="str">
            <v>Z1391360</v>
          </cell>
          <cell r="B1458" t="str">
            <v>H５５００×B２０００×L２０００</v>
          </cell>
          <cell r="C1458">
            <v>319000</v>
          </cell>
          <cell r="D1458" t="str">
            <v>H５５００×B２０００×L２０００</v>
          </cell>
          <cell r="E1458">
            <v>1</v>
          </cell>
          <cell r="J1458">
            <v>319000</v>
          </cell>
          <cell r="K1458">
            <v>319000</v>
          </cell>
          <cell r="L1458">
            <v>1</v>
          </cell>
        </row>
        <row r="1459">
          <cell r="A1459" t="str">
            <v>Z1391370</v>
          </cell>
          <cell r="B1459" t="str">
            <v>H６０００×B２０００×L２０００</v>
          </cell>
          <cell r="C1459">
            <v>339000</v>
          </cell>
          <cell r="D1459" t="str">
            <v>H６０００×B２０００×L２０００</v>
          </cell>
          <cell r="E1459">
            <v>1</v>
          </cell>
          <cell r="J1459">
            <v>339000</v>
          </cell>
          <cell r="K1459">
            <v>339000</v>
          </cell>
          <cell r="L1459">
            <v>1</v>
          </cell>
        </row>
        <row r="1460">
          <cell r="A1460" t="str">
            <v>Z1391380</v>
          </cell>
          <cell r="B1460" t="str">
            <v>H６５００×B２４００×L２０００</v>
          </cell>
          <cell r="C1460">
            <v>413000</v>
          </cell>
          <cell r="D1460" t="str">
            <v>H６５００×B２４００×L２０００</v>
          </cell>
          <cell r="E1460">
            <v>1</v>
          </cell>
          <cell r="J1460">
            <v>413000</v>
          </cell>
          <cell r="K1460">
            <v>413000</v>
          </cell>
          <cell r="L1460">
            <v>1</v>
          </cell>
        </row>
        <row r="1461">
          <cell r="A1461" t="str">
            <v>Z1391390</v>
          </cell>
          <cell r="B1461" t="str">
            <v>H７０００×B２４００×L２０００</v>
          </cell>
          <cell r="C1461">
            <v>462000</v>
          </cell>
          <cell r="D1461" t="str">
            <v>H７０００×B２４００×L２０００</v>
          </cell>
          <cell r="E1461">
            <v>1</v>
          </cell>
          <cell r="J1461">
            <v>462000</v>
          </cell>
          <cell r="K1461">
            <v>462000</v>
          </cell>
          <cell r="L1461">
            <v>1</v>
          </cell>
        </row>
        <row r="1462">
          <cell r="A1462" t="str">
            <v>Z1391400</v>
          </cell>
          <cell r="B1462" t="str">
            <v>H７５００×B２６００×L２０００</v>
          </cell>
          <cell r="C1462">
            <v>506000</v>
          </cell>
          <cell r="D1462" t="str">
            <v>H７５００×B２６００×L２０００</v>
          </cell>
          <cell r="E1462">
            <v>1</v>
          </cell>
          <cell r="J1462">
            <v>506000</v>
          </cell>
          <cell r="K1462">
            <v>506000</v>
          </cell>
          <cell r="L1462">
            <v>1</v>
          </cell>
        </row>
        <row r="1463">
          <cell r="A1463" t="str">
            <v>Z1391410</v>
          </cell>
          <cell r="B1463" t="str">
            <v>H８０００×B２６００×L２０００</v>
          </cell>
          <cell r="C1463">
            <v>528000</v>
          </cell>
          <cell r="D1463" t="str">
            <v>H８０００×B２６００×L２０００</v>
          </cell>
          <cell r="E1463">
            <v>1</v>
          </cell>
          <cell r="J1463">
            <v>528000</v>
          </cell>
          <cell r="K1463">
            <v>528000</v>
          </cell>
          <cell r="L1463">
            <v>1</v>
          </cell>
        </row>
        <row r="1466">
          <cell r="A1466" t="str">
            <v>Z0190380</v>
          </cell>
          <cell r="B1466" t="str">
            <v>T－１４  ２４０用　９９５mm</v>
          </cell>
          <cell r="C1466" t="str">
            <v>かさ上型</v>
          </cell>
          <cell r="D1466" t="str">
            <v>T－１４  ２４０用　９９５mm</v>
          </cell>
          <cell r="E1466" t="str">
            <v>かさ上型</v>
          </cell>
          <cell r="F1466">
            <v>1.0900000000000001</v>
          </cell>
          <cell r="J1466">
            <v>5820</v>
          </cell>
          <cell r="K1466">
            <v>5300</v>
          </cell>
          <cell r="L1466">
            <v>1.0900000000000001</v>
          </cell>
        </row>
        <row r="1467">
          <cell r="A1467" t="str">
            <v>Z0190390</v>
          </cell>
          <cell r="B1467" t="str">
            <v>T－１４  ３００用　９９５mm</v>
          </cell>
          <cell r="C1467" t="str">
            <v>かさ上型</v>
          </cell>
          <cell r="D1467" t="str">
            <v>T－１４  ３００用　９９５mm</v>
          </cell>
          <cell r="E1467" t="str">
            <v>かさ上型</v>
          </cell>
          <cell r="F1467">
            <v>1.0900000000000001</v>
          </cell>
          <cell r="J1467">
            <v>7720</v>
          </cell>
          <cell r="K1467">
            <v>7030</v>
          </cell>
          <cell r="L1467">
            <v>1.0900000000000001</v>
          </cell>
        </row>
        <row r="1468">
          <cell r="A1468" t="str">
            <v>Z0190400</v>
          </cell>
          <cell r="B1468" t="str">
            <v>T－１４  ３６０用　９９５mm</v>
          </cell>
          <cell r="C1468" t="str">
            <v>かさ上型</v>
          </cell>
          <cell r="D1468" t="str">
            <v>T－１４  ３６０用　９９５mm</v>
          </cell>
          <cell r="E1468" t="str">
            <v>かさ上型</v>
          </cell>
          <cell r="F1468">
            <v>1.0900000000000001</v>
          </cell>
          <cell r="J1468">
            <v>9180</v>
          </cell>
          <cell r="K1468">
            <v>8360</v>
          </cell>
          <cell r="L1468">
            <v>1.0900000000000001</v>
          </cell>
        </row>
        <row r="1469">
          <cell r="A1469" t="str">
            <v>Z0190410</v>
          </cell>
          <cell r="B1469" t="str">
            <v>T－１４ ４５０用　９９５mm</v>
          </cell>
          <cell r="C1469" t="str">
            <v>かさ上型</v>
          </cell>
          <cell r="D1469" t="str">
            <v>T－１４ ４５０用　９９５mm</v>
          </cell>
          <cell r="E1469" t="str">
            <v>かさ上型</v>
          </cell>
          <cell r="F1469">
            <v>1.0900000000000001</v>
          </cell>
          <cell r="J1469">
            <v>13500</v>
          </cell>
          <cell r="K1469">
            <v>12300</v>
          </cell>
          <cell r="L1469">
            <v>1.0900000000000001</v>
          </cell>
        </row>
        <row r="1470">
          <cell r="A1470" t="str">
            <v>Z0190420</v>
          </cell>
          <cell r="B1470" t="str">
            <v>T－１４  ６００用　９９５mm</v>
          </cell>
          <cell r="C1470" t="str">
            <v>かさ上型</v>
          </cell>
          <cell r="D1470" t="str">
            <v>T－１４  ６００用　９９５mm</v>
          </cell>
          <cell r="E1470" t="str">
            <v>かさ上型</v>
          </cell>
          <cell r="F1470">
            <v>1.1000000000000001</v>
          </cell>
          <cell r="J1470">
            <v>20600</v>
          </cell>
          <cell r="K1470">
            <v>18700</v>
          </cell>
          <cell r="L1470">
            <v>1.1000000000000001</v>
          </cell>
        </row>
        <row r="1472">
          <cell r="A1472" t="str">
            <v>Z0190430</v>
          </cell>
          <cell r="B1472" t="str">
            <v>T－２０  ２４０用　９９５mm</v>
          </cell>
          <cell r="C1472" t="str">
            <v>かさ上型</v>
          </cell>
          <cell r="D1472" t="str">
            <v>T－２０  ２４０用　９９５mm</v>
          </cell>
          <cell r="E1472" t="str">
            <v>かさ上型</v>
          </cell>
          <cell r="F1472">
            <v>1.0900000000000001</v>
          </cell>
          <cell r="J1472">
            <v>7110</v>
          </cell>
          <cell r="K1472">
            <v>6470</v>
          </cell>
          <cell r="L1472">
            <v>1.0900000000000001</v>
          </cell>
        </row>
        <row r="1473">
          <cell r="A1473" t="str">
            <v>Z0190440</v>
          </cell>
          <cell r="B1473" t="str">
            <v>T－２０  ３００用　９９５mm</v>
          </cell>
          <cell r="C1473" t="str">
            <v>かさ上型</v>
          </cell>
          <cell r="D1473" t="str">
            <v>T－２０  ３００用　９９５mm</v>
          </cell>
          <cell r="E1473" t="str">
            <v>かさ上型</v>
          </cell>
          <cell r="F1473">
            <v>1.0900000000000001</v>
          </cell>
          <cell r="J1473">
            <v>7720</v>
          </cell>
          <cell r="K1473">
            <v>7030</v>
          </cell>
          <cell r="L1473">
            <v>1.0900000000000001</v>
          </cell>
        </row>
        <row r="1474">
          <cell r="A1474" t="str">
            <v>Z0190450</v>
          </cell>
          <cell r="B1474" t="str">
            <v>T－２０  ３６０用　９９５mm</v>
          </cell>
          <cell r="C1474" t="str">
            <v>かさ上型</v>
          </cell>
          <cell r="D1474" t="str">
            <v>T－２０  ３６０用　９９５mm</v>
          </cell>
          <cell r="E1474" t="str">
            <v>かさ上型</v>
          </cell>
          <cell r="F1474">
            <v>1.0900000000000001</v>
          </cell>
          <cell r="J1474">
            <v>10900</v>
          </cell>
          <cell r="K1474">
            <v>9990</v>
          </cell>
          <cell r="L1474">
            <v>1.0900000000000001</v>
          </cell>
        </row>
        <row r="1475">
          <cell r="A1475" t="str">
            <v>Z0190460</v>
          </cell>
          <cell r="B1475" t="str">
            <v>T－２０  ４５０用　９９５mm</v>
          </cell>
          <cell r="C1475" t="str">
            <v>かさ上型</v>
          </cell>
          <cell r="D1475" t="str">
            <v>T－２０  ４５０用　９９５mm</v>
          </cell>
          <cell r="E1475" t="str">
            <v>かさ上型</v>
          </cell>
          <cell r="F1475">
            <v>1.0900000000000001</v>
          </cell>
          <cell r="J1475">
            <v>14100</v>
          </cell>
          <cell r="K1475">
            <v>12900</v>
          </cell>
          <cell r="L1475">
            <v>1.0900000000000001</v>
          </cell>
        </row>
        <row r="1476">
          <cell r="A1476" t="str">
            <v>Z0190470</v>
          </cell>
          <cell r="B1476" t="str">
            <v>T－２０  ６００用　９９５mm</v>
          </cell>
          <cell r="C1476" t="str">
            <v>かさ上型</v>
          </cell>
          <cell r="D1476" t="str">
            <v>T－２０  ６００用　９９５mm</v>
          </cell>
          <cell r="E1476" t="str">
            <v>かさ上型</v>
          </cell>
          <cell r="F1476">
            <v>1.0900000000000001</v>
          </cell>
          <cell r="J1476">
            <v>26700</v>
          </cell>
          <cell r="K1476">
            <v>24300</v>
          </cell>
          <cell r="L1476">
            <v>1.0900000000000001</v>
          </cell>
        </row>
        <row r="1478">
          <cell r="A1478" t="str">
            <v>Z0190480</v>
          </cell>
          <cell r="B1478" t="str">
            <v>T－１４  ２４０用　４８５mm</v>
          </cell>
          <cell r="C1478" t="str">
            <v>かさ上型ハーフタイプ</v>
          </cell>
          <cell r="D1478" t="str">
            <v>T－１４  ２４０用　４８５mm</v>
          </cell>
          <cell r="E1478" t="str">
            <v>かさ上型ハーフタイプ</v>
          </cell>
          <cell r="F1478">
            <v>1.0900000000000001</v>
          </cell>
          <cell r="J1478">
            <v>3970</v>
          </cell>
          <cell r="K1478">
            <v>3620</v>
          </cell>
          <cell r="L1478">
            <v>1.0900000000000001</v>
          </cell>
        </row>
        <row r="1479">
          <cell r="A1479" t="str">
            <v>Z0190490</v>
          </cell>
          <cell r="B1479" t="str">
            <v>T－１４  ３００用　４８５mm</v>
          </cell>
          <cell r="C1479" t="str">
            <v>かさ上型ハーフタイプ</v>
          </cell>
          <cell r="D1479" t="str">
            <v>T－１４  ３００用　４８５mm</v>
          </cell>
          <cell r="E1479" t="str">
            <v>かさ上型ハーフタイプ</v>
          </cell>
          <cell r="F1479">
            <v>1.0900000000000001</v>
          </cell>
          <cell r="J1479">
            <v>4640</v>
          </cell>
          <cell r="K1479">
            <v>4230</v>
          </cell>
          <cell r="L1479">
            <v>1.0900000000000001</v>
          </cell>
        </row>
        <row r="1480">
          <cell r="A1480" t="str">
            <v>Z0190500</v>
          </cell>
          <cell r="B1480" t="str">
            <v>T－１４  ３６０用　４８５mm</v>
          </cell>
          <cell r="C1480" t="str">
            <v>かさ上型ハーフタイプ</v>
          </cell>
          <cell r="D1480" t="str">
            <v>T－１４  ３６０用　４８５mm</v>
          </cell>
          <cell r="E1480" t="str">
            <v>かさ上型ハーフタイプ</v>
          </cell>
          <cell r="F1480">
            <v>1.0900000000000001</v>
          </cell>
          <cell r="J1480">
            <v>5430</v>
          </cell>
          <cell r="K1480">
            <v>4940</v>
          </cell>
          <cell r="L1480">
            <v>1.0900000000000001</v>
          </cell>
        </row>
        <row r="1481">
          <cell r="A1481" t="str">
            <v>Z0190510</v>
          </cell>
          <cell r="B1481" t="str">
            <v>T－１４  ４５０用　４８５mm</v>
          </cell>
          <cell r="C1481" t="str">
            <v>かさ上型ハーフタイプ</v>
          </cell>
          <cell r="D1481" t="str">
            <v>T－１４  ４５０用　４８５mm</v>
          </cell>
          <cell r="E1481" t="str">
            <v>かさ上型ハーフタイプ</v>
          </cell>
          <cell r="F1481">
            <v>1.0900000000000001</v>
          </cell>
          <cell r="J1481">
            <v>7950</v>
          </cell>
          <cell r="K1481">
            <v>7240</v>
          </cell>
          <cell r="L1481">
            <v>1.0900000000000001</v>
          </cell>
        </row>
        <row r="1482">
          <cell r="A1482" t="str">
            <v>Z0190520</v>
          </cell>
          <cell r="B1482" t="str">
            <v>T－１４  ６００用　４８５mm</v>
          </cell>
          <cell r="C1482" t="str">
            <v>かさ上型ハーフタイプ</v>
          </cell>
          <cell r="D1482" t="str">
            <v>T－１４  ６００用　４８５mm</v>
          </cell>
          <cell r="E1482" t="str">
            <v>かさ上型ハーフタイプ</v>
          </cell>
          <cell r="F1482">
            <v>1.1000000000000001</v>
          </cell>
          <cell r="J1482">
            <v>12000</v>
          </cell>
          <cell r="K1482">
            <v>10900</v>
          </cell>
          <cell r="L1482">
            <v>1.1000000000000001</v>
          </cell>
        </row>
        <row r="1484">
          <cell r="A1484" t="str">
            <v>Z0190530</v>
          </cell>
          <cell r="B1484" t="str">
            <v>T－２０  ２４０用　４８５mm</v>
          </cell>
          <cell r="C1484" t="str">
            <v>かさ上型ハーフタイプ</v>
          </cell>
          <cell r="D1484" t="str">
            <v>T－２０  ２４０用　４８５mm</v>
          </cell>
          <cell r="E1484" t="str">
            <v>かさ上型ハーフタイプ</v>
          </cell>
          <cell r="F1484">
            <v>1.0900000000000001</v>
          </cell>
          <cell r="J1484">
            <v>4360</v>
          </cell>
          <cell r="K1484">
            <v>3970</v>
          </cell>
          <cell r="L1484">
            <v>1.0900000000000001</v>
          </cell>
        </row>
        <row r="1485">
          <cell r="A1485" t="str">
            <v>Z0190540</v>
          </cell>
          <cell r="B1485" t="str">
            <v>T－２０  ３００用　４８５mm</v>
          </cell>
          <cell r="C1485" t="str">
            <v>かさ上型ハーフタイプ</v>
          </cell>
          <cell r="D1485" t="str">
            <v>T－２０  ３００用　４８５mm</v>
          </cell>
          <cell r="E1485" t="str">
            <v>かさ上型ハーフタイプ</v>
          </cell>
          <cell r="F1485">
            <v>1.0900000000000001</v>
          </cell>
          <cell r="J1485">
            <v>4640</v>
          </cell>
          <cell r="K1485">
            <v>4230</v>
          </cell>
          <cell r="L1485">
            <v>1.0900000000000001</v>
          </cell>
        </row>
        <row r="1486">
          <cell r="A1486" t="str">
            <v>Z0190550</v>
          </cell>
          <cell r="B1486" t="str">
            <v>T－２０  ３６０用　４８５mm</v>
          </cell>
          <cell r="C1486" t="str">
            <v>かさ上型ハーフタイプ</v>
          </cell>
          <cell r="D1486" t="str">
            <v>T－２０  ３６０用　４８５mm</v>
          </cell>
          <cell r="E1486" t="str">
            <v>かさ上型ハーフタイプ</v>
          </cell>
          <cell r="F1486">
            <v>1.0900000000000001</v>
          </cell>
          <cell r="J1486">
            <v>6440</v>
          </cell>
          <cell r="K1486">
            <v>5860</v>
          </cell>
          <cell r="L1486">
            <v>1.0900000000000001</v>
          </cell>
        </row>
        <row r="1487">
          <cell r="A1487" t="str">
            <v>Z0190560</v>
          </cell>
          <cell r="B1487" t="str">
            <v>T－２０  ４５０用　４８５mm</v>
          </cell>
          <cell r="C1487" t="str">
            <v>かさ上型ハーフタイプ</v>
          </cell>
          <cell r="D1487" t="str">
            <v>T－２０  ４５０用　４８５mm</v>
          </cell>
          <cell r="E1487" t="str">
            <v>かさ上型ハーフタイプ</v>
          </cell>
          <cell r="F1487">
            <v>1.0900000000000001</v>
          </cell>
          <cell r="J1487">
            <v>8280</v>
          </cell>
          <cell r="K1487">
            <v>7540</v>
          </cell>
          <cell r="L1487">
            <v>1.0900000000000001</v>
          </cell>
        </row>
        <row r="1488">
          <cell r="A1488" t="str">
            <v>Z0190570</v>
          </cell>
          <cell r="B1488" t="str">
            <v>T－２０  ６００用　４８５mm</v>
          </cell>
          <cell r="C1488" t="str">
            <v>かさ上型ハーフタイプ</v>
          </cell>
          <cell r="D1488" t="str">
            <v>T－２０  ６００用　４８５mm</v>
          </cell>
          <cell r="E1488" t="str">
            <v>かさ上型ハーフタイプ</v>
          </cell>
          <cell r="F1488">
            <v>1.1000000000000001</v>
          </cell>
          <cell r="J1488">
            <v>15100</v>
          </cell>
          <cell r="K1488">
            <v>13700</v>
          </cell>
          <cell r="L1488">
            <v>1.1000000000000001</v>
          </cell>
        </row>
        <row r="1490">
          <cell r="A1490" t="str">
            <v>Z0190580</v>
          </cell>
          <cell r="B1490" t="str">
            <v>T－２５　２５０用　９９５ｍｍ</v>
          </cell>
          <cell r="C1490" t="str">
            <v>JIS型落蓋式</v>
          </cell>
          <cell r="D1490" t="str">
            <v>T－２５　２５０用　９９５ｍｍ</v>
          </cell>
          <cell r="E1490" t="str">
            <v>JIS型落蓋式</v>
          </cell>
          <cell r="F1490">
            <v>1.0900000000000001</v>
          </cell>
          <cell r="J1490">
            <v>8120</v>
          </cell>
          <cell r="K1490">
            <v>7390</v>
          </cell>
          <cell r="L1490">
            <v>1.0900000000000001</v>
          </cell>
        </row>
        <row r="1491">
          <cell r="A1491" t="str">
            <v>Z0190590</v>
          </cell>
          <cell r="B1491" t="str">
            <v>T－２５　３００用　９９５ｍｍ</v>
          </cell>
          <cell r="C1491" t="str">
            <v>JIS型落蓋式</v>
          </cell>
          <cell r="D1491" t="str">
            <v>T－２５　３００用　９９５ｍｍ</v>
          </cell>
          <cell r="E1491" t="str">
            <v>JIS型落蓋式</v>
          </cell>
          <cell r="F1491">
            <v>1.0900000000000001</v>
          </cell>
          <cell r="J1491">
            <v>9960</v>
          </cell>
          <cell r="K1491">
            <v>9070</v>
          </cell>
          <cell r="L1491">
            <v>1.0900000000000001</v>
          </cell>
        </row>
        <row r="1492">
          <cell r="A1492" t="str">
            <v>Z0190600</v>
          </cell>
          <cell r="B1492" t="str">
            <v>T－２５　４００用　９９５ｍｍ</v>
          </cell>
          <cell r="C1492" t="str">
            <v>JIS型落蓋式</v>
          </cell>
          <cell r="D1492" t="str">
            <v>T－２５　４００用　９９５ｍｍ</v>
          </cell>
          <cell r="E1492" t="str">
            <v>JIS型落蓋式</v>
          </cell>
          <cell r="F1492">
            <v>1.0900000000000001</v>
          </cell>
          <cell r="J1492">
            <v>13500</v>
          </cell>
          <cell r="K1492">
            <v>12300</v>
          </cell>
          <cell r="L1492">
            <v>1.0900000000000001</v>
          </cell>
        </row>
        <row r="1493">
          <cell r="A1493" t="str">
            <v>Z0190610</v>
          </cell>
          <cell r="B1493" t="str">
            <v>T－２５　５００用　９９５ｍｍ</v>
          </cell>
          <cell r="C1493" t="str">
            <v>JIS型落蓋式</v>
          </cell>
          <cell r="D1493" t="str">
            <v>T－２５　５００用　９９５ｍｍ</v>
          </cell>
          <cell r="E1493" t="str">
            <v>JIS型落蓋式</v>
          </cell>
          <cell r="F1493">
            <v>1.0900000000000001</v>
          </cell>
          <cell r="J1493">
            <v>23000</v>
          </cell>
          <cell r="K1493">
            <v>21000</v>
          </cell>
          <cell r="L1493">
            <v>1.0900000000000001</v>
          </cell>
        </row>
        <row r="1494">
          <cell r="A1494" t="str">
            <v>Z0190620</v>
          </cell>
          <cell r="B1494" t="str">
            <v>T－２５　２５０用　５０１ｍｍ</v>
          </cell>
          <cell r="C1494" t="str">
            <v>JIS型落蓋式</v>
          </cell>
          <cell r="D1494" t="str">
            <v>T－２５　２５０用　５０１ｍｍ</v>
          </cell>
          <cell r="E1494" t="str">
            <v>JIS型落蓋式</v>
          </cell>
          <cell r="F1494">
            <v>1.0900000000000001</v>
          </cell>
          <cell r="J1494">
            <v>4530</v>
          </cell>
          <cell r="K1494">
            <v>4130</v>
          </cell>
          <cell r="L1494">
            <v>1.0900000000000001</v>
          </cell>
        </row>
        <row r="1495">
          <cell r="A1495" t="str">
            <v>Z0190630</v>
          </cell>
          <cell r="B1495" t="str">
            <v>T－２５　３００用　５０１ｍｍ</v>
          </cell>
          <cell r="C1495" t="str">
            <v>JIS型落蓋式</v>
          </cell>
          <cell r="D1495" t="str">
            <v>T－２５　３００用　５０１ｍｍ</v>
          </cell>
          <cell r="E1495" t="str">
            <v>JIS型落蓋式</v>
          </cell>
          <cell r="F1495">
            <v>1.0900000000000001</v>
          </cell>
          <cell r="J1495">
            <v>5710</v>
          </cell>
          <cell r="K1495">
            <v>5200</v>
          </cell>
          <cell r="L1495">
            <v>1.0900000000000001</v>
          </cell>
        </row>
        <row r="1496">
          <cell r="A1496" t="str">
            <v>Z0190640</v>
          </cell>
          <cell r="B1496" t="str">
            <v>T－２５　４００用　５０１ｍｍ</v>
          </cell>
          <cell r="C1496" t="str">
            <v>JIS型落蓋式</v>
          </cell>
          <cell r="D1496" t="str">
            <v>T－２５　４００用　５０１ｍｍ</v>
          </cell>
          <cell r="E1496" t="str">
            <v>JIS型落蓋式</v>
          </cell>
          <cell r="F1496">
            <v>1.0900000000000001</v>
          </cell>
          <cell r="J1496">
            <v>8120</v>
          </cell>
          <cell r="K1496">
            <v>7390</v>
          </cell>
          <cell r="L1496">
            <v>1.0900000000000001</v>
          </cell>
        </row>
        <row r="1497">
          <cell r="A1497" t="str">
            <v>Z0190650</v>
          </cell>
          <cell r="B1497" t="str">
            <v>T－２５　５００用　５０１ｍｍ</v>
          </cell>
          <cell r="C1497" t="str">
            <v>JIS型落蓋式</v>
          </cell>
          <cell r="D1497" t="str">
            <v>T－２５　５００用　５０１ｍｍ</v>
          </cell>
          <cell r="E1497" t="str">
            <v>JIS型落蓋式</v>
          </cell>
          <cell r="F1497">
            <v>1.0900000000000001</v>
          </cell>
          <cell r="J1497">
            <v>13800</v>
          </cell>
          <cell r="K1497">
            <v>12600</v>
          </cell>
          <cell r="L1497">
            <v>1.0900000000000001</v>
          </cell>
        </row>
        <row r="1499">
          <cell r="A1499" t="str">
            <v>Z0190660</v>
          </cell>
          <cell r="B1499" t="str">
            <v>みぞふた　歩道２４０用　９９５ｍｍ</v>
          </cell>
          <cell r="C1499">
            <v>2570</v>
          </cell>
          <cell r="D1499" t="str">
            <v>みぞふた　歩道２４０用　９９５ｍｍ</v>
          </cell>
          <cell r="E1499">
            <v>1.05</v>
          </cell>
          <cell r="J1499">
            <v>2570</v>
          </cell>
          <cell r="K1499">
            <v>2430</v>
          </cell>
          <cell r="L1499">
            <v>1.05</v>
          </cell>
        </row>
        <row r="1500">
          <cell r="A1500" t="str">
            <v>Z0190670</v>
          </cell>
          <cell r="B1500" t="str">
            <v>みぞふた　歩道３００用　９９５ｍｍ</v>
          </cell>
          <cell r="C1500">
            <v>2880</v>
          </cell>
          <cell r="D1500" t="str">
            <v>みぞふた　歩道３００用　９９５ｍｍ</v>
          </cell>
          <cell r="E1500">
            <v>1.05</v>
          </cell>
          <cell r="J1500">
            <v>2880</v>
          </cell>
          <cell r="K1500">
            <v>2720</v>
          </cell>
          <cell r="L1500">
            <v>1.05</v>
          </cell>
        </row>
        <row r="1501">
          <cell r="A1501" t="str">
            <v>Z0190680</v>
          </cell>
          <cell r="B1501" t="str">
            <v>みぞふた　歩道３６０用　９９５ｍｍ</v>
          </cell>
          <cell r="C1501">
            <v>3700</v>
          </cell>
          <cell r="D1501" t="str">
            <v>みぞふた　歩道３６０用　９９５ｍｍ</v>
          </cell>
          <cell r="E1501">
            <v>1.0900000000000001</v>
          </cell>
          <cell r="J1501">
            <v>3700</v>
          </cell>
          <cell r="K1501">
            <v>3370</v>
          </cell>
          <cell r="L1501">
            <v>1.0900000000000001</v>
          </cell>
        </row>
        <row r="1502">
          <cell r="A1502" t="str">
            <v>Z0190690</v>
          </cell>
          <cell r="B1502" t="str">
            <v>みぞふた　歩道４５０用　９９５ｍｍ</v>
          </cell>
          <cell r="C1502">
            <v>3920</v>
          </cell>
          <cell r="D1502" t="str">
            <v>みぞふた　歩道４５０用　９９５ｍｍ</v>
          </cell>
          <cell r="E1502">
            <v>1.05</v>
          </cell>
          <cell r="J1502">
            <v>3920</v>
          </cell>
          <cell r="K1502">
            <v>3700</v>
          </cell>
          <cell r="L1502">
            <v>1.05</v>
          </cell>
        </row>
        <row r="1503">
          <cell r="A1503" t="str">
            <v>Z0190700</v>
          </cell>
          <cell r="B1503" t="str">
            <v>みぞふた　歩道６００用　９９５ｍｍ</v>
          </cell>
          <cell r="C1503">
            <v>4980</v>
          </cell>
          <cell r="D1503" t="str">
            <v>みぞふた　歩道６００用　９９５ｍｍ</v>
          </cell>
          <cell r="E1503">
            <v>1.0900000000000001</v>
          </cell>
          <cell r="J1503">
            <v>4980</v>
          </cell>
          <cell r="K1503">
            <v>4530</v>
          </cell>
          <cell r="L1503">
            <v>1.0900000000000001</v>
          </cell>
        </row>
        <row r="1505">
          <cell r="A1505" t="str">
            <v>Z0190710</v>
          </cell>
          <cell r="B1505" t="str">
            <v>みぞふた　T－２　２４０用　９９５ｍｍ</v>
          </cell>
          <cell r="C1505">
            <v>3860</v>
          </cell>
          <cell r="D1505" t="str">
            <v>みぞふた　T－２　２４０用　９９５ｍｍ</v>
          </cell>
          <cell r="E1505">
            <v>1.06</v>
          </cell>
          <cell r="J1505">
            <v>3860</v>
          </cell>
          <cell r="K1505">
            <v>3640</v>
          </cell>
          <cell r="L1505">
            <v>1.06</v>
          </cell>
        </row>
        <row r="1506">
          <cell r="A1506" t="str">
            <v>Z0190720</v>
          </cell>
          <cell r="B1506" t="str">
            <v>みぞふた　T－２　３００用　９９５ｍｍ</v>
          </cell>
          <cell r="C1506">
            <v>4290</v>
          </cell>
          <cell r="D1506" t="str">
            <v>みぞふた　T－２　３００用　９９５ｍｍ</v>
          </cell>
          <cell r="E1506">
            <v>1.05</v>
          </cell>
          <cell r="J1506">
            <v>4290</v>
          </cell>
          <cell r="K1506">
            <v>4050</v>
          </cell>
          <cell r="L1506">
            <v>1.05</v>
          </cell>
        </row>
        <row r="1507">
          <cell r="A1507" t="str">
            <v>Z0190730</v>
          </cell>
          <cell r="B1507" t="str">
            <v>みぞふた　T－２　３６０用　９９５ｍｍ</v>
          </cell>
          <cell r="C1507">
            <v>4900</v>
          </cell>
          <cell r="D1507" t="str">
            <v>みぞふた　T－２　３６０用　９９５ｍｍ</v>
          </cell>
          <cell r="E1507">
            <v>1.0900000000000001</v>
          </cell>
          <cell r="J1507">
            <v>4900</v>
          </cell>
          <cell r="K1507">
            <v>4460</v>
          </cell>
          <cell r="L1507">
            <v>1.0900000000000001</v>
          </cell>
        </row>
        <row r="1508">
          <cell r="A1508" t="str">
            <v>Z0190740</v>
          </cell>
          <cell r="B1508" t="str">
            <v>みぞふた　T－２　４５０用　９９５ｍｍ</v>
          </cell>
          <cell r="C1508">
            <v>5550</v>
          </cell>
          <cell r="D1508" t="str">
            <v>みぞふた　T－２　４５０用　９９５ｍｍ</v>
          </cell>
          <cell r="E1508">
            <v>1.05</v>
          </cell>
          <cell r="J1508">
            <v>5550</v>
          </cell>
          <cell r="K1508">
            <v>5240</v>
          </cell>
          <cell r="L1508">
            <v>1.05</v>
          </cell>
        </row>
        <row r="1509">
          <cell r="A1509" t="str">
            <v>Z0190750</v>
          </cell>
          <cell r="B1509" t="str">
            <v>みぞふた　T－２　６００用　９９５ｍｍ</v>
          </cell>
          <cell r="C1509">
            <v>8430</v>
          </cell>
          <cell r="D1509" t="str">
            <v>みぞふた　T－２　６００用　９９５ｍｍ</v>
          </cell>
          <cell r="E1509">
            <v>1.0900000000000001</v>
          </cell>
          <cell r="J1509">
            <v>8430</v>
          </cell>
          <cell r="K1509">
            <v>7680</v>
          </cell>
          <cell r="L1509">
            <v>1.0900000000000001</v>
          </cell>
        </row>
        <row r="1511">
          <cell r="A1511" t="str">
            <v>Z0190760</v>
          </cell>
          <cell r="B1511" t="str">
            <v>みぞふた　T－６　２４０用　９９５ｍｍ</v>
          </cell>
          <cell r="C1511">
            <v>3990</v>
          </cell>
          <cell r="D1511" t="str">
            <v>みぞふた　T－６　２４０用　９９５ｍｍ</v>
          </cell>
          <cell r="E1511">
            <v>1.05</v>
          </cell>
          <cell r="J1511">
            <v>3990</v>
          </cell>
          <cell r="K1511">
            <v>3770</v>
          </cell>
          <cell r="L1511">
            <v>1.05</v>
          </cell>
        </row>
        <row r="1512">
          <cell r="A1512" t="str">
            <v>Z0190770</v>
          </cell>
          <cell r="B1512" t="str">
            <v>みぞふた　T－６　３００用　９９５ｍｍ</v>
          </cell>
          <cell r="C1512">
            <v>5090</v>
          </cell>
          <cell r="D1512" t="str">
            <v>みぞふた　T－６　３００用　９９５ｍｍ</v>
          </cell>
          <cell r="E1512">
            <v>1.05</v>
          </cell>
          <cell r="J1512">
            <v>5090</v>
          </cell>
          <cell r="K1512">
            <v>4810</v>
          </cell>
          <cell r="L1512">
            <v>1.05</v>
          </cell>
        </row>
        <row r="1513">
          <cell r="A1513" t="str">
            <v>Z0190780</v>
          </cell>
          <cell r="B1513" t="str">
            <v>みぞふた　T－６　３６０用　９９５ｍｍ</v>
          </cell>
          <cell r="C1513">
            <v>6320</v>
          </cell>
          <cell r="D1513" t="str">
            <v>みぞふた　T－６　３６０用　９９５ｍｍ</v>
          </cell>
          <cell r="E1513">
            <v>1.0900000000000001</v>
          </cell>
          <cell r="J1513">
            <v>6320</v>
          </cell>
          <cell r="K1513">
            <v>5750</v>
          </cell>
          <cell r="L1513">
            <v>1.0900000000000001</v>
          </cell>
        </row>
        <row r="1514">
          <cell r="A1514" t="str">
            <v>Z0190790</v>
          </cell>
          <cell r="B1514" t="str">
            <v>みぞふた　T－６　４５０用　９９５ｍｍ</v>
          </cell>
          <cell r="C1514">
            <v>8230</v>
          </cell>
          <cell r="D1514" t="str">
            <v>みぞふた　T－６　４５０用　９９５ｍｍ</v>
          </cell>
          <cell r="E1514">
            <v>1.05</v>
          </cell>
          <cell r="J1514">
            <v>8230</v>
          </cell>
          <cell r="K1514">
            <v>7770</v>
          </cell>
          <cell r="L1514">
            <v>1.05</v>
          </cell>
        </row>
        <row r="1515">
          <cell r="A1515" t="str">
            <v>Z0190800</v>
          </cell>
          <cell r="B1515" t="str">
            <v>みぞふた　T－６　６００用　９９５ｍｍ</v>
          </cell>
          <cell r="C1515">
            <v>12500</v>
          </cell>
          <cell r="D1515" t="str">
            <v>みぞふた　T－６　６００用　９９５ｍｍ</v>
          </cell>
          <cell r="E1515">
            <v>1.0900000000000001</v>
          </cell>
          <cell r="J1515">
            <v>12500</v>
          </cell>
          <cell r="K1515">
            <v>11400</v>
          </cell>
          <cell r="L1515">
            <v>1.0900000000000001</v>
          </cell>
        </row>
        <row r="1517">
          <cell r="A1517" t="str">
            <v>Z0190810</v>
          </cell>
          <cell r="B1517" t="str">
            <v>みぞふた　T－１４　２４０用　９９５ｍｍ</v>
          </cell>
          <cell r="C1517">
            <v>3990</v>
          </cell>
          <cell r="D1517" t="str">
            <v>みぞふた　T－１４　２４０用　９９５ｍｍ</v>
          </cell>
          <cell r="E1517">
            <v>1.05</v>
          </cell>
          <cell r="J1517">
            <v>3990</v>
          </cell>
          <cell r="K1517">
            <v>3770</v>
          </cell>
          <cell r="L1517">
            <v>1.05</v>
          </cell>
        </row>
        <row r="1518">
          <cell r="A1518" t="str">
            <v>Z0190820</v>
          </cell>
          <cell r="B1518" t="str">
            <v>みぞふた　T－１４　３００用　９９５ｍｍ</v>
          </cell>
          <cell r="C1518">
            <v>5490</v>
          </cell>
          <cell r="D1518" t="str">
            <v>みぞふた　T－１４　３００用　９９５ｍｍ</v>
          </cell>
          <cell r="E1518">
            <v>1.05</v>
          </cell>
          <cell r="J1518">
            <v>5490</v>
          </cell>
          <cell r="K1518">
            <v>5190</v>
          </cell>
          <cell r="L1518">
            <v>1.05</v>
          </cell>
        </row>
        <row r="1519">
          <cell r="A1519" t="str">
            <v>Z0190830</v>
          </cell>
          <cell r="B1519" t="str">
            <v>みぞふた　T－１４　３６０用　９９５ｍｍ</v>
          </cell>
          <cell r="C1519">
            <v>7290</v>
          </cell>
          <cell r="D1519" t="str">
            <v>みぞふた　T－１４　３６０用　９９５ｍｍ</v>
          </cell>
          <cell r="E1519">
            <v>1.0900000000000001</v>
          </cell>
          <cell r="J1519">
            <v>7290</v>
          </cell>
          <cell r="K1519">
            <v>6640</v>
          </cell>
          <cell r="L1519">
            <v>1.0900000000000001</v>
          </cell>
        </row>
        <row r="1520">
          <cell r="A1520" t="str">
            <v>Z0190840</v>
          </cell>
          <cell r="B1520" t="str">
            <v>みぞふた　T－１４　４５０用　９９５ｍｍ</v>
          </cell>
          <cell r="C1520">
            <v>9610</v>
          </cell>
          <cell r="D1520" t="str">
            <v>みぞふた　T－１４　４５０用　９９５ｍｍ</v>
          </cell>
          <cell r="E1520">
            <v>1.05</v>
          </cell>
          <cell r="J1520">
            <v>9610</v>
          </cell>
          <cell r="K1520">
            <v>9070</v>
          </cell>
          <cell r="L1520">
            <v>1.05</v>
          </cell>
        </row>
        <row r="1521">
          <cell r="A1521" t="str">
            <v>Z0190850</v>
          </cell>
          <cell r="B1521" t="str">
            <v>みぞふた　T－１４　６００用　９９５ｍｍ</v>
          </cell>
          <cell r="C1521">
            <v>15800</v>
          </cell>
          <cell r="D1521" t="str">
            <v>みぞふた　T－１４　６００用　９９５ｍｍ</v>
          </cell>
          <cell r="E1521">
            <v>1.0900000000000001</v>
          </cell>
          <cell r="J1521">
            <v>15800</v>
          </cell>
          <cell r="K1521">
            <v>14400</v>
          </cell>
          <cell r="L1521">
            <v>1.0900000000000001</v>
          </cell>
        </row>
        <row r="1523">
          <cell r="A1523" t="str">
            <v>Z0190860</v>
          </cell>
          <cell r="B1523" t="str">
            <v>T－２　５００×５００用</v>
          </cell>
          <cell r="C1523">
            <v>8490</v>
          </cell>
          <cell r="D1523" t="str">
            <v>T－２　５００×５００用</v>
          </cell>
          <cell r="E1523">
            <v>1.18</v>
          </cell>
          <cell r="J1523">
            <v>8490</v>
          </cell>
          <cell r="K1523">
            <v>7140</v>
          </cell>
          <cell r="L1523">
            <v>1.18</v>
          </cell>
        </row>
        <row r="1524">
          <cell r="A1524" t="str">
            <v>Z0190870</v>
          </cell>
          <cell r="B1524" t="str">
            <v>T－２　６００×６００用</v>
          </cell>
          <cell r="C1524">
            <v>10700</v>
          </cell>
          <cell r="D1524" t="str">
            <v>T－２　６００×６００用</v>
          </cell>
          <cell r="E1524">
            <v>1.17</v>
          </cell>
          <cell r="J1524">
            <v>10700</v>
          </cell>
          <cell r="K1524">
            <v>9080</v>
          </cell>
          <cell r="L1524">
            <v>1.17</v>
          </cell>
        </row>
        <row r="1525">
          <cell r="A1525" t="str">
            <v>Z0190880</v>
          </cell>
          <cell r="B1525" t="str">
            <v>T－２　７００×７００用</v>
          </cell>
          <cell r="C1525">
            <v>13700</v>
          </cell>
          <cell r="D1525" t="str">
            <v>T－２　７００×７００用</v>
          </cell>
          <cell r="E1525">
            <v>1.18</v>
          </cell>
          <cell r="J1525">
            <v>13700</v>
          </cell>
          <cell r="K1525">
            <v>11600</v>
          </cell>
          <cell r="L1525">
            <v>1.18</v>
          </cell>
        </row>
        <row r="1526">
          <cell r="A1526" t="str">
            <v>Z0190890</v>
          </cell>
          <cell r="B1526" t="str">
            <v>T－２　８００×８００用</v>
          </cell>
          <cell r="C1526">
            <v>16400</v>
          </cell>
          <cell r="D1526" t="str">
            <v>T－２　８００×８００用</v>
          </cell>
          <cell r="E1526">
            <v>1.17</v>
          </cell>
          <cell r="J1526">
            <v>16400</v>
          </cell>
          <cell r="K1526">
            <v>14000</v>
          </cell>
          <cell r="L1526">
            <v>1.17</v>
          </cell>
        </row>
        <row r="1527">
          <cell r="A1527" t="str">
            <v>Z0190900</v>
          </cell>
          <cell r="B1527" t="str">
            <v>T－２　９００×９００用</v>
          </cell>
          <cell r="C1527">
            <v>23900</v>
          </cell>
          <cell r="D1527" t="str">
            <v>T－２　９００×９００用</v>
          </cell>
          <cell r="E1527">
            <v>1.1499999999999999</v>
          </cell>
          <cell r="J1527">
            <v>23900</v>
          </cell>
          <cell r="K1527">
            <v>20700</v>
          </cell>
          <cell r="L1527">
            <v>1.1499999999999999</v>
          </cell>
        </row>
        <row r="1528">
          <cell r="A1528" t="str">
            <v>Z0190910</v>
          </cell>
          <cell r="B1528" t="str">
            <v>T－２　１０００×１０００用</v>
          </cell>
          <cell r="C1528">
            <v>27800</v>
          </cell>
          <cell r="D1528" t="str">
            <v>T－２　１０００×１０００用</v>
          </cell>
          <cell r="E1528">
            <v>1.1499999999999999</v>
          </cell>
          <cell r="J1528">
            <v>27800</v>
          </cell>
          <cell r="K1528">
            <v>24100</v>
          </cell>
          <cell r="L1528">
            <v>1.1499999999999999</v>
          </cell>
        </row>
        <row r="1529">
          <cell r="A1529" t="str">
            <v>Z0190920</v>
          </cell>
          <cell r="B1529" t="str">
            <v>T－２　１１００×１１００用</v>
          </cell>
          <cell r="C1529">
            <v>32500</v>
          </cell>
          <cell r="D1529" t="str">
            <v>T－２　１１００×１１００用</v>
          </cell>
          <cell r="E1529">
            <v>1.1399999999999999</v>
          </cell>
          <cell r="J1529">
            <v>32500</v>
          </cell>
          <cell r="K1529">
            <v>28300</v>
          </cell>
          <cell r="L1529">
            <v>1.1399999999999999</v>
          </cell>
        </row>
        <row r="1530">
          <cell r="A1530" t="str">
            <v>Z0190930</v>
          </cell>
          <cell r="B1530" t="str">
            <v>T－２　１２００×１２００用</v>
          </cell>
          <cell r="C1530">
            <v>38500</v>
          </cell>
          <cell r="D1530" t="str">
            <v>T－２　１２００×１２００用</v>
          </cell>
          <cell r="E1530">
            <v>1.1399999999999999</v>
          </cell>
          <cell r="J1530">
            <v>38500</v>
          </cell>
          <cell r="K1530">
            <v>33600</v>
          </cell>
          <cell r="L1530">
            <v>1.1399999999999999</v>
          </cell>
        </row>
        <row r="1532">
          <cell r="A1532" t="str">
            <v>Z0190940</v>
          </cell>
          <cell r="B1532" t="str">
            <v>T－１４　５００×５００用</v>
          </cell>
          <cell r="C1532">
            <v>11000</v>
          </cell>
          <cell r="D1532" t="str">
            <v>T－１４　５００×５００用</v>
          </cell>
          <cell r="E1532">
            <v>1.1200000000000001</v>
          </cell>
          <cell r="J1532">
            <v>11000</v>
          </cell>
          <cell r="K1532">
            <v>9740</v>
          </cell>
          <cell r="L1532">
            <v>1.1200000000000001</v>
          </cell>
        </row>
        <row r="1533">
          <cell r="A1533" t="str">
            <v>Z0190950</v>
          </cell>
          <cell r="B1533" t="str">
            <v>T－１４　６００×６００用</v>
          </cell>
          <cell r="C1533">
            <v>14300</v>
          </cell>
          <cell r="D1533" t="str">
            <v>T－１４　６００×６００用</v>
          </cell>
          <cell r="E1533">
            <v>1.1200000000000001</v>
          </cell>
          <cell r="J1533">
            <v>14300</v>
          </cell>
          <cell r="K1533">
            <v>12700</v>
          </cell>
          <cell r="L1533">
            <v>1.1200000000000001</v>
          </cell>
        </row>
        <row r="1534">
          <cell r="A1534" t="str">
            <v>Z0190960</v>
          </cell>
          <cell r="B1534" t="str">
            <v>T－１４　７００×７００用</v>
          </cell>
          <cell r="C1534">
            <v>18500</v>
          </cell>
          <cell r="D1534" t="str">
            <v>T－１４　７００×７００用</v>
          </cell>
          <cell r="E1534">
            <v>1.1599999999999999</v>
          </cell>
          <cell r="J1534">
            <v>18500</v>
          </cell>
          <cell r="K1534">
            <v>15900</v>
          </cell>
          <cell r="L1534">
            <v>1.1599999999999999</v>
          </cell>
        </row>
        <row r="1535">
          <cell r="A1535" t="str">
            <v>Z0190970</v>
          </cell>
          <cell r="B1535" t="str">
            <v>T－１４　８００×８００用</v>
          </cell>
          <cell r="C1535">
            <v>23700</v>
          </cell>
          <cell r="D1535" t="str">
            <v>T－１４　８００×８００用</v>
          </cell>
          <cell r="E1535">
            <v>1.1499999999999999</v>
          </cell>
          <cell r="J1535">
            <v>23700</v>
          </cell>
          <cell r="K1535">
            <v>20500</v>
          </cell>
          <cell r="L1535">
            <v>1.1499999999999999</v>
          </cell>
        </row>
        <row r="1536">
          <cell r="A1536" t="str">
            <v>Z0190980</v>
          </cell>
          <cell r="B1536" t="str">
            <v>T－１４　９００×９００用</v>
          </cell>
          <cell r="C1536">
            <v>28600</v>
          </cell>
          <cell r="D1536" t="str">
            <v>T－１４　９００×９００用</v>
          </cell>
          <cell r="E1536">
            <v>1.1399999999999999</v>
          </cell>
          <cell r="J1536">
            <v>28600</v>
          </cell>
          <cell r="K1536">
            <v>24900</v>
          </cell>
          <cell r="L1536">
            <v>1.1399999999999999</v>
          </cell>
        </row>
        <row r="1537">
          <cell r="A1537" t="str">
            <v>Z0190990</v>
          </cell>
          <cell r="B1537" t="str">
            <v>T－１４　１０００×１０００用</v>
          </cell>
          <cell r="C1537">
            <v>36800</v>
          </cell>
          <cell r="D1537" t="str">
            <v>T－１４　１０００×１０００用</v>
          </cell>
          <cell r="E1537">
            <v>1.1399999999999999</v>
          </cell>
          <cell r="J1537">
            <v>36800</v>
          </cell>
          <cell r="K1537">
            <v>32100</v>
          </cell>
          <cell r="L1537">
            <v>1.1399999999999999</v>
          </cell>
        </row>
        <row r="1538">
          <cell r="A1538" t="str">
            <v>Z0191000</v>
          </cell>
          <cell r="B1538" t="str">
            <v>T－１４　１１００×１１００用</v>
          </cell>
          <cell r="C1538">
            <v>42900</v>
          </cell>
          <cell r="D1538" t="str">
            <v>T－１４　１１００×１１００用</v>
          </cell>
          <cell r="E1538">
            <v>1.1399999999999999</v>
          </cell>
          <cell r="J1538">
            <v>42900</v>
          </cell>
          <cell r="K1538">
            <v>37600</v>
          </cell>
          <cell r="L1538">
            <v>1.1399999999999999</v>
          </cell>
        </row>
        <row r="1539">
          <cell r="A1539" t="str">
            <v>Z0191010</v>
          </cell>
          <cell r="B1539" t="str">
            <v>T－１４　１２００×１２００用</v>
          </cell>
          <cell r="C1539">
            <v>64800</v>
          </cell>
          <cell r="D1539" t="str">
            <v>T－１４　１２００×１２００用</v>
          </cell>
          <cell r="E1539">
            <v>1.1299999999999999</v>
          </cell>
          <cell r="J1539">
            <v>64800</v>
          </cell>
          <cell r="K1539">
            <v>57300</v>
          </cell>
          <cell r="L1539">
            <v>1.1299999999999999</v>
          </cell>
        </row>
        <row r="1541">
          <cell r="A1541" t="str">
            <v>Z0191020</v>
          </cell>
          <cell r="B1541" t="str">
            <v>T－２０　５００×５００用</v>
          </cell>
          <cell r="C1541">
            <v>11600</v>
          </cell>
          <cell r="D1541" t="str">
            <v>T－２０　５００×５００用</v>
          </cell>
          <cell r="E1541">
            <v>1.1299999999999999</v>
          </cell>
          <cell r="J1541">
            <v>11600</v>
          </cell>
          <cell r="K1541">
            <v>10200</v>
          </cell>
          <cell r="L1541">
            <v>1.1299999999999999</v>
          </cell>
        </row>
        <row r="1542">
          <cell r="A1542" t="str">
            <v>Z0191030</v>
          </cell>
          <cell r="B1542" t="str">
            <v>T－２０　６００×６００用</v>
          </cell>
          <cell r="C1542">
            <v>15700</v>
          </cell>
          <cell r="D1542" t="str">
            <v>T－２０　６００×６００用</v>
          </cell>
          <cell r="E1542">
            <v>1.1200000000000001</v>
          </cell>
          <cell r="J1542">
            <v>15700</v>
          </cell>
          <cell r="K1542">
            <v>14000</v>
          </cell>
          <cell r="L1542">
            <v>1.1200000000000001</v>
          </cell>
        </row>
        <row r="1543">
          <cell r="A1543" t="str">
            <v>Z0191040</v>
          </cell>
          <cell r="B1543" t="str">
            <v>T－２０　７００×７００用</v>
          </cell>
          <cell r="C1543">
            <v>21700</v>
          </cell>
          <cell r="D1543" t="str">
            <v>T－２０　７００×７００用</v>
          </cell>
          <cell r="E1543">
            <v>1.1599999999999999</v>
          </cell>
          <cell r="J1543">
            <v>21700</v>
          </cell>
          <cell r="K1543">
            <v>18700</v>
          </cell>
          <cell r="L1543">
            <v>1.1599999999999999</v>
          </cell>
        </row>
        <row r="1544">
          <cell r="A1544" t="str">
            <v>Z0191050</v>
          </cell>
          <cell r="B1544" t="str">
            <v>T－２０　８００×８００用</v>
          </cell>
          <cell r="C1544">
            <v>26100</v>
          </cell>
          <cell r="D1544" t="str">
            <v>T－２０　８００×８００用</v>
          </cell>
          <cell r="E1544">
            <v>1.1499999999999999</v>
          </cell>
          <cell r="J1544">
            <v>26100</v>
          </cell>
          <cell r="K1544">
            <v>22600</v>
          </cell>
          <cell r="L1544">
            <v>1.1499999999999999</v>
          </cell>
        </row>
        <row r="1545">
          <cell r="A1545" t="str">
            <v>Z0191060</v>
          </cell>
          <cell r="B1545" t="str">
            <v>T－２０　９００×９００用</v>
          </cell>
          <cell r="C1545">
            <v>38500</v>
          </cell>
          <cell r="D1545" t="str">
            <v>T－２０　９００×９００用</v>
          </cell>
          <cell r="E1545">
            <v>1.1399999999999999</v>
          </cell>
          <cell r="J1545">
            <v>38500</v>
          </cell>
          <cell r="K1545">
            <v>33700</v>
          </cell>
          <cell r="L1545">
            <v>1.1399999999999999</v>
          </cell>
        </row>
        <row r="1546">
          <cell r="A1546" t="str">
            <v>Z0191070</v>
          </cell>
          <cell r="B1546" t="str">
            <v>T－２０　１０００×１０００用</v>
          </cell>
          <cell r="C1546">
            <v>47900</v>
          </cell>
          <cell r="D1546" t="str">
            <v>T－２０　１０００×１０００用</v>
          </cell>
          <cell r="E1546">
            <v>1.1299999999999999</v>
          </cell>
          <cell r="J1546">
            <v>47900</v>
          </cell>
          <cell r="K1546">
            <v>42100</v>
          </cell>
          <cell r="L1546">
            <v>1.1299999999999999</v>
          </cell>
        </row>
        <row r="1547">
          <cell r="A1547" t="str">
            <v>Z0191080</v>
          </cell>
          <cell r="B1547" t="str">
            <v>T－２０　１１００×１１００用</v>
          </cell>
          <cell r="C1547">
            <v>56200</v>
          </cell>
          <cell r="D1547" t="str">
            <v>T－２０　１１００×１１００用</v>
          </cell>
          <cell r="E1547">
            <v>1.1299999999999999</v>
          </cell>
          <cell r="J1547">
            <v>56200</v>
          </cell>
          <cell r="K1547">
            <v>49600</v>
          </cell>
          <cell r="L1547">
            <v>1.1299999999999999</v>
          </cell>
        </row>
        <row r="1548">
          <cell r="A1548" t="str">
            <v>Z0191090</v>
          </cell>
          <cell r="B1548" t="str">
            <v>T－２０　１２００×１２００用</v>
          </cell>
          <cell r="C1548">
            <v>71400</v>
          </cell>
          <cell r="D1548" t="str">
            <v>T－２０　１２００×１２００用</v>
          </cell>
          <cell r="E1548">
            <v>1.1200000000000001</v>
          </cell>
          <cell r="J1548">
            <v>71400</v>
          </cell>
          <cell r="K1548">
            <v>63200</v>
          </cell>
          <cell r="L1548">
            <v>1.1200000000000001</v>
          </cell>
        </row>
        <row r="1550">
          <cell r="A1550" t="str">
            <v>Z0191100</v>
          </cell>
          <cell r="B1550" t="str">
            <v>T－２５　５００×５００用</v>
          </cell>
          <cell r="C1550">
            <v>13000</v>
          </cell>
          <cell r="D1550" t="str">
            <v>T－２５　５００×５００用</v>
          </cell>
          <cell r="E1550">
            <v>1.1200000000000001</v>
          </cell>
          <cell r="J1550">
            <v>13000</v>
          </cell>
          <cell r="K1550">
            <v>11600</v>
          </cell>
          <cell r="L1550">
            <v>1.1200000000000001</v>
          </cell>
        </row>
        <row r="1551">
          <cell r="A1551" t="str">
            <v>Z0191110</v>
          </cell>
          <cell r="B1551" t="str">
            <v>T－２５　６００×６００用</v>
          </cell>
          <cell r="C1551">
            <v>17300</v>
          </cell>
          <cell r="D1551" t="str">
            <v>T－２５　６００×６００用</v>
          </cell>
          <cell r="E1551">
            <v>1.1100000000000001</v>
          </cell>
          <cell r="J1551">
            <v>17300</v>
          </cell>
          <cell r="K1551">
            <v>15500</v>
          </cell>
          <cell r="L1551">
            <v>1.1100000000000001</v>
          </cell>
        </row>
        <row r="1552">
          <cell r="A1552" t="str">
            <v>Z0191120</v>
          </cell>
          <cell r="B1552" t="str">
            <v>T－２５　７００×７００用</v>
          </cell>
          <cell r="C1552">
            <v>21700</v>
          </cell>
          <cell r="D1552" t="str">
            <v>T－２５　７００×７００用</v>
          </cell>
          <cell r="E1552">
            <v>1.1599999999999999</v>
          </cell>
          <cell r="J1552">
            <v>21700</v>
          </cell>
          <cell r="K1552">
            <v>18700</v>
          </cell>
          <cell r="L1552">
            <v>1.1599999999999999</v>
          </cell>
        </row>
        <row r="1553">
          <cell r="A1553" t="str">
            <v>Z0191130</v>
          </cell>
          <cell r="B1553" t="str">
            <v>T－２５　８００×８００用</v>
          </cell>
          <cell r="C1553">
            <v>34800</v>
          </cell>
          <cell r="D1553" t="str">
            <v>T－２５　８００×８００用</v>
          </cell>
          <cell r="E1553">
            <v>1.1399999999999999</v>
          </cell>
          <cell r="J1553">
            <v>34800</v>
          </cell>
          <cell r="K1553">
            <v>30400</v>
          </cell>
          <cell r="L1553">
            <v>1.1399999999999999</v>
          </cell>
        </row>
        <row r="1554">
          <cell r="A1554" t="str">
            <v>Z0191140</v>
          </cell>
          <cell r="B1554" t="str">
            <v>T－２５　９００×９００用</v>
          </cell>
          <cell r="C1554">
            <v>38800</v>
          </cell>
          <cell r="D1554" t="str">
            <v>T－２５　９００×９００用</v>
          </cell>
          <cell r="E1554">
            <v>1.1399999999999999</v>
          </cell>
          <cell r="J1554">
            <v>38800</v>
          </cell>
          <cell r="K1554">
            <v>34000</v>
          </cell>
          <cell r="L1554">
            <v>1.1399999999999999</v>
          </cell>
        </row>
        <row r="1555">
          <cell r="A1555" t="str">
            <v>Z0191150</v>
          </cell>
          <cell r="B1555" t="str">
            <v>T－２５　１０００×１０００用</v>
          </cell>
          <cell r="C1555">
            <v>52800</v>
          </cell>
          <cell r="D1555" t="str">
            <v>T－２５　１０００×１０００用</v>
          </cell>
          <cell r="E1555">
            <v>1.1299999999999999</v>
          </cell>
          <cell r="J1555">
            <v>52800</v>
          </cell>
          <cell r="K1555">
            <v>46500</v>
          </cell>
          <cell r="L1555">
            <v>1.1299999999999999</v>
          </cell>
        </row>
        <row r="1556">
          <cell r="A1556" t="str">
            <v>Z0191160</v>
          </cell>
          <cell r="B1556" t="str">
            <v>T－２５　１１００×１１００用</v>
          </cell>
          <cell r="C1556">
            <v>61300</v>
          </cell>
          <cell r="D1556" t="str">
            <v>T－２５　１１００×１１００用</v>
          </cell>
          <cell r="E1556">
            <v>1.1299999999999999</v>
          </cell>
          <cell r="J1556">
            <v>61300</v>
          </cell>
          <cell r="K1556">
            <v>54200</v>
          </cell>
          <cell r="L1556">
            <v>1.1299999999999999</v>
          </cell>
        </row>
        <row r="1557">
          <cell r="A1557" t="str">
            <v>Z0191170</v>
          </cell>
          <cell r="B1557" t="str">
            <v>T－２５　１２００×１２００用</v>
          </cell>
          <cell r="C1557">
            <v>88900</v>
          </cell>
          <cell r="D1557" t="str">
            <v>T－２５　１２００×１２００用</v>
          </cell>
          <cell r="E1557">
            <v>1.22</v>
          </cell>
          <cell r="J1557">
            <v>88900</v>
          </cell>
          <cell r="K1557">
            <v>72700</v>
          </cell>
          <cell r="L1557">
            <v>1.22</v>
          </cell>
        </row>
        <row r="1559">
          <cell r="A1559" t="str">
            <v>Z0191180</v>
          </cell>
          <cell r="B1559" t="str">
            <v>３００用　４００×９９５ｍｍ</v>
          </cell>
          <cell r="C1559" t="str">
            <v>歩道用･縦断用</v>
          </cell>
          <cell r="D1559" t="str">
            <v>３００用　４００×９９５ｍｍ</v>
          </cell>
          <cell r="E1559" t="str">
            <v>歩道用･縦断用</v>
          </cell>
          <cell r="F1559">
            <v>1.0900000000000001</v>
          </cell>
          <cell r="J1559">
            <v>8060</v>
          </cell>
          <cell r="K1559">
            <v>7340</v>
          </cell>
          <cell r="L1559">
            <v>1.0900000000000001</v>
          </cell>
        </row>
        <row r="1560">
          <cell r="A1560" t="str">
            <v>Z0191190</v>
          </cell>
          <cell r="B1560" t="str">
            <v>４００用　５００×９９５ｍｍ</v>
          </cell>
          <cell r="C1560" t="str">
            <v>歩道用･縦断用</v>
          </cell>
          <cell r="D1560" t="str">
            <v>４００用　５００×９９５ｍｍ</v>
          </cell>
          <cell r="E1560" t="str">
            <v>歩道用･縦断用</v>
          </cell>
          <cell r="F1560">
            <v>1.0900000000000001</v>
          </cell>
          <cell r="J1560">
            <v>11400</v>
          </cell>
          <cell r="K1560">
            <v>10400</v>
          </cell>
          <cell r="L1560">
            <v>1.0900000000000001</v>
          </cell>
        </row>
        <row r="1561">
          <cell r="A1561" t="str">
            <v>Z0191200</v>
          </cell>
          <cell r="B1561" t="str">
            <v>５００用　６００×９９５ｍｍ</v>
          </cell>
          <cell r="C1561" t="str">
            <v>歩道用･縦断用</v>
          </cell>
          <cell r="D1561" t="str">
            <v>５００用　６００×９９５ｍｍ</v>
          </cell>
          <cell r="E1561" t="str">
            <v>歩道用･縦断用</v>
          </cell>
          <cell r="F1561">
            <v>1.0900000000000001</v>
          </cell>
          <cell r="J1561">
            <v>13800</v>
          </cell>
          <cell r="K1561">
            <v>12600</v>
          </cell>
          <cell r="L1561">
            <v>1.0900000000000001</v>
          </cell>
        </row>
        <row r="1562">
          <cell r="A1562" t="str">
            <v>Z0191210</v>
          </cell>
          <cell r="B1562" t="str">
            <v>６００用　７００×９９５ｍｍ</v>
          </cell>
          <cell r="C1562" t="str">
            <v>歩道用･縦断用</v>
          </cell>
          <cell r="D1562" t="str">
            <v>６００用　７００×９９５ｍｍ</v>
          </cell>
          <cell r="E1562" t="str">
            <v>歩道用･縦断用</v>
          </cell>
          <cell r="F1562">
            <v>1.1000000000000001</v>
          </cell>
          <cell r="J1562">
            <v>16500</v>
          </cell>
          <cell r="K1562">
            <v>15000</v>
          </cell>
          <cell r="L1562">
            <v>1.1000000000000001</v>
          </cell>
        </row>
        <row r="1563">
          <cell r="A1563" t="str">
            <v>Z0191220</v>
          </cell>
          <cell r="B1563" t="str">
            <v>３００用　４００×４８５ｍｍ</v>
          </cell>
          <cell r="C1563" t="str">
            <v>歩道用･縦断用</v>
          </cell>
          <cell r="D1563" t="str">
            <v>３００用　４００×４８５ｍｍ</v>
          </cell>
          <cell r="E1563" t="str">
            <v>歩道用･縦断用</v>
          </cell>
          <cell r="F1563">
            <v>1.0900000000000001</v>
          </cell>
          <cell r="J1563">
            <v>4870</v>
          </cell>
          <cell r="K1563">
            <v>4430</v>
          </cell>
          <cell r="L1563">
            <v>1.0900000000000001</v>
          </cell>
        </row>
        <row r="1564">
          <cell r="A1564" t="str">
            <v>Z0191230</v>
          </cell>
          <cell r="B1564" t="str">
            <v>４００用　５００×４８５ｍｍ</v>
          </cell>
          <cell r="C1564" t="str">
            <v>歩道用･縦断用</v>
          </cell>
          <cell r="D1564" t="str">
            <v>４００用　５００×４８５ｍｍ</v>
          </cell>
          <cell r="E1564" t="str">
            <v>歩道用･縦断用</v>
          </cell>
          <cell r="F1564">
            <v>1.0900000000000001</v>
          </cell>
          <cell r="J1564">
            <v>6880</v>
          </cell>
          <cell r="K1564">
            <v>6270</v>
          </cell>
          <cell r="L1564">
            <v>1.0900000000000001</v>
          </cell>
        </row>
        <row r="1565">
          <cell r="A1565" t="str">
            <v>Z0191240</v>
          </cell>
          <cell r="B1565" t="str">
            <v>５００用　６００×４８５ｍｍ</v>
          </cell>
          <cell r="C1565" t="str">
            <v>歩道用･縦断用</v>
          </cell>
          <cell r="D1565" t="str">
            <v>５００用　６００×４８５ｍｍ</v>
          </cell>
          <cell r="E1565" t="str">
            <v>歩道用･縦断用</v>
          </cell>
          <cell r="F1565">
            <v>1.0900000000000001</v>
          </cell>
          <cell r="J1565">
            <v>9070</v>
          </cell>
          <cell r="K1565">
            <v>8260</v>
          </cell>
          <cell r="L1565">
            <v>1.0900000000000001</v>
          </cell>
        </row>
        <row r="1567">
          <cell r="A1567" t="str">
            <v>Z0191250</v>
          </cell>
          <cell r="B1567" t="str">
            <v>３００用　T－２５　４００×９９５ｍｍ</v>
          </cell>
          <cell r="C1567" t="str">
            <v>横断用</v>
          </cell>
          <cell r="D1567" t="str">
            <v>３００用　T－２５　４００×９９５ｍｍ</v>
          </cell>
          <cell r="E1567" t="str">
            <v>横断用</v>
          </cell>
          <cell r="F1567">
            <v>1.0900000000000001</v>
          </cell>
          <cell r="J1567">
            <v>9140</v>
          </cell>
          <cell r="K1567">
            <v>8320</v>
          </cell>
          <cell r="L1567">
            <v>1.0900000000000001</v>
          </cell>
        </row>
        <row r="1568">
          <cell r="A1568" t="str">
            <v>Z0191260</v>
          </cell>
          <cell r="B1568" t="str">
            <v>４００用　T－２５　５００×９９５ｍｍ</v>
          </cell>
          <cell r="C1568" t="str">
            <v>横断用</v>
          </cell>
          <cell r="D1568" t="str">
            <v>４００用　T－２５　５００×９９５ｍｍ</v>
          </cell>
          <cell r="E1568" t="str">
            <v>横断用</v>
          </cell>
          <cell r="F1568">
            <v>1.0900000000000001</v>
          </cell>
          <cell r="J1568">
            <v>11700</v>
          </cell>
          <cell r="K1568">
            <v>10700</v>
          </cell>
          <cell r="L1568">
            <v>1.0900000000000001</v>
          </cell>
        </row>
        <row r="1569">
          <cell r="A1569" t="str">
            <v>Z0191270</v>
          </cell>
          <cell r="B1569" t="str">
            <v>５００用　T－２５　６００×９９５ｍｍ</v>
          </cell>
          <cell r="C1569" t="str">
            <v>横断用</v>
          </cell>
          <cell r="D1569" t="str">
            <v>５００用　T－２５　６００×９９５ｍｍ</v>
          </cell>
          <cell r="E1569" t="str">
            <v>横断用</v>
          </cell>
          <cell r="F1569">
            <v>1.1000000000000001</v>
          </cell>
          <cell r="J1569">
            <v>14100</v>
          </cell>
          <cell r="K1569">
            <v>12800</v>
          </cell>
          <cell r="L1569">
            <v>1.1000000000000001</v>
          </cell>
        </row>
        <row r="1570">
          <cell r="A1570" t="str">
            <v>Z0191280</v>
          </cell>
          <cell r="B1570" t="str">
            <v>６００用　T－２５　７００×９９５ｍｍ</v>
          </cell>
          <cell r="C1570" t="str">
            <v>横断用</v>
          </cell>
          <cell r="D1570" t="str">
            <v>６００用　T－２５　７００×９９５ｍｍ</v>
          </cell>
          <cell r="E1570" t="str">
            <v>横断用</v>
          </cell>
          <cell r="F1570">
            <v>1.0900000000000001</v>
          </cell>
          <cell r="J1570">
            <v>17700</v>
          </cell>
          <cell r="K1570">
            <v>16100</v>
          </cell>
          <cell r="L1570">
            <v>1.0900000000000001</v>
          </cell>
        </row>
        <row r="1572">
          <cell r="A1572" t="str">
            <v>Z0191290</v>
          </cell>
          <cell r="B1572" t="str">
            <v>３００用　T－２５　４００×９９５ｍｍ</v>
          </cell>
          <cell r="C1572" t="str">
            <v>縦断用</v>
          </cell>
          <cell r="D1572" t="str">
            <v>３００用　T－２５　４００×９９５ｍｍ</v>
          </cell>
          <cell r="E1572" t="str">
            <v>縦断用</v>
          </cell>
          <cell r="F1572">
            <v>1.0900000000000001</v>
          </cell>
          <cell r="J1572">
            <v>8840</v>
          </cell>
          <cell r="K1572">
            <v>8050</v>
          </cell>
          <cell r="L1572">
            <v>1.0900000000000001</v>
          </cell>
        </row>
        <row r="1573">
          <cell r="A1573" t="str">
            <v>Z0191300</v>
          </cell>
          <cell r="B1573" t="str">
            <v>４００用　T－２５　５００×９９５ｍｍ</v>
          </cell>
          <cell r="C1573" t="str">
            <v>縦断用</v>
          </cell>
          <cell r="D1573" t="str">
            <v>４００用　T－２５　５００×９９５ｍｍ</v>
          </cell>
          <cell r="E1573" t="str">
            <v>縦断用</v>
          </cell>
          <cell r="F1573">
            <v>1.0900000000000001</v>
          </cell>
          <cell r="J1573">
            <v>11900</v>
          </cell>
          <cell r="K1573">
            <v>10900</v>
          </cell>
          <cell r="L1573">
            <v>1.0900000000000001</v>
          </cell>
        </row>
        <row r="1574">
          <cell r="A1574" t="str">
            <v>Z0191310</v>
          </cell>
          <cell r="B1574" t="str">
            <v>５００用　T－２５　６００×９９５ｍｍ</v>
          </cell>
          <cell r="C1574" t="str">
            <v>縦断用</v>
          </cell>
          <cell r="D1574" t="str">
            <v>５００用　T－２５　６００×９９５ｍｍ</v>
          </cell>
          <cell r="E1574" t="str">
            <v>縦断用</v>
          </cell>
          <cell r="F1574">
            <v>1.0900000000000001</v>
          </cell>
          <cell r="J1574">
            <v>15000</v>
          </cell>
          <cell r="K1574">
            <v>13700</v>
          </cell>
          <cell r="L1574">
            <v>1.0900000000000001</v>
          </cell>
        </row>
        <row r="1575">
          <cell r="A1575" t="str">
            <v>Z0191320</v>
          </cell>
          <cell r="B1575" t="str">
            <v>６００用　T－２５　７００×９９５ｍｍ</v>
          </cell>
          <cell r="C1575" t="str">
            <v>縦断用</v>
          </cell>
          <cell r="D1575" t="str">
            <v>６００用　T－２５　７００×９９５ｍｍ</v>
          </cell>
          <cell r="E1575" t="str">
            <v>縦断用</v>
          </cell>
          <cell r="F1575">
            <v>1.0900000000000001</v>
          </cell>
          <cell r="J1575">
            <v>20400</v>
          </cell>
          <cell r="K1575">
            <v>18600</v>
          </cell>
          <cell r="L1575">
            <v>1.0900000000000001</v>
          </cell>
        </row>
        <row r="1577">
          <cell r="A1577" t="str">
            <v>Z0191330</v>
          </cell>
          <cell r="B1577" t="str">
            <v>３００用　T－２５　４００×４８５ｍｍ</v>
          </cell>
          <cell r="C1577" t="str">
            <v>縦断用</v>
          </cell>
          <cell r="D1577" t="str">
            <v>３００用　T－２５　４００×４８５ｍｍ</v>
          </cell>
          <cell r="E1577" t="str">
            <v>縦断用</v>
          </cell>
          <cell r="F1577">
            <v>1.0900000000000001</v>
          </cell>
          <cell r="J1577">
            <v>5370</v>
          </cell>
          <cell r="K1577">
            <v>4890</v>
          </cell>
          <cell r="L1577">
            <v>1.0900000000000001</v>
          </cell>
        </row>
        <row r="1578">
          <cell r="A1578" t="str">
            <v>Z0191340</v>
          </cell>
          <cell r="B1578" t="str">
            <v>４００用　T－２５　５００×４９０ｍｍ</v>
          </cell>
          <cell r="C1578" t="str">
            <v>縦断用</v>
          </cell>
          <cell r="D1578" t="str">
            <v>４００用　T－２５　５００×４９０ｍｍ</v>
          </cell>
          <cell r="E1578" t="str">
            <v>縦断用</v>
          </cell>
          <cell r="F1578">
            <v>1.0900000000000001</v>
          </cell>
          <cell r="J1578">
            <v>7840</v>
          </cell>
          <cell r="K1578">
            <v>7140</v>
          </cell>
          <cell r="L1578">
            <v>1.0900000000000001</v>
          </cell>
        </row>
        <row r="1579">
          <cell r="A1579" t="str">
            <v>Z0191350</v>
          </cell>
          <cell r="B1579" t="str">
            <v>５００用　T－２５　６００×４９０ｍｍ</v>
          </cell>
          <cell r="C1579" t="str">
            <v>縦断用</v>
          </cell>
          <cell r="D1579" t="str">
            <v>５００用　T－２５　６００×４９０ｍｍ</v>
          </cell>
          <cell r="E1579" t="str">
            <v>縦断用</v>
          </cell>
          <cell r="F1579">
            <v>1.0900000000000001</v>
          </cell>
          <cell r="J1579">
            <v>9800</v>
          </cell>
          <cell r="K1579">
            <v>8920</v>
          </cell>
          <cell r="L1579">
            <v>1.0900000000000001</v>
          </cell>
        </row>
        <row r="1580">
          <cell r="A1580" t="str">
            <v>Z0191360</v>
          </cell>
          <cell r="B1580" t="str">
            <v>６００用　T－２５　７００×４９０ｍｍ</v>
          </cell>
          <cell r="C1580" t="str">
            <v>縦断用</v>
          </cell>
          <cell r="D1580" t="str">
            <v>６００用　T－２５　７００×４９０ｍｍ</v>
          </cell>
          <cell r="E1580" t="str">
            <v>縦断用</v>
          </cell>
          <cell r="F1580">
            <v>1.0900000000000001</v>
          </cell>
          <cell r="J1580">
            <v>13300</v>
          </cell>
          <cell r="K1580">
            <v>12100</v>
          </cell>
          <cell r="L1580">
            <v>1.0900000000000001</v>
          </cell>
        </row>
        <row r="1582">
          <cell r="A1582" t="str">
            <v>Z0191370</v>
          </cell>
          <cell r="B1582" t="str">
            <v>開口部１ｍ（２枚開き）上部バイパス型</v>
          </cell>
          <cell r="C1582" t="str">
            <v>３００用　車道用</v>
          </cell>
          <cell r="D1582" t="str">
            <v>開口部１ｍ（２枚開き）上部バイパス型</v>
          </cell>
          <cell r="E1582" t="str">
            <v>３００用　車道用</v>
          </cell>
          <cell r="F1582">
            <v>1.34</v>
          </cell>
          <cell r="J1582">
            <v>27900</v>
          </cell>
          <cell r="K1582">
            <v>20700</v>
          </cell>
          <cell r="L1582">
            <v>1.34</v>
          </cell>
        </row>
        <row r="1583">
          <cell r="A1583" t="str">
            <v>Z0191380</v>
          </cell>
          <cell r="B1583" t="str">
            <v>開口部１ｍ（２枚開き）上部バイパス型</v>
          </cell>
          <cell r="C1583" t="str">
            <v>４００用　車道用</v>
          </cell>
          <cell r="D1583" t="str">
            <v>開口部１ｍ（２枚開き）上部バイパス型</v>
          </cell>
          <cell r="E1583" t="str">
            <v>４００用　車道用</v>
          </cell>
          <cell r="F1583">
            <v>1.34</v>
          </cell>
          <cell r="J1583">
            <v>35500</v>
          </cell>
          <cell r="K1583">
            <v>26300</v>
          </cell>
          <cell r="L1583">
            <v>1.34</v>
          </cell>
        </row>
        <row r="1584">
          <cell r="A1584" t="str">
            <v>Z0191390</v>
          </cell>
          <cell r="B1584" t="str">
            <v>開口部１ｍ（２枚開き）上部バイパス型</v>
          </cell>
          <cell r="C1584" t="str">
            <v>５００用　車道用</v>
          </cell>
          <cell r="D1584" t="str">
            <v>開口部１ｍ（２枚開き）上部バイパス型</v>
          </cell>
          <cell r="E1584" t="str">
            <v>５００用　車道用</v>
          </cell>
          <cell r="F1584">
            <v>1.26</v>
          </cell>
          <cell r="J1584">
            <v>40000</v>
          </cell>
          <cell r="K1584">
            <v>31500</v>
          </cell>
          <cell r="L1584">
            <v>1.26</v>
          </cell>
        </row>
        <row r="1585">
          <cell r="A1585" t="str">
            <v>Z0191400</v>
          </cell>
          <cell r="B1585" t="str">
            <v>開口部１ｍ（２枚開き）上部バイパス型</v>
          </cell>
          <cell r="C1585" t="str">
            <v>６００用　車道用</v>
          </cell>
          <cell r="D1585" t="str">
            <v>開口部１ｍ（２枚開き）上部バイパス型</v>
          </cell>
          <cell r="E1585" t="str">
            <v>６００用　車道用</v>
          </cell>
          <cell r="F1585">
            <v>1.26</v>
          </cell>
          <cell r="J1585">
            <v>52000</v>
          </cell>
          <cell r="K1585">
            <v>41000</v>
          </cell>
          <cell r="L1585">
            <v>1.26</v>
          </cell>
        </row>
        <row r="1586">
          <cell r="A1586" t="str">
            <v>Z0191410</v>
          </cell>
          <cell r="B1586" t="str">
            <v>開口部１ｍ（２枚開き）上部バイパス型</v>
          </cell>
          <cell r="C1586" t="str">
            <v>７００用　車道用</v>
          </cell>
          <cell r="D1586" t="str">
            <v>開口部１ｍ（２枚開き）上部バイパス型</v>
          </cell>
          <cell r="E1586" t="str">
            <v>７００用　車道用</v>
          </cell>
          <cell r="F1586">
            <v>1.35</v>
          </cell>
          <cell r="J1586">
            <v>63900</v>
          </cell>
          <cell r="K1586">
            <v>47300</v>
          </cell>
          <cell r="L1586">
            <v>1.35</v>
          </cell>
        </row>
        <row r="1587">
          <cell r="A1587" t="str">
            <v>Z0191420</v>
          </cell>
          <cell r="B1587" t="str">
            <v>開口部１ｍ（２枚開き）上部バイパス型</v>
          </cell>
          <cell r="C1587" t="str">
            <v>８００用　車道用</v>
          </cell>
          <cell r="D1587" t="str">
            <v>開口部１ｍ（２枚開き）上部バイパス型</v>
          </cell>
          <cell r="E1587" t="str">
            <v>８００用　車道用</v>
          </cell>
          <cell r="F1587">
            <v>1.35</v>
          </cell>
          <cell r="J1587">
            <v>72500</v>
          </cell>
          <cell r="K1587">
            <v>53700</v>
          </cell>
          <cell r="L1587">
            <v>1.35</v>
          </cell>
        </row>
        <row r="1588">
          <cell r="A1588" t="str">
            <v>Z0191430</v>
          </cell>
          <cell r="B1588" t="str">
            <v>開口部１ｍ（２枚開き）上部バイパス型</v>
          </cell>
          <cell r="C1588" t="str">
            <v>９００用　車道用</v>
          </cell>
          <cell r="D1588" t="str">
            <v>開口部１ｍ（２枚開き）上部バイパス型</v>
          </cell>
          <cell r="E1588" t="str">
            <v>９００用　車道用</v>
          </cell>
          <cell r="F1588">
            <v>1.35</v>
          </cell>
          <cell r="J1588">
            <v>81700</v>
          </cell>
          <cell r="K1588">
            <v>60500</v>
          </cell>
          <cell r="L1588">
            <v>1.35</v>
          </cell>
        </row>
        <row r="1589">
          <cell r="A1589" t="str">
            <v>Z0191440</v>
          </cell>
          <cell r="B1589" t="str">
            <v>開口部１ｍ（２枚開き）上部バイパス型</v>
          </cell>
          <cell r="C1589" t="str">
            <v>１０００用　車道用</v>
          </cell>
          <cell r="D1589" t="str">
            <v>開口部１ｍ（２枚開き）上部バイパス型</v>
          </cell>
          <cell r="E1589" t="str">
            <v>１０００用　車道用</v>
          </cell>
          <cell r="F1589">
            <v>1.35</v>
          </cell>
          <cell r="J1589">
            <v>90900</v>
          </cell>
          <cell r="K1589">
            <v>67300</v>
          </cell>
          <cell r="L1589">
            <v>1.35</v>
          </cell>
        </row>
        <row r="1591">
          <cell r="A1591" t="str">
            <v>Z0191450</v>
          </cell>
          <cell r="B1591" t="str">
            <v>開口部１ｍ（２枚開き）上部バイパス型</v>
          </cell>
          <cell r="C1591" t="str">
            <v>３００用　歩道用</v>
          </cell>
          <cell r="D1591" t="str">
            <v>開口部１ｍ（２枚開き）上部バイパス型</v>
          </cell>
          <cell r="E1591" t="str">
            <v>３００用　歩道用</v>
          </cell>
          <cell r="F1591">
            <v>1.35</v>
          </cell>
          <cell r="J1591">
            <v>24300</v>
          </cell>
          <cell r="K1591">
            <v>18000</v>
          </cell>
          <cell r="L1591">
            <v>1.35</v>
          </cell>
        </row>
        <row r="1592">
          <cell r="A1592" t="str">
            <v>Z0191460</v>
          </cell>
          <cell r="B1592" t="str">
            <v>開口部１ｍ（２枚開き）上部バイパス型</v>
          </cell>
          <cell r="C1592" t="str">
            <v>４００用　歩道用</v>
          </cell>
          <cell r="D1592" t="str">
            <v>開口部１ｍ（２枚開き）上部バイパス型</v>
          </cell>
          <cell r="E1592" t="str">
            <v>４００用　歩道用</v>
          </cell>
          <cell r="F1592">
            <v>1.35</v>
          </cell>
          <cell r="J1592">
            <v>29700</v>
          </cell>
          <cell r="K1592">
            <v>22000</v>
          </cell>
          <cell r="L1592">
            <v>1.35</v>
          </cell>
        </row>
        <row r="1593">
          <cell r="A1593" t="str">
            <v>Z0191470</v>
          </cell>
          <cell r="B1593" t="str">
            <v>開口部１ｍ（２枚開き）上部バイパス型</v>
          </cell>
          <cell r="C1593" t="str">
            <v>５００用　歩道用</v>
          </cell>
          <cell r="D1593" t="str">
            <v>開口部１ｍ（２枚開き）上部バイパス型</v>
          </cell>
          <cell r="E1593" t="str">
            <v>５００用　歩道用</v>
          </cell>
          <cell r="F1593">
            <v>1.35</v>
          </cell>
          <cell r="J1593">
            <v>36600</v>
          </cell>
          <cell r="K1593">
            <v>27100</v>
          </cell>
          <cell r="L1593">
            <v>1.35</v>
          </cell>
        </row>
        <row r="1594">
          <cell r="A1594" t="str">
            <v>Z0191480</v>
          </cell>
          <cell r="B1594" t="str">
            <v>開口部１ｍ（２枚開き）上部バイパス型</v>
          </cell>
          <cell r="C1594" t="str">
            <v>６００用　歩道用</v>
          </cell>
          <cell r="D1594" t="str">
            <v>開口部１ｍ（２枚開き）上部バイパス型</v>
          </cell>
          <cell r="E1594" t="str">
            <v>６００用　歩道用</v>
          </cell>
          <cell r="F1594">
            <v>1.35</v>
          </cell>
          <cell r="J1594">
            <v>40800</v>
          </cell>
          <cell r="K1594">
            <v>30200</v>
          </cell>
          <cell r="L1594">
            <v>1.35</v>
          </cell>
        </row>
        <row r="1595">
          <cell r="A1595" t="str">
            <v>Z0191490</v>
          </cell>
          <cell r="B1595" t="str">
            <v>開口部１ｍ（２枚開き）上部バイパス型</v>
          </cell>
          <cell r="C1595" t="str">
            <v>７００用　歩道用</v>
          </cell>
          <cell r="D1595" t="str">
            <v>開口部１ｍ（２枚開き）上部バイパス型</v>
          </cell>
          <cell r="E1595" t="str">
            <v>７００用　歩道用</v>
          </cell>
          <cell r="F1595">
            <v>1.34</v>
          </cell>
          <cell r="J1595">
            <v>47100</v>
          </cell>
          <cell r="K1595">
            <v>34900</v>
          </cell>
          <cell r="L1595">
            <v>1.34</v>
          </cell>
        </row>
        <row r="1596">
          <cell r="A1596" t="str">
            <v>Z0191500</v>
          </cell>
          <cell r="B1596" t="str">
            <v>開口部１ｍ（２枚開き）上部バイパス型</v>
          </cell>
          <cell r="C1596" t="str">
            <v>８００用　歩道用</v>
          </cell>
          <cell r="D1596" t="str">
            <v>開口部１ｍ（２枚開き）上部バイパス型</v>
          </cell>
          <cell r="E1596" t="str">
            <v>８００用　歩道用</v>
          </cell>
          <cell r="F1596">
            <v>1.35</v>
          </cell>
          <cell r="J1596">
            <v>53600</v>
          </cell>
          <cell r="K1596">
            <v>39700</v>
          </cell>
          <cell r="L1596">
            <v>1.35</v>
          </cell>
        </row>
        <row r="1597">
          <cell r="A1597" t="str">
            <v>Z0191510</v>
          </cell>
          <cell r="B1597" t="str">
            <v>開口部１ｍ（２枚開き）上部バイパス型</v>
          </cell>
          <cell r="C1597" t="str">
            <v>９００用　歩道用</v>
          </cell>
          <cell r="D1597" t="str">
            <v>開口部１ｍ（２枚開き）上部バイパス型</v>
          </cell>
          <cell r="E1597" t="str">
            <v>９００用　歩道用</v>
          </cell>
          <cell r="F1597">
            <v>1.35</v>
          </cell>
          <cell r="J1597">
            <v>59700</v>
          </cell>
          <cell r="K1597">
            <v>44200</v>
          </cell>
          <cell r="L1597">
            <v>1.35</v>
          </cell>
        </row>
        <row r="1598">
          <cell r="A1598" t="str">
            <v>Z0191520</v>
          </cell>
          <cell r="B1598" t="str">
            <v>開口部１ｍ（２枚開き）上部バイパス型</v>
          </cell>
          <cell r="C1598" t="str">
            <v>１０００用　歩道用</v>
          </cell>
          <cell r="D1598" t="str">
            <v>開口部１ｍ（２枚開き）上部バイパス型</v>
          </cell>
          <cell r="E1598" t="str">
            <v>１０００用　歩道用</v>
          </cell>
          <cell r="F1598">
            <v>1.35</v>
          </cell>
          <cell r="J1598">
            <v>67400</v>
          </cell>
          <cell r="K1598">
            <v>49900</v>
          </cell>
          <cell r="L1598">
            <v>1.35</v>
          </cell>
        </row>
        <row r="1601">
          <cell r="A1601" t="str">
            <v>Z1391950</v>
          </cell>
          <cell r="B1601" t="str">
            <v>ポリエステル　ｔ＝０．５ｍｍ</v>
          </cell>
          <cell r="C1601">
            <v>180</v>
          </cell>
          <cell r="D1601" t="str">
            <v>ポリエステル　ｔ＝０．５ｍｍ</v>
          </cell>
          <cell r="E1601">
            <v>0.94</v>
          </cell>
          <cell r="J1601">
            <v>180</v>
          </cell>
          <cell r="K1601">
            <v>190</v>
          </cell>
          <cell r="L1601">
            <v>0.94</v>
          </cell>
        </row>
        <row r="1602">
          <cell r="A1602" t="str">
            <v>Z1391960</v>
          </cell>
          <cell r="B1602" t="str">
            <v>ポリエステル　ｔ＝１．２ｍｍ</v>
          </cell>
          <cell r="C1602">
            <v>220</v>
          </cell>
          <cell r="D1602" t="str">
            <v>ポリエステル　ｔ＝１．２ｍｍ</v>
          </cell>
          <cell r="E1602">
            <v>1</v>
          </cell>
          <cell r="J1602">
            <v>220</v>
          </cell>
          <cell r="K1602">
            <v>220</v>
          </cell>
          <cell r="L1602">
            <v>1</v>
          </cell>
        </row>
        <row r="1603">
          <cell r="A1603" t="str">
            <v>Z1391970</v>
          </cell>
          <cell r="B1603" t="str">
            <v>ポリプロピレン　ｔ＝１．５ｍｍ</v>
          </cell>
          <cell r="C1603">
            <v>220</v>
          </cell>
          <cell r="D1603" t="str">
            <v>ポリプロピレン　ｔ＝１．５ｍｍ</v>
          </cell>
          <cell r="E1603">
            <v>1.04</v>
          </cell>
          <cell r="J1603">
            <v>220</v>
          </cell>
          <cell r="K1603">
            <v>210</v>
          </cell>
          <cell r="L1603">
            <v>1.04</v>
          </cell>
        </row>
        <row r="1604">
          <cell r="A1604" t="str">
            <v>Z1309005</v>
          </cell>
          <cell r="B1604" t="str">
            <v>　ｔ＝１０ｍｍ　化繊</v>
          </cell>
          <cell r="C1604">
            <v>410</v>
          </cell>
          <cell r="D1604" t="str">
            <v>　ｔ＝１０ｍｍ　化繊</v>
          </cell>
          <cell r="E1604">
            <v>1</v>
          </cell>
          <cell r="J1604">
            <v>410</v>
          </cell>
          <cell r="K1604">
            <v>410</v>
          </cell>
          <cell r="L1604">
            <v>1</v>
          </cell>
        </row>
        <row r="1605">
          <cell r="A1605" t="str">
            <v>Z1309010</v>
          </cell>
          <cell r="B1605" t="str">
            <v>ｔ＝２０ｍｍ</v>
          </cell>
          <cell r="C1605">
            <v>730</v>
          </cell>
          <cell r="D1605" t="str">
            <v>ｔ＝２０ｍｍ</v>
          </cell>
          <cell r="E1605">
            <v>1</v>
          </cell>
          <cell r="J1605">
            <v>730</v>
          </cell>
          <cell r="K1605">
            <v>730</v>
          </cell>
          <cell r="L1605">
            <v>1</v>
          </cell>
        </row>
        <row r="1606">
          <cell r="A1606" t="str">
            <v>Z1391980</v>
          </cell>
          <cell r="B1606" t="str">
            <v>厚さ１０ｍｍ以上　引張強度１．０ｔｆ/m以上</v>
          </cell>
          <cell r="C1606">
            <v>510</v>
          </cell>
          <cell r="D1606" t="str">
            <v>厚さ１０ｍｍ以上　引張強度１．０ｔｆ/m以上</v>
          </cell>
          <cell r="E1606">
            <v>1</v>
          </cell>
          <cell r="J1606">
            <v>510</v>
          </cell>
          <cell r="K1606">
            <v>510</v>
          </cell>
          <cell r="L1606">
            <v>1</v>
          </cell>
        </row>
        <row r="1607">
          <cell r="A1607" t="str">
            <v>Z1391990</v>
          </cell>
          <cell r="B1607" t="str">
            <v>ＳＢＭ－３　ｔ＝３ｍｍ</v>
          </cell>
          <cell r="C1607">
            <v>2380</v>
          </cell>
          <cell r="D1607" t="str">
            <v>ＳＢＭ－３　ｔ＝３ｍｍ</v>
          </cell>
          <cell r="E1607">
            <v>0.92</v>
          </cell>
          <cell r="J1607">
            <v>2380</v>
          </cell>
          <cell r="K1607">
            <v>2580</v>
          </cell>
          <cell r="L1607">
            <v>0.92</v>
          </cell>
        </row>
        <row r="1608">
          <cell r="A1608" t="str">
            <v>Q4600015</v>
          </cell>
          <cell r="B1608" t="str">
            <v>不織布　厚さ５ｍｍ以上</v>
          </cell>
          <cell r="C1608">
            <v>1220</v>
          </cell>
          <cell r="D1608" t="str">
            <v>不織布　厚さ５ｍｍ以上</v>
          </cell>
          <cell r="E1608">
            <v>1.03</v>
          </cell>
          <cell r="J1608">
            <v>1220</v>
          </cell>
          <cell r="K1608">
            <v>1180</v>
          </cell>
          <cell r="L1608">
            <v>1.03</v>
          </cell>
        </row>
        <row r="1611">
          <cell r="A1611" t="str">
            <v>Z5101005</v>
          </cell>
          <cell r="B1611" t="str">
            <v>VP　φ５０ｍｍ</v>
          </cell>
          <cell r="C1611">
            <v>302</v>
          </cell>
          <cell r="D1611" t="str">
            <v>VP　φ５０ｍｍ</v>
          </cell>
          <cell r="E1611">
            <v>1.1299999999999999</v>
          </cell>
          <cell r="J1611">
            <v>302</v>
          </cell>
          <cell r="K1611">
            <v>267</v>
          </cell>
          <cell r="L1611">
            <v>1.1299999999999999</v>
          </cell>
        </row>
        <row r="1612">
          <cell r="A1612" t="str">
            <v>Z5101015</v>
          </cell>
          <cell r="B1612" t="str">
            <v>VP　φ７５ｍｍ</v>
          </cell>
          <cell r="C1612">
            <v>607</v>
          </cell>
          <cell r="D1612" t="str">
            <v>VP　φ７５ｍｍ</v>
          </cell>
          <cell r="E1612">
            <v>1.1000000000000001</v>
          </cell>
          <cell r="J1612">
            <v>607</v>
          </cell>
          <cell r="K1612">
            <v>550</v>
          </cell>
          <cell r="L1612">
            <v>1.1000000000000001</v>
          </cell>
        </row>
        <row r="1613">
          <cell r="A1613" t="str">
            <v>Z5190000</v>
          </cell>
          <cell r="B1613" t="str">
            <v>VP　φ１００ｍｍ</v>
          </cell>
          <cell r="C1613">
            <v>875</v>
          </cell>
          <cell r="D1613" t="str">
            <v>VP　φ１００ｍｍ</v>
          </cell>
          <cell r="E1613">
            <v>1.1200000000000001</v>
          </cell>
          <cell r="J1613">
            <v>875</v>
          </cell>
          <cell r="K1613">
            <v>775</v>
          </cell>
          <cell r="L1613">
            <v>1.1200000000000001</v>
          </cell>
        </row>
        <row r="1614">
          <cell r="A1614" t="str">
            <v>Z5190010</v>
          </cell>
          <cell r="B1614" t="str">
            <v>VP　φ１５０ｍｍ</v>
          </cell>
          <cell r="C1614">
            <v>1720</v>
          </cell>
          <cell r="D1614" t="str">
            <v>VP　φ１５０ｍｍ</v>
          </cell>
          <cell r="E1614">
            <v>1.05</v>
          </cell>
          <cell r="J1614">
            <v>1720</v>
          </cell>
          <cell r="K1614">
            <v>1630</v>
          </cell>
          <cell r="L1614">
            <v>1.05</v>
          </cell>
        </row>
        <row r="1615">
          <cell r="A1615" t="str">
            <v>Z5190020</v>
          </cell>
          <cell r="B1615" t="str">
            <v>VP　φ２００ｍｍ</v>
          </cell>
          <cell r="C1615">
            <v>2570</v>
          </cell>
          <cell r="D1615" t="str">
            <v>VP　φ２００ｍｍ</v>
          </cell>
          <cell r="E1615">
            <v>1.04</v>
          </cell>
          <cell r="J1615">
            <v>2570</v>
          </cell>
          <cell r="K1615">
            <v>2450</v>
          </cell>
          <cell r="L1615">
            <v>1.04</v>
          </cell>
        </row>
        <row r="1616">
          <cell r="A1616" t="str">
            <v>Z5190030</v>
          </cell>
          <cell r="B1616" t="str">
            <v>VP　φ２５０ｍｍ</v>
          </cell>
          <cell r="C1616">
            <v>4000</v>
          </cell>
          <cell r="D1616" t="str">
            <v>VP　φ２５０ｍｍ</v>
          </cell>
          <cell r="E1616">
            <v>1.05</v>
          </cell>
          <cell r="J1616">
            <v>4000</v>
          </cell>
          <cell r="K1616">
            <v>3800</v>
          </cell>
          <cell r="L1616">
            <v>1.05</v>
          </cell>
        </row>
        <row r="1617">
          <cell r="A1617" t="str">
            <v>Z5190040</v>
          </cell>
          <cell r="B1617" t="str">
            <v>VP　φ３００ｍｍ</v>
          </cell>
          <cell r="C1617">
            <v>5650</v>
          </cell>
          <cell r="D1617" t="str">
            <v>VP　φ３００ｍｍ</v>
          </cell>
          <cell r="E1617">
            <v>1.05</v>
          </cell>
          <cell r="J1617">
            <v>5650</v>
          </cell>
          <cell r="K1617">
            <v>5370</v>
          </cell>
          <cell r="L1617">
            <v>1.05</v>
          </cell>
        </row>
        <row r="1619">
          <cell r="A1619" t="str">
            <v>Z5190050</v>
          </cell>
          <cell r="B1619" t="str">
            <v>VＵ　φ５０ｍｍ</v>
          </cell>
          <cell r="C1619">
            <v>133</v>
          </cell>
          <cell r="D1619" t="str">
            <v>VＵ　φ５０ｍｍ</v>
          </cell>
          <cell r="E1619">
            <v>0.97</v>
          </cell>
          <cell r="J1619">
            <v>133</v>
          </cell>
          <cell r="K1619">
            <v>136</v>
          </cell>
          <cell r="L1619">
            <v>0.97</v>
          </cell>
        </row>
        <row r="1620">
          <cell r="A1620" t="str">
            <v>Z5190060</v>
          </cell>
          <cell r="B1620" t="str">
            <v>VＵ　φ６５ｍｍ</v>
          </cell>
          <cell r="C1620">
            <v>205</v>
          </cell>
          <cell r="D1620" t="str">
            <v>VＵ　φ６５ｍｍ</v>
          </cell>
          <cell r="E1620">
            <v>0.98</v>
          </cell>
          <cell r="J1620">
            <v>205</v>
          </cell>
          <cell r="K1620">
            <v>209</v>
          </cell>
          <cell r="L1620">
            <v>0.98</v>
          </cell>
        </row>
        <row r="1621">
          <cell r="A1621" t="str">
            <v>Z5190070</v>
          </cell>
          <cell r="B1621" t="str">
            <v>VＵ　φ７５ｍｍ</v>
          </cell>
          <cell r="C1621">
            <v>275</v>
          </cell>
          <cell r="D1621" t="str">
            <v>VＵ　φ７５ｍｍ</v>
          </cell>
          <cell r="E1621">
            <v>0.98</v>
          </cell>
          <cell r="J1621">
            <v>275</v>
          </cell>
          <cell r="K1621">
            <v>280</v>
          </cell>
          <cell r="L1621">
            <v>0.98</v>
          </cell>
        </row>
        <row r="1622">
          <cell r="A1622" t="str">
            <v>Z5190080</v>
          </cell>
          <cell r="B1622" t="str">
            <v>VＵ　φ１００ｍｍ</v>
          </cell>
          <cell r="C1622">
            <v>412</v>
          </cell>
          <cell r="D1622" t="str">
            <v>VＵ　φ１００ｍｍ</v>
          </cell>
          <cell r="E1622">
            <v>0.98</v>
          </cell>
          <cell r="J1622">
            <v>412</v>
          </cell>
          <cell r="K1622">
            <v>420</v>
          </cell>
          <cell r="L1622">
            <v>0.98</v>
          </cell>
        </row>
        <row r="1623">
          <cell r="A1623" t="str">
            <v>Z5190090</v>
          </cell>
          <cell r="B1623" t="str">
            <v>VＵ　φ１２５ｍｍ</v>
          </cell>
          <cell r="C1623">
            <v>665</v>
          </cell>
          <cell r="D1623" t="str">
            <v>VＵ　φ１２５ｍｍ</v>
          </cell>
          <cell r="E1623">
            <v>0.98</v>
          </cell>
          <cell r="J1623">
            <v>665</v>
          </cell>
          <cell r="K1623">
            <v>677</v>
          </cell>
          <cell r="L1623">
            <v>0.98</v>
          </cell>
        </row>
        <row r="1624">
          <cell r="A1624" t="str">
            <v>Z5190100</v>
          </cell>
          <cell r="B1624" t="str">
            <v>VＵ　φ１５０ｍｍ</v>
          </cell>
          <cell r="C1624">
            <v>957</v>
          </cell>
          <cell r="D1624" t="str">
            <v>VＵ　φ１５０ｍｍ</v>
          </cell>
          <cell r="E1624">
            <v>0.97</v>
          </cell>
          <cell r="J1624">
            <v>957</v>
          </cell>
          <cell r="K1624">
            <v>977</v>
          </cell>
          <cell r="L1624">
            <v>0.97</v>
          </cell>
        </row>
        <row r="1625">
          <cell r="A1625" t="str">
            <v>Z5190110</v>
          </cell>
          <cell r="B1625" t="str">
            <v>VＵ　φ２００ｍｍ</v>
          </cell>
          <cell r="C1625">
            <v>1580</v>
          </cell>
          <cell r="D1625" t="str">
            <v>VＵ　φ２００ｍｍ</v>
          </cell>
          <cell r="E1625">
            <v>0.98</v>
          </cell>
          <cell r="J1625">
            <v>1580</v>
          </cell>
          <cell r="K1625">
            <v>1610</v>
          </cell>
          <cell r="L1625">
            <v>0.98</v>
          </cell>
        </row>
        <row r="1626">
          <cell r="A1626" t="str">
            <v>Z5190120</v>
          </cell>
          <cell r="B1626" t="str">
            <v>VＵ　φ２５０ｍｍ</v>
          </cell>
          <cell r="C1626">
            <v>2370</v>
          </cell>
          <cell r="D1626" t="str">
            <v>VＵ　φ２５０ｍｍ</v>
          </cell>
          <cell r="E1626">
            <v>0.98</v>
          </cell>
          <cell r="J1626">
            <v>2370</v>
          </cell>
          <cell r="K1626">
            <v>2410</v>
          </cell>
          <cell r="L1626">
            <v>0.98</v>
          </cell>
        </row>
        <row r="1627">
          <cell r="A1627" t="str">
            <v>Z5190130</v>
          </cell>
          <cell r="B1627" t="str">
            <v>VＵ　φ３００ｍｍ</v>
          </cell>
          <cell r="C1627">
            <v>3320</v>
          </cell>
          <cell r="D1627" t="str">
            <v>VＵ　φ３００ｍｍ</v>
          </cell>
          <cell r="E1627">
            <v>0.98</v>
          </cell>
          <cell r="J1627">
            <v>3320</v>
          </cell>
          <cell r="K1627">
            <v>3370</v>
          </cell>
          <cell r="L1627">
            <v>0.98</v>
          </cell>
        </row>
        <row r="1628">
          <cell r="A1628" t="str">
            <v>Z5190140</v>
          </cell>
          <cell r="B1628" t="str">
            <v>VＵ　φ３５０ｍｍ</v>
          </cell>
          <cell r="C1628">
            <v>4470</v>
          </cell>
          <cell r="D1628" t="str">
            <v>VＵ　φ３５０ｍｍ</v>
          </cell>
          <cell r="E1628">
            <v>0.97</v>
          </cell>
          <cell r="J1628">
            <v>4470</v>
          </cell>
          <cell r="K1628">
            <v>4570</v>
          </cell>
          <cell r="L1628">
            <v>0.97</v>
          </cell>
        </row>
        <row r="1629">
          <cell r="A1629" t="str">
            <v>Z5190150</v>
          </cell>
          <cell r="B1629" t="str">
            <v>VＵ　φ４００ｍｍ</v>
          </cell>
          <cell r="C1629">
            <v>5920</v>
          </cell>
          <cell r="D1629" t="str">
            <v>VＵ　φ４００ｍｍ</v>
          </cell>
          <cell r="E1629">
            <v>0.97</v>
          </cell>
          <cell r="J1629">
            <v>5920</v>
          </cell>
          <cell r="K1629">
            <v>6050</v>
          </cell>
          <cell r="L1629">
            <v>0.97</v>
          </cell>
        </row>
        <row r="1631">
          <cell r="A1631" t="str">
            <v>Z5101000</v>
          </cell>
          <cell r="B1631" t="str">
            <v>VP　φ４０ｍｍ</v>
          </cell>
          <cell r="C1631">
            <v>220</v>
          </cell>
          <cell r="D1631" t="str">
            <v>VP　φ４０ｍｍ</v>
          </cell>
          <cell r="E1631">
            <v>1.1000000000000001</v>
          </cell>
          <cell r="J1631">
            <v>220</v>
          </cell>
          <cell r="K1631">
            <v>199</v>
          </cell>
          <cell r="L1631">
            <v>1.1000000000000001</v>
          </cell>
        </row>
        <row r="1632">
          <cell r="A1632" t="str">
            <v>Z5101010</v>
          </cell>
          <cell r="B1632" t="str">
            <v>VP　φ６５ｍｍ</v>
          </cell>
          <cell r="C1632">
            <v>395</v>
          </cell>
          <cell r="D1632" t="str">
            <v>VP　φ６５ｍｍ</v>
          </cell>
          <cell r="E1632">
            <v>1.1000000000000001</v>
          </cell>
          <cell r="J1632">
            <v>395</v>
          </cell>
          <cell r="K1632">
            <v>357</v>
          </cell>
          <cell r="L1632">
            <v>1.1000000000000001</v>
          </cell>
        </row>
        <row r="1633">
          <cell r="A1633" t="str">
            <v>Z5101025</v>
          </cell>
          <cell r="B1633" t="str">
            <v>VＵ　φ７５ｍｍ</v>
          </cell>
          <cell r="C1633">
            <v>292</v>
          </cell>
          <cell r="D1633" t="str">
            <v>VＵ　φ７５ｍｍ</v>
          </cell>
          <cell r="E1633">
            <v>1.1299999999999999</v>
          </cell>
          <cell r="J1633">
            <v>292</v>
          </cell>
          <cell r="K1633">
            <v>257</v>
          </cell>
          <cell r="L1633">
            <v>1.1299999999999999</v>
          </cell>
        </row>
        <row r="1634">
          <cell r="A1634" t="str">
            <v>Z5101030</v>
          </cell>
          <cell r="B1634" t="str">
            <v>VＵ　φ１００ｍｍ</v>
          </cell>
          <cell r="C1634">
            <v>1300</v>
          </cell>
          <cell r="D1634" t="str">
            <v>VＵ　φ１００ｍｍ</v>
          </cell>
          <cell r="E1634">
            <v>1.1399999999999999</v>
          </cell>
          <cell r="J1634">
            <v>1300</v>
          </cell>
          <cell r="K1634">
            <v>1140</v>
          </cell>
          <cell r="L1634">
            <v>1.1399999999999999</v>
          </cell>
        </row>
        <row r="1635">
          <cell r="A1635" t="str">
            <v>Z5101035</v>
          </cell>
          <cell r="B1635" t="str">
            <v>VＵ　φ１２５ｍｍ</v>
          </cell>
          <cell r="C1635">
            <v>2570</v>
          </cell>
          <cell r="D1635" t="str">
            <v>VＵ　φ１２５ｍｍ</v>
          </cell>
          <cell r="E1635">
            <v>0.93</v>
          </cell>
          <cell r="J1635">
            <v>2570</v>
          </cell>
          <cell r="K1635">
            <v>2750</v>
          </cell>
          <cell r="L1635">
            <v>0.93</v>
          </cell>
        </row>
        <row r="1636">
          <cell r="A1636" t="str">
            <v>Z5101040</v>
          </cell>
          <cell r="B1636" t="str">
            <v>VＵ　φ１５０ｍｍ</v>
          </cell>
          <cell r="C1636">
            <v>3700</v>
          </cell>
          <cell r="D1636" t="str">
            <v>VＵ　φ１５０ｍｍ</v>
          </cell>
          <cell r="E1636">
            <v>0.93</v>
          </cell>
          <cell r="J1636">
            <v>3700</v>
          </cell>
          <cell r="K1636">
            <v>3970</v>
          </cell>
          <cell r="L1636">
            <v>0.93</v>
          </cell>
        </row>
        <row r="1637">
          <cell r="A1637" t="str">
            <v>Z5101045</v>
          </cell>
          <cell r="B1637" t="str">
            <v>VＵ　φ２００ｍｍ</v>
          </cell>
          <cell r="C1637">
            <v>6110</v>
          </cell>
          <cell r="D1637" t="str">
            <v>VＵ　φ２００ｍｍ</v>
          </cell>
          <cell r="E1637">
            <v>0.93</v>
          </cell>
          <cell r="J1637">
            <v>6110</v>
          </cell>
          <cell r="K1637">
            <v>6550</v>
          </cell>
          <cell r="L1637">
            <v>0.93</v>
          </cell>
        </row>
        <row r="1638">
          <cell r="A1638" t="str">
            <v>Z5101050</v>
          </cell>
          <cell r="B1638" t="str">
            <v>VＵ　φ２５０ｍｍ</v>
          </cell>
          <cell r="C1638">
            <v>9160</v>
          </cell>
          <cell r="D1638" t="str">
            <v>VＵ　φ２５０ｍｍ</v>
          </cell>
          <cell r="E1638">
            <v>0.93</v>
          </cell>
          <cell r="J1638">
            <v>9160</v>
          </cell>
          <cell r="K1638">
            <v>9820</v>
          </cell>
          <cell r="L1638">
            <v>0.93</v>
          </cell>
        </row>
        <row r="1641">
          <cell r="A1641" t="str">
            <v>Z1096810</v>
          </cell>
          <cell r="B1641" t="str">
            <v>８９×７７×１５５０</v>
          </cell>
          <cell r="C1641" t="str">
            <v>土中埋込用　プリズム片面</v>
          </cell>
          <cell r="D1641" t="str">
            <v>８９×７７×１５５０</v>
          </cell>
          <cell r="E1641" t="str">
            <v>土中埋込用　プリズム片面</v>
          </cell>
          <cell r="F1641">
            <v>0.88</v>
          </cell>
          <cell r="J1641">
            <v>3260</v>
          </cell>
          <cell r="K1641">
            <v>3690</v>
          </cell>
          <cell r="L1641">
            <v>0.88</v>
          </cell>
        </row>
        <row r="1642">
          <cell r="A1642" t="str">
            <v>Z1096820</v>
          </cell>
          <cell r="B1642" t="str">
            <v>８９×７７×１０５０</v>
          </cell>
          <cell r="C1642" t="str">
            <v>コンクリート縁石用　プリズム片面</v>
          </cell>
          <cell r="D1642" t="str">
            <v>８９×７７×１０５０</v>
          </cell>
          <cell r="E1642" t="str">
            <v>コンクリート縁石用　プリズム片面</v>
          </cell>
          <cell r="F1642">
            <v>0.9</v>
          </cell>
          <cell r="J1642">
            <v>3070</v>
          </cell>
          <cell r="K1642">
            <v>3400</v>
          </cell>
          <cell r="L1642">
            <v>0.9</v>
          </cell>
        </row>
        <row r="1643">
          <cell r="A1643" t="str">
            <v>Z1096830</v>
          </cell>
          <cell r="B1643" t="str">
            <v>８９×７７×１５５０</v>
          </cell>
          <cell r="C1643" t="str">
            <v>土中埋込用　プリズム片面</v>
          </cell>
          <cell r="D1643" t="str">
            <v>８９×７７×１５５０</v>
          </cell>
          <cell r="E1643" t="str">
            <v>土中埋込用　プリズム片面</v>
          </cell>
          <cell r="F1643">
            <v>0.88</v>
          </cell>
          <cell r="J1643">
            <v>3450</v>
          </cell>
          <cell r="K1643">
            <v>3910</v>
          </cell>
          <cell r="L1643">
            <v>0.88</v>
          </cell>
        </row>
        <row r="1644">
          <cell r="A1644" t="str">
            <v>Z1096840</v>
          </cell>
          <cell r="B1644" t="str">
            <v>８９×７７×１０５０</v>
          </cell>
          <cell r="C1644" t="str">
            <v>コンクリート縁石用　プリズム片面</v>
          </cell>
          <cell r="D1644" t="str">
            <v>８９×７７×１０５０</v>
          </cell>
          <cell r="E1644" t="str">
            <v>コンクリート縁石用　プリズム片面</v>
          </cell>
          <cell r="F1644">
            <v>0.9</v>
          </cell>
          <cell r="J1644">
            <v>3300</v>
          </cell>
          <cell r="K1644">
            <v>3650</v>
          </cell>
          <cell r="L1644">
            <v>0.9</v>
          </cell>
        </row>
        <row r="1645">
          <cell r="A1645" t="str">
            <v>Z1096850</v>
          </cell>
          <cell r="B1645" t="str">
            <v>φ１０４×９２×３５０</v>
          </cell>
          <cell r="C1645" t="str">
            <v>ポリ製</v>
          </cell>
          <cell r="D1645" t="str">
            <v>φ１０４×９２×３５０</v>
          </cell>
          <cell r="E1645" t="str">
            <v>ポリ製</v>
          </cell>
          <cell r="F1645">
            <v>1</v>
          </cell>
          <cell r="J1645">
            <v>1020</v>
          </cell>
          <cell r="K1645">
            <v>1020</v>
          </cell>
          <cell r="L1645">
            <v>1</v>
          </cell>
        </row>
        <row r="1646">
          <cell r="A1646" t="str">
            <v>Z1096860</v>
          </cell>
          <cell r="B1646" t="str">
            <v>φ１０１．６×３．２ｔ×３５０</v>
          </cell>
          <cell r="C1646" t="str">
            <v>鋼管製</v>
          </cell>
          <cell r="D1646" t="str">
            <v>φ１０１．６×３．２ｔ×３５０</v>
          </cell>
          <cell r="E1646" t="str">
            <v>鋼管製</v>
          </cell>
          <cell r="F1646">
            <v>1</v>
          </cell>
          <cell r="J1646">
            <v>1480</v>
          </cell>
          <cell r="K1646">
            <v>1480</v>
          </cell>
          <cell r="L1646">
            <v>1</v>
          </cell>
        </row>
        <row r="1647">
          <cell r="A1647" t="str">
            <v>Z1096870</v>
          </cell>
          <cell r="B1647" t="str">
            <v>φ１０１．６×３．２ｔ×４００</v>
          </cell>
          <cell r="C1647" t="str">
            <v>鋼管製</v>
          </cell>
          <cell r="D1647" t="str">
            <v>φ１０１．６×３．２ｔ×４００</v>
          </cell>
          <cell r="E1647" t="str">
            <v>鋼管製</v>
          </cell>
          <cell r="F1647">
            <v>1</v>
          </cell>
          <cell r="J1647">
            <v>1700</v>
          </cell>
          <cell r="K1647">
            <v>1700</v>
          </cell>
          <cell r="L1647">
            <v>1</v>
          </cell>
        </row>
        <row r="1649">
          <cell r="A1649" t="str">
            <v>Z1096880</v>
          </cell>
          <cell r="B1649" t="str">
            <v>φ８９×７７×１６５０　φ７５×６５×１０５０</v>
          </cell>
          <cell r="C1649" t="str">
            <v>片面頭部取付</v>
          </cell>
          <cell r="D1649" t="str">
            <v>φ８９×７７×１６５０　φ７５×６５×１０５０</v>
          </cell>
          <cell r="E1649" t="str">
            <v>片面頭部取付</v>
          </cell>
          <cell r="F1649">
            <v>0.94</v>
          </cell>
          <cell r="J1649">
            <v>7360</v>
          </cell>
          <cell r="K1649">
            <v>7820</v>
          </cell>
          <cell r="L1649">
            <v>0.94</v>
          </cell>
        </row>
        <row r="1650">
          <cell r="A1650" t="str">
            <v>Z1096890</v>
          </cell>
          <cell r="B1650" t="str">
            <v>φ８９×７７×１６５０　φ７５×６５×１０５０</v>
          </cell>
          <cell r="C1650" t="str">
            <v>片面中央取付</v>
          </cell>
          <cell r="D1650" t="str">
            <v>φ８９×７７×１６５０　φ７５×６５×１０５０</v>
          </cell>
          <cell r="E1650" t="str">
            <v>片面中央取付</v>
          </cell>
          <cell r="F1650">
            <v>0.94</v>
          </cell>
          <cell r="J1650">
            <v>7600</v>
          </cell>
          <cell r="K1650">
            <v>8070</v>
          </cell>
          <cell r="L1650">
            <v>0.94</v>
          </cell>
        </row>
        <row r="1651">
          <cell r="A1651" t="str">
            <v>Z1096900</v>
          </cell>
          <cell r="B1651" t="str">
            <v>φ８９×７７×１６５０　φ７５×６５×１０５０</v>
          </cell>
          <cell r="C1651" t="str">
            <v>両面取付</v>
          </cell>
          <cell r="D1651" t="str">
            <v>φ８９×７７×１６５０　φ７５×６５×１０５０</v>
          </cell>
          <cell r="E1651" t="str">
            <v>両面取付</v>
          </cell>
          <cell r="F1651">
            <v>0.94</v>
          </cell>
          <cell r="J1651">
            <v>7600</v>
          </cell>
          <cell r="K1651">
            <v>8070</v>
          </cell>
          <cell r="L1651">
            <v>0.94</v>
          </cell>
        </row>
        <row r="1652">
          <cell r="A1652" t="str">
            <v>Z1096910</v>
          </cell>
          <cell r="B1652" t="str">
            <v>φ８９×７７×１６５０　φ７５×６５×１０５０</v>
          </cell>
          <cell r="C1652" t="str">
            <v>片面頭部取付</v>
          </cell>
          <cell r="D1652" t="str">
            <v>φ８９×７７×１６５０　φ７５×６５×１０５０</v>
          </cell>
          <cell r="E1652" t="str">
            <v>片面頭部取付</v>
          </cell>
          <cell r="L1652" t="e">
            <v>#DIV/0!</v>
          </cell>
        </row>
        <row r="1653">
          <cell r="A1653" t="str">
            <v>Z1096920</v>
          </cell>
          <cell r="B1653" t="str">
            <v>φ８９×７７×１６５０　φ７５×６５×１０５０</v>
          </cell>
          <cell r="C1653" t="str">
            <v>片面中央取付</v>
          </cell>
          <cell r="D1653" t="str">
            <v>φ８９×７７×１６５０　φ７５×６５×１０５０</v>
          </cell>
          <cell r="E1653" t="str">
            <v>片面中央取付</v>
          </cell>
          <cell r="L1653" t="e">
            <v>#DIV/0!</v>
          </cell>
        </row>
        <row r="1654">
          <cell r="A1654" t="str">
            <v>Z1096930</v>
          </cell>
          <cell r="B1654" t="str">
            <v>φ８９×７７×１６５０　φ７５×６５×１０５０</v>
          </cell>
          <cell r="C1654" t="str">
            <v>両面取付</v>
          </cell>
          <cell r="D1654" t="str">
            <v>φ８９×７７×１６５０　φ７５×６５×１０５０</v>
          </cell>
          <cell r="E1654" t="str">
            <v>両面取付</v>
          </cell>
          <cell r="L1654" t="e">
            <v>#DIV/0!</v>
          </cell>
        </row>
        <row r="1655">
          <cell r="A1655" t="str">
            <v>Z1096940</v>
          </cell>
          <cell r="B1655" t="str">
            <v>φ１０４×４５０ｍｍ</v>
          </cell>
          <cell r="C1655">
            <v>1300</v>
          </cell>
          <cell r="D1655" t="str">
            <v>φ１０４×４５０ｍｍ</v>
          </cell>
          <cell r="E1655">
            <v>1</v>
          </cell>
          <cell r="J1655">
            <v>1300</v>
          </cell>
          <cell r="K1655">
            <v>1300</v>
          </cell>
          <cell r="L1655">
            <v>1</v>
          </cell>
        </row>
        <row r="1657">
          <cell r="A1657" t="str">
            <v>Z1096950</v>
          </cell>
          <cell r="B1657" t="str">
            <v>８９×７７×２７００　埋込式</v>
          </cell>
          <cell r="C1657">
            <v>5880</v>
          </cell>
          <cell r="D1657" t="str">
            <v>８９×７７×２７００　埋込式</v>
          </cell>
          <cell r="E1657">
            <v>0.94</v>
          </cell>
          <cell r="J1657">
            <v>5880</v>
          </cell>
          <cell r="K1657">
            <v>6240</v>
          </cell>
          <cell r="L1657">
            <v>0.94</v>
          </cell>
        </row>
        <row r="1658">
          <cell r="A1658" t="str">
            <v>Z1096960</v>
          </cell>
          <cell r="B1658" t="str">
            <v>８９×７７×３６００　埋込式</v>
          </cell>
          <cell r="C1658">
            <v>7360</v>
          </cell>
          <cell r="D1658" t="str">
            <v>８９×７７×３６００　埋込式</v>
          </cell>
          <cell r="E1658">
            <v>0.94</v>
          </cell>
          <cell r="J1658">
            <v>7360</v>
          </cell>
          <cell r="K1658">
            <v>7770</v>
          </cell>
          <cell r="L1658">
            <v>0.94</v>
          </cell>
        </row>
        <row r="1659">
          <cell r="A1659" t="str">
            <v>Z1096970</v>
          </cell>
          <cell r="B1659" t="str">
            <v>８９×７７×１８００　デリニエーター挿入式</v>
          </cell>
          <cell r="C1659">
            <v>5600</v>
          </cell>
          <cell r="D1659" t="str">
            <v>８９×７７×１８００　デリニエーター挿入式</v>
          </cell>
          <cell r="E1659">
            <v>0.94</v>
          </cell>
          <cell r="J1659">
            <v>5600</v>
          </cell>
          <cell r="K1659">
            <v>5950</v>
          </cell>
          <cell r="L1659">
            <v>0.94</v>
          </cell>
        </row>
        <row r="1660">
          <cell r="A1660" t="str">
            <v>Z1096980</v>
          </cell>
          <cell r="B1660" t="str">
            <v>８９×７７×２７００　デリニエーター挿入式</v>
          </cell>
          <cell r="C1660">
            <v>7040</v>
          </cell>
          <cell r="D1660" t="str">
            <v>８９×７７×２７００　デリニエーター挿入式</v>
          </cell>
          <cell r="E1660">
            <v>0.94</v>
          </cell>
          <cell r="J1660">
            <v>7040</v>
          </cell>
          <cell r="K1660">
            <v>7480</v>
          </cell>
          <cell r="L1660">
            <v>0.94</v>
          </cell>
        </row>
        <row r="1662">
          <cell r="A1662" t="str">
            <v>Z1295660</v>
          </cell>
          <cell r="B1662" t="str">
            <v>高４０ｃｍ×幅１２０ｃｍ×網目１５ｃｍ（#１０）</v>
          </cell>
          <cell r="C1662">
            <v>1350</v>
          </cell>
          <cell r="D1662" t="str">
            <v>高４０ｃｍ×幅１２０ｃｍ×網目１５ｃｍ（#１０）</v>
          </cell>
          <cell r="J1662">
            <v>1350</v>
          </cell>
          <cell r="K1662">
            <v>1240</v>
          </cell>
        </row>
        <row r="1663">
          <cell r="A1663" t="str">
            <v>Z1295670</v>
          </cell>
          <cell r="B1663" t="str">
            <v>高４０ｃｍ×幅１８０ｃｍ×網目１５ｃｍ（#１０）</v>
          </cell>
          <cell r="C1663">
            <v>2050</v>
          </cell>
          <cell r="D1663" t="str">
            <v>高４０ｃｍ×幅１８０ｃｍ×網目１５ｃｍ（#１０）</v>
          </cell>
          <cell r="J1663">
            <v>2050</v>
          </cell>
          <cell r="K1663">
            <v>1780</v>
          </cell>
        </row>
        <row r="1664">
          <cell r="A1664" t="str">
            <v>Z1295680</v>
          </cell>
          <cell r="B1664" t="str">
            <v>高４０ｃｍ×幅２００ｃｍ×網目１５ｃｍ（#１０）</v>
          </cell>
          <cell r="C1664">
            <v>2230</v>
          </cell>
          <cell r="D1664" t="str">
            <v>高４０ｃｍ×幅２００ｃｍ×網目１５ｃｍ（#１０）</v>
          </cell>
          <cell r="J1664">
            <v>2230</v>
          </cell>
          <cell r="K1664">
            <v>1950</v>
          </cell>
        </row>
        <row r="1665">
          <cell r="A1665" t="str">
            <v>Z1295690</v>
          </cell>
          <cell r="B1665" t="str">
            <v>高５０ｃｍ×幅１２０ｃｍ×網目１５ｃｍ（#１０）</v>
          </cell>
          <cell r="C1665">
            <v>1430</v>
          </cell>
          <cell r="D1665" t="str">
            <v>高５０ｃｍ×幅１２０ｃｍ×網目１５ｃｍ（#１０）</v>
          </cell>
          <cell r="J1665">
            <v>1430</v>
          </cell>
          <cell r="K1665">
            <v>1310</v>
          </cell>
        </row>
        <row r="1666">
          <cell r="A1666" t="str">
            <v>Z1295700</v>
          </cell>
          <cell r="B1666" t="str">
            <v>高６０ｃｍ×幅１２０ｃｍ×網目１５ｃｍ（#１０）</v>
          </cell>
          <cell r="C1666">
            <v>1550</v>
          </cell>
          <cell r="D1666" t="str">
            <v>高６０ｃｍ×幅１２０ｃｍ×網目１５ｃｍ（#１０）</v>
          </cell>
          <cell r="J1666">
            <v>1550</v>
          </cell>
          <cell r="K1666">
            <v>1420</v>
          </cell>
        </row>
        <row r="1667">
          <cell r="A1667" t="str">
            <v>Z1295710</v>
          </cell>
          <cell r="B1667" t="str">
            <v>高４０ｃｍ×幅１２０ｃｍ×網目１５ｃｍ（#８）</v>
          </cell>
          <cell r="C1667">
            <v>1700</v>
          </cell>
          <cell r="D1667" t="str">
            <v>高４０ｃｍ×幅１２０ｃｍ×網目１５ｃｍ（#８）</v>
          </cell>
          <cell r="J1667">
            <v>1700</v>
          </cell>
          <cell r="K1667">
            <v>1560</v>
          </cell>
        </row>
        <row r="1668">
          <cell r="A1668" t="str">
            <v>Z1295720</v>
          </cell>
          <cell r="B1668" t="str">
            <v>高４０ｃｍ×幅１８０ｃｍ×網目１５ｃｍ（#８）</v>
          </cell>
          <cell r="C1668">
            <v>2560</v>
          </cell>
          <cell r="D1668" t="str">
            <v>高４０ｃｍ×幅１８０ｃｍ×網目１５ｃｍ（#８）</v>
          </cell>
          <cell r="J1668">
            <v>2560</v>
          </cell>
          <cell r="K1668">
            <v>2240</v>
          </cell>
        </row>
        <row r="1669">
          <cell r="A1669" t="str">
            <v>Z1295730</v>
          </cell>
          <cell r="B1669" t="str">
            <v>高４０ｃｍ×幅２００ｃｍ×網目１５ｃｍ（#８）</v>
          </cell>
          <cell r="C1669">
            <v>2810</v>
          </cell>
          <cell r="D1669" t="str">
            <v>高４０ｃｍ×幅２００ｃｍ×網目１５ｃｍ（#８）</v>
          </cell>
          <cell r="J1669">
            <v>2810</v>
          </cell>
          <cell r="K1669">
            <v>2450</v>
          </cell>
        </row>
        <row r="1670">
          <cell r="A1670" t="str">
            <v>Z1295740</v>
          </cell>
          <cell r="B1670" t="str">
            <v>高５０ｃｍ×幅１２０ｃｍ×網目１５ｃｍ（#８）</v>
          </cell>
          <cell r="C1670">
            <v>1840</v>
          </cell>
          <cell r="D1670" t="str">
            <v>高５０ｃｍ×幅１２０ｃｍ×網目１５ｃｍ（#８）</v>
          </cell>
          <cell r="J1670">
            <v>1840</v>
          </cell>
          <cell r="K1670">
            <v>1690</v>
          </cell>
        </row>
        <row r="1671">
          <cell r="A1671" t="str">
            <v>Z1295750</v>
          </cell>
          <cell r="B1671" t="str">
            <v>高６０ｃｍ×幅１２０ｃｍ×網目１５ｃｍ（#８）</v>
          </cell>
          <cell r="C1671">
            <v>2020</v>
          </cell>
          <cell r="D1671" t="str">
            <v>高６０ｃｍ×幅１２０ｃｍ×網目１５ｃｍ（#８）</v>
          </cell>
          <cell r="J1671">
            <v>2020</v>
          </cell>
          <cell r="K1671">
            <v>1850</v>
          </cell>
        </row>
        <row r="1677">
          <cell r="A1677" t="str">
            <v>Z6190010</v>
          </cell>
          <cell r="B1677" t="str">
            <v>ダイヤモンド　径３０ｃｍ厚３ｍｍ</v>
          </cell>
          <cell r="C1677">
            <v>32400</v>
          </cell>
          <cell r="D1677" t="str">
            <v>ダイヤモンド　径３０ｃｍ厚３ｍｍ</v>
          </cell>
          <cell r="E1677">
            <v>1</v>
          </cell>
          <cell r="J1677">
            <v>32400</v>
          </cell>
          <cell r="K1677">
            <v>32400</v>
          </cell>
          <cell r="L1677">
            <v>1</v>
          </cell>
        </row>
        <row r="1678">
          <cell r="A1678" t="str">
            <v>Z6190020</v>
          </cell>
          <cell r="B1678" t="str">
            <v>ダイヤモンド　径４０ｃｍ厚３ｍｍ</v>
          </cell>
          <cell r="C1678">
            <v>56700</v>
          </cell>
          <cell r="D1678" t="str">
            <v>ダイヤモンド　径４０ｃｍ厚３ｍｍ</v>
          </cell>
          <cell r="E1678">
            <v>1</v>
          </cell>
          <cell r="J1678">
            <v>56700</v>
          </cell>
          <cell r="K1678">
            <v>56700</v>
          </cell>
          <cell r="L1678">
            <v>1</v>
          </cell>
        </row>
        <row r="1679">
          <cell r="A1679" t="str">
            <v>Z6100000</v>
          </cell>
          <cell r="B1679" t="str">
            <v>ダイヤモンド　径５６ｃｍ厚３．６ｍｍ</v>
          </cell>
          <cell r="C1679">
            <v>81500</v>
          </cell>
          <cell r="D1679" t="str">
            <v>ダイヤモンド　径５６ｃｍ厚３．６ｍｍ</v>
          </cell>
          <cell r="E1679">
            <v>1</v>
          </cell>
          <cell r="J1679">
            <v>81500</v>
          </cell>
          <cell r="K1679">
            <v>81500</v>
          </cell>
          <cell r="L1679">
            <v>1</v>
          </cell>
        </row>
        <row r="1680">
          <cell r="A1680" t="str">
            <v>Z6190040</v>
          </cell>
          <cell r="B1680" t="str">
            <v>区画線除去機用切刃</v>
          </cell>
          <cell r="C1680">
            <v>13600</v>
          </cell>
          <cell r="D1680" t="str">
            <v>区画線除去機用切刃</v>
          </cell>
          <cell r="E1680">
            <v>1</v>
          </cell>
          <cell r="J1680">
            <v>13600</v>
          </cell>
          <cell r="K1680">
            <v>13600</v>
          </cell>
          <cell r="L1680">
            <v>1</v>
          </cell>
        </row>
        <row r="1681">
          <cell r="A1681" t="str">
            <v>Z6190050</v>
          </cell>
          <cell r="B1681" t="str">
            <v>肩掛式用</v>
          </cell>
          <cell r="C1681">
            <v>720</v>
          </cell>
          <cell r="D1681" t="str">
            <v>肩掛式用</v>
          </cell>
          <cell r="E1681">
            <v>1</v>
          </cell>
          <cell r="J1681">
            <v>720</v>
          </cell>
          <cell r="K1681">
            <v>720</v>
          </cell>
          <cell r="L1681">
            <v>1</v>
          </cell>
        </row>
        <row r="1682">
          <cell r="A1682" t="str">
            <v>Z1098170</v>
          </cell>
          <cell r="B1682" t="str">
            <v>ＰＫ－１　温暖期用</v>
          </cell>
          <cell r="C1682">
            <v>56</v>
          </cell>
          <cell r="D1682" t="str">
            <v>ＰＫ－１　温暖期用</v>
          </cell>
          <cell r="E1682">
            <v>1.03</v>
          </cell>
          <cell r="J1682">
            <v>56</v>
          </cell>
          <cell r="K1682">
            <v>54</v>
          </cell>
          <cell r="L1682">
            <v>1.03</v>
          </cell>
        </row>
        <row r="1683">
          <cell r="A1683" t="str">
            <v>Z1098180</v>
          </cell>
          <cell r="B1683" t="str">
            <v>ＰＫ－２　寒冷期用</v>
          </cell>
          <cell r="C1683">
            <v>56</v>
          </cell>
          <cell r="D1683" t="str">
            <v>ＰＫ－２　寒冷期用</v>
          </cell>
          <cell r="E1683">
            <v>1.03</v>
          </cell>
          <cell r="J1683">
            <v>56</v>
          </cell>
          <cell r="K1683">
            <v>54</v>
          </cell>
          <cell r="L1683">
            <v>1.03</v>
          </cell>
        </row>
        <row r="1684">
          <cell r="A1684" t="str">
            <v>Z1001000</v>
          </cell>
          <cell r="B1684" t="str">
            <v>ＰＫ－３　ﾌﾟﾗｲﾑｺｰﾄ用</v>
          </cell>
          <cell r="C1684">
            <v>51</v>
          </cell>
          <cell r="D1684" t="str">
            <v>ＰＫ－３　ﾌﾟﾗｲﾑｺｰﾄ用</v>
          </cell>
          <cell r="E1684">
            <v>1.04</v>
          </cell>
          <cell r="J1684">
            <v>51</v>
          </cell>
          <cell r="K1684">
            <v>49</v>
          </cell>
          <cell r="L1684">
            <v>1.04</v>
          </cell>
        </row>
        <row r="1685">
          <cell r="A1685" t="str">
            <v>Z1001005</v>
          </cell>
          <cell r="B1685" t="str">
            <v>ＰＫ－４　ﾀｯｸｺｰﾄ用</v>
          </cell>
          <cell r="C1685">
            <v>51</v>
          </cell>
          <cell r="D1685" t="str">
            <v>ＰＫ－４　ﾀｯｸｺｰﾄ用</v>
          </cell>
          <cell r="J1685">
            <v>51</v>
          </cell>
        </row>
        <row r="1701">
          <cell r="A1701" t="str">
            <v>Z0200015</v>
          </cell>
          <cell r="B1701" t="str">
            <v>(袋物）　２５kg</v>
          </cell>
          <cell r="C1701" t="str">
            <v>普通ポルトランド</v>
          </cell>
          <cell r="D1701" t="str">
            <v>(袋物）　２５kg</v>
          </cell>
          <cell r="E1701" t="str">
            <v>普通ポルトランド</v>
          </cell>
          <cell r="F1701">
            <v>1</v>
          </cell>
          <cell r="J1701">
            <v>17200</v>
          </cell>
          <cell r="K1701">
            <v>17200</v>
          </cell>
          <cell r="L1701">
            <v>1</v>
          </cell>
        </row>
        <row r="1702">
          <cell r="A1702" t="str">
            <v>Z0200000</v>
          </cell>
          <cell r="B1702" t="str">
            <v>(バラ物）　</v>
          </cell>
          <cell r="C1702" t="str">
            <v>普通ポルトランド</v>
          </cell>
          <cell r="D1702" t="str">
            <v>(バラ物）　</v>
          </cell>
          <cell r="E1702" t="str">
            <v>普通ポルトランド</v>
          </cell>
          <cell r="F1702">
            <v>1</v>
          </cell>
          <cell r="J1702">
            <v>11300</v>
          </cell>
          <cell r="K1702">
            <v>11200</v>
          </cell>
          <cell r="L1702">
            <v>1</v>
          </cell>
        </row>
        <row r="1703">
          <cell r="A1703" t="str">
            <v>Z0002000</v>
          </cell>
          <cell r="B1703" t="str">
            <v>SR２３５　φ９</v>
          </cell>
          <cell r="C1703">
            <v>82000</v>
          </cell>
          <cell r="D1703" t="str">
            <v>SR２３５　φ９</v>
          </cell>
          <cell r="E1703">
            <v>1.28</v>
          </cell>
          <cell r="J1703">
            <v>82000</v>
          </cell>
          <cell r="K1703">
            <v>64000</v>
          </cell>
          <cell r="L1703">
            <v>1.28</v>
          </cell>
        </row>
        <row r="1704">
          <cell r="A1704" t="str">
            <v>Z0002005</v>
          </cell>
          <cell r="B1704" t="str">
            <v>SR２３５　φ１３</v>
          </cell>
          <cell r="C1704">
            <v>74000</v>
          </cell>
          <cell r="D1704" t="str">
            <v>SR２３５　φ１３</v>
          </cell>
          <cell r="E1704">
            <v>1.37</v>
          </cell>
          <cell r="J1704">
            <v>74000</v>
          </cell>
          <cell r="K1704">
            <v>54000</v>
          </cell>
          <cell r="L1704">
            <v>1.37</v>
          </cell>
        </row>
        <row r="1705">
          <cell r="A1705" t="str">
            <v>Z0002010</v>
          </cell>
          <cell r="B1705" t="str">
            <v>SR２３５　φ１６～２５</v>
          </cell>
          <cell r="C1705">
            <v>72000</v>
          </cell>
          <cell r="D1705" t="str">
            <v>SR２３５　φ１６～２５</v>
          </cell>
          <cell r="E1705">
            <v>1.38</v>
          </cell>
          <cell r="J1705">
            <v>72000</v>
          </cell>
          <cell r="K1705">
            <v>52000</v>
          </cell>
          <cell r="L1705">
            <v>1.38</v>
          </cell>
        </row>
        <row r="1706">
          <cell r="A1706" t="str">
            <v>Z0000000</v>
          </cell>
          <cell r="B1706" t="str">
            <v>　D１０　</v>
          </cell>
          <cell r="C1706">
            <v>64000</v>
          </cell>
          <cell r="D1706" t="str">
            <v>　D１０　</v>
          </cell>
          <cell r="E1706">
            <v>1.1200000000000001</v>
          </cell>
          <cell r="J1706">
            <v>64000</v>
          </cell>
          <cell r="K1706">
            <v>57000</v>
          </cell>
          <cell r="L1706">
            <v>1.1200000000000001</v>
          </cell>
        </row>
        <row r="1707">
          <cell r="A1707" t="str">
            <v>Z0000005</v>
          </cell>
          <cell r="B1707" t="str">
            <v>　D１３　</v>
          </cell>
          <cell r="C1707">
            <v>62000</v>
          </cell>
          <cell r="D1707" t="str">
            <v>　D１３　</v>
          </cell>
          <cell r="E1707">
            <v>1.1200000000000001</v>
          </cell>
          <cell r="J1707">
            <v>62000</v>
          </cell>
          <cell r="K1707">
            <v>55000</v>
          </cell>
          <cell r="L1707">
            <v>1.1200000000000001</v>
          </cell>
        </row>
        <row r="1708">
          <cell r="A1708" t="str">
            <v>Z0000010</v>
          </cell>
          <cell r="B1708" t="str">
            <v>　D１６～Ｄ２５</v>
          </cell>
          <cell r="C1708">
            <v>60000</v>
          </cell>
          <cell r="D1708" t="str">
            <v>　D１６～Ｄ２５</v>
          </cell>
          <cell r="E1708">
            <v>1.1299999999999999</v>
          </cell>
          <cell r="J1708">
            <v>60000</v>
          </cell>
          <cell r="K1708">
            <v>53000</v>
          </cell>
          <cell r="L1708">
            <v>1.1299999999999999</v>
          </cell>
        </row>
        <row r="1709">
          <cell r="A1709" t="str">
            <v>Z0000050</v>
          </cell>
          <cell r="B1709" t="str">
            <v>　D２９～Ｄ３２　</v>
          </cell>
          <cell r="C1709">
            <v>61000</v>
          </cell>
          <cell r="D1709" t="str">
            <v>　D２９～Ｄ３２　</v>
          </cell>
          <cell r="E1709">
            <v>1.1200000000000001</v>
          </cell>
          <cell r="J1709">
            <v>61000</v>
          </cell>
          <cell r="K1709">
            <v>54000</v>
          </cell>
          <cell r="L1709">
            <v>1.1200000000000001</v>
          </cell>
        </row>
        <row r="1710">
          <cell r="A1710" t="str">
            <v>Z0000015</v>
          </cell>
          <cell r="B1710" t="str">
            <v>ＳＤ２９５Ａ　Ｄ３５</v>
          </cell>
          <cell r="C1710">
            <v>65000</v>
          </cell>
          <cell r="D1710" t="str">
            <v>ＳＤ２９５Ａ　Ｄ３５</v>
          </cell>
          <cell r="E1710">
            <v>1.1200000000000001</v>
          </cell>
          <cell r="J1710">
            <v>65000</v>
          </cell>
          <cell r="K1710">
            <v>58000</v>
          </cell>
          <cell r="L1710">
            <v>1.1200000000000001</v>
          </cell>
        </row>
        <row r="1711">
          <cell r="A1711" t="str">
            <v>Z0000055</v>
          </cell>
          <cell r="B1711" t="str">
            <v>ＳＤ２９５Ａ　Ｄ３８</v>
          </cell>
          <cell r="C1711">
            <v>66000</v>
          </cell>
          <cell r="D1711" t="str">
            <v>ＳＤ２９５Ａ　Ｄ３８</v>
          </cell>
          <cell r="E1711">
            <v>1.1100000000000001</v>
          </cell>
          <cell r="J1711">
            <v>66000</v>
          </cell>
          <cell r="K1711">
            <v>59000</v>
          </cell>
          <cell r="L1711">
            <v>1.1100000000000001</v>
          </cell>
        </row>
        <row r="1712">
          <cell r="A1712" t="str">
            <v>Z0000060</v>
          </cell>
          <cell r="B1712" t="str">
            <v>ＳＤ２９５Ａ　Ｄ４１</v>
          </cell>
          <cell r="C1712">
            <v>67000</v>
          </cell>
          <cell r="D1712" t="str">
            <v>ＳＤ２９５Ａ　Ｄ４１</v>
          </cell>
          <cell r="E1712">
            <v>1.1100000000000001</v>
          </cell>
          <cell r="J1712">
            <v>67000</v>
          </cell>
          <cell r="K1712">
            <v>60000</v>
          </cell>
          <cell r="L1712">
            <v>1.1100000000000001</v>
          </cell>
        </row>
        <row r="1713">
          <cell r="A1713" t="str">
            <v>Z0000025</v>
          </cell>
          <cell r="B1713" t="str">
            <v>ＳＤ３４５　Ｄ１０</v>
          </cell>
          <cell r="C1713">
            <v>65000</v>
          </cell>
          <cell r="D1713" t="str">
            <v>ＳＤ３４５　Ｄ１０</v>
          </cell>
          <cell r="E1713">
            <v>1.1200000000000001</v>
          </cell>
          <cell r="J1713">
            <v>65000</v>
          </cell>
          <cell r="K1713">
            <v>58000</v>
          </cell>
          <cell r="L1713">
            <v>1.1200000000000001</v>
          </cell>
        </row>
        <row r="1714">
          <cell r="A1714" t="str">
            <v>Z0000030</v>
          </cell>
          <cell r="B1714" t="str">
            <v>ＳＤ３４５　Ｄ１３</v>
          </cell>
          <cell r="C1714">
            <v>63000</v>
          </cell>
          <cell r="D1714" t="str">
            <v>ＳＤ３４５　Ｄ１３</v>
          </cell>
          <cell r="E1714">
            <v>1.1200000000000001</v>
          </cell>
          <cell r="J1714">
            <v>63000</v>
          </cell>
          <cell r="K1714">
            <v>56000</v>
          </cell>
          <cell r="L1714">
            <v>1.1200000000000001</v>
          </cell>
        </row>
        <row r="1715">
          <cell r="A1715" t="str">
            <v>Z0000035</v>
          </cell>
          <cell r="B1715" t="str">
            <v>　D１６～Ｄ２５</v>
          </cell>
          <cell r="C1715">
            <v>61000</v>
          </cell>
          <cell r="D1715" t="str">
            <v>　D１６～Ｄ２５</v>
          </cell>
          <cell r="E1715">
            <v>1.1200000000000001</v>
          </cell>
          <cell r="J1715">
            <v>61000</v>
          </cell>
          <cell r="K1715">
            <v>54000</v>
          </cell>
          <cell r="L1715">
            <v>1.1200000000000001</v>
          </cell>
        </row>
        <row r="1716">
          <cell r="A1716" t="str">
            <v>Z0090000</v>
          </cell>
          <cell r="B1716" t="str">
            <v>　D１９</v>
          </cell>
          <cell r="C1716">
            <v>54000</v>
          </cell>
          <cell r="D1716" t="str">
            <v>　D１９</v>
          </cell>
          <cell r="K1716">
            <v>54000</v>
          </cell>
          <cell r="L1716">
            <v>0</v>
          </cell>
        </row>
        <row r="1717">
          <cell r="A1717" t="str">
            <v>Z0090010</v>
          </cell>
          <cell r="B1717" t="str">
            <v>　D２２</v>
          </cell>
          <cell r="C1717">
            <v>54000</v>
          </cell>
          <cell r="D1717" t="str">
            <v>　D２２</v>
          </cell>
          <cell r="K1717">
            <v>54000</v>
          </cell>
          <cell r="L1717">
            <v>0</v>
          </cell>
        </row>
        <row r="1718">
          <cell r="A1718" t="str">
            <v>Z0090020</v>
          </cell>
          <cell r="B1718" t="str">
            <v>　D２５</v>
          </cell>
          <cell r="C1718">
            <v>54000</v>
          </cell>
          <cell r="D1718" t="str">
            <v>　D２５</v>
          </cell>
          <cell r="K1718">
            <v>54000</v>
          </cell>
          <cell r="L1718">
            <v>0</v>
          </cell>
        </row>
        <row r="1719">
          <cell r="A1719" t="str">
            <v>Z0000040</v>
          </cell>
          <cell r="B1719" t="str">
            <v>　D２９～Ｄ３２　</v>
          </cell>
          <cell r="C1719">
            <v>62000</v>
          </cell>
          <cell r="D1719" t="str">
            <v>　D２９～Ｄ３２　</v>
          </cell>
          <cell r="E1719">
            <v>1.1200000000000001</v>
          </cell>
          <cell r="J1719">
            <v>62000</v>
          </cell>
          <cell r="K1719">
            <v>55000</v>
          </cell>
          <cell r="L1719">
            <v>1.1200000000000001</v>
          </cell>
        </row>
        <row r="1720">
          <cell r="A1720" t="str">
            <v>Z0090030</v>
          </cell>
          <cell r="B1720" t="str">
            <v>　D３２</v>
          </cell>
          <cell r="C1720">
            <v>55000</v>
          </cell>
          <cell r="D1720" t="str">
            <v>　D３２</v>
          </cell>
          <cell r="K1720">
            <v>55000</v>
          </cell>
          <cell r="L1720">
            <v>0</v>
          </cell>
        </row>
        <row r="1729">
          <cell r="A1729" t="str">
            <v>Z6600000</v>
          </cell>
          <cell r="B1729" t="str">
            <v>レギュラー　（スタンド渡）</v>
          </cell>
          <cell r="C1729">
            <v>112</v>
          </cell>
          <cell r="D1729" t="str">
            <v>レギュラー　（スタンド渡）</v>
          </cell>
          <cell r="E1729">
            <v>1.1499999999999999</v>
          </cell>
          <cell r="J1729">
            <v>112</v>
          </cell>
          <cell r="K1729">
            <v>97</v>
          </cell>
          <cell r="L1729">
            <v>1.1499999999999999</v>
          </cell>
        </row>
        <row r="1730">
          <cell r="A1730" t="str">
            <v>Z6600005</v>
          </cell>
          <cell r="B1730" t="str">
            <v>ミニローリー渡</v>
          </cell>
          <cell r="C1730">
            <v>89.5</v>
          </cell>
          <cell r="D1730" t="str">
            <v>ミニローリー渡</v>
          </cell>
          <cell r="E1730">
            <v>1.28</v>
          </cell>
          <cell r="J1730">
            <v>89.5</v>
          </cell>
          <cell r="K1730">
            <v>69.5</v>
          </cell>
          <cell r="L1730">
            <v>1.28</v>
          </cell>
        </row>
        <row r="1731">
          <cell r="A1731" t="str">
            <v>Z6600020</v>
          </cell>
          <cell r="B1731" t="str">
            <v>１号　業務用　小型ローリー</v>
          </cell>
          <cell r="C1731">
            <v>63</v>
          </cell>
          <cell r="D1731" t="str">
            <v>１号　業務用　小型ローリー</v>
          </cell>
          <cell r="E1731">
            <v>1.72</v>
          </cell>
          <cell r="J1731">
            <v>63</v>
          </cell>
          <cell r="K1731">
            <v>36.5</v>
          </cell>
          <cell r="L1731">
            <v>1.72</v>
          </cell>
        </row>
        <row r="1732">
          <cell r="A1732" t="str">
            <v>Z6690010</v>
          </cell>
          <cell r="B1732" t="str">
            <v>ローリー</v>
          </cell>
          <cell r="C1732">
            <v>58</v>
          </cell>
          <cell r="D1732" t="str">
            <v>ローリー</v>
          </cell>
          <cell r="E1732">
            <v>1.78</v>
          </cell>
          <cell r="J1732">
            <v>58</v>
          </cell>
          <cell r="K1732">
            <v>32.5</v>
          </cell>
          <cell r="L1732">
            <v>1.78</v>
          </cell>
        </row>
        <row r="1734">
          <cell r="A1734" t="str">
            <v>Z1295530</v>
          </cell>
          <cell r="B1734" t="str">
            <v>厚さ３０ｃｍ（河川規格による）</v>
          </cell>
          <cell r="C1734">
            <v>3670</v>
          </cell>
          <cell r="D1734" t="str">
            <v>厚さ３０ｃｍ（河川規格による）</v>
          </cell>
          <cell r="E1734">
            <v>1</v>
          </cell>
          <cell r="J1734">
            <v>3670</v>
          </cell>
          <cell r="K1734">
            <v>3670</v>
          </cell>
          <cell r="L1734">
            <v>1</v>
          </cell>
        </row>
        <row r="1735">
          <cell r="A1735" t="str">
            <v>Z1295540</v>
          </cell>
          <cell r="B1735" t="str">
            <v>厚さ５０ｃｍ（河川規格による）</v>
          </cell>
          <cell r="C1735">
            <v>4790</v>
          </cell>
          <cell r="D1735" t="str">
            <v>厚さ５０ｃｍ（河川規格による）</v>
          </cell>
          <cell r="E1735">
            <v>1</v>
          </cell>
          <cell r="J1735">
            <v>4790</v>
          </cell>
          <cell r="K1735">
            <v>4790</v>
          </cell>
          <cell r="L1735">
            <v>1</v>
          </cell>
        </row>
        <row r="1736">
          <cell r="A1736" t="str">
            <v>Z1295550</v>
          </cell>
          <cell r="B1736" t="str">
            <v>最上段・最下段かご・蓋網</v>
          </cell>
          <cell r="C1736">
            <v>6590</v>
          </cell>
          <cell r="D1736" t="str">
            <v>最上段・最下段かご・蓋網</v>
          </cell>
          <cell r="E1736">
            <v>1</v>
          </cell>
          <cell r="J1736">
            <v>6590</v>
          </cell>
          <cell r="K1736">
            <v>6590</v>
          </cell>
          <cell r="L1736">
            <v>1</v>
          </cell>
        </row>
        <row r="1737">
          <cell r="A1737" t="str">
            <v>Z1295560</v>
          </cell>
          <cell r="B1737" t="str">
            <v>中間かご</v>
          </cell>
          <cell r="C1737">
            <v>5100</v>
          </cell>
          <cell r="D1737" t="str">
            <v>中間かご</v>
          </cell>
          <cell r="E1737">
            <v>1</v>
          </cell>
          <cell r="J1737">
            <v>5100</v>
          </cell>
          <cell r="K1737">
            <v>5100</v>
          </cell>
          <cell r="L1737">
            <v>1</v>
          </cell>
        </row>
        <row r="1738">
          <cell r="A1738" t="str">
            <v>Z1295570</v>
          </cell>
          <cell r="B1738" t="str">
            <v>根固かご、蓋網</v>
          </cell>
          <cell r="C1738">
            <v>6590</v>
          </cell>
          <cell r="D1738" t="str">
            <v>根固かご、蓋網</v>
          </cell>
          <cell r="E1738">
            <v>1</v>
          </cell>
          <cell r="J1738">
            <v>6590</v>
          </cell>
          <cell r="K1738">
            <v>6590</v>
          </cell>
          <cell r="L1738">
            <v>1</v>
          </cell>
        </row>
        <row r="1740">
          <cell r="A1740" t="str">
            <v>L8801</v>
          </cell>
          <cell r="B1740" t="str">
            <v>１２/１～３/３１</v>
          </cell>
          <cell r="C1740">
            <v>500</v>
          </cell>
          <cell r="D1740" t="str">
            <v>１２/１～３/３１</v>
          </cell>
          <cell r="J1740">
            <v>500</v>
          </cell>
          <cell r="K1740">
            <v>500</v>
          </cell>
        </row>
        <row r="1741">
          <cell r="A1741" t="str">
            <v>L8813</v>
          </cell>
          <cell r="B1741" t="str">
            <v>１８－８－４０</v>
          </cell>
          <cell r="D1741" t="str">
            <v>１８－８－４０</v>
          </cell>
        </row>
        <row r="1742">
          <cell r="A1742" t="str">
            <v>Z0290020</v>
          </cell>
          <cell r="B1742" t="str">
            <v>１８－８－４０　W/C≦６０%</v>
          </cell>
          <cell r="C1742">
            <v>12050</v>
          </cell>
          <cell r="D1742" t="str">
            <v>１８－８－４０　W/C≦６０%</v>
          </cell>
          <cell r="E1742">
            <v>0.96</v>
          </cell>
          <cell r="J1742">
            <v>12050</v>
          </cell>
          <cell r="K1742">
            <v>12450</v>
          </cell>
          <cell r="L1742">
            <v>0.96</v>
          </cell>
        </row>
        <row r="1743">
          <cell r="A1743" t="str">
            <v>Z0290030</v>
          </cell>
          <cell r="B1743" t="str">
            <v>１８－８－４０　W/C≦５５%</v>
          </cell>
          <cell r="C1743">
            <v>12450</v>
          </cell>
          <cell r="D1743" t="str">
            <v>１８－８－４０　W/C≦５５%</v>
          </cell>
          <cell r="E1743">
            <v>0.98</v>
          </cell>
          <cell r="J1743">
            <v>12450</v>
          </cell>
          <cell r="K1743">
            <v>12650</v>
          </cell>
          <cell r="L1743">
            <v>0.98</v>
          </cell>
        </row>
        <row r="1744">
          <cell r="A1744" t="str">
            <v>Z0201030</v>
          </cell>
          <cell r="B1744" t="str">
            <v>２１－８－４０　W/C≦５５%</v>
          </cell>
          <cell r="C1744">
            <v>12250</v>
          </cell>
          <cell r="D1744" t="str">
            <v>２１－８－４０　W/C≦５５%</v>
          </cell>
          <cell r="E1744">
            <v>0.96</v>
          </cell>
          <cell r="J1744">
            <v>12250</v>
          </cell>
          <cell r="K1744">
            <v>12650</v>
          </cell>
          <cell r="L1744">
            <v>0.96</v>
          </cell>
        </row>
        <row r="1745">
          <cell r="A1745" t="str">
            <v>Z0201010</v>
          </cell>
          <cell r="B1745" t="str">
            <v>２４－８－２５　W/C≦５５%</v>
          </cell>
          <cell r="C1745">
            <v>12600</v>
          </cell>
          <cell r="D1745" t="str">
            <v>２４－８－２５　W/C≦５５%</v>
          </cell>
          <cell r="E1745">
            <v>0.96</v>
          </cell>
          <cell r="J1745">
            <v>12600</v>
          </cell>
          <cell r="K1745">
            <v>13000</v>
          </cell>
          <cell r="L1745">
            <v>0.96</v>
          </cell>
        </row>
        <row r="1750">
          <cell r="A1750" t="str">
            <v>Z1000005</v>
          </cell>
          <cell r="B1750" t="str">
            <v>AS＝５．５～６．５％</v>
          </cell>
          <cell r="C1750" t="str">
            <v>②　密粒度（１３）</v>
          </cell>
          <cell r="D1750" t="str">
            <v>AS＝５．５～６．５％</v>
          </cell>
          <cell r="E1750" t="str">
            <v>②　密粒度（１３）</v>
          </cell>
          <cell r="F1750">
            <v>1</v>
          </cell>
          <cell r="J1750">
            <v>8300</v>
          </cell>
          <cell r="K1750">
            <v>8250</v>
          </cell>
          <cell r="L1750">
            <v>1</v>
          </cell>
        </row>
        <row r="1751">
          <cell r="A1751" t="str">
            <v>Z1090030</v>
          </cell>
          <cell r="B1751" t="str">
            <v>AS＝５．５～６．５％</v>
          </cell>
          <cell r="C1751" t="str">
            <v>②密粒度（１３）改質Ⅱ型</v>
          </cell>
          <cell r="D1751" t="str">
            <v>AS＝５．５～６．５％</v>
          </cell>
          <cell r="E1751" t="str">
            <v>②密粒度（１３）改質Ⅱ型</v>
          </cell>
          <cell r="F1751">
            <v>1.04</v>
          </cell>
          <cell r="J1751">
            <v>10350</v>
          </cell>
          <cell r="K1751">
            <v>9950</v>
          </cell>
          <cell r="L1751">
            <v>1.04</v>
          </cell>
        </row>
        <row r="1752">
          <cell r="A1752" t="str">
            <v>Z1000055</v>
          </cell>
          <cell r="B1752" t="str">
            <v>AS＝５．５～６．５％</v>
          </cell>
          <cell r="C1752" t="str">
            <v>②’密粒度（２０）</v>
          </cell>
          <cell r="D1752" t="str">
            <v>AS＝５．５～６．５％</v>
          </cell>
          <cell r="E1752" t="str">
            <v>②’密粒度（２０）</v>
          </cell>
          <cell r="F1752">
            <v>1</v>
          </cell>
          <cell r="J1752">
            <v>8200</v>
          </cell>
          <cell r="K1752">
            <v>8150</v>
          </cell>
          <cell r="L1752">
            <v>1</v>
          </cell>
        </row>
        <row r="1753">
          <cell r="A1753" t="str">
            <v>Z1000010</v>
          </cell>
          <cell r="B1753" t="str">
            <v>AS＝６．５～７．５％</v>
          </cell>
          <cell r="C1753" t="str">
            <v>⑤　密粒度（１３F）</v>
          </cell>
          <cell r="D1753" t="str">
            <v>AS＝６．５～７．５％</v>
          </cell>
          <cell r="E1753" t="str">
            <v>⑤　密粒度（１３F）</v>
          </cell>
          <cell r="F1753">
            <v>1</v>
          </cell>
          <cell r="J1753">
            <v>8600</v>
          </cell>
          <cell r="K1753">
            <v>8550</v>
          </cell>
          <cell r="L1753">
            <v>1</v>
          </cell>
        </row>
        <row r="1754">
          <cell r="A1754" t="str">
            <v>Z1090050</v>
          </cell>
          <cell r="B1754" t="str">
            <v>AS＝６．５～７．５％</v>
          </cell>
          <cell r="C1754" t="str">
            <v>⑤　密粒度（１３F）改質Ⅱ型</v>
          </cell>
          <cell r="D1754" t="str">
            <v>AS＝６．５～７．５％</v>
          </cell>
          <cell r="E1754" t="str">
            <v>⑤　密粒度（１３F）改質Ⅱ型</v>
          </cell>
          <cell r="F1754">
            <v>1.03</v>
          </cell>
          <cell r="J1754">
            <v>10750</v>
          </cell>
          <cell r="K1754">
            <v>10350</v>
          </cell>
          <cell r="L1754">
            <v>1.03</v>
          </cell>
        </row>
        <row r="1755">
          <cell r="A1755" t="str">
            <v>Z1000065</v>
          </cell>
          <cell r="B1755" t="str">
            <v>AS＝６．５～７．５％</v>
          </cell>
          <cell r="C1755" t="str">
            <v>⑤　密粒度（２０F）</v>
          </cell>
          <cell r="D1755" t="str">
            <v>AS＝６．５～７．５％</v>
          </cell>
          <cell r="E1755" t="str">
            <v>⑤　密粒度（２０F）</v>
          </cell>
          <cell r="F1755">
            <v>1</v>
          </cell>
          <cell r="J1755">
            <v>8500</v>
          </cell>
          <cell r="K1755">
            <v>8500</v>
          </cell>
          <cell r="L1755">
            <v>1</v>
          </cell>
        </row>
        <row r="1756">
          <cell r="A1756" t="str">
            <v>Z1000095</v>
          </cell>
          <cell r="B1756" t="str">
            <v>AS＝６．５～７．５％</v>
          </cell>
          <cell r="C1756" t="str">
            <v>⑥　細粒度ギャップ（１３F）</v>
          </cell>
          <cell r="D1756" t="str">
            <v>AS＝６．５～７．５％</v>
          </cell>
          <cell r="E1756" t="str">
            <v>⑥　細粒度ギャップ（１３F）</v>
          </cell>
          <cell r="F1756">
            <v>1</v>
          </cell>
          <cell r="J1756">
            <v>8600</v>
          </cell>
          <cell r="K1756">
            <v>8550</v>
          </cell>
          <cell r="L1756">
            <v>1</v>
          </cell>
        </row>
        <row r="1757">
          <cell r="A1757" t="str">
            <v>Z1000015</v>
          </cell>
          <cell r="B1757" t="str">
            <v>AS＝８．０～９．０％</v>
          </cell>
          <cell r="C1757" t="str">
            <v>⑦　細粒度（１３F）</v>
          </cell>
          <cell r="D1757" t="str">
            <v>AS＝８．０～９．０％</v>
          </cell>
          <cell r="E1757" t="str">
            <v>⑦　細粒度（１３F）</v>
          </cell>
          <cell r="F1757">
            <v>1</v>
          </cell>
          <cell r="J1757">
            <v>9200</v>
          </cell>
          <cell r="K1757">
            <v>9150</v>
          </cell>
          <cell r="L1757">
            <v>1</v>
          </cell>
        </row>
        <row r="1758">
          <cell r="A1758" t="str">
            <v>Z1090100</v>
          </cell>
          <cell r="B1758" t="str">
            <v>AS＝４．０～４．５％</v>
          </cell>
          <cell r="C1758" t="str">
            <v>瀝青安定処理材（２０）</v>
          </cell>
          <cell r="D1758" t="str">
            <v>AS＝４．０～４．５％</v>
          </cell>
          <cell r="E1758" t="str">
            <v>瀝青安定処理材（２０）</v>
          </cell>
          <cell r="F1758">
            <v>1</v>
          </cell>
          <cell r="J1758">
            <v>6900</v>
          </cell>
          <cell r="K1758">
            <v>6900</v>
          </cell>
          <cell r="L1758">
            <v>1</v>
          </cell>
        </row>
        <row r="1759">
          <cell r="A1759" t="str">
            <v>Z1000125</v>
          </cell>
          <cell r="B1759" t="str">
            <v>AS＝５．５～６．５％</v>
          </cell>
          <cell r="C1759" t="str">
            <v>②　再生密粒度（１３）</v>
          </cell>
          <cell r="D1759" t="str">
            <v>AS＝５．５～６．５％</v>
          </cell>
          <cell r="E1759" t="str">
            <v>②　再生密粒度（１３）</v>
          </cell>
          <cell r="F1759">
            <v>1</v>
          </cell>
          <cell r="J1759">
            <v>7900</v>
          </cell>
          <cell r="K1759">
            <v>7850</v>
          </cell>
          <cell r="L1759">
            <v>1</v>
          </cell>
        </row>
        <row r="1760">
          <cell r="A1760" t="str">
            <v>Z1090130</v>
          </cell>
          <cell r="B1760" t="str">
            <v>AS＝６．５～７．５％</v>
          </cell>
          <cell r="C1760" t="str">
            <v>⑤　再生密粒度（１３F）</v>
          </cell>
          <cell r="D1760" t="str">
            <v>AS＝６．５～７．５％</v>
          </cell>
          <cell r="E1760" t="str">
            <v>⑤　再生密粒度（１３F）</v>
          </cell>
          <cell r="F1760">
            <v>1</v>
          </cell>
          <cell r="J1760">
            <v>8200</v>
          </cell>
          <cell r="K1760">
            <v>8150</v>
          </cell>
          <cell r="L1760">
            <v>1</v>
          </cell>
        </row>
        <row r="1761">
          <cell r="A1761" t="str">
            <v>Z1001000</v>
          </cell>
          <cell r="B1761" t="str">
            <v>ＰＫ－３プライムコート用</v>
          </cell>
          <cell r="C1761">
            <v>49</v>
          </cell>
          <cell r="D1761" t="str">
            <v>ＰＫ－３プライムコート用</v>
          </cell>
          <cell r="K1761">
            <v>49</v>
          </cell>
          <cell r="L1761">
            <v>0</v>
          </cell>
        </row>
        <row r="1762">
          <cell r="A1762" t="str">
            <v>Z1001005</v>
          </cell>
          <cell r="B1762" t="str">
            <v>ＰＫ－４　タックコート用</v>
          </cell>
          <cell r="C1762">
            <v>49</v>
          </cell>
          <cell r="D1762" t="str">
            <v>ＰＫ－４　タックコート用</v>
          </cell>
          <cell r="K1762">
            <v>49</v>
          </cell>
          <cell r="L1762">
            <v>0</v>
          </cell>
        </row>
        <row r="1767">
          <cell r="A1767" t="str">
            <v>Z1392860</v>
          </cell>
          <cell r="B1767" t="str">
            <v>現着（１０，０００m3未満）</v>
          </cell>
          <cell r="C1767">
            <v>1300</v>
          </cell>
          <cell r="D1767" t="str">
            <v>現着（１０，０００m3未満）</v>
          </cell>
          <cell r="E1767">
            <v>1</v>
          </cell>
          <cell r="J1767">
            <v>1300</v>
          </cell>
          <cell r="K1767">
            <v>1300</v>
          </cell>
          <cell r="L1767">
            <v>1</v>
          </cell>
        </row>
        <row r="1768">
          <cell r="A1768" t="str">
            <v>Z0300015</v>
          </cell>
          <cell r="B1768" t="str">
            <v>コンクリート用</v>
          </cell>
          <cell r="C1768">
            <v>2800</v>
          </cell>
          <cell r="D1768" t="str">
            <v>コンクリート用</v>
          </cell>
          <cell r="E1768">
            <v>1</v>
          </cell>
          <cell r="J1768">
            <v>2800</v>
          </cell>
          <cell r="K1768">
            <v>2800</v>
          </cell>
          <cell r="L1768">
            <v>1</v>
          </cell>
        </row>
        <row r="1769">
          <cell r="A1769" t="str">
            <v>Z0300045</v>
          </cell>
          <cell r="B1769" t="str">
            <v>路盤用</v>
          </cell>
          <cell r="C1769">
            <v>2000</v>
          </cell>
          <cell r="D1769" t="str">
            <v>路盤用</v>
          </cell>
          <cell r="E1769">
            <v>0.95</v>
          </cell>
          <cell r="J1769">
            <v>2000</v>
          </cell>
          <cell r="K1769">
            <v>2100</v>
          </cell>
          <cell r="L1769">
            <v>0.95</v>
          </cell>
        </row>
        <row r="1771">
          <cell r="A1771" t="str">
            <v>Z0300060</v>
          </cell>
          <cell r="B1771" t="str">
            <v>Ｃー２０</v>
          </cell>
          <cell r="C1771">
            <v>2650</v>
          </cell>
          <cell r="D1771" t="str">
            <v>Ｃー２０</v>
          </cell>
          <cell r="E1771">
            <v>0.98</v>
          </cell>
          <cell r="J1771">
            <v>2650</v>
          </cell>
          <cell r="K1771">
            <v>2700</v>
          </cell>
          <cell r="L1771">
            <v>0.98</v>
          </cell>
        </row>
        <row r="1772">
          <cell r="A1772" t="str">
            <v>Z0300020</v>
          </cell>
          <cell r="B1772" t="str">
            <v>Ｃ－４０</v>
          </cell>
          <cell r="C1772">
            <v>2450</v>
          </cell>
          <cell r="D1772" t="str">
            <v>Ｃ－４０</v>
          </cell>
          <cell r="E1772">
            <v>0.98</v>
          </cell>
          <cell r="J1772">
            <v>2450</v>
          </cell>
          <cell r="K1772">
            <v>2500</v>
          </cell>
          <cell r="L1772">
            <v>0.98</v>
          </cell>
        </row>
        <row r="1773">
          <cell r="A1773" t="str">
            <v>Z0300065</v>
          </cell>
          <cell r="B1773" t="str">
            <v>Ｃ－８０</v>
          </cell>
          <cell r="C1773">
            <v>2450</v>
          </cell>
          <cell r="D1773" t="str">
            <v>Ｃ－８０</v>
          </cell>
          <cell r="E1773">
            <v>0.98</v>
          </cell>
          <cell r="J1773">
            <v>2450</v>
          </cell>
          <cell r="K1773">
            <v>2500</v>
          </cell>
          <cell r="L1773">
            <v>0.98</v>
          </cell>
        </row>
        <row r="1774">
          <cell r="A1774" t="str">
            <v>Z0300035</v>
          </cell>
          <cell r="B1774" t="str">
            <v>５～１５ｃｍ</v>
          </cell>
          <cell r="C1774">
            <v>2900</v>
          </cell>
          <cell r="D1774" t="str">
            <v>５～１５ｃｍ</v>
          </cell>
          <cell r="E1774">
            <v>0.96</v>
          </cell>
          <cell r="J1774">
            <v>2900</v>
          </cell>
          <cell r="K1774">
            <v>3000</v>
          </cell>
          <cell r="L1774">
            <v>0.96</v>
          </cell>
        </row>
        <row r="1775">
          <cell r="A1775" t="str">
            <v>Z0391070</v>
          </cell>
          <cell r="B1775" t="str">
            <v>１５～２０ｃｍ</v>
          </cell>
          <cell r="C1775">
            <v>3000</v>
          </cell>
          <cell r="D1775" t="str">
            <v>１５～２０ｃｍ</v>
          </cell>
          <cell r="E1775">
            <v>0.96</v>
          </cell>
          <cell r="J1775">
            <v>3000</v>
          </cell>
          <cell r="K1775">
            <v>3100</v>
          </cell>
          <cell r="L1775">
            <v>0.96</v>
          </cell>
        </row>
        <row r="1776">
          <cell r="A1776" t="str">
            <v>Z0300075</v>
          </cell>
          <cell r="B1776" t="str">
            <v>M-２５</v>
          </cell>
          <cell r="C1776">
            <v>3200</v>
          </cell>
          <cell r="D1776" t="str">
            <v>M-２５</v>
          </cell>
          <cell r="E1776">
            <v>1.01</v>
          </cell>
          <cell r="J1776">
            <v>3200</v>
          </cell>
          <cell r="K1776">
            <v>3150</v>
          </cell>
          <cell r="L1776">
            <v>1.01</v>
          </cell>
        </row>
        <row r="1777">
          <cell r="A1777" t="str">
            <v>Z0300025</v>
          </cell>
          <cell r="B1777" t="str">
            <v>M-４０</v>
          </cell>
          <cell r="C1777">
            <v>3000</v>
          </cell>
          <cell r="D1777" t="str">
            <v>M-４０</v>
          </cell>
          <cell r="E1777">
            <v>0.98</v>
          </cell>
          <cell r="J1777">
            <v>3000</v>
          </cell>
          <cell r="K1777">
            <v>3050</v>
          </cell>
          <cell r="L1777">
            <v>0.98</v>
          </cell>
        </row>
        <row r="1780">
          <cell r="A1780" t="str">
            <v>Z0391120</v>
          </cell>
          <cell r="B1780" t="str">
            <v>最大粒径４０ｍｍ(規格外）</v>
          </cell>
          <cell r="C1780">
            <v>1600</v>
          </cell>
          <cell r="D1780" t="str">
            <v>最大粒径４０ｍｍ(規格外）</v>
          </cell>
          <cell r="E1780">
            <v>1</v>
          </cell>
          <cell r="J1780">
            <v>1600</v>
          </cell>
          <cell r="K1780">
            <v>1600</v>
          </cell>
          <cell r="L1780">
            <v>1</v>
          </cell>
        </row>
        <row r="1781">
          <cell r="A1781" t="str">
            <v>Z0301005</v>
          </cell>
          <cell r="B1781" t="str">
            <v>RC-40</v>
          </cell>
          <cell r="C1781">
            <v>1900</v>
          </cell>
          <cell r="D1781" t="str">
            <v>RC-40</v>
          </cell>
          <cell r="E1781">
            <v>1</v>
          </cell>
          <cell r="J1781">
            <v>1900</v>
          </cell>
          <cell r="K1781">
            <v>1900</v>
          </cell>
          <cell r="L1781">
            <v>1</v>
          </cell>
        </row>
        <row r="1783">
          <cell r="L1783" t="e">
            <v>#DIV/0!</v>
          </cell>
        </row>
        <row r="1784">
          <cell r="A1784" t="str">
            <v>Z1590000</v>
          </cell>
          <cell r="B1784" t="str">
            <v>張芝</v>
          </cell>
          <cell r="C1784">
            <v>160</v>
          </cell>
          <cell r="D1784" t="str">
            <v>張芝</v>
          </cell>
          <cell r="E1784">
            <v>1</v>
          </cell>
          <cell r="J1784">
            <v>160</v>
          </cell>
          <cell r="K1784">
            <v>160</v>
          </cell>
          <cell r="L1784">
            <v>1</v>
          </cell>
        </row>
        <row r="1785">
          <cell r="A1785" t="str">
            <v>Z1590010</v>
          </cell>
          <cell r="B1785" t="str">
            <v>筋芝</v>
          </cell>
          <cell r="C1785">
            <v>13</v>
          </cell>
          <cell r="D1785" t="str">
            <v>筋芝</v>
          </cell>
          <cell r="E1785">
            <v>1</v>
          </cell>
          <cell r="J1785">
            <v>13</v>
          </cell>
          <cell r="K1785">
            <v>13</v>
          </cell>
          <cell r="L1785">
            <v>1</v>
          </cell>
        </row>
        <row r="1786">
          <cell r="A1786" t="str">
            <v>Z1500000</v>
          </cell>
          <cell r="B1786" t="str">
            <v>半土付き</v>
          </cell>
          <cell r="C1786">
            <v>480</v>
          </cell>
          <cell r="D1786" t="str">
            <v>半土付き</v>
          </cell>
          <cell r="E1786">
            <v>0.97</v>
          </cell>
          <cell r="J1786">
            <v>480</v>
          </cell>
          <cell r="K1786">
            <v>490</v>
          </cell>
          <cell r="L1786">
            <v>0.97</v>
          </cell>
        </row>
        <row r="1787">
          <cell r="A1787" t="str">
            <v>Z1500010</v>
          </cell>
          <cell r="B1787" t="str">
            <v>半土付き</v>
          </cell>
          <cell r="C1787">
            <v>480</v>
          </cell>
          <cell r="D1787" t="str">
            <v>半土付き</v>
          </cell>
          <cell r="E1787">
            <v>1</v>
          </cell>
          <cell r="J1787">
            <v>480</v>
          </cell>
          <cell r="K1787">
            <v>480</v>
          </cell>
          <cell r="L1787">
            <v>1</v>
          </cell>
        </row>
        <row r="1788">
          <cell r="A1788" t="str">
            <v>Z0403000</v>
          </cell>
          <cell r="B1788" t="str">
            <v>ポリエチレン製　４８×６２ｃｍ</v>
          </cell>
          <cell r="C1788">
            <v>15</v>
          </cell>
          <cell r="D1788" t="str">
            <v>ポリエチレン製　４８×６２ｃｍ</v>
          </cell>
          <cell r="E1788">
            <v>1</v>
          </cell>
          <cell r="J1788">
            <v>15</v>
          </cell>
          <cell r="K1788">
            <v>15</v>
          </cell>
          <cell r="L1788">
            <v>1</v>
          </cell>
        </row>
        <row r="1789">
          <cell r="A1789" t="str">
            <v>Z1590200</v>
          </cell>
          <cell r="B1789" t="str">
            <v>種子肥料　Ｗ４０×６０ｃｍ</v>
          </cell>
          <cell r="C1789">
            <v>140</v>
          </cell>
          <cell r="D1789" t="str">
            <v>種子肥料　Ｗ４０×６０ｃｍ</v>
          </cell>
          <cell r="E1789">
            <v>1</v>
          </cell>
          <cell r="J1789">
            <v>140</v>
          </cell>
          <cell r="K1789">
            <v>140</v>
          </cell>
          <cell r="L1789">
            <v>1</v>
          </cell>
        </row>
        <row r="1790">
          <cell r="L1790" t="e">
            <v>#DIV/0!</v>
          </cell>
        </row>
        <row r="1791">
          <cell r="L1791" t="e">
            <v>#DIV/0!</v>
          </cell>
        </row>
        <row r="1792">
          <cell r="A1792" t="str">
            <v>Z0790000</v>
          </cell>
          <cell r="B1792" t="str">
            <v>JIS　１種　油性系　赤錆　JISK5621</v>
          </cell>
          <cell r="C1792" t="e">
            <v>#DIV/0!</v>
          </cell>
          <cell r="D1792" t="str">
            <v>JIS　１種　油性系　赤錆　JISK5621</v>
          </cell>
          <cell r="L1792" t="e">
            <v>#DIV/0!</v>
          </cell>
        </row>
        <row r="1793">
          <cell r="A1793" t="str">
            <v>Z0790010</v>
          </cell>
          <cell r="B1793" t="str">
            <v>JIS　２種　合成樹脂系　赤錆　JISK5621</v>
          </cell>
          <cell r="C1793" t="e">
            <v>#DIV/0!</v>
          </cell>
          <cell r="D1793" t="str">
            <v>JIS　２種　合成樹脂系　赤錆　JISK5621</v>
          </cell>
          <cell r="L1793" t="e">
            <v>#DIV/0!</v>
          </cell>
        </row>
        <row r="1794">
          <cell r="A1794" t="str">
            <v>Z0790020</v>
          </cell>
          <cell r="B1794" t="str">
            <v>JIS　１種　油性系　朱赤　JISK5622</v>
          </cell>
          <cell r="C1794" t="e">
            <v>#DIV/0!</v>
          </cell>
          <cell r="D1794" t="str">
            <v>JIS　１種　油性系　朱赤　JISK5622</v>
          </cell>
          <cell r="L1794" t="e">
            <v>#DIV/0!</v>
          </cell>
        </row>
        <row r="1795">
          <cell r="A1795" t="str">
            <v>Z0790030</v>
          </cell>
          <cell r="B1795" t="str">
            <v>JIS　２種　合成樹脂系　朱赤　JISK5622</v>
          </cell>
          <cell r="C1795" t="e">
            <v>#DIV/0!</v>
          </cell>
          <cell r="D1795" t="str">
            <v>JIS　２種　合成樹脂系　朱赤　JISK5622</v>
          </cell>
          <cell r="L1795" t="e">
            <v>#DIV/0!</v>
          </cell>
        </row>
        <row r="1796">
          <cell r="A1796" t="str">
            <v>Z0790040</v>
          </cell>
          <cell r="B1796" t="str">
            <v>JIS　１種　油性系　赤錆　JISK5623</v>
          </cell>
          <cell r="C1796" t="e">
            <v>#DIV/0!</v>
          </cell>
          <cell r="D1796" t="str">
            <v>JIS　１種　油性系　赤錆　JISK5623</v>
          </cell>
          <cell r="L1796" t="e">
            <v>#DIV/0!</v>
          </cell>
        </row>
        <row r="1797">
          <cell r="A1797" t="str">
            <v>Z0790050</v>
          </cell>
          <cell r="B1797" t="str">
            <v>JIS　２種　合成樹脂系　赤錆　JISK5623</v>
          </cell>
          <cell r="C1797" t="e">
            <v>#DIV/0!</v>
          </cell>
          <cell r="D1797" t="str">
            <v>JIS　２種　合成樹脂系　赤錆　JISK5623</v>
          </cell>
          <cell r="L1797" t="e">
            <v>#DIV/0!</v>
          </cell>
        </row>
        <row r="1798">
          <cell r="A1798" t="str">
            <v>Z0790060</v>
          </cell>
          <cell r="B1798" t="str">
            <v>JIS　B　合成樹脂系　赤錆　JISK5627</v>
          </cell>
          <cell r="C1798" t="e">
            <v>#DIV/0!</v>
          </cell>
          <cell r="D1798" t="str">
            <v>JIS　B　合成樹脂系　赤錆　JISK5627</v>
          </cell>
          <cell r="L1798" t="e">
            <v>#DIV/0!</v>
          </cell>
        </row>
        <row r="1815">
          <cell r="A1815" t="str">
            <v>再資源１</v>
          </cell>
          <cell r="B1815" t="str">
            <v>AS塊</v>
          </cell>
          <cell r="C1815">
            <v>1000</v>
          </cell>
          <cell r="D1815" t="str">
            <v>AS塊</v>
          </cell>
          <cell r="E1815" t="str">
            <v>片山組</v>
          </cell>
          <cell r="J1815">
            <v>1000</v>
          </cell>
          <cell r="K1815">
            <v>1000</v>
          </cell>
          <cell r="L1815" t="str">
            <v>片山組</v>
          </cell>
        </row>
        <row r="1816">
          <cell r="A1816" t="str">
            <v>再資源２</v>
          </cell>
          <cell r="B1816" t="str">
            <v>AS切削材</v>
          </cell>
          <cell r="C1816">
            <v>500</v>
          </cell>
          <cell r="D1816" t="str">
            <v>AS切削材</v>
          </cell>
          <cell r="E1816" t="str">
            <v>片山組</v>
          </cell>
          <cell r="J1816">
            <v>500</v>
          </cell>
          <cell r="K1816">
            <v>500</v>
          </cell>
          <cell r="L1816" t="str">
            <v>片山組</v>
          </cell>
        </row>
        <row r="1817">
          <cell r="A1817" t="str">
            <v>再資源３</v>
          </cell>
          <cell r="B1817" t="str">
            <v>Co塊（有筋）</v>
          </cell>
          <cell r="C1817">
            <v>1500</v>
          </cell>
          <cell r="D1817" t="str">
            <v>Co塊（有筋）</v>
          </cell>
          <cell r="E1817" t="str">
            <v>片山組</v>
          </cell>
          <cell r="J1817">
            <v>1500</v>
          </cell>
          <cell r="K1817">
            <v>1500</v>
          </cell>
          <cell r="L1817" t="str">
            <v>片山組</v>
          </cell>
        </row>
        <row r="1818">
          <cell r="A1818" t="str">
            <v>再資源４</v>
          </cell>
          <cell r="B1818" t="str">
            <v>Co塊（無筋）</v>
          </cell>
          <cell r="C1818">
            <v>1000</v>
          </cell>
          <cell r="D1818" t="str">
            <v>Co塊（無筋）</v>
          </cell>
          <cell r="E1818" t="str">
            <v>片山組</v>
          </cell>
          <cell r="J1818">
            <v>1000</v>
          </cell>
          <cell r="K1818">
            <v>1000</v>
          </cell>
          <cell r="L1818" t="str">
            <v>片山組</v>
          </cell>
        </row>
        <row r="1819">
          <cell r="A1819" t="str">
            <v>再資源５</v>
          </cell>
          <cell r="B1819" t="str">
            <v>Co製品</v>
          </cell>
          <cell r="C1819">
            <v>2000</v>
          </cell>
          <cell r="D1819" t="str">
            <v>Co製品</v>
          </cell>
          <cell r="E1819" t="str">
            <v>片山組</v>
          </cell>
          <cell r="J1819">
            <v>2000</v>
          </cell>
          <cell r="K1819">
            <v>2000</v>
          </cell>
          <cell r="L1819" t="str">
            <v>片山組</v>
          </cell>
        </row>
        <row r="1820">
          <cell r="A1820" t="str">
            <v>再資源６</v>
          </cell>
          <cell r="B1820" t="str">
            <v>AS塊</v>
          </cell>
          <cell r="C1820">
            <v>800</v>
          </cell>
          <cell r="D1820" t="str">
            <v>AS塊</v>
          </cell>
          <cell r="E1820" t="str">
            <v>渋弘建設</v>
          </cell>
          <cell r="J1820">
            <v>800</v>
          </cell>
          <cell r="K1820">
            <v>800</v>
          </cell>
          <cell r="L1820" t="str">
            <v>渋弘建設</v>
          </cell>
        </row>
        <row r="1821">
          <cell r="A1821" t="str">
            <v>再資源７</v>
          </cell>
          <cell r="B1821" t="str">
            <v>Co塊（無筋）</v>
          </cell>
          <cell r="C1821">
            <v>800</v>
          </cell>
          <cell r="D1821" t="str">
            <v>Co塊（無筋）</v>
          </cell>
          <cell r="E1821" t="str">
            <v>渋弘建設</v>
          </cell>
          <cell r="J1821">
            <v>800</v>
          </cell>
          <cell r="K1821">
            <v>800</v>
          </cell>
          <cell r="L1821" t="str">
            <v>渋弘建設</v>
          </cell>
        </row>
        <row r="1822">
          <cell r="A1822" t="str">
            <v>再資源８</v>
          </cell>
          <cell r="B1822" t="str">
            <v>Co塊（無筋）</v>
          </cell>
          <cell r="C1822">
            <v>800</v>
          </cell>
          <cell r="D1822" t="str">
            <v>Co塊（無筋）</v>
          </cell>
          <cell r="E1822" t="str">
            <v>渋弘建設</v>
          </cell>
          <cell r="J1822">
            <v>800</v>
          </cell>
          <cell r="K1822">
            <v>800</v>
          </cell>
          <cell r="L1822" t="str">
            <v>渋弘建設</v>
          </cell>
        </row>
        <row r="1823">
          <cell r="A1823" t="str">
            <v>再資源９</v>
          </cell>
          <cell r="B1823" t="str">
            <v>木くず</v>
          </cell>
          <cell r="C1823">
            <v>18000</v>
          </cell>
          <cell r="D1823" t="str">
            <v>木くず</v>
          </cell>
          <cell r="J1823">
            <v>18000</v>
          </cell>
          <cell r="L1823" t="str">
            <v>黒石中間</v>
          </cell>
        </row>
        <row r="1836">
          <cell r="A1836" t="str">
            <v>L1101015</v>
          </cell>
          <cell r="B1836" t="str">
            <v>2ｔ　良好</v>
          </cell>
          <cell r="C1836" t="str">
            <v>ダンプトラック</v>
          </cell>
          <cell r="D1836" t="str">
            <v>2ｔ　良好</v>
          </cell>
          <cell r="E1836" t="str">
            <v>ダンプトラック</v>
          </cell>
          <cell r="F1836">
            <v>0.84</v>
          </cell>
          <cell r="J1836">
            <v>151</v>
          </cell>
          <cell r="K1836">
            <v>178</v>
          </cell>
          <cell r="L1836">
            <v>0.84</v>
          </cell>
        </row>
        <row r="1837">
          <cell r="A1837" t="str">
            <v>L1101045</v>
          </cell>
          <cell r="B1837" t="str">
            <v>4ｔ　良好</v>
          </cell>
          <cell r="C1837" t="str">
            <v>ダンプトラック</v>
          </cell>
          <cell r="D1837" t="str">
            <v>4ｔ　良好</v>
          </cell>
          <cell r="E1837" t="str">
            <v>ダンプトラック</v>
          </cell>
          <cell r="F1837">
            <v>1.07</v>
          </cell>
          <cell r="J1837">
            <v>243</v>
          </cell>
          <cell r="K1837">
            <v>227</v>
          </cell>
          <cell r="L1837">
            <v>1.07</v>
          </cell>
        </row>
        <row r="1838">
          <cell r="A1838" t="str">
            <v>L1101105</v>
          </cell>
          <cell r="B1838" t="str">
            <v>10ｔ　良好</v>
          </cell>
          <cell r="C1838" t="str">
            <v>ダンプトラック</v>
          </cell>
          <cell r="D1838" t="str">
            <v>10ｔ　良好</v>
          </cell>
          <cell r="E1838" t="str">
            <v>ダンプトラック</v>
          </cell>
          <cell r="F1838">
            <v>0.77</v>
          </cell>
          <cell r="J1838">
            <v>766</v>
          </cell>
          <cell r="K1838">
            <v>986</v>
          </cell>
          <cell r="L1838">
            <v>0.77</v>
          </cell>
        </row>
        <row r="1841">
          <cell r="A1841" t="str">
            <v>L0108001</v>
          </cell>
          <cell r="B1841" t="str">
            <v>油圧伸縮ジブ式　４．９ｔ吊</v>
          </cell>
          <cell r="C1841">
            <v>24000</v>
          </cell>
          <cell r="D1841" t="str">
            <v>油圧伸縮ジブ式　４．９ｔ吊</v>
          </cell>
          <cell r="E1841">
            <v>1</v>
          </cell>
          <cell r="J1841">
            <v>24000</v>
          </cell>
          <cell r="K1841">
            <v>24000</v>
          </cell>
          <cell r="L1841">
            <v>1</v>
          </cell>
        </row>
        <row r="1842">
          <cell r="A1842" t="str">
            <v>L0108005</v>
          </cell>
          <cell r="B1842" t="str">
            <v>油圧式１０～１１ｔ</v>
          </cell>
          <cell r="C1842">
            <v>28000</v>
          </cell>
          <cell r="D1842" t="str">
            <v>油圧式１０～１１ｔ</v>
          </cell>
          <cell r="K1842">
            <v>28000</v>
          </cell>
          <cell r="L1842">
            <v>0</v>
          </cell>
        </row>
        <row r="1843">
          <cell r="A1843" t="str">
            <v>L0108010</v>
          </cell>
          <cell r="B1843" t="str">
            <v>油圧式１６ｔ</v>
          </cell>
          <cell r="C1843">
            <v>32000</v>
          </cell>
          <cell r="D1843" t="str">
            <v>油圧式１６ｔ</v>
          </cell>
          <cell r="E1843">
            <v>1</v>
          </cell>
          <cell r="J1843">
            <v>32000</v>
          </cell>
          <cell r="K1843">
            <v>32000</v>
          </cell>
          <cell r="L1843">
            <v>1</v>
          </cell>
        </row>
        <row r="1844">
          <cell r="A1844" t="str">
            <v>L0108015</v>
          </cell>
          <cell r="B1844" t="str">
            <v>油圧式２０ｔ</v>
          </cell>
          <cell r="C1844">
            <v>32000</v>
          </cell>
          <cell r="D1844" t="str">
            <v>油圧式２０ｔ</v>
          </cell>
          <cell r="E1844">
            <v>0.95</v>
          </cell>
          <cell r="J1844">
            <v>32000</v>
          </cell>
          <cell r="K1844">
            <v>33600</v>
          </cell>
          <cell r="L1844">
            <v>0.95</v>
          </cell>
        </row>
        <row r="1845">
          <cell r="A1845" t="str">
            <v>L0108020</v>
          </cell>
          <cell r="B1845" t="str">
            <v>油圧式２５ｔ</v>
          </cell>
          <cell r="C1845">
            <v>37600</v>
          </cell>
          <cell r="D1845" t="str">
            <v>油圧式２５ｔ</v>
          </cell>
          <cell r="E1845">
            <v>0.94</v>
          </cell>
          <cell r="J1845">
            <v>37600</v>
          </cell>
          <cell r="K1845">
            <v>40000</v>
          </cell>
          <cell r="L1845">
            <v>0.94</v>
          </cell>
        </row>
        <row r="1846">
          <cell r="A1846" t="str">
            <v>L0108025</v>
          </cell>
          <cell r="B1846" t="str">
            <v>油圧式３０ｔ</v>
          </cell>
          <cell r="C1846">
            <v>48000</v>
          </cell>
          <cell r="D1846" t="str">
            <v>油圧式３０ｔ</v>
          </cell>
          <cell r="E1846">
            <v>1</v>
          </cell>
          <cell r="J1846">
            <v>48000</v>
          </cell>
          <cell r="K1846">
            <v>48000</v>
          </cell>
          <cell r="L1846">
            <v>1</v>
          </cell>
        </row>
        <row r="1847">
          <cell r="A1847" t="str">
            <v>L0108030</v>
          </cell>
          <cell r="B1847" t="str">
            <v>油圧式３５ｔ</v>
          </cell>
          <cell r="C1847">
            <v>53600</v>
          </cell>
          <cell r="D1847" t="str">
            <v>油圧式３５ｔ</v>
          </cell>
          <cell r="E1847">
            <v>0.97</v>
          </cell>
          <cell r="J1847">
            <v>53600</v>
          </cell>
          <cell r="K1847">
            <v>55200</v>
          </cell>
          <cell r="L1847">
            <v>0.97</v>
          </cell>
        </row>
        <row r="1848">
          <cell r="A1848" t="str">
            <v>L0108035</v>
          </cell>
          <cell r="B1848" t="str">
            <v>油圧式４５ｔ</v>
          </cell>
          <cell r="C1848">
            <v>63200</v>
          </cell>
          <cell r="D1848" t="str">
            <v>油圧式４５ｔ</v>
          </cell>
          <cell r="E1848">
            <v>0.96</v>
          </cell>
          <cell r="J1848">
            <v>63200</v>
          </cell>
          <cell r="K1848">
            <v>65600</v>
          </cell>
          <cell r="L1848">
            <v>0.96</v>
          </cell>
        </row>
        <row r="1859">
          <cell r="D1859" t="str">
            <v>油圧ロープ式　４．９ｔ吊</v>
          </cell>
          <cell r="E1859" t="e">
            <v>#DIV/0!</v>
          </cell>
          <cell r="L1859" t="e">
            <v>#DIV/0!</v>
          </cell>
        </row>
        <row r="1860">
          <cell r="D1860" t="str">
            <v>油圧ロープ式　３０ｔ吊</v>
          </cell>
          <cell r="E1860" t="e">
            <v>#DIV/0!</v>
          </cell>
          <cell r="L1860" t="e">
            <v>#DIV/0!</v>
          </cell>
        </row>
        <row r="1861">
          <cell r="A1861" t="str">
            <v>L0110010</v>
          </cell>
          <cell r="B1861" t="str">
            <v>油圧ロープ式　３５ｔ吊</v>
          </cell>
          <cell r="C1861">
            <v>39500</v>
          </cell>
          <cell r="D1861" t="str">
            <v>油圧ロープ式　３５ｔ吊</v>
          </cell>
          <cell r="E1861">
            <v>0.94</v>
          </cell>
          <cell r="J1861">
            <v>39500</v>
          </cell>
          <cell r="K1861">
            <v>41600</v>
          </cell>
          <cell r="L1861">
            <v>0.94</v>
          </cell>
        </row>
        <row r="1862">
          <cell r="A1862" t="str">
            <v>L0110015</v>
          </cell>
          <cell r="B1862" t="str">
            <v>油圧ロープ式　４０ｔ吊</v>
          </cell>
          <cell r="C1862">
            <v>41600</v>
          </cell>
          <cell r="D1862" t="str">
            <v>油圧ロープ式　４０ｔ吊</v>
          </cell>
          <cell r="E1862">
            <v>0.95</v>
          </cell>
          <cell r="J1862">
            <v>41600</v>
          </cell>
          <cell r="K1862">
            <v>43700</v>
          </cell>
          <cell r="L1862">
            <v>0.95</v>
          </cell>
        </row>
        <row r="1863">
          <cell r="A1863" t="str">
            <v>L0110020</v>
          </cell>
          <cell r="B1863" t="str">
            <v>油圧ロープ式　５０ｔ吊</v>
          </cell>
          <cell r="C1863">
            <v>47900</v>
          </cell>
          <cell r="D1863" t="str">
            <v>油圧ロープ式　５０ｔ吊</v>
          </cell>
          <cell r="E1863">
            <v>0.95</v>
          </cell>
          <cell r="J1863">
            <v>47900</v>
          </cell>
          <cell r="K1863">
            <v>50000</v>
          </cell>
          <cell r="L1863">
            <v>0.95</v>
          </cell>
        </row>
        <row r="1864">
          <cell r="A1864" t="str">
            <v>L0110025</v>
          </cell>
          <cell r="B1864" t="str">
            <v>油圧ロープ式　６０ｔ吊</v>
          </cell>
          <cell r="C1864">
            <v>60000</v>
          </cell>
          <cell r="D1864" t="str">
            <v>油圧ロープ式　６０ｔ吊</v>
          </cell>
          <cell r="K1864">
            <v>60000</v>
          </cell>
          <cell r="L1864">
            <v>0</v>
          </cell>
        </row>
        <row r="1865">
          <cell r="A1865" t="str">
            <v>L0110030</v>
          </cell>
          <cell r="B1865" t="str">
            <v>油圧ロープ式　８０ｔ吊</v>
          </cell>
          <cell r="C1865">
            <v>63300</v>
          </cell>
          <cell r="D1865" t="str">
            <v>油圧ロープ式　８０ｔ吊</v>
          </cell>
          <cell r="E1865">
            <v>0.96</v>
          </cell>
          <cell r="J1865">
            <v>63300</v>
          </cell>
          <cell r="K1865">
            <v>65800</v>
          </cell>
          <cell r="L1865">
            <v>0.96</v>
          </cell>
        </row>
        <row r="1867">
          <cell r="A1867" t="str">
            <v>L0109003</v>
          </cell>
          <cell r="B1867" t="str">
            <v>油圧伸縮ジブ型　排出ガス対策型　４．９ｔ吊</v>
          </cell>
          <cell r="C1867">
            <v>28000</v>
          </cell>
          <cell r="D1867" t="str">
            <v>油圧伸縮ジブ型　排出ガス対策型　４．９ｔ吊</v>
          </cell>
          <cell r="E1867">
            <v>0.94</v>
          </cell>
          <cell r="J1867">
            <v>28000</v>
          </cell>
          <cell r="K1867">
            <v>29600</v>
          </cell>
          <cell r="L1867">
            <v>0.94</v>
          </cell>
        </row>
        <row r="1868">
          <cell r="A1868" t="str">
            <v>L0109008</v>
          </cell>
          <cell r="B1868" t="str">
            <v>油圧伸縮ジブ型　排出ガス対策型　７ｔ吊</v>
          </cell>
          <cell r="C1868">
            <v>29600</v>
          </cell>
          <cell r="D1868" t="str">
            <v>油圧伸縮ジブ型　排出ガス対策型　７ｔ吊</v>
          </cell>
          <cell r="E1868">
            <v>0.94</v>
          </cell>
          <cell r="J1868">
            <v>29600</v>
          </cell>
          <cell r="K1868">
            <v>31200</v>
          </cell>
          <cell r="L1868">
            <v>0.94</v>
          </cell>
        </row>
        <row r="1869">
          <cell r="A1869" t="str">
            <v>L0109053</v>
          </cell>
          <cell r="B1869" t="str">
            <v>油圧伸縮ジブ型　排出ガス対策型　１０ｔ吊</v>
          </cell>
          <cell r="C1869">
            <v>32000</v>
          </cell>
          <cell r="D1869" t="str">
            <v>油圧伸縮ジブ型　排出ガス対策型　１０ｔ吊</v>
          </cell>
          <cell r="E1869">
            <v>0.95</v>
          </cell>
          <cell r="J1869">
            <v>32000</v>
          </cell>
          <cell r="K1869">
            <v>33600</v>
          </cell>
          <cell r="L1869">
            <v>0.95</v>
          </cell>
        </row>
        <row r="1870">
          <cell r="A1870" t="str">
            <v>L0109018</v>
          </cell>
          <cell r="B1870" t="str">
            <v>油圧伸縮ジブ型　排出ガス対策型　１６ｔ吊</v>
          </cell>
          <cell r="C1870">
            <v>32800</v>
          </cell>
          <cell r="D1870" t="str">
            <v>油圧伸縮ジブ型　排出ガス対策型　１６ｔ吊</v>
          </cell>
          <cell r="E1870">
            <v>0.93</v>
          </cell>
          <cell r="J1870">
            <v>32800</v>
          </cell>
          <cell r="K1870">
            <v>35200</v>
          </cell>
          <cell r="L1870">
            <v>0.93</v>
          </cell>
        </row>
        <row r="1871">
          <cell r="A1871" t="str">
            <v>L0109023</v>
          </cell>
          <cell r="B1871" t="str">
            <v>油圧伸縮ジブ型　排出ガス対策型　２０ｔ吊</v>
          </cell>
          <cell r="C1871">
            <v>33600</v>
          </cell>
          <cell r="D1871" t="str">
            <v>油圧伸縮ジブ型　排出ガス対策型　２０ｔ吊</v>
          </cell>
          <cell r="E1871">
            <v>0.95</v>
          </cell>
          <cell r="J1871">
            <v>33600</v>
          </cell>
          <cell r="K1871">
            <v>35200</v>
          </cell>
          <cell r="L1871">
            <v>0.95</v>
          </cell>
        </row>
        <row r="1872">
          <cell r="A1872" t="str">
            <v>L0109028</v>
          </cell>
          <cell r="B1872" t="str">
            <v>油圧伸縮ジブ型　排出ガス対策型　２５ｔ吊</v>
          </cell>
          <cell r="C1872">
            <v>37600</v>
          </cell>
          <cell r="D1872" t="str">
            <v>油圧伸縮ジブ型　排出ガス対策型　２５ｔ吊</v>
          </cell>
          <cell r="E1872">
            <v>0.94</v>
          </cell>
          <cell r="J1872">
            <v>37600</v>
          </cell>
          <cell r="K1872">
            <v>40000</v>
          </cell>
          <cell r="L1872">
            <v>0.94</v>
          </cell>
        </row>
        <row r="1873">
          <cell r="A1873" t="str">
            <v>L0109033</v>
          </cell>
          <cell r="B1873" t="str">
            <v>油圧伸縮ジブ型　排出ガス対策型　３５ｔ吊</v>
          </cell>
          <cell r="C1873">
            <v>53600</v>
          </cell>
          <cell r="D1873" t="str">
            <v>油圧伸縮ジブ型　排出ガス対策型　３５ｔ吊</v>
          </cell>
          <cell r="E1873">
            <v>0.95</v>
          </cell>
          <cell r="J1873">
            <v>53600</v>
          </cell>
          <cell r="K1873">
            <v>56000</v>
          </cell>
          <cell r="L1873">
            <v>0.95</v>
          </cell>
        </row>
        <row r="1875">
          <cell r="A1875" t="str">
            <v>L0106001</v>
          </cell>
          <cell r="B1875">
            <v>117</v>
          </cell>
          <cell r="C1875">
            <v>123</v>
          </cell>
          <cell r="D1875">
            <v>0.95</v>
          </cell>
          <cell r="J1875">
            <v>117</v>
          </cell>
          <cell r="K1875">
            <v>123</v>
          </cell>
          <cell r="L1875">
            <v>0.95</v>
          </cell>
        </row>
        <row r="1876">
          <cell r="A1876" t="str">
            <v>L0106020</v>
          </cell>
          <cell r="B1876">
            <v>162</v>
          </cell>
          <cell r="C1876">
            <v>162</v>
          </cell>
          <cell r="D1876">
            <v>1</v>
          </cell>
          <cell r="J1876">
            <v>162</v>
          </cell>
          <cell r="K1876">
            <v>162</v>
          </cell>
          <cell r="L1876">
            <v>1</v>
          </cell>
        </row>
        <row r="1877">
          <cell r="A1877" t="str">
            <v>L0106005</v>
          </cell>
          <cell r="B1877">
            <v>227</v>
          </cell>
          <cell r="C1877">
            <v>245</v>
          </cell>
          <cell r="D1877">
            <v>0.92</v>
          </cell>
          <cell r="J1877">
            <v>227</v>
          </cell>
          <cell r="K1877">
            <v>245</v>
          </cell>
          <cell r="L1877">
            <v>0.92</v>
          </cell>
        </row>
        <row r="1878">
          <cell r="A1878" t="str">
            <v>L0106025</v>
          </cell>
          <cell r="B1878">
            <v>292</v>
          </cell>
          <cell r="C1878">
            <v>292</v>
          </cell>
          <cell r="D1878">
            <v>1</v>
          </cell>
          <cell r="J1878">
            <v>292</v>
          </cell>
          <cell r="K1878">
            <v>292</v>
          </cell>
          <cell r="L1878">
            <v>1</v>
          </cell>
        </row>
        <row r="1879">
          <cell r="A1879" t="str">
            <v>L0106010</v>
          </cell>
          <cell r="B1879">
            <v>357</v>
          </cell>
          <cell r="C1879">
            <v>370</v>
          </cell>
          <cell r="D1879">
            <v>0.96</v>
          </cell>
          <cell r="J1879">
            <v>357</v>
          </cell>
          <cell r="K1879">
            <v>370</v>
          </cell>
          <cell r="L1879">
            <v>0.96</v>
          </cell>
        </row>
        <row r="1898">
          <cell r="B1898" t="str">
            <v>合成単価</v>
          </cell>
        </row>
        <row r="1899">
          <cell r="A1899">
            <v>100</v>
          </cell>
        </row>
        <row r="1900">
          <cell r="A1900">
            <v>200</v>
          </cell>
        </row>
        <row r="1901">
          <cell r="A1901">
            <v>300</v>
          </cell>
        </row>
        <row r="1902">
          <cell r="A1902">
            <v>400</v>
          </cell>
        </row>
        <row r="1905">
          <cell r="A1905" t="str">
            <v>WB210020-11</v>
          </cell>
          <cell r="B1905">
            <v>172</v>
          </cell>
          <cell r="K1905">
            <v>172</v>
          </cell>
        </row>
        <row r="1906">
          <cell r="A1906" t="str">
            <v>WB210020-12</v>
          </cell>
          <cell r="B1906">
            <v>224</v>
          </cell>
          <cell r="K1906">
            <v>224</v>
          </cell>
        </row>
        <row r="1907">
          <cell r="A1907" t="str">
            <v>WB210020-21</v>
          </cell>
          <cell r="B1907">
            <v>276</v>
          </cell>
          <cell r="K1907">
            <v>276</v>
          </cell>
        </row>
        <row r="1908">
          <cell r="A1908" t="str">
            <v>WB210020-22</v>
          </cell>
          <cell r="B1908">
            <v>370</v>
          </cell>
          <cell r="K1908">
            <v>370</v>
          </cell>
        </row>
        <row r="1909">
          <cell r="A1909" t="str">
            <v>WB210020-1</v>
          </cell>
          <cell r="B1909">
            <v>166</v>
          </cell>
          <cell r="K1909">
            <v>166</v>
          </cell>
        </row>
        <row r="1910">
          <cell r="A1910" t="str">
            <v>WB210020-2</v>
          </cell>
          <cell r="B1910">
            <v>198</v>
          </cell>
          <cell r="K1910">
            <v>198</v>
          </cell>
        </row>
        <row r="1911">
          <cell r="A1911" t="str">
            <v>WB210020-3</v>
          </cell>
          <cell r="B1911">
            <v>207</v>
          </cell>
          <cell r="K1911">
            <v>207</v>
          </cell>
        </row>
        <row r="1912">
          <cell r="A1912" t="str">
            <v>WB210020-31</v>
          </cell>
          <cell r="B1912">
            <v>240</v>
          </cell>
          <cell r="K1912">
            <v>240</v>
          </cell>
        </row>
        <row r="1913">
          <cell r="A1913" t="str">
            <v>WB210020-32</v>
          </cell>
          <cell r="B1913">
            <v>293</v>
          </cell>
          <cell r="K1913">
            <v>293</v>
          </cell>
        </row>
        <row r="1916">
          <cell r="A1916" t="str">
            <v>WB210030-1112</v>
          </cell>
          <cell r="B1916">
            <v>255</v>
          </cell>
          <cell r="K1916">
            <v>255</v>
          </cell>
        </row>
        <row r="1917">
          <cell r="A1917" t="str">
            <v>WB210030-1122</v>
          </cell>
          <cell r="B1917">
            <v>346</v>
          </cell>
          <cell r="K1917">
            <v>346</v>
          </cell>
        </row>
        <row r="1918">
          <cell r="A1918" t="str">
            <v>WB210030-1212</v>
          </cell>
          <cell r="B1918">
            <v>298</v>
          </cell>
          <cell r="K1918">
            <v>298</v>
          </cell>
        </row>
        <row r="1919">
          <cell r="A1919" t="str">
            <v>WB210030-1222</v>
          </cell>
          <cell r="B1919">
            <v>389</v>
          </cell>
          <cell r="K1919">
            <v>389</v>
          </cell>
        </row>
        <row r="1921">
          <cell r="A1921" t="str">
            <v>WB210030-2112</v>
          </cell>
          <cell r="B1921">
            <v>380</v>
          </cell>
          <cell r="K1921">
            <v>380</v>
          </cell>
        </row>
        <row r="1922">
          <cell r="A1922" t="str">
            <v>WB210030-2122</v>
          </cell>
          <cell r="B1922">
            <v>544</v>
          </cell>
          <cell r="K1922">
            <v>544</v>
          </cell>
        </row>
        <row r="1923">
          <cell r="A1923" t="str">
            <v>WB210030-2212</v>
          </cell>
          <cell r="B1923">
            <v>424</v>
          </cell>
          <cell r="K1923">
            <v>424</v>
          </cell>
        </row>
        <row r="1924">
          <cell r="A1924" t="str">
            <v>WB210030-2222</v>
          </cell>
          <cell r="B1924">
            <v>587</v>
          </cell>
          <cell r="K1924">
            <v>587</v>
          </cell>
        </row>
        <row r="1926">
          <cell r="A1926" t="str">
            <v>WB210030-1111</v>
          </cell>
          <cell r="B1926">
            <v>236</v>
          </cell>
          <cell r="K1926">
            <v>236</v>
          </cell>
        </row>
        <row r="1927">
          <cell r="A1927" t="str">
            <v>WB210030-1121</v>
          </cell>
          <cell r="B1927">
            <v>331</v>
          </cell>
          <cell r="K1927">
            <v>331</v>
          </cell>
        </row>
        <row r="1928">
          <cell r="A1928" t="str">
            <v>WB210030-1211</v>
          </cell>
          <cell r="B1928">
            <v>279</v>
          </cell>
          <cell r="K1928">
            <v>279</v>
          </cell>
        </row>
        <row r="1929">
          <cell r="A1929" t="str">
            <v>WB210030-1221</v>
          </cell>
          <cell r="B1929">
            <v>374</v>
          </cell>
          <cell r="K1929">
            <v>374</v>
          </cell>
        </row>
        <row r="1931">
          <cell r="A1931" t="str">
            <v>WB210030-2111</v>
          </cell>
          <cell r="B1931">
            <v>294</v>
          </cell>
          <cell r="K1931">
            <v>294</v>
          </cell>
        </row>
        <row r="1932">
          <cell r="A1932" t="str">
            <v>WB210030-2121</v>
          </cell>
          <cell r="B1932">
            <v>405</v>
          </cell>
          <cell r="K1932">
            <v>405</v>
          </cell>
        </row>
        <row r="1933">
          <cell r="A1933" t="str">
            <v>WB210030-2211</v>
          </cell>
          <cell r="B1933">
            <v>337</v>
          </cell>
          <cell r="K1933">
            <v>337</v>
          </cell>
        </row>
        <row r="1934">
          <cell r="A1934" t="str">
            <v>WB210030-2221</v>
          </cell>
          <cell r="B1934">
            <v>448</v>
          </cell>
          <cell r="K1934">
            <v>448</v>
          </cell>
        </row>
        <row r="1936">
          <cell r="A1936" t="str">
            <v>WB210100</v>
          </cell>
          <cell r="B1936">
            <v>784</v>
          </cell>
          <cell r="K1936">
            <v>784</v>
          </cell>
        </row>
        <row r="1937">
          <cell r="A1937" t="str">
            <v>WB210240-1</v>
          </cell>
          <cell r="B1937">
            <v>2457</v>
          </cell>
          <cell r="K1937">
            <v>2457</v>
          </cell>
        </row>
        <row r="1938">
          <cell r="A1938" t="str">
            <v>WB210240-2</v>
          </cell>
          <cell r="B1938">
            <v>4803</v>
          </cell>
          <cell r="K1938">
            <v>4803</v>
          </cell>
        </row>
        <row r="1941">
          <cell r="A1941" t="str">
            <v>WB210230-11</v>
          </cell>
          <cell r="B1941">
            <v>1115</v>
          </cell>
          <cell r="K1941">
            <v>1115</v>
          </cell>
        </row>
        <row r="1942">
          <cell r="A1942" t="str">
            <v>WB210230-12</v>
          </cell>
          <cell r="B1942">
            <v>2064</v>
          </cell>
          <cell r="K1942">
            <v>2064</v>
          </cell>
        </row>
        <row r="1943">
          <cell r="A1943" t="str">
            <v>WB210230-21</v>
          </cell>
          <cell r="B1943">
            <v>2082</v>
          </cell>
          <cell r="K1943">
            <v>2082</v>
          </cell>
        </row>
        <row r="1944">
          <cell r="A1944" t="str">
            <v>WB210230-22</v>
          </cell>
          <cell r="B1944">
            <v>3629</v>
          </cell>
          <cell r="K1944">
            <v>3629</v>
          </cell>
        </row>
        <row r="1945">
          <cell r="A1945" t="str">
            <v>WB210260</v>
          </cell>
          <cell r="B1945">
            <v>2715</v>
          </cell>
          <cell r="K1945">
            <v>2715</v>
          </cell>
        </row>
        <row r="1949">
          <cell r="A1949" t="str">
            <v>WB210410</v>
          </cell>
          <cell r="B1949">
            <v>395</v>
          </cell>
          <cell r="K1949">
            <v>395</v>
          </cell>
        </row>
        <row r="1950">
          <cell r="A1950" t="str">
            <v>WB210420</v>
          </cell>
          <cell r="B1950">
            <v>779</v>
          </cell>
          <cell r="K1950">
            <v>779</v>
          </cell>
        </row>
        <row r="1951">
          <cell r="A1951" t="str">
            <v>WB210430</v>
          </cell>
          <cell r="B1951">
            <v>1357</v>
          </cell>
          <cell r="K1951">
            <v>1357</v>
          </cell>
        </row>
        <row r="1952">
          <cell r="A1952" t="str">
            <v>WB210440</v>
          </cell>
          <cell r="B1952">
            <v>2064</v>
          </cell>
          <cell r="K1952">
            <v>2064</v>
          </cell>
        </row>
        <row r="1954">
          <cell r="A1954" t="str">
            <v>WB210510-111</v>
          </cell>
          <cell r="B1954">
            <v>102</v>
          </cell>
          <cell r="K1954">
            <v>102</v>
          </cell>
        </row>
        <row r="1955">
          <cell r="A1955" t="str">
            <v>WB210510-121</v>
          </cell>
          <cell r="B1955">
            <v>180</v>
          </cell>
          <cell r="K1955">
            <v>180</v>
          </cell>
        </row>
        <row r="1956">
          <cell r="A1956" t="str">
            <v>WB210510-112</v>
          </cell>
          <cell r="B1956">
            <v>142</v>
          </cell>
          <cell r="K1956">
            <v>142</v>
          </cell>
        </row>
        <row r="1957">
          <cell r="A1957" t="str">
            <v>WB210510-122</v>
          </cell>
          <cell r="B1957">
            <v>231</v>
          </cell>
          <cell r="K1957">
            <v>231</v>
          </cell>
        </row>
        <row r="1958">
          <cell r="A1958" t="str">
            <v>WB210510-211</v>
          </cell>
          <cell r="B1958">
            <v>110</v>
          </cell>
          <cell r="K1958">
            <v>110</v>
          </cell>
        </row>
        <row r="1959">
          <cell r="A1959" t="str">
            <v>WB210510-221</v>
          </cell>
          <cell r="B1959">
            <v>175</v>
          </cell>
          <cell r="K1959">
            <v>175</v>
          </cell>
        </row>
        <row r="1960">
          <cell r="A1960" t="str">
            <v>WB210510-212</v>
          </cell>
          <cell r="B1960">
            <v>149</v>
          </cell>
          <cell r="K1960">
            <v>149</v>
          </cell>
        </row>
        <row r="1961">
          <cell r="A1961" t="str">
            <v>WB210510-222</v>
          </cell>
          <cell r="B1961">
            <v>222</v>
          </cell>
          <cell r="K1961">
            <v>222</v>
          </cell>
        </row>
        <row r="1962">
          <cell r="A1962" t="str">
            <v>WB210510</v>
          </cell>
          <cell r="B1962">
            <v>282</v>
          </cell>
          <cell r="K1962">
            <v>282</v>
          </cell>
        </row>
        <row r="1964">
          <cell r="A1964" t="str">
            <v>WB210520-11</v>
          </cell>
          <cell r="B1964">
            <v>29</v>
          </cell>
          <cell r="K1964">
            <v>29</v>
          </cell>
        </row>
        <row r="1965">
          <cell r="A1965" t="str">
            <v>WB210520-12</v>
          </cell>
          <cell r="B1965">
            <v>66</v>
          </cell>
          <cell r="K1965">
            <v>66</v>
          </cell>
        </row>
        <row r="1966">
          <cell r="A1966" t="str">
            <v>WB210520-21</v>
          </cell>
          <cell r="B1966">
            <v>62</v>
          </cell>
          <cell r="K1966">
            <v>62</v>
          </cell>
        </row>
        <row r="1967">
          <cell r="A1967" t="str">
            <v>WB210520-22</v>
          </cell>
          <cell r="B1967">
            <v>231</v>
          </cell>
          <cell r="K1967">
            <v>231</v>
          </cell>
        </row>
        <row r="1968">
          <cell r="A1968" t="str">
            <v>WB210540-1</v>
          </cell>
          <cell r="B1968">
            <v>304</v>
          </cell>
          <cell r="K1968">
            <v>304</v>
          </cell>
        </row>
        <row r="1969">
          <cell r="A1969" t="str">
            <v>WB210540-2</v>
          </cell>
          <cell r="B1969">
            <v>252</v>
          </cell>
          <cell r="K1969">
            <v>252</v>
          </cell>
        </row>
        <row r="1970">
          <cell r="A1970" t="str">
            <v>WB210540-3</v>
          </cell>
          <cell r="B1970">
            <v>422</v>
          </cell>
          <cell r="K1970">
            <v>422</v>
          </cell>
        </row>
        <row r="1971">
          <cell r="A1971" t="str">
            <v>WB210540-4</v>
          </cell>
          <cell r="B1971">
            <v>332</v>
          </cell>
          <cell r="K1971">
            <v>332</v>
          </cell>
        </row>
        <row r="1973">
          <cell r="A1973" t="str">
            <v>WB210530-111</v>
          </cell>
          <cell r="B1973">
            <v>154</v>
          </cell>
          <cell r="K1973">
            <v>154</v>
          </cell>
        </row>
        <row r="1974">
          <cell r="A1974" t="str">
            <v>WB210530-121</v>
          </cell>
          <cell r="B1974">
            <v>305</v>
          </cell>
          <cell r="K1974">
            <v>305</v>
          </cell>
        </row>
        <row r="1975">
          <cell r="A1975" t="str">
            <v>WB210530-112</v>
          </cell>
          <cell r="B1975">
            <v>262</v>
          </cell>
          <cell r="K1975">
            <v>262</v>
          </cell>
        </row>
        <row r="1976">
          <cell r="A1976" t="str">
            <v>WB210530-122</v>
          </cell>
          <cell r="B1976">
            <v>444</v>
          </cell>
          <cell r="K1976">
            <v>444</v>
          </cell>
        </row>
        <row r="1977">
          <cell r="A1977" t="str">
            <v>WB210530-211</v>
          </cell>
          <cell r="B1977">
            <v>169</v>
          </cell>
          <cell r="K1977">
            <v>169</v>
          </cell>
        </row>
        <row r="1978">
          <cell r="A1978" t="str">
            <v>WB210530-221</v>
          </cell>
          <cell r="B1978">
            <v>360</v>
          </cell>
          <cell r="K1978">
            <v>360</v>
          </cell>
        </row>
        <row r="1979">
          <cell r="A1979" t="str">
            <v>WB210530-212</v>
          </cell>
          <cell r="B1979">
            <v>275</v>
          </cell>
          <cell r="K1979">
            <v>275</v>
          </cell>
        </row>
        <row r="1980">
          <cell r="A1980" t="str">
            <v>WB210530-222</v>
          </cell>
          <cell r="B1980">
            <v>598</v>
          </cell>
          <cell r="K1980">
            <v>598</v>
          </cell>
        </row>
        <row r="1982">
          <cell r="A1982" t="str">
            <v>WB210560-1</v>
          </cell>
          <cell r="B1982">
            <v>81</v>
          </cell>
          <cell r="K1982">
            <v>81</v>
          </cell>
        </row>
        <row r="1983">
          <cell r="A1983" t="str">
            <v>WB210560-2</v>
          </cell>
          <cell r="B1983">
            <v>84</v>
          </cell>
          <cell r="K1983">
            <v>84</v>
          </cell>
        </row>
        <row r="1985">
          <cell r="A1985" t="str">
            <v>WB210810-1</v>
          </cell>
          <cell r="B1985">
            <v>3312</v>
          </cell>
          <cell r="K1985">
            <v>3312</v>
          </cell>
        </row>
        <row r="1986">
          <cell r="A1986" t="str">
            <v>WB210810-2</v>
          </cell>
          <cell r="B1986">
            <v>5760</v>
          </cell>
          <cell r="K1986">
            <v>5760</v>
          </cell>
        </row>
        <row r="1988">
          <cell r="A1988" t="str">
            <v>WB210820-1</v>
          </cell>
          <cell r="B1988">
            <v>5616</v>
          </cell>
          <cell r="K1988">
            <v>5616</v>
          </cell>
        </row>
        <row r="1989">
          <cell r="A1989" t="str">
            <v>WB210820-2</v>
          </cell>
          <cell r="B1989">
            <v>8640</v>
          </cell>
          <cell r="K1989">
            <v>8640</v>
          </cell>
        </row>
        <row r="1991">
          <cell r="A1991" t="str">
            <v>WB210830-1</v>
          </cell>
          <cell r="B1991">
            <v>1872</v>
          </cell>
          <cell r="K1991">
            <v>1872</v>
          </cell>
        </row>
        <row r="1992">
          <cell r="A1992" t="str">
            <v>WB210830-2</v>
          </cell>
          <cell r="B1992">
            <v>2736</v>
          </cell>
          <cell r="K1992">
            <v>2736</v>
          </cell>
        </row>
        <row r="1994">
          <cell r="A1994" t="str">
            <v>WB210840-1</v>
          </cell>
          <cell r="B1994">
            <v>3312</v>
          </cell>
          <cell r="K1994">
            <v>3312</v>
          </cell>
        </row>
        <row r="1995">
          <cell r="A1995" t="str">
            <v>WB210840-2</v>
          </cell>
          <cell r="B1995">
            <v>3744</v>
          </cell>
          <cell r="K1995">
            <v>3744</v>
          </cell>
        </row>
        <row r="1998">
          <cell r="A1998" t="str">
            <v>WB210850-11</v>
          </cell>
          <cell r="B1998">
            <v>3616</v>
          </cell>
          <cell r="K1998">
            <v>3616</v>
          </cell>
        </row>
        <row r="1999">
          <cell r="A1999" t="str">
            <v>WB210850-12</v>
          </cell>
          <cell r="B1999">
            <v>3564</v>
          </cell>
          <cell r="K1999">
            <v>3564</v>
          </cell>
        </row>
        <row r="2000">
          <cell r="A2000" t="str">
            <v>WB210850-13</v>
          </cell>
          <cell r="B2000">
            <v>3734</v>
          </cell>
          <cell r="K2000">
            <v>3734</v>
          </cell>
        </row>
        <row r="2001">
          <cell r="A2001" t="str">
            <v>WB210850-14</v>
          </cell>
          <cell r="B2001">
            <v>3644</v>
          </cell>
          <cell r="K2001">
            <v>3644</v>
          </cell>
        </row>
        <row r="2002">
          <cell r="A2002" t="str">
            <v>WB210850-21</v>
          </cell>
          <cell r="B2002">
            <v>4048</v>
          </cell>
          <cell r="K2002">
            <v>4048</v>
          </cell>
        </row>
        <row r="2003">
          <cell r="A2003" t="str">
            <v>WB210850-22</v>
          </cell>
          <cell r="B2003">
            <v>3996</v>
          </cell>
          <cell r="K2003">
            <v>3996</v>
          </cell>
        </row>
        <row r="2004">
          <cell r="A2004" t="str">
            <v>WB210850-23</v>
          </cell>
          <cell r="B2004">
            <v>4166</v>
          </cell>
          <cell r="K2004">
            <v>4166</v>
          </cell>
        </row>
        <row r="2005">
          <cell r="A2005" t="str">
            <v>WB210850-24</v>
          </cell>
          <cell r="B2005">
            <v>4076</v>
          </cell>
          <cell r="K2005">
            <v>4076</v>
          </cell>
        </row>
        <row r="2007">
          <cell r="A2007" t="str">
            <v>WB210860-1</v>
          </cell>
          <cell r="B2007">
            <v>4377</v>
          </cell>
          <cell r="K2007">
            <v>4377</v>
          </cell>
        </row>
        <row r="2008">
          <cell r="A2008" t="str">
            <v>WB210860-2</v>
          </cell>
          <cell r="B2008">
            <v>4809</v>
          </cell>
          <cell r="K2008">
            <v>4809</v>
          </cell>
        </row>
        <row r="2010">
          <cell r="A2010" t="str">
            <v>WB211010-1</v>
          </cell>
          <cell r="B2010">
            <v>7502</v>
          </cell>
          <cell r="K2010">
            <v>7502</v>
          </cell>
        </row>
        <row r="2011">
          <cell r="A2011" t="str">
            <v>WB211010-2</v>
          </cell>
          <cell r="B2011">
            <v>9666</v>
          </cell>
          <cell r="K2011">
            <v>9666</v>
          </cell>
        </row>
        <row r="2012">
          <cell r="A2012" t="str">
            <v>WB211010-3</v>
          </cell>
          <cell r="B2012">
            <v>13340</v>
          </cell>
          <cell r="K2012">
            <v>13340</v>
          </cell>
        </row>
        <row r="2013">
          <cell r="A2013" t="str">
            <v>WB211010-4</v>
          </cell>
          <cell r="B2013">
            <v>21830</v>
          </cell>
          <cell r="K2013">
            <v>21830</v>
          </cell>
        </row>
        <row r="2015">
          <cell r="A2015" t="str">
            <v>WB220020</v>
          </cell>
          <cell r="B2015">
            <v>372</v>
          </cell>
          <cell r="K2015">
            <v>372</v>
          </cell>
        </row>
        <row r="2016">
          <cell r="A2016" t="str">
            <v>WB220030</v>
          </cell>
          <cell r="B2016">
            <v>592</v>
          </cell>
          <cell r="K2016">
            <v>592</v>
          </cell>
        </row>
        <row r="2017">
          <cell r="A2017" t="str">
            <v>WB220040</v>
          </cell>
          <cell r="B2017">
            <v>980</v>
          </cell>
          <cell r="K2017">
            <v>980</v>
          </cell>
        </row>
        <row r="2018">
          <cell r="A2018" t="str">
            <v>WB220050-1</v>
          </cell>
          <cell r="B2018">
            <v>712</v>
          </cell>
          <cell r="K2018">
            <v>712</v>
          </cell>
        </row>
        <row r="2019">
          <cell r="A2019" t="str">
            <v>WB220050-2</v>
          </cell>
          <cell r="B2019">
            <v>938</v>
          </cell>
          <cell r="K2019">
            <v>938</v>
          </cell>
        </row>
        <row r="2020">
          <cell r="A2020" t="str">
            <v>WB220060-1</v>
          </cell>
          <cell r="B2020">
            <v>1019</v>
          </cell>
          <cell r="K2020">
            <v>1019</v>
          </cell>
        </row>
        <row r="2021">
          <cell r="A2021" t="str">
            <v>WB220060-2</v>
          </cell>
          <cell r="B2021">
            <v>2620</v>
          </cell>
          <cell r="K2021">
            <v>2620</v>
          </cell>
        </row>
        <row r="2023">
          <cell r="A2023" t="str">
            <v>WB220210-11</v>
          </cell>
          <cell r="B2023">
            <v>722</v>
          </cell>
          <cell r="K2023">
            <v>722</v>
          </cell>
        </row>
        <row r="2024">
          <cell r="A2024" t="str">
            <v>WB220210-12</v>
          </cell>
          <cell r="B2024">
            <v>727</v>
          </cell>
          <cell r="K2024">
            <v>727</v>
          </cell>
        </row>
        <row r="2025">
          <cell r="A2025" t="str">
            <v>WB220210-21</v>
          </cell>
          <cell r="B2025">
            <v>701</v>
          </cell>
          <cell r="K2025">
            <v>701</v>
          </cell>
        </row>
        <row r="2026">
          <cell r="A2026" t="str">
            <v>WB220210-22</v>
          </cell>
          <cell r="B2026">
            <v>706</v>
          </cell>
          <cell r="K2026">
            <v>706</v>
          </cell>
        </row>
        <row r="2027">
          <cell r="K2027">
            <v>429</v>
          </cell>
        </row>
        <row r="2030">
          <cell r="A2030" t="str">
            <v>WB220310-1</v>
          </cell>
          <cell r="B2030">
            <v>3693</v>
          </cell>
          <cell r="K2030">
            <v>3693</v>
          </cell>
        </row>
        <row r="2031">
          <cell r="A2031" t="str">
            <v>WB220310-2</v>
          </cell>
          <cell r="B2031">
            <v>5183</v>
          </cell>
          <cell r="K2031">
            <v>5183</v>
          </cell>
        </row>
        <row r="2032">
          <cell r="A2032" t="str">
            <v>WB220310-3</v>
          </cell>
          <cell r="B2032">
            <v>5473</v>
          </cell>
          <cell r="K2032">
            <v>5473</v>
          </cell>
        </row>
        <row r="2033">
          <cell r="A2033" t="str">
            <v>WB220310-4</v>
          </cell>
          <cell r="B2033">
            <v>5613</v>
          </cell>
          <cell r="K2033">
            <v>5613</v>
          </cell>
        </row>
        <row r="2034">
          <cell r="A2034" t="str">
            <v>WB220310-5</v>
          </cell>
          <cell r="B2034">
            <v>5943</v>
          </cell>
          <cell r="K2034">
            <v>5943</v>
          </cell>
        </row>
        <row r="2036">
          <cell r="A2036" t="str">
            <v>S0570-001</v>
          </cell>
        </row>
        <row r="2037">
          <cell r="A2037" t="str">
            <v>S0570-002</v>
          </cell>
        </row>
        <row r="2038">
          <cell r="A2038" t="str">
            <v>S0570-003</v>
          </cell>
        </row>
        <row r="2039">
          <cell r="A2039" t="str">
            <v>S0570-004</v>
          </cell>
        </row>
        <row r="2040">
          <cell r="A2040" t="str">
            <v>S0570-005</v>
          </cell>
        </row>
        <row r="2041">
          <cell r="A2041" t="str">
            <v>S0570-006</v>
          </cell>
        </row>
        <row r="2042">
          <cell r="A2042" t="str">
            <v>S0570-007</v>
          </cell>
        </row>
        <row r="2043">
          <cell r="A2043" t="str">
            <v>S0570-008</v>
          </cell>
        </row>
        <row r="2044">
          <cell r="A2044" t="str">
            <v>S0570-009</v>
          </cell>
        </row>
        <row r="2045">
          <cell r="A2045" t="str">
            <v>S0570-010</v>
          </cell>
        </row>
        <row r="2053">
          <cell r="A2053" t="str">
            <v>WB222710-1</v>
          </cell>
          <cell r="B2053">
            <v>2765</v>
          </cell>
          <cell r="K2053">
            <v>2765</v>
          </cell>
        </row>
        <row r="2054">
          <cell r="A2054" t="str">
            <v>WB222710-2</v>
          </cell>
          <cell r="B2054">
            <v>3159</v>
          </cell>
          <cell r="K2054">
            <v>3159</v>
          </cell>
        </row>
        <row r="2056">
          <cell r="A2056" t="str">
            <v>WB222730-1</v>
          </cell>
          <cell r="B2056">
            <v>2976</v>
          </cell>
          <cell r="K2056">
            <v>2976</v>
          </cell>
        </row>
        <row r="2057">
          <cell r="A2057" t="str">
            <v>WB222730-2</v>
          </cell>
          <cell r="B2057">
            <v>3366</v>
          </cell>
          <cell r="K2057">
            <v>3366</v>
          </cell>
        </row>
        <row r="2058">
          <cell r="A2058" t="str">
            <v>WB222730-3</v>
          </cell>
          <cell r="B2058">
            <v>3366</v>
          </cell>
          <cell r="K2058">
            <v>3366</v>
          </cell>
        </row>
        <row r="2059">
          <cell r="A2059" t="str">
            <v>WB222730-4</v>
          </cell>
          <cell r="B2059">
            <v>4112</v>
          </cell>
          <cell r="K2059">
            <v>4112</v>
          </cell>
        </row>
        <row r="2060">
          <cell r="A2060" t="str">
            <v>WB222730-5</v>
          </cell>
          <cell r="B2060">
            <v>4112</v>
          </cell>
          <cell r="K2060">
            <v>4112</v>
          </cell>
        </row>
        <row r="2061">
          <cell r="A2061" t="str">
            <v>WB222730-6</v>
          </cell>
          <cell r="B2061">
            <v>4798</v>
          </cell>
          <cell r="K2061">
            <v>4798</v>
          </cell>
        </row>
        <row r="2062">
          <cell r="A2062" t="str">
            <v>WB222730-7</v>
          </cell>
          <cell r="B2062">
            <v>4798</v>
          </cell>
          <cell r="K2062">
            <v>4798</v>
          </cell>
        </row>
        <row r="2063">
          <cell r="A2063" t="str">
            <v>WB222730-8</v>
          </cell>
          <cell r="B2063">
            <v>5678</v>
          </cell>
          <cell r="K2063">
            <v>5678</v>
          </cell>
        </row>
        <row r="2064">
          <cell r="A2064" t="str">
            <v>WB222730-9</v>
          </cell>
          <cell r="B2064">
            <v>5678</v>
          </cell>
          <cell r="K2064">
            <v>5678</v>
          </cell>
        </row>
        <row r="2065">
          <cell r="A2065" t="str">
            <v>WB222730-10</v>
          </cell>
          <cell r="B2065">
            <v>6231</v>
          </cell>
          <cell r="K2065">
            <v>6231</v>
          </cell>
        </row>
        <row r="2066">
          <cell r="A2066" t="str">
            <v>WB222730-11</v>
          </cell>
          <cell r="B2066">
            <v>7479</v>
          </cell>
          <cell r="K2066">
            <v>7479</v>
          </cell>
        </row>
        <row r="2067">
          <cell r="A2067" t="str">
            <v>WB222730-12</v>
          </cell>
          <cell r="B2067">
            <v>7479</v>
          </cell>
          <cell r="K2067">
            <v>7479</v>
          </cell>
        </row>
        <row r="2068">
          <cell r="A2068" t="str">
            <v>WB222730-13</v>
          </cell>
          <cell r="B2068">
            <v>8727</v>
          </cell>
          <cell r="K2068">
            <v>8727</v>
          </cell>
        </row>
        <row r="2069">
          <cell r="A2069" t="str">
            <v>WB222730-14</v>
          </cell>
          <cell r="B2069">
            <v>8727</v>
          </cell>
          <cell r="K2069">
            <v>8727</v>
          </cell>
        </row>
        <row r="2070">
          <cell r="A2070" t="str">
            <v>WB222730-15</v>
          </cell>
          <cell r="B2070">
            <v>11490</v>
          </cell>
          <cell r="K2070">
            <v>11490</v>
          </cell>
        </row>
        <row r="2071">
          <cell r="A2071" t="str">
            <v>WB222730-16</v>
          </cell>
          <cell r="B2071">
            <v>11490</v>
          </cell>
          <cell r="K2071">
            <v>11490</v>
          </cell>
        </row>
        <row r="2073">
          <cell r="A2073" t="str">
            <v>WB224230</v>
          </cell>
          <cell r="B2073">
            <v>2113</v>
          </cell>
          <cell r="K2073">
            <v>2113</v>
          </cell>
        </row>
        <row r="2075">
          <cell r="A2075" t="str">
            <v>WB224710-1</v>
          </cell>
          <cell r="B2075">
            <v>1508</v>
          </cell>
          <cell r="K2075">
            <v>1508</v>
          </cell>
        </row>
        <row r="2076">
          <cell r="A2076" t="str">
            <v>WB224710-2</v>
          </cell>
          <cell r="B2076">
            <v>2439</v>
          </cell>
          <cell r="K2076">
            <v>2439</v>
          </cell>
        </row>
        <row r="2078">
          <cell r="A2078" t="str">
            <v>WB224810-1</v>
          </cell>
          <cell r="B2078">
            <v>1814</v>
          </cell>
          <cell r="K2078">
            <v>1814</v>
          </cell>
        </row>
        <row r="2079">
          <cell r="A2079" t="str">
            <v>WB224810-2</v>
          </cell>
          <cell r="B2079">
            <v>1793</v>
          </cell>
          <cell r="K2079">
            <v>1793</v>
          </cell>
        </row>
        <row r="2080">
          <cell r="A2080" t="str">
            <v>WB224810-3</v>
          </cell>
          <cell r="B2080">
            <v>1804</v>
          </cell>
          <cell r="K2080">
            <v>1804</v>
          </cell>
        </row>
        <row r="2081">
          <cell r="A2081" t="str">
            <v>WB224810-4</v>
          </cell>
          <cell r="B2081">
            <v>1606</v>
          </cell>
          <cell r="K2081">
            <v>1606</v>
          </cell>
        </row>
        <row r="2085">
          <cell r="A2085" t="str">
            <v>WB240010-111</v>
          </cell>
          <cell r="B2085">
            <v>3733</v>
          </cell>
          <cell r="K2085">
            <v>3733</v>
          </cell>
        </row>
        <row r="2086">
          <cell r="A2086" t="str">
            <v>WB240010-121</v>
          </cell>
          <cell r="B2086">
            <v>1663</v>
          </cell>
          <cell r="K2086">
            <v>1663</v>
          </cell>
        </row>
        <row r="2087">
          <cell r="A2087" t="str">
            <v>WB240010-211</v>
          </cell>
          <cell r="B2087">
            <v>4773</v>
          </cell>
          <cell r="K2087">
            <v>4773</v>
          </cell>
        </row>
        <row r="2088">
          <cell r="A2088" t="str">
            <v>WB240010-221</v>
          </cell>
          <cell r="B2088">
            <v>2703</v>
          </cell>
          <cell r="K2088">
            <v>2703</v>
          </cell>
        </row>
        <row r="2089">
          <cell r="A2089" t="str">
            <v>WB240010-311</v>
          </cell>
          <cell r="B2089">
            <v>4935</v>
          </cell>
          <cell r="K2089">
            <v>4935</v>
          </cell>
        </row>
        <row r="2090">
          <cell r="A2090" t="str">
            <v>WB240010-321</v>
          </cell>
          <cell r="B2090">
            <v>2865</v>
          </cell>
          <cell r="K2090">
            <v>2865</v>
          </cell>
        </row>
        <row r="2091">
          <cell r="A2091" t="str">
            <v>WB240010-411</v>
          </cell>
          <cell r="B2091">
            <v>3228</v>
          </cell>
          <cell r="K2091">
            <v>3228</v>
          </cell>
        </row>
        <row r="2092">
          <cell r="A2092" t="str">
            <v>WB240010-421</v>
          </cell>
          <cell r="B2092">
            <v>1158</v>
          </cell>
          <cell r="K2092">
            <v>1158</v>
          </cell>
        </row>
        <row r="2093">
          <cell r="A2093" t="str">
            <v>WB240010-112</v>
          </cell>
          <cell r="B2093">
            <v>3534</v>
          </cell>
          <cell r="K2093">
            <v>3534</v>
          </cell>
        </row>
        <row r="2094">
          <cell r="A2094" t="str">
            <v>WB240010-122</v>
          </cell>
          <cell r="B2094">
            <v>1464</v>
          </cell>
          <cell r="K2094">
            <v>1464</v>
          </cell>
        </row>
        <row r="2095">
          <cell r="A2095" t="str">
            <v>WB240010-212</v>
          </cell>
          <cell r="B2095">
            <v>4176</v>
          </cell>
          <cell r="K2095">
            <v>4176</v>
          </cell>
        </row>
        <row r="2096">
          <cell r="A2096" t="str">
            <v>WB240010-222</v>
          </cell>
          <cell r="B2096">
            <v>2106</v>
          </cell>
          <cell r="K2096">
            <v>2106</v>
          </cell>
        </row>
        <row r="2097">
          <cell r="A2097" t="str">
            <v>WB240010-312</v>
          </cell>
          <cell r="B2097">
            <v>4512</v>
          </cell>
          <cell r="K2097">
            <v>4512</v>
          </cell>
        </row>
        <row r="2098">
          <cell r="A2098" t="str">
            <v>WB240010-322</v>
          </cell>
          <cell r="B2098">
            <v>2442</v>
          </cell>
          <cell r="K2098">
            <v>2442</v>
          </cell>
        </row>
        <row r="2099">
          <cell r="A2099" t="str">
            <v>WB240010-412</v>
          </cell>
          <cell r="B2099">
            <v>3228</v>
          </cell>
          <cell r="K2099">
            <v>3228</v>
          </cell>
        </row>
        <row r="2100">
          <cell r="A2100" t="str">
            <v>WB240010-422</v>
          </cell>
          <cell r="B2100">
            <v>1158</v>
          </cell>
          <cell r="K2100">
            <v>1158</v>
          </cell>
        </row>
        <row r="2101">
          <cell r="A2101" t="str">
            <v>WB240010-413</v>
          </cell>
          <cell r="B2101">
            <v>3595</v>
          </cell>
          <cell r="K2101">
            <v>3595</v>
          </cell>
        </row>
        <row r="2102">
          <cell r="A2102" t="str">
            <v>WB240010-423</v>
          </cell>
          <cell r="B2102">
            <v>1677</v>
          </cell>
          <cell r="K2102">
            <v>1677</v>
          </cell>
        </row>
        <row r="2104">
          <cell r="A2104" t="str">
            <v>WB240040-1</v>
          </cell>
          <cell r="B2104">
            <v>9480</v>
          </cell>
          <cell r="K2104">
            <v>9480</v>
          </cell>
        </row>
        <row r="2105">
          <cell r="A2105" t="str">
            <v>WB240040-2</v>
          </cell>
          <cell r="B2105">
            <v>11200</v>
          </cell>
          <cell r="K2105">
            <v>11200</v>
          </cell>
        </row>
        <row r="2106">
          <cell r="A2106" t="str">
            <v>WB240040-3</v>
          </cell>
          <cell r="B2106">
            <v>15240</v>
          </cell>
          <cell r="K2106">
            <v>15240</v>
          </cell>
        </row>
        <row r="2107">
          <cell r="A2107" t="str">
            <v>WB240040-4</v>
          </cell>
          <cell r="B2107">
            <v>8308</v>
          </cell>
          <cell r="K2107">
            <v>8308</v>
          </cell>
        </row>
        <row r="2110">
          <cell r="A2110" t="str">
            <v>WB240210</v>
          </cell>
          <cell r="B2110">
            <v>6728</v>
          </cell>
          <cell r="K2110">
            <v>6728</v>
          </cell>
        </row>
        <row r="2111">
          <cell r="A2111" t="str">
            <v>WB240220</v>
          </cell>
          <cell r="B2111">
            <v>6046</v>
          </cell>
          <cell r="K2111">
            <v>6046</v>
          </cell>
        </row>
        <row r="2112">
          <cell r="A2112" t="str">
            <v>WB240230</v>
          </cell>
          <cell r="B2112">
            <v>8901</v>
          </cell>
          <cell r="K2112">
            <v>8901</v>
          </cell>
        </row>
        <row r="2113">
          <cell r="A2113" t="str">
            <v>WB240240</v>
          </cell>
          <cell r="B2113">
            <v>3406</v>
          </cell>
          <cell r="K2113">
            <v>3406</v>
          </cell>
        </row>
        <row r="2115">
          <cell r="A2115" t="str">
            <v>WB252110-11</v>
          </cell>
          <cell r="B2115">
            <v>2388</v>
          </cell>
          <cell r="K2115">
            <v>2388</v>
          </cell>
        </row>
        <row r="2116">
          <cell r="A2116" t="str">
            <v>WB252110-21</v>
          </cell>
          <cell r="B2116">
            <v>2085</v>
          </cell>
          <cell r="K2116">
            <v>2085</v>
          </cell>
        </row>
        <row r="2117">
          <cell r="A2117" t="str">
            <v>WB252110-12</v>
          </cell>
          <cell r="B2117">
            <v>2798</v>
          </cell>
          <cell r="K2117">
            <v>2798</v>
          </cell>
        </row>
        <row r="2118">
          <cell r="A2118" t="str">
            <v>WB252110-22</v>
          </cell>
          <cell r="B2118">
            <v>2824</v>
          </cell>
          <cell r="K2118">
            <v>2824</v>
          </cell>
        </row>
        <row r="2119">
          <cell r="A2119" t="str">
            <v>WB252110-13</v>
          </cell>
          <cell r="B2119">
            <v>1956</v>
          </cell>
          <cell r="K2119">
            <v>1956</v>
          </cell>
        </row>
        <row r="2120">
          <cell r="A2120" t="str">
            <v>WB252110-23</v>
          </cell>
          <cell r="B2120">
            <v>1687</v>
          </cell>
          <cell r="K2120">
            <v>1687</v>
          </cell>
        </row>
        <row r="2122">
          <cell r="A2122" t="str">
            <v>WB252210-11</v>
          </cell>
          <cell r="B2122">
            <v>3086</v>
          </cell>
          <cell r="K2122">
            <v>3086</v>
          </cell>
        </row>
        <row r="2123">
          <cell r="A2123" t="str">
            <v>WB252210-21</v>
          </cell>
          <cell r="B2123">
            <v>5495</v>
          </cell>
          <cell r="K2123">
            <v>5495</v>
          </cell>
        </row>
        <row r="2124">
          <cell r="A2124" t="str">
            <v>WB252210-12</v>
          </cell>
          <cell r="B2124">
            <v>2383</v>
          </cell>
          <cell r="K2124">
            <v>2383</v>
          </cell>
        </row>
        <row r="2125">
          <cell r="A2125" t="str">
            <v>WB252210-32</v>
          </cell>
          <cell r="B2125">
            <v>4027</v>
          </cell>
          <cell r="K2125">
            <v>4027</v>
          </cell>
        </row>
        <row r="2128">
          <cell r="A2128" t="str">
            <v>S2250-001</v>
          </cell>
        </row>
        <row r="2129">
          <cell r="A2129" t="str">
            <v>S2250-002</v>
          </cell>
        </row>
        <row r="2130">
          <cell r="A2130" t="str">
            <v>S2252-001</v>
          </cell>
        </row>
        <row r="2133">
          <cell r="A2133" t="str">
            <v>WB252620-11</v>
          </cell>
          <cell r="B2133">
            <v>10630</v>
          </cell>
          <cell r="K2133">
            <v>10630</v>
          </cell>
        </row>
        <row r="2134">
          <cell r="A2134" t="str">
            <v>WB252620-21</v>
          </cell>
          <cell r="B2134">
            <v>7684</v>
          </cell>
          <cell r="K2134">
            <v>7684</v>
          </cell>
        </row>
        <row r="2135">
          <cell r="A2135" t="str">
            <v>WB252620-31</v>
          </cell>
          <cell r="B2135">
            <v>2938</v>
          </cell>
          <cell r="K2135">
            <v>2938</v>
          </cell>
        </row>
        <row r="2136">
          <cell r="A2136" t="str">
            <v>WB252620-12</v>
          </cell>
          <cell r="B2136">
            <v>8748</v>
          </cell>
          <cell r="K2136">
            <v>8748</v>
          </cell>
        </row>
        <row r="2137">
          <cell r="A2137" t="str">
            <v>WB252620-22</v>
          </cell>
          <cell r="B2137">
            <v>6328</v>
          </cell>
          <cell r="K2137">
            <v>6328</v>
          </cell>
        </row>
        <row r="2138">
          <cell r="A2138" t="str">
            <v>WB252620-32</v>
          </cell>
          <cell r="B2138">
            <v>2420</v>
          </cell>
          <cell r="K2138">
            <v>2420</v>
          </cell>
        </row>
        <row r="2140">
          <cell r="A2140" t="str">
            <v>S2410-001</v>
          </cell>
        </row>
        <row r="2141">
          <cell r="A2141" t="str">
            <v>S2410-002</v>
          </cell>
        </row>
        <row r="2142">
          <cell r="A2142" t="str">
            <v>S2420-001</v>
          </cell>
        </row>
        <row r="2143">
          <cell r="A2143" t="str">
            <v>S2420-002</v>
          </cell>
        </row>
        <row r="2145">
          <cell r="A2145" t="str">
            <v>WB410030-1</v>
          </cell>
          <cell r="B2145">
            <v>161</v>
          </cell>
          <cell r="K2145">
            <v>161</v>
          </cell>
        </row>
        <row r="2146">
          <cell r="A2146" t="str">
            <v>WB410030-2</v>
          </cell>
          <cell r="B2146">
            <v>161</v>
          </cell>
          <cell r="K2146">
            <v>161</v>
          </cell>
        </row>
        <row r="2147">
          <cell r="A2147" t="str">
            <v>WB410040-1</v>
          </cell>
          <cell r="B2147">
            <v>553</v>
          </cell>
          <cell r="K2147">
            <v>553</v>
          </cell>
        </row>
        <row r="2148">
          <cell r="A2148" t="str">
            <v>WB410040-2</v>
          </cell>
          <cell r="B2148">
            <v>553</v>
          </cell>
          <cell r="K2148">
            <v>553</v>
          </cell>
        </row>
        <row r="2150">
          <cell r="A2150" t="str">
            <v>WB410210-1</v>
          </cell>
          <cell r="B2150">
            <v>189</v>
          </cell>
          <cell r="K2150">
            <v>189</v>
          </cell>
        </row>
        <row r="2151">
          <cell r="A2151" t="str">
            <v>WB410210-2</v>
          </cell>
          <cell r="B2151">
            <v>204</v>
          </cell>
          <cell r="K2151">
            <v>204</v>
          </cell>
        </row>
        <row r="2152">
          <cell r="A2152" t="str">
            <v>WB410210-3</v>
          </cell>
          <cell r="B2152">
            <v>175</v>
          </cell>
          <cell r="K2152">
            <v>175</v>
          </cell>
        </row>
        <row r="2154">
          <cell r="A2154" t="str">
            <v>WB410240-1111</v>
          </cell>
          <cell r="B2154">
            <v>306</v>
          </cell>
          <cell r="K2154">
            <v>306</v>
          </cell>
        </row>
        <row r="2155">
          <cell r="A2155" t="str">
            <v>WB410240-1211</v>
          </cell>
          <cell r="B2155">
            <v>309</v>
          </cell>
          <cell r="K2155">
            <v>309</v>
          </cell>
        </row>
        <row r="2156">
          <cell r="A2156" t="str">
            <v>WB410240-2111</v>
          </cell>
          <cell r="B2156">
            <v>331</v>
          </cell>
          <cell r="K2156">
            <v>331</v>
          </cell>
        </row>
        <row r="2157">
          <cell r="A2157" t="str">
            <v>WB410240-2211</v>
          </cell>
          <cell r="B2157">
            <v>334</v>
          </cell>
          <cell r="K2157">
            <v>334</v>
          </cell>
        </row>
        <row r="2158">
          <cell r="A2158" t="str">
            <v>WB410240-1112</v>
          </cell>
          <cell r="B2158">
            <v>350</v>
          </cell>
          <cell r="K2158">
            <v>350</v>
          </cell>
        </row>
        <row r="2159">
          <cell r="A2159" t="str">
            <v>WB410240-1212</v>
          </cell>
          <cell r="B2159">
            <v>353</v>
          </cell>
          <cell r="K2159">
            <v>353</v>
          </cell>
        </row>
        <row r="2160">
          <cell r="A2160" t="str">
            <v>WB410240-2112</v>
          </cell>
          <cell r="B2160">
            <v>375</v>
          </cell>
          <cell r="K2160">
            <v>375</v>
          </cell>
        </row>
        <row r="2161">
          <cell r="A2161" t="str">
            <v>WB410240-2212</v>
          </cell>
          <cell r="B2161">
            <v>378</v>
          </cell>
          <cell r="K2161">
            <v>378</v>
          </cell>
        </row>
        <row r="2163">
          <cell r="A2163" t="str">
            <v>WB410240-1121</v>
          </cell>
          <cell r="B2163">
            <v>194</v>
          </cell>
          <cell r="K2163">
            <v>194</v>
          </cell>
        </row>
        <row r="2164">
          <cell r="A2164" t="str">
            <v>WB410240-1221</v>
          </cell>
          <cell r="B2164">
            <v>196</v>
          </cell>
          <cell r="K2164">
            <v>196</v>
          </cell>
        </row>
        <row r="2165">
          <cell r="A2165" t="str">
            <v>WB410240-2121</v>
          </cell>
          <cell r="B2165">
            <v>209</v>
          </cell>
          <cell r="K2165">
            <v>209</v>
          </cell>
        </row>
        <row r="2166">
          <cell r="A2166" t="str">
            <v>WB410240-2221</v>
          </cell>
          <cell r="B2166">
            <v>211</v>
          </cell>
          <cell r="K2166">
            <v>211</v>
          </cell>
        </row>
        <row r="2167">
          <cell r="A2167" t="str">
            <v>WB410240-1122</v>
          </cell>
          <cell r="B2167">
            <v>236</v>
          </cell>
          <cell r="K2167">
            <v>236</v>
          </cell>
        </row>
        <row r="2168">
          <cell r="A2168" t="str">
            <v>WB410240-1222</v>
          </cell>
          <cell r="B2168">
            <v>238</v>
          </cell>
          <cell r="K2168">
            <v>238</v>
          </cell>
        </row>
        <row r="2169">
          <cell r="A2169" t="str">
            <v>WB410240-2122</v>
          </cell>
          <cell r="B2169">
            <v>251</v>
          </cell>
          <cell r="K2169">
            <v>251</v>
          </cell>
        </row>
        <row r="2170">
          <cell r="A2170" t="str">
            <v>WB410240-2222</v>
          </cell>
          <cell r="B2170">
            <v>253</v>
          </cell>
          <cell r="K2170">
            <v>253</v>
          </cell>
        </row>
        <row r="2172">
          <cell r="A2172" t="str">
            <v>WB410240-1</v>
          </cell>
          <cell r="B2172">
            <v>277</v>
          </cell>
          <cell r="K2172">
            <v>277</v>
          </cell>
        </row>
        <row r="2173">
          <cell r="A2173" t="str">
            <v>WB410240-2</v>
          </cell>
          <cell r="B2173">
            <v>168</v>
          </cell>
          <cell r="K2173">
            <v>168</v>
          </cell>
        </row>
        <row r="2175">
          <cell r="A2175" t="str">
            <v>WB410240-111</v>
          </cell>
          <cell r="B2175">
            <v>306</v>
          </cell>
          <cell r="K2175">
            <v>306</v>
          </cell>
        </row>
        <row r="2176">
          <cell r="A2176" t="str">
            <v>WB410240-121</v>
          </cell>
          <cell r="B2176">
            <v>309</v>
          </cell>
          <cell r="K2176">
            <v>309</v>
          </cell>
        </row>
        <row r="2177">
          <cell r="A2177" t="str">
            <v>WB410240-211</v>
          </cell>
          <cell r="B2177">
            <v>331</v>
          </cell>
          <cell r="K2177">
            <v>331</v>
          </cell>
        </row>
        <row r="2178">
          <cell r="A2178" t="str">
            <v>WB410240-221</v>
          </cell>
          <cell r="B2178">
            <v>334</v>
          </cell>
          <cell r="K2178">
            <v>334</v>
          </cell>
        </row>
        <row r="2179">
          <cell r="A2179" t="str">
            <v>WB410240-112</v>
          </cell>
          <cell r="B2179">
            <v>350</v>
          </cell>
          <cell r="K2179">
            <v>350</v>
          </cell>
        </row>
        <row r="2180">
          <cell r="A2180" t="str">
            <v>WB410240-122</v>
          </cell>
          <cell r="B2180">
            <v>353</v>
          </cell>
          <cell r="K2180">
            <v>353</v>
          </cell>
        </row>
        <row r="2181">
          <cell r="A2181" t="str">
            <v>WB410240-212</v>
          </cell>
          <cell r="B2181">
            <v>375</v>
          </cell>
          <cell r="K2181">
            <v>375</v>
          </cell>
        </row>
        <row r="2182">
          <cell r="A2182" t="str">
            <v>WB410240-222</v>
          </cell>
          <cell r="B2182">
            <v>378</v>
          </cell>
          <cell r="K2182">
            <v>378</v>
          </cell>
        </row>
        <row r="2184">
          <cell r="A2184" t="str">
            <v>WB410240-3</v>
          </cell>
          <cell r="B2184">
            <v>277</v>
          </cell>
          <cell r="K2184">
            <v>277</v>
          </cell>
        </row>
        <row r="2186">
          <cell r="A2186" t="str">
            <v>WB410280-1-1111</v>
          </cell>
          <cell r="B2186">
            <v>994</v>
          </cell>
          <cell r="K2186">
            <v>994</v>
          </cell>
        </row>
        <row r="2187">
          <cell r="A2187" t="str">
            <v>WB410280-1-1211</v>
          </cell>
          <cell r="B2187">
            <v>1000</v>
          </cell>
          <cell r="K2187">
            <v>1000</v>
          </cell>
        </row>
        <row r="2188">
          <cell r="A2188" t="str">
            <v>WB410280-1-2111</v>
          </cell>
          <cell r="B2188">
            <v>1015</v>
          </cell>
          <cell r="K2188">
            <v>1015</v>
          </cell>
        </row>
        <row r="2189">
          <cell r="A2189" t="str">
            <v>WB410280-1-2211</v>
          </cell>
          <cell r="B2189">
            <v>1020</v>
          </cell>
          <cell r="K2189">
            <v>1020</v>
          </cell>
        </row>
        <row r="2190">
          <cell r="A2190" t="str">
            <v>WB410280-1-1121</v>
          </cell>
          <cell r="B2190">
            <v>1183</v>
          </cell>
          <cell r="K2190">
            <v>1183</v>
          </cell>
        </row>
        <row r="2191">
          <cell r="A2191" t="str">
            <v>WB410280-1-1221</v>
          </cell>
          <cell r="B2191">
            <v>1190</v>
          </cell>
          <cell r="K2191">
            <v>1190</v>
          </cell>
        </row>
        <row r="2192">
          <cell r="A2192" t="str">
            <v>WB410280-1-2121</v>
          </cell>
          <cell r="B2192">
            <v>1211</v>
          </cell>
          <cell r="K2192">
            <v>1211</v>
          </cell>
        </row>
        <row r="2193">
          <cell r="A2193" t="str">
            <v>WB410280-1-2221</v>
          </cell>
          <cell r="B2193">
            <v>1218</v>
          </cell>
          <cell r="K2193">
            <v>1218</v>
          </cell>
        </row>
        <row r="2194">
          <cell r="A2194" t="str">
            <v>WB410280-1-1112</v>
          </cell>
          <cell r="B2194">
            <v>1040</v>
          </cell>
          <cell r="K2194">
            <v>1040</v>
          </cell>
        </row>
        <row r="2195">
          <cell r="A2195" t="str">
            <v>WB410280-1-1212</v>
          </cell>
          <cell r="B2195">
            <v>1046</v>
          </cell>
          <cell r="K2195">
            <v>1046</v>
          </cell>
        </row>
        <row r="2196">
          <cell r="A2196" t="str">
            <v>WB410280-1-2112</v>
          </cell>
          <cell r="B2196">
            <v>1061</v>
          </cell>
          <cell r="K2196">
            <v>1061</v>
          </cell>
        </row>
        <row r="2197">
          <cell r="A2197" t="str">
            <v>WB410280-1-2212</v>
          </cell>
          <cell r="B2197">
            <v>1066</v>
          </cell>
          <cell r="K2197">
            <v>1066</v>
          </cell>
        </row>
        <row r="2198">
          <cell r="A2198" t="str">
            <v>WB410280-1-1122</v>
          </cell>
          <cell r="B2198">
            <v>1231</v>
          </cell>
          <cell r="K2198">
            <v>1231</v>
          </cell>
        </row>
        <row r="2199">
          <cell r="A2199" t="str">
            <v>WB410280-1-1222</v>
          </cell>
          <cell r="B2199">
            <v>1238</v>
          </cell>
          <cell r="K2199">
            <v>1238</v>
          </cell>
        </row>
        <row r="2200">
          <cell r="A2200" t="str">
            <v>WB410280-1-2122</v>
          </cell>
          <cell r="B2200">
            <v>1259</v>
          </cell>
          <cell r="K2200">
            <v>1259</v>
          </cell>
        </row>
        <row r="2201">
          <cell r="A2201" t="str">
            <v>WB410280-1-2222</v>
          </cell>
          <cell r="B2201">
            <v>1266</v>
          </cell>
          <cell r="K2201">
            <v>1266</v>
          </cell>
        </row>
        <row r="2203">
          <cell r="A2203" t="str">
            <v>WB410280-1-1</v>
          </cell>
          <cell r="B2203">
            <v>947</v>
          </cell>
          <cell r="K2203">
            <v>947</v>
          </cell>
        </row>
        <row r="2204">
          <cell r="A2204" t="str">
            <v>WB410280-1-2</v>
          </cell>
          <cell r="B2204">
            <v>1128</v>
          </cell>
          <cell r="K2204">
            <v>1128</v>
          </cell>
        </row>
        <row r="2206">
          <cell r="A2206" t="str">
            <v>WB410280-2-1111</v>
          </cell>
          <cell r="B2206">
            <v>829</v>
          </cell>
          <cell r="K2206">
            <v>829</v>
          </cell>
        </row>
        <row r="2207">
          <cell r="A2207" t="str">
            <v>WB410280-2-1211</v>
          </cell>
          <cell r="B2207">
            <v>834</v>
          </cell>
          <cell r="K2207">
            <v>834</v>
          </cell>
        </row>
        <row r="2208">
          <cell r="A2208" t="str">
            <v>WB410280-2-2111</v>
          </cell>
          <cell r="B2208">
            <v>850</v>
          </cell>
          <cell r="K2208">
            <v>850</v>
          </cell>
        </row>
        <row r="2209">
          <cell r="A2209" t="str">
            <v>WB410280-2-2211</v>
          </cell>
          <cell r="B2209">
            <v>855</v>
          </cell>
          <cell r="K2209">
            <v>855</v>
          </cell>
        </row>
        <row r="2210">
          <cell r="A2210" t="str">
            <v>WB410280-2-1121</v>
          </cell>
          <cell r="B2210">
            <v>1016</v>
          </cell>
          <cell r="K2210">
            <v>1016</v>
          </cell>
        </row>
        <row r="2211">
          <cell r="A2211" t="str">
            <v>WB410280-2-1221</v>
          </cell>
          <cell r="B2211">
            <v>1023</v>
          </cell>
          <cell r="K2211">
            <v>1023</v>
          </cell>
        </row>
        <row r="2212">
          <cell r="A2212" t="str">
            <v>WB410280-2-2121</v>
          </cell>
          <cell r="B2212">
            <v>1044</v>
          </cell>
          <cell r="K2212">
            <v>1044</v>
          </cell>
        </row>
        <row r="2213">
          <cell r="A2213" t="str">
            <v>WB410280-2-2221</v>
          </cell>
          <cell r="B2213">
            <v>1051</v>
          </cell>
          <cell r="K2213">
            <v>1051</v>
          </cell>
        </row>
        <row r="2214">
          <cell r="A2214" t="str">
            <v>WB410280-2-1112</v>
          </cell>
          <cell r="B2214">
            <v>875</v>
          </cell>
          <cell r="K2214">
            <v>875</v>
          </cell>
        </row>
        <row r="2215">
          <cell r="A2215" t="str">
            <v>WB410280-2-1212</v>
          </cell>
          <cell r="B2215">
            <v>880</v>
          </cell>
          <cell r="K2215">
            <v>880</v>
          </cell>
        </row>
        <row r="2216">
          <cell r="A2216" t="str">
            <v>WB410280-2-2112</v>
          </cell>
          <cell r="B2216">
            <v>896</v>
          </cell>
          <cell r="K2216">
            <v>896</v>
          </cell>
        </row>
        <row r="2217">
          <cell r="A2217" t="str">
            <v>WB410280-2-2212</v>
          </cell>
          <cell r="B2217">
            <v>901</v>
          </cell>
          <cell r="K2217">
            <v>901</v>
          </cell>
        </row>
        <row r="2218">
          <cell r="A2218" t="str">
            <v>WB410280-2-1122</v>
          </cell>
          <cell r="B2218">
            <v>1064</v>
          </cell>
          <cell r="K2218">
            <v>1064</v>
          </cell>
        </row>
        <row r="2219">
          <cell r="A2219" t="str">
            <v>WB410280-2-1222</v>
          </cell>
          <cell r="B2219">
            <v>1071</v>
          </cell>
          <cell r="K2219">
            <v>1071</v>
          </cell>
        </row>
        <row r="2220">
          <cell r="A2220" t="str">
            <v>WB410280-2-2122</v>
          </cell>
          <cell r="B2220">
            <v>1092</v>
          </cell>
          <cell r="K2220">
            <v>1092</v>
          </cell>
        </row>
        <row r="2221">
          <cell r="A2221" t="str">
            <v>WB410280-2-2222</v>
          </cell>
          <cell r="B2221">
            <v>1099</v>
          </cell>
          <cell r="K2221">
            <v>1099</v>
          </cell>
        </row>
        <row r="2223">
          <cell r="A2223" t="str">
            <v>WB410280-2-1</v>
          </cell>
          <cell r="B2223">
            <v>787</v>
          </cell>
          <cell r="K2223">
            <v>787</v>
          </cell>
        </row>
        <row r="2224">
          <cell r="A2224" t="str">
            <v>WB410280-2-2</v>
          </cell>
          <cell r="B2224">
            <v>967</v>
          </cell>
          <cell r="K2224">
            <v>967</v>
          </cell>
        </row>
        <row r="2226">
          <cell r="A2226" t="str">
            <v>WB430510-1-11</v>
          </cell>
          <cell r="B2226">
            <v>423</v>
          </cell>
          <cell r="K2226">
            <v>423</v>
          </cell>
        </row>
        <row r="2227">
          <cell r="A2227" t="str">
            <v>WB430510-1-21</v>
          </cell>
          <cell r="B2227">
            <v>674</v>
          </cell>
          <cell r="K2227">
            <v>674</v>
          </cell>
        </row>
        <row r="2228">
          <cell r="A2228" t="str">
            <v>WB430510-1-31</v>
          </cell>
        </row>
        <row r="2229">
          <cell r="A2229" t="str">
            <v>WB430510-1-41</v>
          </cell>
          <cell r="B2229">
            <v>936</v>
          </cell>
          <cell r="K2229">
            <v>936</v>
          </cell>
        </row>
        <row r="2230">
          <cell r="A2230" t="str">
            <v>WB430510-2-12</v>
          </cell>
          <cell r="B2230">
            <v>828</v>
          </cell>
          <cell r="K2230">
            <v>828</v>
          </cell>
        </row>
        <row r="2231">
          <cell r="A2231" t="str">
            <v>WB430510-2-22</v>
          </cell>
          <cell r="B2231">
            <v>1546</v>
          </cell>
          <cell r="K2231">
            <v>1546</v>
          </cell>
        </row>
        <row r="2232">
          <cell r="A2232" t="str">
            <v>WB430510-2-32</v>
          </cell>
          <cell r="B2232">
            <v>3011</v>
          </cell>
          <cell r="K2232">
            <v>3011</v>
          </cell>
        </row>
        <row r="2233">
          <cell r="A2233" t="str">
            <v>WB430510-2-42</v>
          </cell>
        </row>
        <row r="2235">
          <cell r="A2235" t="str">
            <v>WB430810</v>
          </cell>
          <cell r="B2235">
            <v>627</v>
          </cell>
          <cell r="K2235">
            <v>627</v>
          </cell>
        </row>
        <row r="2236">
          <cell r="A2236" t="str">
            <v>WB430820</v>
          </cell>
          <cell r="B2236">
            <v>101000</v>
          </cell>
          <cell r="K2236">
            <v>101000</v>
          </cell>
        </row>
        <row r="2238">
          <cell r="A2238" t="str">
            <v>WK010020-1</v>
          </cell>
          <cell r="B2238">
            <v>10630</v>
          </cell>
          <cell r="K2238">
            <v>10630</v>
          </cell>
        </row>
        <row r="2239">
          <cell r="A2239" t="str">
            <v>WK010020-3</v>
          </cell>
          <cell r="B2239">
            <v>14920</v>
          </cell>
          <cell r="K2239">
            <v>14920</v>
          </cell>
        </row>
        <row r="2240">
          <cell r="A2240" t="str">
            <v>WK010020-4</v>
          </cell>
          <cell r="B2240">
            <v>15960</v>
          </cell>
          <cell r="K2240">
            <v>15960</v>
          </cell>
        </row>
        <row r="2241">
          <cell r="A2241" t="str">
            <v>WK010020-5</v>
          </cell>
          <cell r="B2241">
            <v>16270</v>
          </cell>
          <cell r="K2241">
            <v>16270</v>
          </cell>
        </row>
        <row r="2242">
          <cell r="A2242" t="str">
            <v>WK010020-6</v>
          </cell>
          <cell r="B2242">
            <v>19110</v>
          </cell>
          <cell r="K2242">
            <v>19110</v>
          </cell>
        </row>
        <row r="2243">
          <cell r="A2243" t="str">
            <v>WK010020-7</v>
          </cell>
          <cell r="B2243">
            <v>30680</v>
          </cell>
          <cell r="K2243">
            <v>30680</v>
          </cell>
        </row>
        <row r="2244">
          <cell r="A2244" t="str">
            <v>WK010020-20</v>
          </cell>
          <cell r="B2244">
            <v>10240</v>
          </cell>
          <cell r="K2244">
            <v>10240</v>
          </cell>
        </row>
        <row r="2245">
          <cell r="A2245" t="str">
            <v>WK010020-21</v>
          </cell>
          <cell r="B2245">
            <v>7038</v>
          </cell>
          <cell r="K2245">
            <v>7038</v>
          </cell>
        </row>
        <row r="2246">
          <cell r="A2246" t="str">
            <v>WK010020-22</v>
          </cell>
          <cell r="B2246">
            <v>15000</v>
          </cell>
          <cell r="K2246">
            <v>15000</v>
          </cell>
        </row>
        <row r="2247">
          <cell r="A2247" t="str">
            <v>WK010020-23</v>
          </cell>
          <cell r="B2247">
            <v>16540</v>
          </cell>
          <cell r="K2247">
            <v>16540</v>
          </cell>
        </row>
        <row r="2248">
          <cell r="A2248" t="str">
            <v>WK010020-24</v>
          </cell>
          <cell r="B2248">
            <v>21250</v>
          </cell>
          <cell r="K2248">
            <v>21250</v>
          </cell>
        </row>
        <row r="2249">
          <cell r="A2249" t="str">
            <v>WK010020-25</v>
          </cell>
          <cell r="B2249">
            <v>55070</v>
          </cell>
          <cell r="K2249">
            <v>55070</v>
          </cell>
        </row>
        <row r="2251">
          <cell r="A2251" t="str">
            <v>WK010040-1</v>
          </cell>
          <cell r="B2251">
            <v>9690</v>
          </cell>
          <cell r="K2251">
            <v>9690</v>
          </cell>
        </row>
        <row r="2252">
          <cell r="A2252" t="str">
            <v>WK010040-2</v>
          </cell>
          <cell r="B2252">
            <v>8946</v>
          </cell>
          <cell r="K2252">
            <v>8946</v>
          </cell>
        </row>
        <row r="2253">
          <cell r="A2253" t="str">
            <v>WK010040-3</v>
          </cell>
          <cell r="B2253">
            <v>12520</v>
          </cell>
          <cell r="K2253">
            <v>12520</v>
          </cell>
        </row>
        <row r="2255">
          <cell r="A2255" t="str">
            <v>WK010090-1</v>
          </cell>
          <cell r="B2255">
            <v>5685</v>
          </cell>
          <cell r="K2255">
            <v>5685</v>
          </cell>
        </row>
        <row r="2256">
          <cell r="A2256" t="str">
            <v>WK010090-2</v>
          </cell>
          <cell r="B2256">
            <v>5915</v>
          </cell>
          <cell r="K2256">
            <v>5915</v>
          </cell>
        </row>
        <row r="2257">
          <cell r="A2257" t="str">
            <v>WK010090-3</v>
          </cell>
          <cell r="B2257">
            <v>6350</v>
          </cell>
          <cell r="K2257">
            <v>6350</v>
          </cell>
        </row>
        <row r="2258">
          <cell r="A2258" t="str">
            <v>WK010090-4</v>
          </cell>
          <cell r="B2258">
            <v>6480</v>
          </cell>
          <cell r="K2258">
            <v>6480</v>
          </cell>
        </row>
        <row r="2260">
          <cell r="A2260" t="str">
            <v>WK010100-1</v>
          </cell>
          <cell r="B2260">
            <v>6436</v>
          </cell>
          <cell r="K2260">
            <v>6436</v>
          </cell>
        </row>
        <row r="2261">
          <cell r="A2261" t="str">
            <v>WK010100-2</v>
          </cell>
          <cell r="B2261">
            <v>7636</v>
          </cell>
          <cell r="K2261">
            <v>7636</v>
          </cell>
        </row>
        <row r="2262">
          <cell r="A2262" t="str">
            <v>WK010100-3</v>
          </cell>
          <cell r="B2262">
            <v>9068</v>
          </cell>
          <cell r="K2262">
            <v>9068</v>
          </cell>
        </row>
        <row r="2264">
          <cell r="A2264" t="str">
            <v>WK010165-12</v>
          </cell>
          <cell r="B2264">
            <v>6339</v>
          </cell>
          <cell r="K2264">
            <v>6339</v>
          </cell>
        </row>
        <row r="2265">
          <cell r="A2265" t="str">
            <v>WK010165-22</v>
          </cell>
          <cell r="B2265">
            <v>7298</v>
          </cell>
          <cell r="K2265">
            <v>7298</v>
          </cell>
        </row>
        <row r="2266">
          <cell r="A2266" t="str">
            <v>WK010165-32</v>
          </cell>
          <cell r="B2266">
            <v>7658</v>
          </cell>
          <cell r="K2266">
            <v>7658</v>
          </cell>
        </row>
        <row r="2267">
          <cell r="A2267" t="str">
            <v>WK010165-13</v>
          </cell>
          <cell r="B2267">
            <v>6159</v>
          </cell>
          <cell r="K2267">
            <v>6159</v>
          </cell>
        </row>
        <row r="2268">
          <cell r="A2268" t="str">
            <v>WK010165-23</v>
          </cell>
          <cell r="B2268">
            <v>7048</v>
          </cell>
          <cell r="K2268">
            <v>7048</v>
          </cell>
        </row>
        <row r="2269">
          <cell r="A2269" t="str">
            <v>WK010165-33</v>
          </cell>
          <cell r="B2269">
            <v>7378</v>
          </cell>
          <cell r="K2269">
            <v>7378</v>
          </cell>
        </row>
        <row r="2271">
          <cell r="A2271" t="str">
            <v>WK010165-2</v>
          </cell>
          <cell r="B2271">
            <v>9794</v>
          </cell>
          <cell r="K2271">
            <v>9794</v>
          </cell>
        </row>
        <row r="2272">
          <cell r="A2272" t="str">
            <v>WK010165-3</v>
          </cell>
          <cell r="B2272">
            <v>9364</v>
          </cell>
          <cell r="K2272">
            <v>9364</v>
          </cell>
        </row>
        <row r="2274">
          <cell r="A2274" t="str">
            <v>WK010185</v>
          </cell>
          <cell r="B2274">
            <v>8844</v>
          </cell>
          <cell r="K2274">
            <v>8844</v>
          </cell>
        </row>
        <row r="2275">
          <cell r="A2275" t="str">
            <v>WK010230</v>
          </cell>
          <cell r="B2275">
            <v>7990</v>
          </cell>
          <cell r="K2275">
            <v>7990</v>
          </cell>
        </row>
        <row r="2276">
          <cell r="A2276" t="str">
            <v>WK030001-11</v>
          </cell>
          <cell r="B2276">
            <v>9058</v>
          </cell>
          <cell r="K2276">
            <v>9058</v>
          </cell>
        </row>
        <row r="2277">
          <cell r="A2277" t="str">
            <v>WK030001-21</v>
          </cell>
          <cell r="B2277">
            <v>11560</v>
          </cell>
          <cell r="K2277">
            <v>11560</v>
          </cell>
        </row>
        <row r="2278">
          <cell r="A2278" t="str">
            <v>WK030001-12</v>
          </cell>
          <cell r="B2278">
            <v>10310</v>
          </cell>
          <cell r="K2278">
            <v>10310</v>
          </cell>
        </row>
        <row r="2279">
          <cell r="A2279" t="str">
            <v>WK030001-22</v>
          </cell>
          <cell r="B2279">
            <v>12800</v>
          </cell>
          <cell r="K2279">
            <v>12800</v>
          </cell>
        </row>
        <row r="2281">
          <cell r="A2281" t="str">
            <v>WK060010-1</v>
          </cell>
          <cell r="B2281">
            <v>5225</v>
          </cell>
          <cell r="K2281">
            <v>5225</v>
          </cell>
        </row>
        <row r="2282">
          <cell r="A2282" t="str">
            <v>WK060010-2</v>
          </cell>
          <cell r="B2282">
            <v>5742</v>
          </cell>
          <cell r="K2282">
            <v>5742</v>
          </cell>
        </row>
        <row r="2283">
          <cell r="A2283" t="str">
            <v>WK060010-3</v>
          </cell>
          <cell r="B2283">
            <v>6038</v>
          </cell>
          <cell r="K2283">
            <v>6038</v>
          </cell>
        </row>
        <row r="2284">
          <cell r="A2284" t="str">
            <v>WK060010-4</v>
          </cell>
          <cell r="B2284">
            <v>6536</v>
          </cell>
          <cell r="K2284">
            <v>6536</v>
          </cell>
        </row>
        <row r="2285">
          <cell r="A2285" t="str">
            <v>WK060010-5</v>
          </cell>
          <cell r="B2285">
            <v>6788</v>
          </cell>
          <cell r="K2285">
            <v>6788</v>
          </cell>
        </row>
        <row r="2286">
          <cell r="A2286" t="str">
            <v>WK060010-6</v>
          </cell>
          <cell r="B2286">
            <v>7747</v>
          </cell>
          <cell r="K2286">
            <v>7747</v>
          </cell>
        </row>
        <row r="2287">
          <cell r="A2287" t="str">
            <v>WK060010-7</v>
          </cell>
          <cell r="B2287">
            <v>9285</v>
          </cell>
          <cell r="K2287">
            <v>9285</v>
          </cell>
        </row>
        <row r="2289">
          <cell r="A2289" t="str">
            <v>WK070010-12</v>
          </cell>
          <cell r="B2289">
            <v>7406</v>
          </cell>
          <cell r="K2289">
            <v>7406</v>
          </cell>
        </row>
        <row r="2290">
          <cell r="A2290" t="str">
            <v>WK070010-22</v>
          </cell>
          <cell r="B2290">
            <v>7534</v>
          </cell>
          <cell r="K2290">
            <v>7534</v>
          </cell>
        </row>
        <row r="2291">
          <cell r="A2291" t="str">
            <v>WK070010-32</v>
          </cell>
          <cell r="B2291">
            <v>7978</v>
          </cell>
          <cell r="K2291">
            <v>7978</v>
          </cell>
        </row>
        <row r="2292">
          <cell r="A2292" t="str">
            <v>WK070010-13</v>
          </cell>
          <cell r="B2292">
            <v>7126</v>
          </cell>
          <cell r="K2292">
            <v>7126</v>
          </cell>
        </row>
        <row r="2293">
          <cell r="A2293" t="str">
            <v>WK070010-23</v>
          </cell>
          <cell r="B2293">
            <v>7254</v>
          </cell>
          <cell r="K2293">
            <v>7254</v>
          </cell>
        </row>
        <row r="2294">
          <cell r="A2294" t="str">
            <v>WK070010-33</v>
          </cell>
          <cell r="B2294">
            <v>7698</v>
          </cell>
          <cell r="K2294">
            <v>7698</v>
          </cell>
        </row>
        <row r="2296">
          <cell r="A2296" t="str">
            <v>WK090001-2</v>
          </cell>
          <cell r="B2296">
            <v>4277</v>
          </cell>
          <cell r="K2296">
            <v>4277</v>
          </cell>
        </row>
        <row r="2297">
          <cell r="A2297" t="str">
            <v>WK090001-4</v>
          </cell>
          <cell r="B2297">
            <v>6609</v>
          </cell>
          <cell r="K2297">
            <v>6609</v>
          </cell>
        </row>
        <row r="2299">
          <cell r="A2299" t="str">
            <v>WB221110-1-6</v>
          </cell>
          <cell r="B2299">
            <v>990</v>
          </cell>
          <cell r="K2299">
            <v>990</v>
          </cell>
        </row>
        <row r="2300">
          <cell r="A2300" t="str">
            <v>WB221110-1-13</v>
          </cell>
          <cell r="B2300">
            <v>882</v>
          </cell>
          <cell r="K2300">
            <v>882</v>
          </cell>
        </row>
        <row r="2301">
          <cell r="A2301" t="str">
            <v>WB221110-2-6</v>
          </cell>
          <cell r="B2301">
            <v>1140</v>
          </cell>
          <cell r="K2301">
            <v>1140</v>
          </cell>
        </row>
        <row r="2302">
          <cell r="A2302" t="str">
            <v>WB221110-2-13</v>
          </cell>
          <cell r="B2302">
            <v>978</v>
          </cell>
          <cell r="K2302">
            <v>978</v>
          </cell>
        </row>
        <row r="2303">
          <cell r="A2303" t="str">
            <v>WB221110-3-6</v>
          </cell>
          <cell r="B2303">
            <v>1290</v>
          </cell>
          <cell r="K2303">
            <v>1290</v>
          </cell>
        </row>
        <row r="2304">
          <cell r="A2304" t="str">
            <v>WB221110-3-13</v>
          </cell>
          <cell r="B2304">
            <v>1074</v>
          </cell>
          <cell r="K2304">
            <v>1074</v>
          </cell>
        </row>
        <row r="2306">
          <cell r="A2306" t="str">
            <v>WB221120-6</v>
          </cell>
          <cell r="B2306">
            <v>6420</v>
          </cell>
          <cell r="K2306">
            <v>6420</v>
          </cell>
        </row>
        <row r="2307">
          <cell r="A2307" t="str">
            <v>WB221120-13</v>
          </cell>
          <cell r="B2307">
            <v>5340</v>
          </cell>
          <cell r="K2307">
            <v>5340</v>
          </cell>
        </row>
        <row r="2309">
          <cell r="A2309" t="str">
            <v>WB226120-6</v>
          </cell>
          <cell r="B2309">
            <v>5278</v>
          </cell>
          <cell r="K2309">
            <v>5278</v>
          </cell>
        </row>
        <row r="2310">
          <cell r="A2310" t="str">
            <v>WB226120-13</v>
          </cell>
          <cell r="B2310">
            <v>4270</v>
          </cell>
          <cell r="K2310">
            <v>4270</v>
          </cell>
        </row>
        <row r="2313">
          <cell r="A2313" t="str">
            <v>L0109001</v>
          </cell>
          <cell r="B2313">
            <v>31600</v>
          </cell>
          <cell r="K2313">
            <v>31600</v>
          </cell>
        </row>
        <row r="2314">
          <cell r="A2314" t="str">
            <v>L0109025</v>
          </cell>
          <cell r="B2314">
            <v>40000</v>
          </cell>
          <cell r="J2314">
            <v>40000</v>
          </cell>
        </row>
        <row r="2315">
          <cell r="A2315" t="str">
            <v>L0109028</v>
          </cell>
          <cell r="B2315">
            <v>40000</v>
          </cell>
          <cell r="J2315">
            <v>40000</v>
          </cell>
        </row>
        <row r="2343">
          <cell r="L2343" t="str">
            <v>施工単価</v>
          </cell>
        </row>
        <row r="2344">
          <cell r="A2344" t="str">
            <v>市場単価１</v>
          </cell>
          <cell r="B2344" t="str">
            <v>溶融式（手動）、実線１５ｃｍ</v>
          </cell>
          <cell r="C2344" t="str">
            <v>５００ｍ以上</v>
          </cell>
          <cell r="D2344" t="str">
            <v>溶融式（手動）、実線１５ｃｍ</v>
          </cell>
          <cell r="E2344" t="str">
            <v>５００ｍ以上</v>
          </cell>
          <cell r="F2344">
            <v>250</v>
          </cell>
          <cell r="J2344">
            <v>250</v>
          </cell>
          <cell r="K2344">
            <v>250</v>
          </cell>
          <cell r="L2344">
            <v>250</v>
          </cell>
        </row>
        <row r="2345">
          <cell r="A2345" t="str">
            <v>市場単価２</v>
          </cell>
          <cell r="B2345" t="str">
            <v>溶融式（手動）、実線１５ｃｍ</v>
          </cell>
          <cell r="C2345" t="str">
            <v>１００ｍ以上５００ｍ未満</v>
          </cell>
          <cell r="D2345" t="str">
            <v>溶融式（手動）、実線１５ｃｍ</v>
          </cell>
          <cell r="E2345" t="str">
            <v>１００ｍ以上５００ｍ未満</v>
          </cell>
          <cell r="F2345" t="e">
            <v>#REF!</v>
          </cell>
          <cell r="J2345">
            <v>325</v>
          </cell>
          <cell r="K2345">
            <v>331</v>
          </cell>
          <cell r="L2345" t="e">
            <v>#REF!</v>
          </cell>
        </row>
        <row r="2346">
          <cell r="A2346" t="str">
            <v>市場単価３</v>
          </cell>
          <cell r="B2346" t="str">
            <v>溶融式（手動）、実線１５ｃｍ</v>
          </cell>
          <cell r="C2346" t="str">
            <v>１００ｍ未満</v>
          </cell>
          <cell r="D2346" t="str">
            <v>溶融式（手動）、実線１５ｃｍ</v>
          </cell>
          <cell r="E2346" t="str">
            <v>１００ｍ未満</v>
          </cell>
          <cell r="F2346" t="e">
            <v>#REF!</v>
          </cell>
          <cell r="J2346">
            <v>400</v>
          </cell>
          <cell r="K2346">
            <v>400</v>
          </cell>
          <cell r="L2346" t="e">
            <v>#REF!</v>
          </cell>
        </row>
        <row r="2347">
          <cell r="A2347" t="str">
            <v>市場単価４</v>
          </cell>
          <cell r="B2347" t="str">
            <v>Ｌ＝２０００</v>
          </cell>
          <cell r="C2347" t="str">
            <v>１０００ｋｇ/個以下　５０ｍ以上</v>
          </cell>
          <cell r="D2347" t="str">
            <v>Ｌ＝２０００</v>
          </cell>
          <cell r="E2347" t="str">
            <v>１０００ｋｇ/個以下　５０ｍ以上</v>
          </cell>
          <cell r="F2347">
            <v>2900</v>
          </cell>
          <cell r="J2347">
            <v>2900</v>
          </cell>
          <cell r="K2347">
            <v>2950</v>
          </cell>
          <cell r="L2347">
            <v>2900</v>
          </cell>
        </row>
        <row r="2348">
          <cell r="A2348" t="str">
            <v>市場単価５</v>
          </cell>
          <cell r="B2348" t="str">
            <v>Ｌ＝２０００</v>
          </cell>
          <cell r="C2348" t="str">
            <v>１０００ｋｇを超え２０００ｋｇ/個以下　５０ｍ以上</v>
          </cell>
          <cell r="D2348" t="str">
            <v>Ｌ＝２０００</v>
          </cell>
          <cell r="E2348" t="str">
            <v>１０００ｋｇを超え２０００ｋｇ/個以下　５０ｍ以上</v>
          </cell>
          <cell r="F2348">
            <v>3800</v>
          </cell>
          <cell r="J2348">
            <v>3800</v>
          </cell>
          <cell r="K2348">
            <v>3900</v>
          </cell>
          <cell r="L2348">
            <v>3800</v>
          </cell>
        </row>
        <row r="2349">
          <cell r="A2349" t="str">
            <v>市場単価６</v>
          </cell>
          <cell r="B2349" t="str">
            <v>Ｌ＝１０００</v>
          </cell>
          <cell r="C2349" t="str">
            <v>１０００ｋｇ/個以下　５０ｍ以上</v>
          </cell>
          <cell r="D2349" t="str">
            <v>Ｌ＝１０００</v>
          </cell>
          <cell r="E2349" t="str">
            <v>１０００ｋｇ/個以下　５０ｍ以上</v>
          </cell>
          <cell r="F2349" t="e">
            <v>#REF!</v>
          </cell>
          <cell r="J2349">
            <v>3190</v>
          </cell>
          <cell r="K2349">
            <v>3245</v>
          </cell>
          <cell r="L2349" t="e">
            <v>#REF!</v>
          </cell>
        </row>
        <row r="2350">
          <cell r="A2350" t="str">
            <v>市場単価７</v>
          </cell>
          <cell r="B2350" t="str">
            <v>Ｌ＝１０００</v>
          </cell>
          <cell r="C2350" t="str">
            <v>１０００ｋｇを超え２０００ｋｇ/個以下　５０ｍ以上</v>
          </cell>
          <cell r="D2350" t="str">
            <v>Ｌ＝１０００</v>
          </cell>
          <cell r="E2350" t="str">
            <v>１０００ｋｇを超え２０００ｋｇ/個以下　５０ｍ以上</v>
          </cell>
          <cell r="F2350" t="e">
            <v>#REF!</v>
          </cell>
          <cell r="J2350">
            <v>4180</v>
          </cell>
          <cell r="K2350">
            <v>4290</v>
          </cell>
          <cell r="L2350" t="e">
            <v>#REF!</v>
          </cell>
        </row>
        <row r="2351">
          <cell r="A2351" t="str">
            <v>市場単価８</v>
          </cell>
          <cell r="B2351" t="str">
            <v>Ｌ＝２０００</v>
          </cell>
          <cell r="C2351" t="str">
            <v>１０００ｋｇ/個以下　５０ｍ未満</v>
          </cell>
          <cell r="D2351" t="str">
            <v>Ｌ＝２０００</v>
          </cell>
          <cell r="E2351" t="str">
            <v>１０００ｋｇ/個以下　５０ｍ未満</v>
          </cell>
          <cell r="F2351">
            <v>3190</v>
          </cell>
          <cell r="J2351">
            <v>3190</v>
          </cell>
          <cell r="K2351">
            <v>3245</v>
          </cell>
          <cell r="L2351">
            <v>3190</v>
          </cell>
        </row>
        <row r="2352">
          <cell r="A2352" t="str">
            <v>市場単価９</v>
          </cell>
          <cell r="B2352" t="str">
            <v>Ｌ＝２０００</v>
          </cell>
          <cell r="C2352" t="str">
            <v>１０００ｋｇを超え２０００ｋｇ/個以下　５０ｍ未満</v>
          </cell>
          <cell r="D2352" t="str">
            <v>Ｌ＝２０００</v>
          </cell>
          <cell r="E2352" t="str">
            <v>１０００ｋｇを超え２０００ｋｇ/個以下　５０ｍ未満</v>
          </cell>
          <cell r="F2352">
            <v>4180</v>
          </cell>
          <cell r="J2352">
            <v>4180</v>
          </cell>
          <cell r="K2352">
            <v>4290</v>
          </cell>
          <cell r="L2352">
            <v>4180</v>
          </cell>
        </row>
        <row r="2353">
          <cell r="A2353" t="str">
            <v>市場単価１０</v>
          </cell>
          <cell r="B2353" t="str">
            <v>Ｌ＝１０００</v>
          </cell>
          <cell r="C2353" t="str">
            <v>１０００ｋｇ/個以下　５０ｍ未満</v>
          </cell>
          <cell r="D2353" t="str">
            <v>Ｌ＝１０００</v>
          </cell>
          <cell r="E2353" t="str">
            <v>１０００ｋｇ/個以下　５０ｍ未満</v>
          </cell>
          <cell r="F2353" t="e">
            <v>#REF!</v>
          </cell>
          <cell r="J2353">
            <v>3509</v>
          </cell>
          <cell r="K2353">
            <v>3569</v>
          </cell>
          <cell r="L2353" t="e">
            <v>#REF!</v>
          </cell>
        </row>
        <row r="2354">
          <cell r="A2354" t="str">
            <v>市場単価１１</v>
          </cell>
          <cell r="B2354" t="str">
            <v>Ｌ＝１０００</v>
          </cell>
          <cell r="C2354" t="str">
            <v>１０００ｋｇを超え２０００ｋｇ/個以下　５０ｍ未満</v>
          </cell>
          <cell r="D2354" t="str">
            <v>Ｌ＝１０００</v>
          </cell>
          <cell r="E2354" t="str">
            <v>１０００ｋｇを超え２０００ｋｇ/個以下　５０ｍ未満</v>
          </cell>
          <cell r="F2354" t="e">
            <v>#REF!</v>
          </cell>
          <cell r="J2354">
            <v>4598</v>
          </cell>
          <cell r="K2354">
            <v>4719</v>
          </cell>
          <cell r="L2354" t="e">
            <v>#REF!</v>
          </cell>
        </row>
        <row r="2355">
          <cell r="A2355" t="str">
            <v>市場単価１２</v>
          </cell>
          <cell r="B2355" t="str">
            <v>コンクリート・鋼製</v>
          </cell>
          <cell r="C2355" t="str">
            <v>40ｋｇ/個以下</v>
          </cell>
          <cell r="D2355" t="str">
            <v>コンクリート・鋼製</v>
          </cell>
          <cell r="E2355" t="str">
            <v>40ｋｇ/個以下</v>
          </cell>
          <cell r="F2355">
            <v>240</v>
          </cell>
          <cell r="J2355">
            <v>230</v>
          </cell>
          <cell r="K2355">
            <v>230</v>
          </cell>
          <cell r="L2355">
            <v>240</v>
          </cell>
        </row>
        <row r="2356">
          <cell r="A2356" t="str">
            <v>市場単価１３</v>
          </cell>
          <cell r="B2356" t="str">
            <v>コンクリート・鋼製</v>
          </cell>
          <cell r="C2356" t="str">
            <v>4０ｋｇを超え１７０ｋｇ/個以下</v>
          </cell>
          <cell r="D2356" t="str">
            <v>コンクリート・鋼製</v>
          </cell>
          <cell r="E2356" t="str">
            <v>4０ｋｇを超え１７０ｋｇ/個以下</v>
          </cell>
          <cell r="F2356">
            <v>640</v>
          </cell>
          <cell r="J2356">
            <v>630</v>
          </cell>
          <cell r="K2356">
            <v>630</v>
          </cell>
          <cell r="L2356">
            <v>640</v>
          </cell>
        </row>
        <row r="2357">
          <cell r="A2357" t="str">
            <v>市場単価１４</v>
          </cell>
          <cell r="B2357" t="str">
            <v>Ｌ＝２０００</v>
          </cell>
          <cell r="C2357" t="str">
            <v>１０００ｋｇ/個以下　５０ｍ未満</v>
          </cell>
          <cell r="D2357" t="str">
            <v>Ｌ＝２０００</v>
          </cell>
          <cell r="E2357" t="str">
            <v>１０００ｋｇ/個以下　５０ｍ未満</v>
          </cell>
          <cell r="F2357">
            <v>4675</v>
          </cell>
          <cell r="J2357">
            <v>4675</v>
          </cell>
          <cell r="K2357">
            <v>4785</v>
          </cell>
          <cell r="L2357">
            <v>4675</v>
          </cell>
        </row>
        <row r="2358">
          <cell r="A2358" t="str">
            <v>市場単価１５</v>
          </cell>
          <cell r="B2358" t="str">
            <v>Ｌ＝２０００</v>
          </cell>
          <cell r="C2358" t="str">
            <v>１０００ｋｇを超え２０００ｋｇ/個以下　５０ｍ未満</v>
          </cell>
          <cell r="D2358" t="str">
            <v>Ｌ＝２０００</v>
          </cell>
          <cell r="E2358" t="str">
            <v>１０００ｋｇを超え２０００ｋｇ/個以下　５０ｍ未満</v>
          </cell>
          <cell r="F2358">
            <v>5555</v>
          </cell>
          <cell r="J2358">
            <v>5555</v>
          </cell>
          <cell r="K2358">
            <v>5720</v>
          </cell>
          <cell r="L2358">
            <v>5555</v>
          </cell>
        </row>
        <row r="2359">
          <cell r="A2359" t="str">
            <v>市場単価１６</v>
          </cell>
          <cell r="B2359" t="str">
            <v>Ｌ＝２０００</v>
          </cell>
          <cell r="C2359" t="str">
            <v>１０００ｋｇ/個以下　５０ｍ以上</v>
          </cell>
          <cell r="D2359" t="str">
            <v>Ｌ＝２０００</v>
          </cell>
          <cell r="E2359" t="str">
            <v>１０００ｋｇ/個以下　５０ｍ以上</v>
          </cell>
          <cell r="F2359">
            <v>4250</v>
          </cell>
          <cell r="J2359">
            <v>4250</v>
          </cell>
          <cell r="K2359">
            <v>4350</v>
          </cell>
          <cell r="L2359">
            <v>4250</v>
          </cell>
        </row>
        <row r="2360">
          <cell r="A2360" t="str">
            <v>市場単価１７</v>
          </cell>
          <cell r="B2360" t="str">
            <v>Ｌ＝２０００</v>
          </cell>
          <cell r="C2360" t="str">
            <v>１０００ｋｇを超え２０００ｋｇ/個以下　５０ｍ以上</v>
          </cell>
          <cell r="D2360" t="str">
            <v>Ｌ＝２０００</v>
          </cell>
          <cell r="E2360" t="str">
            <v>１０００ｋｇを超え２０００ｋｇ/個以下　５０ｍ以上</v>
          </cell>
          <cell r="F2360">
            <v>5050</v>
          </cell>
          <cell r="J2360">
            <v>5050</v>
          </cell>
          <cell r="K2360">
            <v>5200</v>
          </cell>
          <cell r="L2360">
            <v>5050</v>
          </cell>
        </row>
        <row r="2361">
          <cell r="A2361" t="str">
            <v>市場単価１８</v>
          </cell>
          <cell r="B2361" t="str">
            <v>横断・転落防止柵</v>
          </cell>
          <cell r="C2361" t="str">
            <v>土中建込、支柱間隔２ｍ、ビーム・パネル式</v>
          </cell>
          <cell r="D2361" t="str">
            <v>横断・転落防止柵</v>
          </cell>
          <cell r="E2361" t="str">
            <v>土中建込、支柱間隔２ｍ、ビーム・パネル式</v>
          </cell>
          <cell r="K2361">
            <v>1377</v>
          </cell>
          <cell r="L2361">
            <v>1392</v>
          </cell>
        </row>
        <row r="2362">
          <cell r="A2362" t="str">
            <v>市場単価１９</v>
          </cell>
          <cell r="B2362" t="str">
            <v>横断・転落防止柵</v>
          </cell>
          <cell r="C2362" t="str">
            <v>土中建込、支柱間隔２ｍ、ビーム・パネル式</v>
          </cell>
          <cell r="D2362" t="str">
            <v>横断・転落防止柵</v>
          </cell>
          <cell r="E2362" t="str">
            <v>土中建込、支柱間隔２ｍ、ビーム・パネル式</v>
          </cell>
          <cell r="K2362">
            <v>1790</v>
          </cell>
          <cell r="L2362">
            <v>1809</v>
          </cell>
        </row>
        <row r="2363">
          <cell r="A2363" t="str">
            <v>市場単価２０</v>
          </cell>
          <cell r="B2363" t="str">
            <v>３００×３００×４００～４５０H</v>
          </cell>
          <cell r="C2363">
            <v>2900</v>
          </cell>
          <cell r="D2363">
            <v>2900</v>
          </cell>
          <cell r="E2363" t="str">
            <v>３００×３００×４００～４５０H</v>
          </cell>
          <cell r="K2363">
            <v>2900</v>
          </cell>
          <cell r="L2363">
            <v>2900</v>
          </cell>
        </row>
        <row r="2364">
          <cell r="A2364" t="str">
            <v>市場単価２１</v>
          </cell>
          <cell r="B2364" t="str">
            <v>横断・転落防止柵</v>
          </cell>
          <cell r="C2364" t="str">
            <v>ﾌﾟﾚｷｬｽﾄﾌﾞﾛｯｸ建込、支柱間隔２ｍ、ビーム・パネル式</v>
          </cell>
          <cell r="D2364" t="str">
            <v>横断・転落防止柵</v>
          </cell>
          <cell r="E2364" t="str">
            <v>ﾌﾟﾚｷｬｽﾄﾌﾞﾛｯｸ建込、支柱間隔２ｍ、ビーム・パネル式</v>
          </cell>
          <cell r="K2364">
            <v>2465</v>
          </cell>
          <cell r="L2364">
            <v>2465</v>
          </cell>
        </row>
        <row r="2365">
          <cell r="A2365" t="str">
            <v>市場単価２２</v>
          </cell>
          <cell r="B2365" t="str">
            <v>横断・転落防止柵</v>
          </cell>
          <cell r="C2365" t="str">
            <v>ﾌﾟﾚｷｬｽﾄﾌﾞﾛｯｸ建込、支柱間隔２ｍ、ビーム・パネル式</v>
          </cell>
          <cell r="D2365" t="str">
            <v>横断・転落防止柵</v>
          </cell>
          <cell r="E2365" t="str">
            <v>ﾌﾟﾚｷｬｽﾄﾌﾞﾛｯｸ建込、支柱間隔２ｍ、ビーム・パネル式</v>
          </cell>
          <cell r="K2365">
            <v>3204</v>
          </cell>
          <cell r="L2365">
            <v>3081</v>
          </cell>
        </row>
        <row r="2366">
          <cell r="A2366" t="str">
            <v>市場単価２３</v>
          </cell>
          <cell r="B2366" t="str">
            <v>Ｌ＝１０００</v>
          </cell>
          <cell r="C2366" t="str">
            <v>再使用用　１０００ｋｇ/個以下　５０ｍ以上</v>
          </cell>
          <cell r="D2366" t="str">
            <v>Ｌ＝１０００</v>
          </cell>
          <cell r="E2366" t="str">
            <v>再使用用　１０００ｋｇ/個以下　５０ｍ以上</v>
          </cell>
          <cell r="K2366">
            <v>1475</v>
          </cell>
          <cell r="L2366">
            <v>1500</v>
          </cell>
        </row>
        <row r="2367">
          <cell r="A2367" t="str">
            <v>市場単価２４</v>
          </cell>
          <cell r="B2367" t="str">
            <v>溶融式（手動）、実線４５ｃｍ</v>
          </cell>
          <cell r="C2367" t="str">
            <v>５００ｍ以上</v>
          </cell>
          <cell r="D2367" t="str">
            <v>溶融式（手動）、実線４５ｃｍ</v>
          </cell>
          <cell r="E2367" t="str">
            <v>５００ｍ以上</v>
          </cell>
          <cell r="J2367">
            <v>575</v>
          </cell>
          <cell r="L2367">
            <v>590</v>
          </cell>
        </row>
        <row r="2368">
          <cell r="A2368" t="str">
            <v>市場単価２５</v>
          </cell>
          <cell r="B2368" t="str">
            <v>溶融式（手動）、実線４５ｃｍ</v>
          </cell>
          <cell r="C2368" t="str">
            <v>１００ｍ以上５００ｍ未満</v>
          </cell>
          <cell r="D2368" t="str">
            <v>溶融式（手動）、実線４５ｃｍ</v>
          </cell>
          <cell r="E2368" t="str">
            <v>１００ｍ以上５００ｍ未満</v>
          </cell>
          <cell r="J2368">
            <v>747</v>
          </cell>
          <cell r="L2368">
            <v>767</v>
          </cell>
        </row>
        <row r="2369">
          <cell r="A2369" t="str">
            <v>市場単価２６</v>
          </cell>
          <cell r="B2369" t="str">
            <v>溶融式（手動）、実線４５ｃｍ</v>
          </cell>
          <cell r="C2369" t="str">
            <v>１００ｍ未満</v>
          </cell>
          <cell r="D2369" t="str">
            <v>溶融式（手動）、実線４５ｃｍ</v>
          </cell>
          <cell r="E2369" t="str">
            <v>１００ｍ未満</v>
          </cell>
          <cell r="J2369">
            <v>920</v>
          </cell>
          <cell r="L2369">
            <v>944</v>
          </cell>
        </row>
        <row r="2370">
          <cell r="A2370" t="str">
            <v>市場単価２７</v>
          </cell>
          <cell r="B2370" t="str">
            <v>１５ｃｍ換算</v>
          </cell>
          <cell r="C2370">
            <v>405</v>
          </cell>
          <cell r="D2370" t="str">
            <v>１５ｃｍ換算</v>
          </cell>
          <cell r="J2370">
            <v>405</v>
          </cell>
          <cell r="L2370">
            <v>420</v>
          </cell>
        </row>
        <row r="2373">
          <cell r="A2373" t="str">
            <v>市場単価１００</v>
          </cell>
          <cell r="B2373" t="str">
            <v>標準型・塗装品</v>
          </cell>
          <cell r="C2373" t="str">
            <v>Ｇｒ－Ｂ２－２Ｂ（コンクリート建込）</v>
          </cell>
          <cell r="D2373" t="str">
            <v>標準型・塗装品</v>
          </cell>
          <cell r="E2373" t="str">
            <v>Ｇｒ－Ｂ２－２Ｂ（コンクリート建込）</v>
          </cell>
        </row>
        <row r="2374">
          <cell r="A2374" t="str">
            <v>市場単価１０１</v>
          </cell>
          <cell r="B2374" t="str">
            <v>標準型・塗装品</v>
          </cell>
          <cell r="C2374" t="str">
            <v>Ｇｒ－Ｃ２－２Ｂ（コンクリート建込）</v>
          </cell>
          <cell r="D2374" t="str">
            <v>標準型・塗装品</v>
          </cell>
          <cell r="E2374" t="str">
            <v>Ｇｒ－Ｃ２－２Ｂ（コンクリート建込）</v>
          </cell>
          <cell r="J2374" t="e">
            <v>#REF!</v>
          </cell>
        </row>
        <row r="2375">
          <cell r="A2375" t="str">
            <v>市場単価１０２</v>
          </cell>
          <cell r="B2375" t="str">
            <v>標準型・塗装品</v>
          </cell>
          <cell r="C2375" t="str">
            <v>Ｇｒ－Ｂ－４Ｅ（土中建込）</v>
          </cell>
          <cell r="D2375" t="str">
            <v>標準型・塗装品</v>
          </cell>
          <cell r="E2375" t="str">
            <v>Ｇｒ－Ｂ－４Ｅ（土中建込）</v>
          </cell>
          <cell r="K2375" t="str">
            <v>１００ｍ以上</v>
          </cell>
        </row>
        <row r="2376">
          <cell r="A2376" t="str">
            <v>市場単価１０３</v>
          </cell>
          <cell r="B2376" t="str">
            <v>標準型・塗装品</v>
          </cell>
          <cell r="C2376" t="str">
            <v>Ｇｒ－Ｃ－４Ｅ（土中建込）</v>
          </cell>
          <cell r="D2376" t="str">
            <v>標準型・塗装品</v>
          </cell>
          <cell r="E2376" t="str">
            <v>Ｇｒ－Ｃ－４Ｅ（土中建込）</v>
          </cell>
          <cell r="K2376" t="str">
            <v>１００ｍ以上</v>
          </cell>
        </row>
        <row r="2377">
          <cell r="A2377" t="str">
            <v>市場単価１０４</v>
          </cell>
          <cell r="B2377" t="str">
            <v>標準型・塗装品</v>
          </cell>
          <cell r="C2377" t="str">
            <v>Ｇｒ－Ｂ－４Ｅ（土中建込）</v>
          </cell>
          <cell r="D2377" t="str">
            <v>標準型・塗装品</v>
          </cell>
          <cell r="E2377" t="str">
            <v>Ｇｒ－Ｂ－４Ｅ（土中建込）</v>
          </cell>
          <cell r="K2377" t="str">
            <v>１００ｍ未満</v>
          </cell>
        </row>
        <row r="2378">
          <cell r="A2378" t="str">
            <v>市場単価１０５</v>
          </cell>
          <cell r="B2378" t="str">
            <v>標準型・塗装品</v>
          </cell>
          <cell r="C2378" t="str">
            <v>Ｇｒ－Ｃ－４Ｅ（土中建込）</v>
          </cell>
          <cell r="D2378" t="str">
            <v>標準型・塗装品</v>
          </cell>
          <cell r="E2378" t="str">
            <v>Ｇｒ－Ｃ－４Ｅ（土中建込）</v>
          </cell>
          <cell r="K2378" t="str">
            <v>１００ｍ未満</v>
          </cell>
        </row>
        <row r="2379">
          <cell r="A2379" t="str">
            <v>市場単価１０６</v>
          </cell>
          <cell r="B2379" t="str">
            <v>耐雪型・塗装品</v>
          </cell>
          <cell r="C2379" t="str">
            <v>Ｇｒ－Ｂ４－２Ｂ（コンクリート建込）</v>
          </cell>
          <cell r="D2379" t="str">
            <v>耐雪型・塗装品</v>
          </cell>
          <cell r="E2379" t="str">
            <v>Ｇｒ－Ｂ４－２Ｂ（コンクリート建込）</v>
          </cell>
        </row>
        <row r="2380">
          <cell r="A2380" t="str">
            <v>市場単価１０７</v>
          </cell>
          <cell r="B2380" t="str">
            <v>耐雪型・塗装品</v>
          </cell>
          <cell r="C2380" t="str">
            <v>Ｇｒ－Ｃ３－２Ｂ（コンクリート建込）</v>
          </cell>
          <cell r="D2380" t="str">
            <v>耐雪型・塗装品</v>
          </cell>
          <cell r="E2380" t="str">
            <v>Ｇｒ－Ｃ３－２Ｂ（コンクリート建込）</v>
          </cell>
        </row>
        <row r="2381">
          <cell r="A2381" t="str">
            <v>市場単価１０８</v>
          </cell>
          <cell r="B2381" t="str">
            <v>耐雪型・塗装品</v>
          </cell>
          <cell r="C2381" t="str">
            <v>Ｇｒ－Ｂ２－４Ｅ（土中建込）</v>
          </cell>
          <cell r="D2381" t="str">
            <v>耐雪型・塗装品</v>
          </cell>
          <cell r="E2381" t="str">
            <v>Ｇｒ－Ｂ２－４Ｅ（土中建込）</v>
          </cell>
          <cell r="K2381" t="str">
            <v>１００ｍ以上</v>
          </cell>
        </row>
        <row r="2382">
          <cell r="A2382" t="str">
            <v>市場単価１０９</v>
          </cell>
          <cell r="B2382" t="str">
            <v>耐雪型・塗装品</v>
          </cell>
          <cell r="C2382" t="str">
            <v>Ｇｒ－Ｂ３－３Ｅ（土中建込）</v>
          </cell>
          <cell r="D2382" t="str">
            <v>耐雪型・塗装品</v>
          </cell>
          <cell r="E2382" t="str">
            <v>Ｇｒ－Ｂ３－３Ｅ（土中建込）</v>
          </cell>
          <cell r="K2382" t="str">
            <v>１００ｍ以上</v>
          </cell>
        </row>
        <row r="2383">
          <cell r="A2383" t="str">
            <v>市場単価１１０</v>
          </cell>
          <cell r="B2383" t="str">
            <v>耐雪型・塗装品</v>
          </cell>
          <cell r="C2383" t="str">
            <v>Ｇｒ－Ｂ４－２Ｅ（土中建込）</v>
          </cell>
          <cell r="D2383" t="str">
            <v>耐雪型・塗装品</v>
          </cell>
          <cell r="E2383" t="str">
            <v>Ｇｒ－Ｂ４－２Ｅ（土中建込）</v>
          </cell>
          <cell r="K2383" t="str">
            <v>１００ｍ以上</v>
          </cell>
        </row>
        <row r="2384">
          <cell r="A2384" t="str">
            <v>市場単価１１１</v>
          </cell>
          <cell r="B2384" t="str">
            <v>耐雪型・塗装品</v>
          </cell>
          <cell r="C2384" t="str">
            <v>Ｇｒ－Ｃ２－３Ｅ（土中建込）</v>
          </cell>
          <cell r="D2384" t="str">
            <v>耐雪型・塗装品</v>
          </cell>
          <cell r="E2384" t="str">
            <v>Ｇｒ－Ｃ２－３Ｅ（土中建込）</v>
          </cell>
          <cell r="J2384" t="e">
            <v>#REF!</v>
          </cell>
          <cell r="K2384" t="str">
            <v>１００ｍ以上</v>
          </cell>
        </row>
        <row r="2385">
          <cell r="A2385" t="str">
            <v>市場単価１１２</v>
          </cell>
          <cell r="B2385" t="str">
            <v>耐雪型・塗装品</v>
          </cell>
          <cell r="C2385" t="str">
            <v>Ｇｒ－Ｃ３－２Ｅ（土中建込）</v>
          </cell>
          <cell r="D2385" t="str">
            <v>耐雪型・塗装品</v>
          </cell>
          <cell r="E2385" t="str">
            <v>Ｇｒ－Ｃ３－２Ｅ（土中建込）</v>
          </cell>
          <cell r="J2385" t="e">
            <v>#REF!</v>
          </cell>
          <cell r="K2385" t="str">
            <v>１００ｍ以上</v>
          </cell>
        </row>
        <row r="2386">
          <cell r="A2386" t="str">
            <v>市場単価１１３</v>
          </cell>
          <cell r="B2386" t="str">
            <v>耐雪型・塗装品</v>
          </cell>
          <cell r="C2386" t="str">
            <v>Ｇｒ－Ｂ２－４Ｅ（土中建込）</v>
          </cell>
          <cell r="D2386" t="str">
            <v>耐雪型・塗装品</v>
          </cell>
          <cell r="E2386" t="str">
            <v>Ｇｒ－Ｂ２－４Ｅ（土中建込）</v>
          </cell>
          <cell r="K2386" t="str">
            <v>１００ｍ未満</v>
          </cell>
        </row>
        <row r="2387">
          <cell r="A2387" t="str">
            <v>市場単価１１４</v>
          </cell>
          <cell r="B2387" t="str">
            <v>耐雪型・塗装品</v>
          </cell>
          <cell r="C2387" t="str">
            <v>Ｇｒ－Ｂ３－３Ｅ（土中建込）</v>
          </cell>
          <cell r="D2387" t="str">
            <v>耐雪型・塗装品</v>
          </cell>
          <cell r="E2387" t="str">
            <v>Ｇｒ－Ｂ３－３Ｅ（土中建込）</v>
          </cell>
          <cell r="K2387" t="str">
            <v>１００ｍ未満</v>
          </cell>
        </row>
        <row r="2388">
          <cell r="A2388" t="str">
            <v>市場単価１１５</v>
          </cell>
          <cell r="B2388" t="str">
            <v>耐雪型・塗装品</v>
          </cell>
          <cell r="C2388" t="str">
            <v>Ｇｒ－Ｂ４－２Ｅ（土中建込）</v>
          </cell>
          <cell r="D2388" t="str">
            <v>耐雪型・塗装品</v>
          </cell>
          <cell r="E2388" t="str">
            <v>Ｇｒ－Ｂ４－２Ｅ（土中建込）</v>
          </cell>
          <cell r="K2388" t="str">
            <v>１００ｍ未満</v>
          </cell>
        </row>
        <row r="2389">
          <cell r="A2389" t="str">
            <v>市場単価１１６</v>
          </cell>
          <cell r="B2389" t="str">
            <v>耐雪型・塗装品</v>
          </cell>
          <cell r="C2389" t="str">
            <v>Ｇｒ－Ｃ２－３Ｅ（土中建込）</v>
          </cell>
          <cell r="D2389" t="str">
            <v>耐雪型・塗装品</v>
          </cell>
          <cell r="E2389" t="str">
            <v>Ｇｒ－Ｃ２－３Ｅ（土中建込）</v>
          </cell>
          <cell r="K2389" t="str">
            <v>１００ｍ未満</v>
          </cell>
        </row>
        <row r="2390">
          <cell r="A2390" t="str">
            <v>市場単価１１７</v>
          </cell>
          <cell r="B2390" t="str">
            <v>耐雪型・塗装品</v>
          </cell>
          <cell r="C2390" t="str">
            <v>Ｇｒ－Ｃ３－２Ｅ（土中建込）</v>
          </cell>
          <cell r="D2390" t="str">
            <v>耐雪型・塗装品</v>
          </cell>
          <cell r="E2390" t="str">
            <v>Ｇｒ－Ｃ３－２Ｅ（土中建込）</v>
          </cell>
          <cell r="K2390" t="str">
            <v>１００ｍ未満</v>
          </cell>
        </row>
        <row r="2391">
          <cell r="A2391" t="str">
            <v>市場単価１１８</v>
          </cell>
          <cell r="B2391" t="str">
            <v>耐雪型・塗装品、曲線施工</v>
          </cell>
          <cell r="C2391" t="str">
            <v>Ｇｒ－Ｃ２－３Ｅ（土中建込）</v>
          </cell>
          <cell r="D2391" t="str">
            <v>耐雪型・塗装品、曲線施工</v>
          </cell>
          <cell r="E2391" t="str">
            <v>Ｇｒ－Ｃ２－３Ｅ（土中建込）</v>
          </cell>
          <cell r="J2391" t="e">
            <v>#REF!</v>
          </cell>
        </row>
        <row r="2392">
          <cell r="A2392" t="str">
            <v>市場単価１１９</v>
          </cell>
          <cell r="B2392" t="str">
            <v>耐雪型・塗装品、曲線施工</v>
          </cell>
          <cell r="C2392" t="str">
            <v>Ｇｒ－Ｃ３－２Ｅ（土中建込）</v>
          </cell>
          <cell r="D2392" t="str">
            <v>耐雪型・塗装品、曲線施工</v>
          </cell>
          <cell r="E2392" t="str">
            <v>Ｇｒ－Ｃ３－２Ｅ（土中建込）</v>
          </cell>
          <cell r="J2392" t="e">
            <v>#REF!</v>
          </cell>
        </row>
        <row r="2394">
          <cell r="A2394" t="str">
            <v>市場単価４０</v>
          </cell>
        </row>
        <row r="2395">
          <cell r="A2395" t="str">
            <v>市場単価４１</v>
          </cell>
          <cell r="B2395">
            <v>6100</v>
          </cell>
          <cell r="C2395">
            <v>6100</v>
          </cell>
          <cell r="D2395">
            <v>6100</v>
          </cell>
          <cell r="J2395">
            <v>6100</v>
          </cell>
          <cell r="K2395">
            <v>6100</v>
          </cell>
          <cell r="L2395">
            <v>6100</v>
          </cell>
        </row>
        <row r="2396">
          <cell r="A2396" t="str">
            <v>市場単価４２</v>
          </cell>
          <cell r="B2396">
            <v>6710</v>
          </cell>
          <cell r="C2396">
            <v>6710</v>
          </cell>
          <cell r="D2396">
            <v>6710</v>
          </cell>
          <cell r="J2396">
            <v>6710</v>
          </cell>
          <cell r="K2396">
            <v>6710</v>
          </cell>
          <cell r="L2396">
            <v>6710</v>
          </cell>
        </row>
        <row r="2397">
          <cell r="A2397" t="str">
            <v>市場単価４３</v>
          </cell>
          <cell r="B2397">
            <v>22700</v>
          </cell>
          <cell r="C2397">
            <v>22700</v>
          </cell>
          <cell r="D2397">
            <v>22800</v>
          </cell>
          <cell r="J2397">
            <v>22700</v>
          </cell>
          <cell r="K2397">
            <v>22700</v>
          </cell>
          <cell r="L2397">
            <v>22800</v>
          </cell>
        </row>
        <row r="2398">
          <cell r="A2398" t="str">
            <v>市場単価４４</v>
          </cell>
          <cell r="B2398">
            <v>27240</v>
          </cell>
          <cell r="C2398">
            <v>27240</v>
          </cell>
          <cell r="D2398">
            <v>27360</v>
          </cell>
          <cell r="J2398">
            <v>27240</v>
          </cell>
          <cell r="K2398">
            <v>27240</v>
          </cell>
          <cell r="L2398">
            <v>27360</v>
          </cell>
        </row>
        <row r="2399">
          <cell r="A2399" t="str">
            <v>市場単価４５</v>
          </cell>
          <cell r="B2399">
            <v>11300</v>
          </cell>
          <cell r="C2399">
            <v>11700</v>
          </cell>
          <cell r="D2399">
            <v>11300</v>
          </cell>
          <cell r="J2399">
            <v>11300</v>
          </cell>
          <cell r="K2399">
            <v>11700</v>
          </cell>
          <cell r="L2399">
            <v>11300</v>
          </cell>
        </row>
        <row r="2400">
          <cell r="A2400" t="str">
            <v>市場単価４６</v>
          </cell>
          <cell r="B2400">
            <v>12430</v>
          </cell>
          <cell r="C2400">
            <v>12870</v>
          </cell>
          <cell r="D2400">
            <v>12430</v>
          </cell>
          <cell r="J2400">
            <v>12430</v>
          </cell>
          <cell r="K2400">
            <v>12870</v>
          </cell>
          <cell r="L2400">
            <v>12430</v>
          </cell>
        </row>
        <row r="2401">
          <cell r="A2401" t="str">
            <v>市場単価４７</v>
          </cell>
          <cell r="B2401">
            <v>34500</v>
          </cell>
          <cell r="C2401">
            <v>38000</v>
          </cell>
          <cell r="D2401">
            <v>34500</v>
          </cell>
          <cell r="J2401">
            <v>34500</v>
          </cell>
          <cell r="K2401">
            <v>38000</v>
          </cell>
          <cell r="L2401">
            <v>34500</v>
          </cell>
        </row>
        <row r="2402">
          <cell r="A2402" t="str">
            <v>市場単価４８</v>
          </cell>
          <cell r="B2402">
            <v>41400</v>
          </cell>
          <cell r="C2402">
            <v>45600</v>
          </cell>
          <cell r="D2402">
            <v>41400</v>
          </cell>
          <cell r="J2402">
            <v>41400</v>
          </cell>
          <cell r="K2402">
            <v>45600</v>
          </cell>
          <cell r="L2402">
            <v>41400</v>
          </cell>
        </row>
        <row r="2404">
          <cell r="A2404" t="str">
            <v>市場単価５０</v>
          </cell>
        </row>
        <row r="2405">
          <cell r="A2405" t="str">
            <v>市場単価５１</v>
          </cell>
        </row>
        <row r="2407">
          <cell r="A2407" t="str">
            <v>市場単価６０</v>
          </cell>
          <cell r="B2407" t="e">
            <v>#REF!</v>
          </cell>
          <cell r="J2407" t="e">
            <v>#REF!</v>
          </cell>
        </row>
        <row r="2408">
          <cell r="A2408" t="str">
            <v>市場単価６１</v>
          </cell>
          <cell r="B2408" t="e">
            <v>#REF!</v>
          </cell>
          <cell r="J2408" t="e">
            <v>#REF!</v>
          </cell>
        </row>
        <row r="2409">
          <cell r="A2409" t="str">
            <v>市場単価６２</v>
          </cell>
          <cell r="B2409" t="e">
            <v>#REF!</v>
          </cell>
          <cell r="J2409" t="e">
            <v>#REF!</v>
          </cell>
        </row>
        <row r="2410">
          <cell r="A2410" t="str">
            <v>市場単価６３</v>
          </cell>
          <cell r="B2410" t="e">
            <v>#REF!</v>
          </cell>
          <cell r="J2410" t="e">
            <v>#REF!</v>
          </cell>
        </row>
        <row r="2411">
          <cell r="A2411" t="str">
            <v>市場単価６４</v>
          </cell>
          <cell r="B2411" t="e">
            <v>#REF!</v>
          </cell>
          <cell r="J2411" t="e">
            <v>#REF!</v>
          </cell>
        </row>
        <row r="2412">
          <cell r="A2412" t="str">
            <v>市場単価６５</v>
          </cell>
          <cell r="B2412" t="e">
            <v>#REF!</v>
          </cell>
          <cell r="J2412" t="e">
            <v>#REF!</v>
          </cell>
        </row>
        <row r="2413">
          <cell r="A2413" t="str">
            <v>市場単価６６</v>
          </cell>
          <cell r="B2413" t="e">
            <v>#REF!</v>
          </cell>
          <cell r="J2413" t="e">
            <v>#REF!</v>
          </cell>
        </row>
        <row r="2414">
          <cell r="A2414" t="str">
            <v>市場単価６７</v>
          </cell>
          <cell r="B2414" t="e">
            <v>#REF!</v>
          </cell>
          <cell r="J2414" t="e">
            <v>#REF!</v>
          </cell>
        </row>
        <row r="2415">
          <cell r="A2415" t="str">
            <v>市場単価６８</v>
          </cell>
          <cell r="B2415" t="e">
            <v>#REF!</v>
          </cell>
          <cell r="J2415" t="e">
            <v>#REF!</v>
          </cell>
        </row>
        <row r="2416">
          <cell r="A2416" t="str">
            <v>市場単価６９</v>
          </cell>
          <cell r="B2416" t="e">
            <v>#REF!</v>
          </cell>
          <cell r="J2416" t="e">
            <v>#REF!</v>
          </cell>
        </row>
        <row r="2417">
          <cell r="A2417" t="str">
            <v>市場単価７０</v>
          </cell>
          <cell r="B2417" t="e">
            <v>#REF!</v>
          </cell>
          <cell r="J2417" t="e">
            <v>#REF!</v>
          </cell>
        </row>
        <row r="2418">
          <cell r="A2418" t="str">
            <v>市場単価７１</v>
          </cell>
          <cell r="B2418" t="e">
            <v>#REF!</v>
          </cell>
          <cell r="J2418" t="e">
            <v>#REF!</v>
          </cell>
        </row>
        <row r="2419">
          <cell r="A2419" t="str">
            <v>市場単価７２</v>
          </cell>
          <cell r="B2419" t="e">
            <v>#REF!</v>
          </cell>
          <cell r="J2419" t="e">
            <v>#REF!</v>
          </cell>
        </row>
        <row r="2420">
          <cell r="A2420" t="str">
            <v>市場単価７３</v>
          </cell>
          <cell r="B2420" t="e">
            <v>#REF!</v>
          </cell>
          <cell r="J2420" t="e">
            <v>#REF!</v>
          </cell>
        </row>
        <row r="2421">
          <cell r="A2421" t="str">
            <v>市場単価７４</v>
          </cell>
          <cell r="B2421" t="e">
            <v>#REF!</v>
          </cell>
          <cell r="J2421" t="e">
            <v>#REF!</v>
          </cell>
        </row>
        <row r="2422">
          <cell r="A2422" t="str">
            <v>市場単価７５</v>
          </cell>
          <cell r="B2422" t="e">
            <v>#REF!</v>
          </cell>
          <cell r="J2422" t="e">
            <v>#REF!</v>
          </cell>
        </row>
        <row r="2423">
          <cell r="A2423" t="str">
            <v>市場単価７６</v>
          </cell>
          <cell r="B2423" t="e">
            <v>#REF!</v>
          </cell>
          <cell r="J2423" t="e">
            <v>#REF!</v>
          </cell>
        </row>
        <row r="2424">
          <cell r="A2424" t="str">
            <v>市場単価７７</v>
          </cell>
          <cell r="B2424" t="e">
            <v>#REF!</v>
          </cell>
          <cell r="J2424" t="e">
            <v>#REF!</v>
          </cell>
        </row>
        <row r="2425">
          <cell r="A2425" t="str">
            <v>市場単価７８</v>
          </cell>
          <cell r="B2425" t="e">
            <v>#REF!</v>
          </cell>
          <cell r="J2425" t="e">
            <v>#REF!</v>
          </cell>
        </row>
        <row r="2426">
          <cell r="A2426" t="str">
            <v>市場単価７９</v>
          </cell>
          <cell r="B2426" t="e">
            <v>#REF!</v>
          </cell>
          <cell r="J2426" t="e">
            <v>#REF!</v>
          </cell>
        </row>
        <row r="2427">
          <cell r="A2427" t="str">
            <v>市場単価８０</v>
          </cell>
          <cell r="B2427" t="e">
            <v>#REF!</v>
          </cell>
          <cell r="J2427" t="e">
            <v>#REF!</v>
          </cell>
        </row>
        <row r="2428">
          <cell r="A2428" t="str">
            <v>市場単価８１</v>
          </cell>
          <cell r="B2428" t="e">
            <v>#REF!</v>
          </cell>
          <cell r="J2428" t="e">
            <v>#REF!</v>
          </cell>
        </row>
        <row r="2429">
          <cell r="A2429" t="str">
            <v>市場単価８２</v>
          </cell>
          <cell r="B2429" t="e">
            <v>#REF!</v>
          </cell>
          <cell r="J2429" t="e">
            <v>#REF!</v>
          </cell>
        </row>
        <row r="2430">
          <cell r="A2430" t="str">
            <v>市場単価８３</v>
          </cell>
          <cell r="B2430" t="e">
            <v>#REF!</v>
          </cell>
          <cell r="J2430" t="e">
            <v>#REF!</v>
          </cell>
        </row>
        <row r="2431">
          <cell r="A2431" t="str">
            <v>市場単価８４</v>
          </cell>
          <cell r="B2431" t="e">
            <v>#REF!</v>
          </cell>
          <cell r="J2431" t="e">
            <v>#REF!</v>
          </cell>
        </row>
        <row r="2432">
          <cell r="A2432" t="str">
            <v>市場単価８５</v>
          </cell>
          <cell r="B2432" t="e">
            <v>#REF!</v>
          </cell>
          <cell r="J2432" t="e">
            <v>#REF!</v>
          </cell>
        </row>
        <row r="2433">
          <cell r="A2433" t="str">
            <v>市場単価８６</v>
          </cell>
          <cell r="B2433" t="e">
            <v>#REF!</v>
          </cell>
          <cell r="J2433" t="e">
            <v>#REF!</v>
          </cell>
        </row>
        <row r="2434">
          <cell r="A2434" t="str">
            <v>市場単価８７</v>
          </cell>
          <cell r="B2434" t="e">
            <v>#REF!</v>
          </cell>
          <cell r="J2434" t="e">
            <v>#REF!</v>
          </cell>
        </row>
        <row r="2435">
          <cell r="A2435" t="str">
            <v>市場単価８８</v>
          </cell>
        </row>
        <row r="2436">
          <cell r="A2436" t="str">
            <v>市場単価８９</v>
          </cell>
        </row>
        <row r="2437">
          <cell r="A2437" t="str">
            <v>市場単価９０</v>
          </cell>
        </row>
        <row r="2441">
          <cell r="L2441" t="str">
            <v>角弘</v>
          </cell>
        </row>
        <row r="2442">
          <cell r="J2442" t="str">
            <v>３者以上で最低価格、１者は９０％</v>
          </cell>
          <cell r="K2442" t="str">
            <v>見積り</v>
          </cell>
          <cell r="L2442" t="str">
            <v>見積り</v>
          </cell>
        </row>
        <row r="2443">
          <cell r="A2443" t="str">
            <v>見積１</v>
          </cell>
          <cell r="B2443" t="str">
            <v>道路用側溝　２種　２５０型</v>
          </cell>
          <cell r="C2443" t="str">
            <v>ＧＲＣ製　Ｌ＝５００</v>
          </cell>
          <cell r="D2443" t="str">
            <v>道路用側溝　２種　２５０型</v>
          </cell>
          <cell r="E2443" t="str">
            <v>ＧＲＣ製　Ｌ＝５００</v>
          </cell>
          <cell r="J2443">
            <v>3510</v>
          </cell>
          <cell r="L2443">
            <v>3900</v>
          </cell>
        </row>
        <row r="2444">
          <cell r="A2444" t="str">
            <v>見積２</v>
          </cell>
          <cell r="B2444" t="str">
            <v>道路用側溝　２種　３００型</v>
          </cell>
          <cell r="C2444" t="str">
            <v>ＧＲＣ製　Ｌ＝５００</v>
          </cell>
          <cell r="D2444" t="str">
            <v>道路用側溝　２種　３００型</v>
          </cell>
          <cell r="E2444" t="str">
            <v>ＧＲＣ製　Ｌ＝５００</v>
          </cell>
          <cell r="J2444">
            <v>4230</v>
          </cell>
          <cell r="L2444">
            <v>4700</v>
          </cell>
        </row>
        <row r="2445">
          <cell r="A2445" t="str">
            <v>見積３</v>
          </cell>
          <cell r="B2445" t="str">
            <v>道路用側溝　２種　４００型</v>
          </cell>
          <cell r="C2445" t="str">
            <v>ＧＲＣ製　Ｌ＝５００</v>
          </cell>
          <cell r="D2445" t="str">
            <v>道路用側溝　２種　４００型</v>
          </cell>
          <cell r="E2445" t="str">
            <v>ＧＲＣ製　Ｌ＝５００</v>
          </cell>
          <cell r="J2445">
            <v>5940</v>
          </cell>
          <cell r="L2445">
            <v>6600</v>
          </cell>
        </row>
        <row r="2446">
          <cell r="A2446" t="str">
            <v>見積４</v>
          </cell>
          <cell r="B2446" t="str">
            <v>道路用側溝　２種　５００型</v>
          </cell>
          <cell r="C2446" t="str">
            <v>ＧＲＣ製　Ｌ＝５００</v>
          </cell>
          <cell r="D2446" t="str">
            <v>道路用側溝　２種　５００型</v>
          </cell>
          <cell r="E2446" t="str">
            <v>ＧＲＣ製　Ｌ＝５００</v>
          </cell>
          <cell r="J2446">
            <v>8100</v>
          </cell>
          <cell r="L2446">
            <v>9000</v>
          </cell>
        </row>
        <row r="2447">
          <cell r="A2447" t="str">
            <v>見積５</v>
          </cell>
          <cell r="B2447" t="str">
            <v>自由勾配側溝　３００型</v>
          </cell>
          <cell r="C2447" t="str">
            <v>ＧＲＣ製　Ｌ＝５００</v>
          </cell>
          <cell r="D2447" t="str">
            <v>自由勾配側溝　３００型</v>
          </cell>
          <cell r="E2447" t="str">
            <v>ＧＲＣ製　Ｌ＝５００</v>
          </cell>
          <cell r="J2447">
            <v>4050</v>
          </cell>
          <cell r="L2447">
            <v>4500</v>
          </cell>
        </row>
        <row r="2448">
          <cell r="A2448" t="str">
            <v>見積６</v>
          </cell>
          <cell r="B2448" t="str">
            <v>自由勾配側溝　４００型</v>
          </cell>
          <cell r="C2448" t="str">
            <v>ＧＲＣ製　Ｌ＝５００</v>
          </cell>
          <cell r="D2448" t="str">
            <v>自由勾配側溝　４００型</v>
          </cell>
          <cell r="E2448" t="str">
            <v>ＧＲＣ製　Ｌ＝５００</v>
          </cell>
          <cell r="J2448">
            <v>5670</v>
          </cell>
          <cell r="L2448">
            <v>6300</v>
          </cell>
        </row>
        <row r="2449">
          <cell r="A2449" t="str">
            <v>見積７</v>
          </cell>
          <cell r="B2449" t="str">
            <v>自由勾配側溝　５００型</v>
          </cell>
          <cell r="C2449" t="str">
            <v>ＧＲＣ製　Ｌ＝５００</v>
          </cell>
          <cell r="D2449" t="str">
            <v>自由勾配側溝　５００型</v>
          </cell>
          <cell r="E2449" t="str">
            <v>ＧＲＣ製　Ｌ＝５００</v>
          </cell>
          <cell r="J2449">
            <v>7740</v>
          </cell>
          <cell r="L2449">
            <v>8600</v>
          </cell>
        </row>
        <row r="2450">
          <cell r="A2450" t="str">
            <v>見積８</v>
          </cell>
          <cell r="B2450" t="str">
            <v>自由勾配側溝　６００型</v>
          </cell>
          <cell r="C2450" t="str">
            <v>ＧＲＣ製　Ｌ＝５００</v>
          </cell>
          <cell r="D2450" t="str">
            <v>自由勾配側溝　６００型</v>
          </cell>
          <cell r="E2450" t="str">
            <v>ＧＲＣ製　Ｌ＝５００</v>
          </cell>
          <cell r="J2450">
            <v>9630</v>
          </cell>
          <cell r="L2450">
            <v>10700</v>
          </cell>
        </row>
        <row r="2451">
          <cell r="A2451" t="str">
            <v>見積９</v>
          </cell>
          <cell r="B2451">
            <v>10300</v>
          </cell>
          <cell r="C2451" t="str">
            <v>※21m未満は部材単価</v>
          </cell>
          <cell r="D2451">
            <v>11300</v>
          </cell>
          <cell r="J2451">
            <v>10300</v>
          </cell>
          <cell r="K2451" t="str">
            <v>※21m未満は部材単価</v>
          </cell>
          <cell r="L2451">
            <v>11300</v>
          </cell>
        </row>
        <row r="2452">
          <cell r="A2452" t="str">
            <v>見積１０</v>
          </cell>
          <cell r="B2452">
            <v>9650</v>
          </cell>
          <cell r="C2452" t="str">
            <v>※21m未満は部材単価</v>
          </cell>
          <cell r="D2452">
            <v>10600</v>
          </cell>
          <cell r="J2452">
            <v>9650</v>
          </cell>
          <cell r="K2452" t="str">
            <v>※21m未満は部材単価</v>
          </cell>
          <cell r="L2452">
            <v>10600</v>
          </cell>
        </row>
        <row r="2453">
          <cell r="A2453" t="str">
            <v>見積１１</v>
          </cell>
          <cell r="B2453">
            <v>48600</v>
          </cell>
          <cell r="C2453">
            <v>55000</v>
          </cell>
          <cell r="J2453">
            <v>48600</v>
          </cell>
          <cell r="L2453">
            <v>55000</v>
          </cell>
        </row>
        <row r="2454">
          <cell r="A2454" t="str">
            <v>見積１２</v>
          </cell>
          <cell r="B2454" t="str">
            <v>Ｔ－１４　３００Ｂ　290*260*300*200cm</v>
          </cell>
          <cell r="C2454" t="str">
            <v>（落蓋式）Ｌ＝２．０ｍ</v>
          </cell>
          <cell r="D2454" t="str">
            <v>Ｔ－１４　３００Ｂ　290*260*300*200cm</v>
          </cell>
          <cell r="E2454" t="str">
            <v>（落蓋式）Ｌ＝２．０ｍ</v>
          </cell>
          <cell r="J2454">
            <v>5730</v>
          </cell>
        </row>
        <row r="2455">
          <cell r="A2455" t="str">
            <v>見積１３</v>
          </cell>
          <cell r="B2455" t="str">
            <v>Ｔ－１４　３００Ｂ　290*260*300*100cm</v>
          </cell>
          <cell r="C2455" t="str">
            <v>（落蓋式）Ｌ＝１．０ｍ</v>
          </cell>
          <cell r="D2455" t="str">
            <v>Ｔ－１４　３００Ｂ　290*260*300*100cm</v>
          </cell>
          <cell r="E2455" t="str">
            <v>（落蓋式）Ｌ＝１．０ｍ</v>
          </cell>
          <cell r="J2455">
            <v>2860</v>
          </cell>
        </row>
        <row r="2456">
          <cell r="A2456" t="str">
            <v>見積１４</v>
          </cell>
          <cell r="B2456">
            <v>52800</v>
          </cell>
          <cell r="J2456">
            <v>52800</v>
          </cell>
        </row>
        <row r="2457">
          <cell r="A2457" t="str">
            <v>見積１５</v>
          </cell>
          <cell r="B2457">
            <v>54500</v>
          </cell>
          <cell r="J2457">
            <v>54500</v>
          </cell>
        </row>
        <row r="2458">
          <cell r="A2458" t="str">
            <v>見積１６</v>
          </cell>
        </row>
        <row r="2459">
          <cell r="A2459" t="str">
            <v>見積１７</v>
          </cell>
        </row>
        <row r="2460">
          <cell r="A2460" t="str">
            <v>見積１８</v>
          </cell>
        </row>
        <row r="2461">
          <cell r="A2461" t="str">
            <v>見積１９</v>
          </cell>
        </row>
        <row r="2474">
          <cell r="B2474" t="str">
            <v>単価表３</v>
          </cell>
          <cell r="C2474">
            <v>0</v>
          </cell>
          <cell r="J2474">
            <v>0</v>
          </cell>
        </row>
        <row r="2475">
          <cell r="B2475" t="str">
            <v>コンクリート打設</v>
          </cell>
        </row>
        <row r="2476">
          <cell r="A2476" t="str">
            <v>C-40</v>
          </cell>
          <cell r="B2476" t="str">
            <v>コンクリート人力打設</v>
          </cell>
          <cell r="C2476">
            <v>18687</v>
          </cell>
          <cell r="D2476" t="str">
            <v>コンクリート人力打設</v>
          </cell>
          <cell r="J2476">
            <v>18687</v>
          </cell>
        </row>
        <row r="2477">
          <cell r="A2477" t="str">
            <v>C-41</v>
          </cell>
          <cell r="B2477" t="str">
            <v>コンクリート人力打設</v>
          </cell>
          <cell r="C2477">
            <v>18140</v>
          </cell>
          <cell r="D2477" t="str">
            <v>コンクリート人力打設</v>
          </cell>
          <cell r="J2477">
            <v>18140</v>
          </cell>
        </row>
        <row r="2478">
          <cell r="A2478" t="str">
            <v>C-42</v>
          </cell>
          <cell r="B2478" t="str">
            <v>コンクリート人力打設</v>
          </cell>
          <cell r="C2478">
            <v>23803</v>
          </cell>
          <cell r="D2478" t="str">
            <v>コンクリート人力打設</v>
          </cell>
          <cell r="J2478">
            <v>23803</v>
          </cell>
        </row>
        <row r="2479">
          <cell r="J2479">
            <v>0</v>
          </cell>
        </row>
        <row r="2480">
          <cell r="J2480">
            <v>0</v>
          </cell>
        </row>
        <row r="2481">
          <cell r="J2481">
            <v>0</v>
          </cell>
        </row>
        <row r="2482">
          <cell r="J2482">
            <v>0</v>
          </cell>
        </row>
        <row r="2483">
          <cell r="J2483">
            <v>0</v>
          </cell>
        </row>
        <row r="2484">
          <cell r="J2484">
            <v>0</v>
          </cell>
        </row>
        <row r="2485">
          <cell r="J2485">
            <v>0</v>
          </cell>
        </row>
        <row r="2486">
          <cell r="J2486">
            <v>0</v>
          </cell>
        </row>
        <row r="2487">
          <cell r="J2487">
            <v>0</v>
          </cell>
        </row>
        <row r="2488">
          <cell r="J2488">
            <v>0</v>
          </cell>
        </row>
        <row r="2489">
          <cell r="J2489">
            <v>0</v>
          </cell>
        </row>
        <row r="2490">
          <cell r="J2490">
            <v>0</v>
          </cell>
        </row>
        <row r="2491">
          <cell r="J2491">
            <v>0</v>
          </cell>
        </row>
        <row r="2492">
          <cell r="J2492">
            <v>0</v>
          </cell>
        </row>
        <row r="2493">
          <cell r="J2493">
            <v>0</v>
          </cell>
        </row>
        <row r="2494">
          <cell r="B2494" t="str">
            <v>単価表５</v>
          </cell>
        </row>
        <row r="2495">
          <cell r="B2495" t="str">
            <v>排水工</v>
          </cell>
        </row>
        <row r="2496">
          <cell r="A2496" t="str">
            <v>C-100</v>
          </cell>
          <cell r="B2496" t="str">
            <v>Ｕ形側溝据付（落蓋式)</v>
          </cell>
          <cell r="C2496">
            <v>5150</v>
          </cell>
          <cell r="D2496" t="str">
            <v>Ｕ形側溝据付（落蓋式)</v>
          </cell>
          <cell r="J2496">
            <v>5150</v>
          </cell>
        </row>
        <row r="2497">
          <cell r="A2497" t="str">
            <v>C-101</v>
          </cell>
          <cell r="B2497" t="str">
            <v>Ｕ形側溝据付（落蓋式)</v>
          </cell>
          <cell r="C2497">
            <v>6400</v>
          </cell>
          <cell r="D2497" t="str">
            <v>Ｕ形側溝据付（落蓋式)</v>
          </cell>
          <cell r="J2497">
            <v>6400</v>
          </cell>
        </row>
        <row r="2498">
          <cell r="A2498" t="str">
            <v>C-102</v>
          </cell>
          <cell r="B2498" t="str">
            <v>Ｕ形側溝据付（落蓋式)</v>
          </cell>
          <cell r="C2498">
            <v>6649</v>
          </cell>
          <cell r="D2498" t="str">
            <v>Ｕ形側溝据付（落蓋式)</v>
          </cell>
          <cell r="J2498">
            <v>6649</v>
          </cell>
        </row>
        <row r="2499">
          <cell r="A2499" t="str">
            <v>C-103</v>
          </cell>
          <cell r="B2499" t="str">
            <v>Ｕ形側溝据付（落蓋式)</v>
          </cell>
          <cell r="C2499">
            <v>8200</v>
          </cell>
          <cell r="D2499" t="str">
            <v>Ｕ形側溝据付（落蓋式)</v>
          </cell>
          <cell r="J2499">
            <v>8200</v>
          </cell>
        </row>
        <row r="2500">
          <cell r="A2500" t="str">
            <v>C-104</v>
          </cell>
          <cell r="B2500" t="str">
            <v>Ｕ形側溝据付（落蓋式)</v>
          </cell>
          <cell r="C2500">
            <v>9228</v>
          </cell>
          <cell r="D2500" t="str">
            <v>Ｕ形側溝据付（落蓋式)</v>
          </cell>
          <cell r="J2500">
            <v>9228</v>
          </cell>
        </row>
        <row r="2501">
          <cell r="A2501" t="str">
            <v>C-105</v>
          </cell>
          <cell r="B2501" t="str">
            <v>蓋版据付</v>
          </cell>
          <cell r="C2501">
            <v>960</v>
          </cell>
          <cell r="D2501" t="str">
            <v>蓋版据付</v>
          </cell>
          <cell r="J2501">
            <v>960</v>
          </cell>
        </row>
        <row r="2502">
          <cell r="A2502" t="str">
            <v>C-106</v>
          </cell>
          <cell r="B2502" t="str">
            <v>蓋版据付</v>
          </cell>
          <cell r="C2502">
            <v>1310</v>
          </cell>
          <cell r="D2502" t="str">
            <v>蓋版据付</v>
          </cell>
          <cell r="J2502">
            <v>1310</v>
          </cell>
        </row>
        <row r="2503">
          <cell r="A2503" t="str">
            <v>C-107</v>
          </cell>
          <cell r="B2503" t="str">
            <v>蓋版据付</v>
          </cell>
          <cell r="C2503">
            <v>1820</v>
          </cell>
          <cell r="D2503" t="str">
            <v>蓋版据付</v>
          </cell>
          <cell r="J2503">
            <v>1820</v>
          </cell>
        </row>
        <row r="2504">
          <cell r="A2504" t="str">
            <v>C-108</v>
          </cell>
          <cell r="B2504" t="str">
            <v>蓋版据付</v>
          </cell>
          <cell r="C2504">
            <v>2380</v>
          </cell>
          <cell r="D2504" t="str">
            <v>蓋版据付</v>
          </cell>
          <cell r="J2504">
            <v>2380</v>
          </cell>
        </row>
        <row r="2505">
          <cell r="A2505" t="str">
            <v>C-109</v>
          </cell>
          <cell r="B2505" t="str">
            <v>蓋版据付</v>
          </cell>
          <cell r="C2505">
            <v>3750</v>
          </cell>
          <cell r="D2505" t="str">
            <v>蓋版据付</v>
          </cell>
          <cell r="J2505">
            <v>3750</v>
          </cell>
        </row>
        <row r="2506">
          <cell r="A2506" t="str">
            <v>C-110</v>
          </cell>
          <cell r="B2506" t="str">
            <v>蓋版据付</v>
          </cell>
          <cell r="C2506">
            <v>6180</v>
          </cell>
          <cell r="D2506" t="str">
            <v>蓋版据付</v>
          </cell>
          <cell r="J2506">
            <v>6180</v>
          </cell>
        </row>
        <row r="2507">
          <cell r="A2507" t="str">
            <v>C-111</v>
          </cell>
          <cell r="B2507" t="str">
            <v>蓋版据付</v>
          </cell>
          <cell r="C2507">
            <v>8120</v>
          </cell>
          <cell r="D2507" t="str">
            <v>蓋版据付</v>
          </cell>
          <cell r="J2507">
            <v>8120</v>
          </cell>
        </row>
        <row r="2508">
          <cell r="A2508" t="str">
            <v>C-112</v>
          </cell>
          <cell r="B2508" t="str">
            <v>蓋版据付</v>
          </cell>
          <cell r="C2508">
            <v>9600</v>
          </cell>
          <cell r="D2508" t="str">
            <v>蓋版据付</v>
          </cell>
          <cell r="J2508">
            <v>9600</v>
          </cell>
        </row>
        <row r="2509">
          <cell r="A2509" t="str">
            <v>C-113</v>
          </cell>
          <cell r="B2509" t="str">
            <v>蓋版据付</v>
          </cell>
          <cell r="C2509">
            <v>14220</v>
          </cell>
          <cell r="D2509" t="str">
            <v>蓋版据付</v>
          </cell>
          <cell r="J2509">
            <v>14220</v>
          </cell>
        </row>
        <row r="2510">
          <cell r="A2510" t="str">
            <v>C-114</v>
          </cell>
          <cell r="B2510" t="str">
            <v>蓋版据付</v>
          </cell>
          <cell r="C2510">
            <v>21420</v>
          </cell>
          <cell r="D2510" t="str">
            <v>蓋版据付</v>
          </cell>
          <cell r="J2510">
            <v>21420</v>
          </cell>
        </row>
        <row r="2511">
          <cell r="J2511">
            <v>0</v>
          </cell>
        </row>
        <row r="2512">
          <cell r="J2512">
            <v>0</v>
          </cell>
        </row>
        <row r="2513">
          <cell r="J2513">
            <v>0</v>
          </cell>
        </row>
        <row r="2514">
          <cell r="B2514" t="str">
            <v>単価表６</v>
          </cell>
        </row>
        <row r="2516">
          <cell r="J2516">
            <v>0</v>
          </cell>
        </row>
        <row r="2517">
          <cell r="J2517">
            <v>0</v>
          </cell>
        </row>
        <row r="2518">
          <cell r="J2518">
            <v>0</v>
          </cell>
        </row>
        <row r="2519">
          <cell r="J2519">
            <v>0</v>
          </cell>
        </row>
        <row r="2520">
          <cell r="J2520">
            <v>0</v>
          </cell>
        </row>
        <row r="2521">
          <cell r="J2521">
            <v>0</v>
          </cell>
        </row>
        <row r="2522">
          <cell r="J2522">
            <v>0</v>
          </cell>
        </row>
        <row r="2523">
          <cell r="J2523">
            <v>0</v>
          </cell>
        </row>
        <row r="2524">
          <cell r="J2524">
            <v>0</v>
          </cell>
        </row>
        <row r="2525">
          <cell r="J2525">
            <v>0</v>
          </cell>
        </row>
        <row r="2526">
          <cell r="J2526">
            <v>0</v>
          </cell>
        </row>
        <row r="2527">
          <cell r="J2527">
            <v>0</v>
          </cell>
        </row>
        <row r="2528">
          <cell r="J2528">
            <v>0</v>
          </cell>
        </row>
        <row r="2529">
          <cell r="J2529">
            <v>0</v>
          </cell>
        </row>
        <row r="2530">
          <cell r="J2530">
            <v>0</v>
          </cell>
        </row>
        <row r="2531">
          <cell r="J2531">
            <v>0</v>
          </cell>
        </row>
        <row r="2532">
          <cell r="J2532">
            <v>0</v>
          </cell>
        </row>
        <row r="2533">
          <cell r="J2533">
            <v>0</v>
          </cell>
        </row>
        <row r="2534">
          <cell r="B2534" t="str">
            <v>単価表７</v>
          </cell>
        </row>
        <row r="2536">
          <cell r="J2536">
            <v>0</v>
          </cell>
        </row>
        <row r="2537">
          <cell r="J2537">
            <v>0</v>
          </cell>
        </row>
        <row r="2538">
          <cell r="J2538">
            <v>0</v>
          </cell>
        </row>
        <row r="2539">
          <cell r="J2539">
            <v>0</v>
          </cell>
        </row>
        <row r="2540">
          <cell r="J2540">
            <v>0</v>
          </cell>
        </row>
        <row r="2541">
          <cell r="J2541">
            <v>0</v>
          </cell>
        </row>
        <row r="2542">
          <cell r="J2542">
            <v>0</v>
          </cell>
        </row>
        <row r="2543">
          <cell r="J2543">
            <v>0</v>
          </cell>
        </row>
        <row r="2544">
          <cell r="J2544">
            <v>0</v>
          </cell>
        </row>
        <row r="2545">
          <cell r="J2545">
            <v>0</v>
          </cell>
        </row>
        <row r="2546">
          <cell r="J2546">
            <v>0</v>
          </cell>
        </row>
        <row r="2547">
          <cell r="J2547">
            <v>0</v>
          </cell>
        </row>
        <row r="2548">
          <cell r="J2548">
            <v>0</v>
          </cell>
        </row>
        <row r="2549">
          <cell r="J2549">
            <v>0</v>
          </cell>
        </row>
        <row r="2550">
          <cell r="J2550">
            <v>0</v>
          </cell>
        </row>
        <row r="2551">
          <cell r="J2551">
            <v>0</v>
          </cell>
        </row>
        <row r="2552">
          <cell r="J2552">
            <v>0</v>
          </cell>
        </row>
        <row r="2553">
          <cell r="J2553">
            <v>0</v>
          </cell>
        </row>
        <row r="2554">
          <cell r="B2554" t="str">
            <v>単価表８</v>
          </cell>
        </row>
        <row r="2556">
          <cell r="J2556">
            <v>0</v>
          </cell>
        </row>
        <row r="2557">
          <cell r="J2557">
            <v>0</v>
          </cell>
        </row>
        <row r="2558">
          <cell r="J2558">
            <v>0</v>
          </cell>
        </row>
        <row r="2559">
          <cell r="J2559">
            <v>0</v>
          </cell>
        </row>
        <row r="2560">
          <cell r="J2560">
            <v>0</v>
          </cell>
        </row>
        <row r="2561">
          <cell r="J2561">
            <v>0</v>
          </cell>
        </row>
        <row r="2562">
          <cell r="J2562">
            <v>0</v>
          </cell>
        </row>
        <row r="2563">
          <cell r="J2563">
            <v>0</v>
          </cell>
        </row>
        <row r="2564">
          <cell r="J2564">
            <v>0</v>
          </cell>
        </row>
        <row r="2565">
          <cell r="J2565">
            <v>0</v>
          </cell>
        </row>
        <row r="2566">
          <cell r="J2566">
            <v>0</v>
          </cell>
        </row>
        <row r="2567">
          <cell r="J2567">
            <v>0</v>
          </cell>
        </row>
        <row r="2568">
          <cell r="J2568">
            <v>0</v>
          </cell>
        </row>
        <row r="2569">
          <cell r="J2569">
            <v>0</v>
          </cell>
        </row>
        <row r="2570">
          <cell r="J2570">
            <v>0</v>
          </cell>
        </row>
        <row r="2571">
          <cell r="J2571">
            <v>0</v>
          </cell>
        </row>
        <row r="2572">
          <cell r="J2572">
            <v>0</v>
          </cell>
        </row>
        <row r="2573">
          <cell r="J2573">
            <v>0</v>
          </cell>
        </row>
        <row r="2574">
          <cell r="B2574" t="str">
            <v>単価表９</v>
          </cell>
        </row>
        <row r="2576">
          <cell r="J2576">
            <v>0</v>
          </cell>
        </row>
        <row r="2577">
          <cell r="J2577">
            <v>0</v>
          </cell>
        </row>
        <row r="2578">
          <cell r="J2578">
            <v>0</v>
          </cell>
        </row>
        <row r="2579">
          <cell r="J2579">
            <v>0</v>
          </cell>
        </row>
        <row r="2580">
          <cell r="J2580">
            <v>0</v>
          </cell>
        </row>
        <row r="2581">
          <cell r="J2581">
            <v>0</v>
          </cell>
        </row>
        <row r="2582">
          <cell r="J2582">
            <v>0</v>
          </cell>
        </row>
        <row r="2583">
          <cell r="J2583">
            <v>0</v>
          </cell>
        </row>
        <row r="2584">
          <cell r="J2584">
            <v>0</v>
          </cell>
        </row>
        <row r="2585">
          <cell r="J2585">
            <v>0</v>
          </cell>
        </row>
        <row r="2586">
          <cell r="J2586">
            <v>0</v>
          </cell>
        </row>
        <row r="2587">
          <cell r="J2587">
            <v>0</v>
          </cell>
        </row>
        <row r="2588">
          <cell r="J2588">
            <v>0</v>
          </cell>
        </row>
        <row r="2589">
          <cell r="J2589">
            <v>0</v>
          </cell>
        </row>
        <row r="2590">
          <cell r="J2590">
            <v>0</v>
          </cell>
        </row>
        <row r="2591">
          <cell r="J2591">
            <v>0</v>
          </cell>
        </row>
        <row r="2592">
          <cell r="J2592">
            <v>0</v>
          </cell>
        </row>
        <row r="2593">
          <cell r="J2593">
            <v>0</v>
          </cell>
        </row>
        <row r="2594">
          <cell r="B2594" t="str">
            <v>単価表１０</v>
          </cell>
        </row>
        <row r="2596">
          <cell r="J2596">
            <v>0</v>
          </cell>
        </row>
        <row r="2597">
          <cell r="J2597">
            <v>0</v>
          </cell>
        </row>
        <row r="2598">
          <cell r="J2598">
            <v>0</v>
          </cell>
        </row>
        <row r="2599">
          <cell r="J2599">
            <v>0</v>
          </cell>
        </row>
        <row r="2600">
          <cell r="J2600">
            <v>0</v>
          </cell>
        </row>
        <row r="2601">
          <cell r="J2601">
            <v>0</v>
          </cell>
        </row>
        <row r="2602">
          <cell r="J2602">
            <v>0</v>
          </cell>
        </row>
        <row r="2603">
          <cell r="J2603">
            <v>0</v>
          </cell>
        </row>
        <row r="2604">
          <cell r="J2604">
            <v>0</v>
          </cell>
        </row>
        <row r="2605">
          <cell r="J2605">
            <v>0</v>
          </cell>
        </row>
        <row r="2606">
          <cell r="J2606">
            <v>0</v>
          </cell>
        </row>
        <row r="2607">
          <cell r="J2607">
            <v>0</v>
          </cell>
        </row>
        <row r="2608">
          <cell r="J2608">
            <v>0</v>
          </cell>
        </row>
        <row r="2609">
          <cell r="J2609">
            <v>0</v>
          </cell>
        </row>
        <row r="2610">
          <cell r="J2610">
            <v>0</v>
          </cell>
        </row>
        <row r="2611">
          <cell r="J2611">
            <v>0</v>
          </cell>
        </row>
        <row r="2612">
          <cell r="J2612">
            <v>0</v>
          </cell>
        </row>
        <row r="2613">
          <cell r="J2613">
            <v>0</v>
          </cell>
        </row>
        <row r="2614">
          <cell r="B2614" t="str">
            <v>単価表１１</v>
          </cell>
        </row>
        <row r="2616">
          <cell r="J2616">
            <v>0</v>
          </cell>
        </row>
        <row r="2617">
          <cell r="J2617">
            <v>0</v>
          </cell>
        </row>
        <row r="2618">
          <cell r="J2618">
            <v>0</v>
          </cell>
        </row>
        <row r="2619">
          <cell r="J2619">
            <v>0</v>
          </cell>
        </row>
        <row r="2620">
          <cell r="J2620">
            <v>0</v>
          </cell>
        </row>
        <row r="2621">
          <cell r="J2621">
            <v>0</v>
          </cell>
        </row>
        <row r="2622">
          <cell r="J2622">
            <v>0</v>
          </cell>
        </row>
        <row r="2623">
          <cell r="J2623">
            <v>0</v>
          </cell>
        </row>
        <row r="2624">
          <cell r="J2624">
            <v>0</v>
          </cell>
        </row>
        <row r="2625">
          <cell r="J2625">
            <v>0</v>
          </cell>
        </row>
        <row r="2626">
          <cell r="J2626">
            <v>0</v>
          </cell>
        </row>
        <row r="2627">
          <cell r="J2627">
            <v>0</v>
          </cell>
        </row>
        <row r="2628">
          <cell r="J2628">
            <v>0</v>
          </cell>
        </row>
        <row r="2629">
          <cell r="J2629">
            <v>0</v>
          </cell>
        </row>
        <row r="2630">
          <cell r="J2630">
            <v>0</v>
          </cell>
        </row>
        <row r="2631">
          <cell r="J2631">
            <v>0</v>
          </cell>
        </row>
        <row r="2632">
          <cell r="J2632">
            <v>0</v>
          </cell>
        </row>
        <row r="2633">
          <cell r="J2633">
            <v>0</v>
          </cell>
        </row>
        <row r="2634">
          <cell r="B2634" t="str">
            <v>単価表１２</v>
          </cell>
        </row>
        <row r="2636">
          <cell r="J2636">
            <v>0</v>
          </cell>
        </row>
        <row r="2637">
          <cell r="J2637">
            <v>0</v>
          </cell>
        </row>
        <row r="2638">
          <cell r="J2638">
            <v>0</v>
          </cell>
        </row>
        <row r="2639">
          <cell r="J2639">
            <v>0</v>
          </cell>
        </row>
        <row r="2640">
          <cell r="J2640">
            <v>0</v>
          </cell>
        </row>
        <row r="2641">
          <cell r="J2641">
            <v>0</v>
          </cell>
        </row>
        <row r="2642">
          <cell r="J2642">
            <v>0</v>
          </cell>
        </row>
        <row r="2643">
          <cell r="J2643">
            <v>0</v>
          </cell>
        </row>
        <row r="2644">
          <cell r="J2644">
            <v>0</v>
          </cell>
        </row>
        <row r="2645">
          <cell r="J2645">
            <v>0</v>
          </cell>
        </row>
        <row r="2646">
          <cell r="J2646">
            <v>0</v>
          </cell>
        </row>
        <row r="2647">
          <cell r="J2647">
            <v>0</v>
          </cell>
        </row>
        <row r="2648">
          <cell r="J2648">
            <v>0</v>
          </cell>
        </row>
        <row r="2649">
          <cell r="J2649">
            <v>0</v>
          </cell>
        </row>
        <row r="2650">
          <cell r="J2650">
            <v>0</v>
          </cell>
        </row>
        <row r="2651">
          <cell r="J2651">
            <v>0</v>
          </cell>
        </row>
        <row r="2652">
          <cell r="J2652">
            <v>0</v>
          </cell>
        </row>
        <row r="2653">
          <cell r="J2653">
            <v>0</v>
          </cell>
        </row>
        <row r="2654">
          <cell r="B2654" t="str">
            <v>単価表１３</v>
          </cell>
        </row>
        <row r="2656">
          <cell r="J2656">
            <v>0</v>
          </cell>
        </row>
        <row r="2657">
          <cell r="J2657">
            <v>0</v>
          </cell>
        </row>
        <row r="2658">
          <cell r="J2658">
            <v>0</v>
          </cell>
        </row>
        <row r="2659">
          <cell r="J2659">
            <v>0</v>
          </cell>
        </row>
        <row r="2660">
          <cell r="J2660">
            <v>0</v>
          </cell>
        </row>
        <row r="2661">
          <cell r="J2661">
            <v>0</v>
          </cell>
        </row>
        <row r="2662">
          <cell r="J2662">
            <v>0</v>
          </cell>
        </row>
        <row r="2663">
          <cell r="J2663">
            <v>0</v>
          </cell>
        </row>
        <row r="2664">
          <cell r="J2664">
            <v>0</v>
          </cell>
        </row>
        <row r="2665">
          <cell r="J2665">
            <v>0</v>
          </cell>
        </row>
        <row r="2666">
          <cell r="J2666">
            <v>0</v>
          </cell>
        </row>
        <row r="2667">
          <cell r="J2667">
            <v>0</v>
          </cell>
        </row>
        <row r="2668">
          <cell r="J2668">
            <v>0</v>
          </cell>
        </row>
        <row r="2669">
          <cell r="J2669">
            <v>0</v>
          </cell>
        </row>
        <row r="2670">
          <cell r="J2670">
            <v>0</v>
          </cell>
        </row>
        <row r="2671">
          <cell r="J2671">
            <v>0</v>
          </cell>
        </row>
        <row r="2672">
          <cell r="J2672">
            <v>0</v>
          </cell>
        </row>
        <row r="2673">
          <cell r="J2673">
            <v>0</v>
          </cell>
        </row>
        <row r="2674">
          <cell r="B2674" t="str">
            <v>単価表１４</v>
          </cell>
        </row>
        <row r="2676">
          <cell r="J2676">
            <v>0</v>
          </cell>
        </row>
        <row r="2677">
          <cell r="J2677">
            <v>0</v>
          </cell>
        </row>
        <row r="2678">
          <cell r="J2678">
            <v>0</v>
          </cell>
        </row>
        <row r="2679">
          <cell r="J2679">
            <v>0</v>
          </cell>
        </row>
        <row r="2680">
          <cell r="J2680">
            <v>0</v>
          </cell>
        </row>
        <row r="2681">
          <cell r="J2681">
            <v>0</v>
          </cell>
        </row>
        <row r="2682">
          <cell r="J2682">
            <v>0</v>
          </cell>
        </row>
        <row r="2683">
          <cell r="J2683">
            <v>0</v>
          </cell>
        </row>
        <row r="2684">
          <cell r="J2684">
            <v>0</v>
          </cell>
        </row>
        <row r="2685">
          <cell r="J2685">
            <v>0</v>
          </cell>
        </row>
        <row r="2686">
          <cell r="J2686">
            <v>0</v>
          </cell>
        </row>
        <row r="2687">
          <cell r="J2687">
            <v>0</v>
          </cell>
        </row>
        <row r="2688">
          <cell r="J2688">
            <v>0</v>
          </cell>
        </row>
        <row r="2689">
          <cell r="J2689">
            <v>0</v>
          </cell>
        </row>
        <row r="2690">
          <cell r="J2690">
            <v>0</v>
          </cell>
        </row>
        <row r="2691">
          <cell r="J2691">
            <v>0</v>
          </cell>
        </row>
        <row r="2692">
          <cell r="J2692">
            <v>0</v>
          </cell>
        </row>
        <row r="2693">
          <cell r="J2693">
            <v>0</v>
          </cell>
        </row>
        <row r="2694">
          <cell r="B2694" t="str">
            <v>単価表１５</v>
          </cell>
        </row>
        <row r="2696">
          <cell r="J2696">
            <v>0</v>
          </cell>
        </row>
        <row r="2697">
          <cell r="J2697">
            <v>0</v>
          </cell>
        </row>
        <row r="2698">
          <cell r="J2698">
            <v>0</v>
          </cell>
        </row>
        <row r="2699">
          <cell r="J2699">
            <v>0</v>
          </cell>
        </row>
        <row r="2700">
          <cell r="J2700">
            <v>0</v>
          </cell>
        </row>
        <row r="2701">
          <cell r="J2701">
            <v>0</v>
          </cell>
        </row>
        <row r="2702">
          <cell r="J2702">
            <v>0</v>
          </cell>
        </row>
        <row r="2703">
          <cell r="J2703">
            <v>0</v>
          </cell>
        </row>
        <row r="2704">
          <cell r="J2704">
            <v>0</v>
          </cell>
        </row>
        <row r="2705">
          <cell r="J2705">
            <v>0</v>
          </cell>
        </row>
        <row r="2706">
          <cell r="J2706">
            <v>0</v>
          </cell>
        </row>
        <row r="2707">
          <cell r="J2707">
            <v>0</v>
          </cell>
        </row>
        <row r="2708">
          <cell r="J2708">
            <v>0</v>
          </cell>
        </row>
        <row r="2709">
          <cell r="J2709">
            <v>0</v>
          </cell>
        </row>
        <row r="2710">
          <cell r="J2710">
            <v>0</v>
          </cell>
        </row>
        <row r="2711">
          <cell r="J2711">
            <v>0</v>
          </cell>
        </row>
        <row r="2712">
          <cell r="J2712">
            <v>0</v>
          </cell>
        </row>
        <row r="2713">
          <cell r="J2713">
            <v>0</v>
          </cell>
        </row>
        <row r="2714">
          <cell r="B2714" t="str">
            <v>単価表１６</v>
          </cell>
        </row>
        <row r="2716">
          <cell r="J2716">
            <v>0</v>
          </cell>
        </row>
        <row r="2717">
          <cell r="J2717">
            <v>0</v>
          </cell>
        </row>
        <row r="2718">
          <cell r="J2718">
            <v>0</v>
          </cell>
        </row>
        <row r="2719">
          <cell r="J2719">
            <v>0</v>
          </cell>
        </row>
        <row r="2720">
          <cell r="J2720">
            <v>0</v>
          </cell>
        </row>
        <row r="2721">
          <cell r="J2721">
            <v>0</v>
          </cell>
        </row>
        <row r="2722">
          <cell r="J2722">
            <v>0</v>
          </cell>
        </row>
        <row r="2723">
          <cell r="J2723">
            <v>0</v>
          </cell>
        </row>
        <row r="2724">
          <cell r="J2724">
            <v>0</v>
          </cell>
        </row>
        <row r="2725">
          <cell r="J2725">
            <v>0</v>
          </cell>
        </row>
        <row r="2726">
          <cell r="J2726">
            <v>0</v>
          </cell>
        </row>
        <row r="2727">
          <cell r="J2727">
            <v>0</v>
          </cell>
        </row>
        <row r="2728">
          <cell r="J2728">
            <v>0</v>
          </cell>
        </row>
        <row r="2729">
          <cell r="J2729">
            <v>0</v>
          </cell>
        </row>
        <row r="2730">
          <cell r="J2730">
            <v>0</v>
          </cell>
        </row>
        <row r="2731">
          <cell r="J2731">
            <v>0</v>
          </cell>
        </row>
        <row r="2732">
          <cell r="J2732">
            <v>0</v>
          </cell>
        </row>
        <row r="2733">
          <cell r="J2733">
            <v>0</v>
          </cell>
        </row>
        <row r="2734">
          <cell r="B2734" t="str">
            <v>単価表１７</v>
          </cell>
        </row>
        <row r="2736">
          <cell r="J2736">
            <v>0</v>
          </cell>
        </row>
        <row r="2737">
          <cell r="J2737">
            <v>0</v>
          </cell>
        </row>
        <row r="2738">
          <cell r="J2738">
            <v>0</v>
          </cell>
        </row>
        <row r="2739">
          <cell r="J2739">
            <v>0</v>
          </cell>
        </row>
        <row r="2740">
          <cell r="J2740">
            <v>0</v>
          </cell>
        </row>
        <row r="2741">
          <cell r="J2741">
            <v>0</v>
          </cell>
        </row>
        <row r="2742">
          <cell r="J2742">
            <v>0</v>
          </cell>
        </row>
        <row r="2743">
          <cell r="J2743">
            <v>0</v>
          </cell>
        </row>
        <row r="2744">
          <cell r="J2744">
            <v>0</v>
          </cell>
        </row>
        <row r="2745">
          <cell r="J2745">
            <v>0</v>
          </cell>
        </row>
        <row r="2746">
          <cell r="J2746">
            <v>0</v>
          </cell>
        </row>
        <row r="2747">
          <cell r="J2747">
            <v>0</v>
          </cell>
        </row>
        <row r="2748">
          <cell r="J2748">
            <v>0</v>
          </cell>
        </row>
        <row r="2749">
          <cell r="J2749">
            <v>0</v>
          </cell>
        </row>
        <row r="2750">
          <cell r="J2750">
            <v>0</v>
          </cell>
        </row>
        <row r="2751">
          <cell r="J2751">
            <v>0</v>
          </cell>
        </row>
        <row r="2752">
          <cell r="J2752">
            <v>0</v>
          </cell>
        </row>
        <row r="2753">
          <cell r="J2753">
            <v>0</v>
          </cell>
        </row>
        <row r="2754">
          <cell r="B2754" t="str">
            <v>単価表１８</v>
          </cell>
        </row>
        <row r="2756">
          <cell r="J2756">
            <v>0</v>
          </cell>
        </row>
        <row r="2757">
          <cell r="J2757">
            <v>0</v>
          </cell>
        </row>
        <row r="2758">
          <cell r="J2758">
            <v>0</v>
          </cell>
        </row>
        <row r="2759">
          <cell r="J2759">
            <v>0</v>
          </cell>
        </row>
        <row r="2760">
          <cell r="J2760">
            <v>0</v>
          </cell>
        </row>
        <row r="2761">
          <cell r="J2761">
            <v>0</v>
          </cell>
        </row>
        <row r="2762">
          <cell r="J2762">
            <v>0</v>
          </cell>
        </row>
        <row r="2763">
          <cell r="J2763">
            <v>0</v>
          </cell>
        </row>
        <row r="2764">
          <cell r="J2764">
            <v>0</v>
          </cell>
        </row>
        <row r="2765">
          <cell r="J2765">
            <v>0</v>
          </cell>
        </row>
        <row r="2766">
          <cell r="J2766">
            <v>0</v>
          </cell>
        </row>
        <row r="2767">
          <cell r="J2767">
            <v>0</v>
          </cell>
        </row>
        <row r="2768">
          <cell r="J2768">
            <v>0</v>
          </cell>
        </row>
        <row r="2769">
          <cell r="J2769">
            <v>0</v>
          </cell>
        </row>
        <row r="2770">
          <cell r="J2770">
            <v>0</v>
          </cell>
        </row>
        <row r="2771">
          <cell r="J2771">
            <v>0</v>
          </cell>
        </row>
        <row r="2772">
          <cell r="J2772">
            <v>0</v>
          </cell>
        </row>
        <row r="2773">
          <cell r="J2773">
            <v>0</v>
          </cell>
        </row>
        <row r="2774">
          <cell r="B2774" t="str">
            <v>単価表１９</v>
          </cell>
        </row>
        <row r="2776">
          <cell r="J2776">
            <v>0</v>
          </cell>
        </row>
        <row r="2777">
          <cell r="J2777">
            <v>0</v>
          </cell>
        </row>
        <row r="2778">
          <cell r="J2778">
            <v>0</v>
          </cell>
        </row>
        <row r="2779">
          <cell r="J2779">
            <v>0</v>
          </cell>
        </row>
        <row r="2780">
          <cell r="J2780">
            <v>0</v>
          </cell>
        </row>
        <row r="2781">
          <cell r="J2781">
            <v>0</v>
          </cell>
        </row>
        <row r="2782">
          <cell r="J2782">
            <v>0</v>
          </cell>
        </row>
        <row r="2783">
          <cell r="J2783">
            <v>0</v>
          </cell>
        </row>
        <row r="2784">
          <cell r="J2784">
            <v>0</v>
          </cell>
        </row>
        <row r="2785">
          <cell r="J2785">
            <v>0</v>
          </cell>
        </row>
        <row r="2786">
          <cell r="J2786">
            <v>0</v>
          </cell>
        </row>
        <row r="2787">
          <cell r="J2787">
            <v>0</v>
          </cell>
        </row>
        <row r="2788">
          <cell r="J2788">
            <v>0</v>
          </cell>
        </row>
        <row r="2789">
          <cell r="J2789">
            <v>0</v>
          </cell>
        </row>
        <row r="2790">
          <cell r="J2790">
            <v>0</v>
          </cell>
        </row>
        <row r="2791">
          <cell r="J2791">
            <v>0</v>
          </cell>
        </row>
        <row r="2792">
          <cell r="J2792">
            <v>0</v>
          </cell>
        </row>
        <row r="2793">
          <cell r="J2793">
            <v>0</v>
          </cell>
        </row>
        <row r="2794">
          <cell r="B2794" t="str">
            <v>単価表２０</v>
          </cell>
        </row>
        <row r="2796">
          <cell r="J2796">
            <v>0</v>
          </cell>
        </row>
        <row r="2797">
          <cell r="J2797">
            <v>0</v>
          </cell>
        </row>
        <row r="2798">
          <cell r="J2798">
            <v>0</v>
          </cell>
        </row>
        <row r="2799">
          <cell r="J2799">
            <v>0</v>
          </cell>
        </row>
        <row r="2800">
          <cell r="J2800">
            <v>0</v>
          </cell>
        </row>
        <row r="2801">
          <cell r="J2801">
            <v>0</v>
          </cell>
        </row>
        <row r="2802">
          <cell r="J2802">
            <v>0</v>
          </cell>
        </row>
        <row r="2803">
          <cell r="J2803">
            <v>0</v>
          </cell>
        </row>
        <row r="2804">
          <cell r="J2804">
            <v>0</v>
          </cell>
        </row>
        <row r="2805">
          <cell r="J2805">
            <v>0</v>
          </cell>
        </row>
        <row r="2806">
          <cell r="J2806">
            <v>0</v>
          </cell>
        </row>
        <row r="2807">
          <cell r="J2807">
            <v>0</v>
          </cell>
        </row>
        <row r="2808">
          <cell r="J2808">
            <v>0</v>
          </cell>
        </row>
        <row r="2809">
          <cell r="J2809">
            <v>0</v>
          </cell>
        </row>
        <row r="2810">
          <cell r="J2810">
            <v>0</v>
          </cell>
        </row>
        <row r="2811">
          <cell r="J2811">
            <v>0</v>
          </cell>
        </row>
        <row r="2812">
          <cell r="J2812">
            <v>0</v>
          </cell>
        </row>
        <row r="2813">
          <cell r="J2813">
            <v>0</v>
          </cell>
        </row>
      </sheetData>
      <sheetData sheetId="3">
        <row r="10">
          <cell r="B10" t="str">
            <v>労務単価</v>
          </cell>
        </row>
        <row r="11">
          <cell r="A11" t="str">
            <v>R01</v>
          </cell>
          <cell r="B11" t="str">
            <v>特殊作業員</v>
          </cell>
          <cell r="C11" t="str">
            <v>人</v>
          </cell>
          <cell r="D11">
            <v>16600</v>
          </cell>
          <cell r="E11" t="str">
            <v>人</v>
          </cell>
          <cell r="H11">
            <v>16600</v>
          </cell>
          <cell r="S11">
            <v>16600</v>
          </cell>
        </row>
        <row r="12">
          <cell r="A12" t="str">
            <v>R02</v>
          </cell>
          <cell r="B12" t="str">
            <v>普通作業員</v>
          </cell>
          <cell r="C12" t="str">
            <v>人</v>
          </cell>
          <cell r="D12">
            <v>12200</v>
          </cell>
          <cell r="E12" t="str">
            <v>人</v>
          </cell>
          <cell r="H12">
            <v>12200</v>
          </cell>
          <cell r="S12">
            <v>12200</v>
          </cell>
        </row>
        <row r="13">
          <cell r="A13" t="str">
            <v>R03</v>
          </cell>
          <cell r="B13" t="str">
            <v>軽作業員</v>
          </cell>
          <cell r="C13" t="str">
            <v>人</v>
          </cell>
          <cell r="D13">
            <v>9100</v>
          </cell>
          <cell r="E13" t="str">
            <v>人</v>
          </cell>
          <cell r="H13">
            <v>9100</v>
          </cell>
          <cell r="S13">
            <v>9100</v>
          </cell>
        </row>
        <row r="14">
          <cell r="A14" t="str">
            <v>R04</v>
          </cell>
          <cell r="B14" t="str">
            <v>造園工</v>
          </cell>
          <cell r="C14" t="str">
            <v>人</v>
          </cell>
          <cell r="D14">
            <v>14500</v>
          </cell>
          <cell r="E14" t="str">
            <v>人</v>
          </cell>
          <cell r="H14">
            <v>14500</v>
          </cell>
          <cell r="S14">
            <v>14500</v>
          </cell>
        </row>
        <row r="15">
          <cell r="A15" t="str">
            <v>R05</v>
          </cell>
          <cell r="B15" t="str">
            <v>とび工</v>
          </cell>
          <cell r="C15" t="str">
            <v>人</v>
          </cell>
          <cell r="D15">
            <v>14300</v>
          </cell>
          <cell r="E15" t="str">
            <v>人</v>
          </cell>
          <cell r="H15">
            <v>14300</v>
          </cell>
          <cell r="S15">
            <v>14300</v>
          </cell>
        </row>
        <row r="16">
          <cell r="A16" t="str">
            <v>R06</v>
          </cell>
          <cell r="B16" t="str">
            <v>石工</v>
          </cell>
          <cell r="C16" t="str">
            <v>人</v>
          </cell>
          <cell r="D16">
            <v>18900</v>
          </cell>
          <cell r="E16" t="str">
            <v>人</v>
          </cell>
          <cell r="H16">
            <v>18900</v>
          </cell>
          <cell r="S16">
            <v>18900</v>
          </cell>
        </row>
        <row r="17">
          <cell r="A17" t="str">
            <v>R07</v>
          </cell>
          <cell r="B17" t="str">
            <v>ブロック工</v>
          </cell>
          <cell r="C17" t="str">
            <v>人</v>
          </cell>
          <cell r="D17">
            <v>17900</v>
          </cell>
          <cell r="E17" t="str">
            <v>人</v>
          </cell>
          <cell r="H17">
            <v>17900</v>
          </cell>
          <cell r="S17">
            <v>17900</v>
          </cell>
        </row>
        <row r="18">
          <cell r="A18" t="str">
            <v>R08</v>
          </cell>
          <cell r="B18" t="str">
            <v>電工</v>
          </cell>
          <cell r="C18" t="str">
            <v>人</v>
          </cell>
          <cell r="D18">
            <v>13500</v>
          </cell>
          <cell r="E18" t="str">
            <v>人</v>
          </cell>
          <cell r="H18">
            <v>13500</v>
          </cell>
          <cell r="S18">
            <v>13500</v>
          </cell>
        </row>
        <row r="19">
          <cell r="A19" t="str">
            <v>R09</v>
          </cell>
          <cell r="B19" t="str">
            <v>鉄筋工</v>
          </cell>
          <cell r="C19" t="str">
            <v>人</v>
          </cell>
          <cell r="D19">
            <v>15300</v>
          </cell>
          <cell r="E19" t="str">
            <v>人</v>
          </cell>
          <cell r="H19">
            <v>15300</v>
          </cell>
          <cell r="S19">
            <v>15300</v>
          </cell>
        </row>
        <row r="20">
          <cell r="A20" t="str">
            <v>R10</v>
          </cell>
          <cell r="B20" t="str">
            <v>鉄骨工</v>
          </cell>
          <cell r="C20" t="str">
            <v>人</v>
          </cell>
          <cell r="D20">
            <v>13000</v>
          </cell>
          <cell r="E20" t="str">
            <v>人</v>
          </cell>
          <cell r="H20">
            <v>13000</v>
          </cell>
          <cell r="S20">
            <v>13000</v>
          </cell>
        </row>
        <row r="21">
          <cell r="A21" t="str">
            <v>R11</v>
          </cell>
          <cell r="B21" t="str">
            <v>塗装工</v>
          </cell>
          <cell r="C21" t="str">
            <v>人</v>
          </cell>
          <cell r="D21">
            <v>12700</v>
          </cell>
          <cell r="E21" t="str">
            <v>人</v>
          </cell>
          <cell r="H21">
            <v>12700</v>
          </cell>
          <cell r="S21">
            <v>12700</v>
          </cell>
        </row>
        <row r="22">
          <cell r="A22" t="str">
            <v>R12</v>
          </cell>
          <cell r="B22" t="str">
            <v>溶接工</v>
          </cell>
          <cell r="C22" t="str">
            <v>人</v>
          </cell>
          <cell r="D22">
            <v>13200</v>
          </cell>
          <cell r="E22" t="str">
            <v>人</v>
          </cell>
          <cell r="H22">
            <v>13200</v>
          </cell>
          <cell r="S22">
            <v>13200</v>
          </cell>
        </row>
        <row r="23">
          <cell r="A23" t="str">
            <v>R13</v>
          </cell>
          <cell r="B23" t="str">
            <v>特殊運転手</v>
          </cell>
          <cell r="C23" t="str">
            <v>人</v>
          </cell>
          <cell r="D23">
            <v>18000</v>
          </cell>
          <cell r="E23" t="str">
            <v>人</v>
          </cell>
          <cell r="H23">
            <v>18000</v>
          </cell>
          <cell r="S23">
            <v>18000</v>
          </cell>
        </row>
        <row r="24">
          <cell r="A24" t="str">
            <v>R14</v>
          </cell>
          <cell r="B24" t="str">
            <v>一般運転手</v>
          </cell>
          <cell r="C24" t="str">
            <v>人</v>
          </cell>
          <cell r="D24">
            <v>16300</v>
          </cell>
          <cell r="E24" t="str">
            <v>人</v>
          </cell>
          <cell r="H24">
            <v>16300</v>
          </cell>
          <cell r="S24">
            <v>16300</v>
          </cell>
        </row>
        <row r="25">
          <cell r="A25" t="str">
            <v>R15</v>
          </cell>
          <cell r="B25" t="str">
            <v>土木一般世話役</v>
          </cell>
          <cell r="C25" t="str">
            <v>人</v>
          </cell>
          <cell r="D25">
            <v>20300</v>
          </cell>
          <cell r="E25" t="str">
            <v>人</v>
          </cell>
          <cell r="H25">
            <v>20300</v>
          </cell>
          <cell r="S25">
            <v>20300</v>
          </cell>
        </row>
        <row r="26">
          <cell r="A26" t="str">
            <v>R16</v>
          </cell>
          <cell r="B26" t="str">
            <v>型枠工</v>
          </cell>
          <cell r="C26" t="str">
            <v>人</v>
          </cell>
          <cell r="D26">
            <v>17700</v>
          </cell>
          <cell r="E26" t="str">
            <v>人</v>
          </cell>
          <cell r="H26">
            <v>17700</v>
          </cell>
          <cell r="S26">
            <v>17700</v>
          </cell>
        </row>
        <row r="27">
          <cell r="A27" t="str">
            <v>R17</v>
          </cell>
          <cell r="B27" t="str">
            <v>大工</v>
          </cell>
          <cell r="C27" t="str">
            <v>人</v>
          </cell>
          <cell r="D27">
            <v>15400</v>
          </cell>
          <cell r="E27" t="str">
            <v>人</v>
          </cell>
          <cell r="H27">
            <v>15400</v>
          </cell>
          <cell r="S27">
            <v>15400</v>
          </cell>
        </row>
        <row r="28">
          <cell r="A28" t="str">
            <v>R18</v>
          </cell>
          <cell r="B28" t="str">
            <v>左官</v>
          </cell>
          <cell r="C28" t="str">
            <v>人</v>
          </cell>
          <cell r="D28">
            <v>15600</v>
          </cell>
          <cell r="E28" t="str">
            <v>人</v>
          </cell>
          <cell r="H28">
            <v>15600</v>
          </cell>
          <cell r="S28">
            <v>15600</v>
          </cell>
        </row>
        <row r="29">
          <cell r="A29" t="str">
            <v>R19</v>
          </cell>
          <cell r="B29" t="str">
            <v>配管工</v>
          </cell>
          <cell r="C29" t="str">
            <v>人</v>
          </cell>
          <cell r="D29">
            <v>13500</v>
          </cell>
          <cell r="E29" t="str">
            <v>人</v>
          </cell>
          <cell r="H29">
            <v>13500</v>
          </cell>
          <cell r="S29">
            <v>13500</v>
          </cell>
        </row>
        <row r="30">
          <cell r="A30" t="str">
            <v>R20</v>
          </cell>
          <cell r="B30" t="str">
            <v>はつり工</v>
          </cell>
          <cell r="C30" t="str">
            <v>人</v>
          </cell>
          <cell r="D30">
            <v>13700</v>
          </cell>
          <cell r="E30" t="str">
            <v>人</v>
          </cell>
          <cell r="H30">
            <v>13700</v>
          </cell>
          <cell r="S30">
            <v>13700</v>
          </cell>
        </row>
        <row r="31">
          <cell r="A31" t="str">
            <v>R21</v>
          </cell>
          <cell r="B31" t="str">
            <v>防水工</v>
          </cell>
          <cell r="C31" t="str">
            <v>人</v>
          </cell>
          <cell r="D31">
            <v>12500</v>
          </cell>
          <cell r="E31" t="str">
            <v>人</v>
          </cell>
          <cell r="H31">
            <v>12500</v>
          </cell>
          <cell r="S31">
            <v>12500</v>
          </cell>
        </row>
        <row r="32">
          <cell r="A32" t="str">
            <v>R22</v>
          </cell>
          <cell r="B32" t="str">
            <v>板金工</v>
          </cell>
          <cell r="C32" t="str">
            <v>人</v>
          </cell>
          <cell r="D32">
            <v>13400</v>
          </cell>
          <cell r="E32" t="str">
            <v>人</v>
          </cell>
          <cell r="H32">
            <v>13400</v>
          </cell>
          <cell r="S32">
            <v>13400</v>
          </cell>
        </row>
        <row r="33">
          <cell r="A33" t="str">
            <v>R23</v>
          </cell>
          <cell r="B33" t="str">
            <v>タイル工</v>
          </cell>
          <cell r="C33" t="str">
            <v>人</v>
          </cell>
          <cell r="D33">
            <v>14600</v>
          </cell>
          <cell r="E33" t="str">
            <v>人</v>
          </cell>
          <cell r="H33">
            <v>14600</v>
          </cell>
          <cell r="S33">
            <v>14600</v>
          </cell>
        </row>
        <row r="34">
          <cell r="A34" t="str">
            <v>R24</v>
          </cell>
          <cell r="B34" t="str">
            <v>サッシ工</v>
          </cell>
          <cell r="C34" t="str">
            <v>人</v>
          </cell>
          <cell r="D34">
            <v>14600</v>
          </cell>
          <cell r="E34" t="str">
            <v>人</v>
          </cell>
          <cell r="H34">
            <v>14600</v>
          </cell>
          <cell r="S34">
            <v>14600</v>
          </cell>
        </row>
        <row r="35">
          <cell r="A35" t="str">
            <v>R25</v>
          </cell>
          <cell r="B35" t="str">
            <v>屋根ふき工</v>
          </cell>
          <cell r="C35" t="str">
            <v>人</v>
          </cell>
          <cell r="D35">
            <v>14600</v>
          </cell>
          <cell r="E35" t="str">
            <v>人</v>
          </cell>
          <cell r="H35">
            <v>14600</v>
          </cell>
          <cell r="S35">
            <v>14600</v>
          </cell>
        </row>
        <row r="36">
          <cell r="A36" t="str">
            <v>R26</v>
          </cell>
          <cell r="B36" t="str">
            <v>内装工</v>
          </cell>
          <cell r="C36" t="str">
            <v>人</v>
          </cell>
          <cell r="D36">
            <v>13300</v>
          </cell>
          <cell r="E36" t="str">
            <v>人</v>
          </cell>
          <cell r="H36">
            <v>13300</v>
          </cell>
          <cell r="S36">
            <v>13300</v>
          </cell>
        </row>
        <row r="37">
          <cell r="A37" t="str">
            <v>R27</v>
          </cell>
          <cell r="B37" t="str">
            <v>ガラス工</v>
          </cell>
          <cell r="C37" t="str">
            <v>人</v>
          </cell>
          <cell r="D37">
            <v>12400</v>
          </cell>
          <cell r="E37" t="str">
            <v>人</v>
          </cell>
          <cell r="H37">
            <v>12400</v>
          </cell>
          <cell r="S37">
            <v>12400</v>
          </cell>
        </row>
        <row r="38">
          <cell r="A38" t="str">
            <v>R28</v>
          </cell>
          <cell r="B38" t="str">
            <v>交通誘導員A</v>
          </cell>
          <cell r="C38" t="str">
            <v>人</v>
          </cell>
          <cell r="D38">
            <v>7300</v>
          </cell>
          <cell r="E38" t="str">
            <v>人</v>
          </cell>
          <cell r="H38">
            <v>7300</v>
          </cell>
          <cell r="S38">
            <v>7300</v>
          </cell>
        </row>
        <row r="39">
          <cell r="A39" t="str">
            <v>R29</v>
          </cell>
          <cell r="B39" t="str">
            <v>交通誘導員B</v>
          </cell>
          <cell r="C39">
            <v>6500</v>
          </cell>
          <cell r="D39">
            <v>6500</v>
          </cell>
          <cell r="H39">
            <v>6500</v>
          </cell>
          <cell r="S39">
            <v>6500</v>
          </cell>
        </row>
        <row r="40">
          <cell r="A40" t="str">
            <v>R30</v>
          </cell>
          <cell r="B40" t="str">
            <v>建具工</v>
          </cell>
          <cell r="C40" t="str">
            <v>人</v>
          </cell>
          <cell r="D40">
            <v>11500</v>
          </cell>
          <cell r="E40" t="str">
            <v>人</v>
          </cell>
          <cell r="H40">
            <v>11500</v>
          </cell>
          <cell r="S40">
            <v>11500</v>
          </cell>
        </row>
        <row r="41">
          <cell r="A41" t="str">
            <v>R31</v>
          </cell>
          <cell r="B41" t="str">
            <v>ダクト工</v>
          </cell>
          <cell r="C41" t="str">
            <v>人</v>
          </cell>
          <cell r="D41">
            <v>13400</v>
          </cell>
          <cell r="E41" t="str">
            <v>人</v>
          </cell>
          <cell r="H41">
            <v>13400</v>
          </cell>
          <cell r="S41">
            <v>13400</v>
          </cell>
        </row>
        <row r="42">
          <cell r="A42" t="str">
            <v>R32</v>
          </cell>
          <cell r="B42" t="str">
            <v>保温工</v>
          </cell>
          <cell r="C42" t="str">
            <v>人</v>
          </cell>
          <cell r="D42">
            <v>14300</v>
          </cell>
          <cell r="E42" t="str">
            <v>人</v>
          </cell>
          <cell r="H42">
            <v>14300</v>
          </cell>
          <cell r="S42">
            <v>14300</v>
          </cell>
        </row>
        <row r="43">
          <cell r="A43" t="str">
            <v>R33</v>
          </cell>
          <cell r="B43" t="str">
            <v>建築ブロック工</v>
          </cell>
          <cell r="C43" t="str">
            <v>人</v>
          </cell>
          <cell r="D43">
            <v>13600</v>
          </cell>
          <cell r="E43" t="str">
            <v>人</v>
          </cell>
          <cell r="H43">
            <v>13600</v>
          </cell>
          <cell r="S43">
            <v>13600</v>
          </cell>
        </row>
        <row r="44">
          <cell r="A44" t="str">
            <v>R34</v>
          </cell>
          <cell r="B44" t="str">
            <v>設備機械工</v>
          </cell>
          <cell r="C44" t="str">
            <v>人</v>
          </cell>
          <cell r="D44">
            <v>14600</v>
          </cell>
          <cell r="E44" t="str">
            <v>人</v>
          </cell>
          <cell r="H44">
            <v>14600</v>
          </cell>
          <cell r="S44">
            <v>14600</v>
          </cell>
        </row>
        <row r="47">
          <cell r="B47" t="str">
            <v>その他率（建築工事）</v>
          </cell>
        </row>
        <row r="48">
          <cell r="A48" t="str">
            <v>S01</v>
          </cell>
          <cell r="B48" t="str">
            <v>その他（仮設）</v>
          </cell>
          <cell r="C48" t="str">
            <v>（労）×（12～20%)</v>
          </cell>
          <cell r="D48" t="str">
            <v>12%</v>
          </cell>
          <cell r="E48" t="str">
            <v>式</v>
          </cell>
          <cell r="F48">
            <v>1</v>
          </cell>
          <cell r="G48">
            <v>1</v>
          </cell>
        </row>
        <row r="49">
          <cell r="A49" t="str">
            <v>S02</v>
          </cell>
          <cell r="B49" t="str">
            <v>その他（土工）</v>
          </cell>
          <cell r="C49" t="str">
            <v>（労＋雑）×（12～20%)</v>
          </cell>
          <cell r="D49" t="str">
            <v>12%</v>
          </cell>
          <cell r="E49" t="str">
            <v>式</v>
          </cell>
          <cell r="F49">
            <v>1</v>
          </cell>
          <cell r="G49">
            <v>1</v>
          </cell>
        </row>
        <row r="50">
          <cell r="A50" t="str">
            <v>S03</v>
          </cell>
          <cell r="B50" t="str">
            <v>その他（地業）</v>
          </cell>
          <cell r="C50" t="str">
            <v>（労＋雑）×（12～20%)</v>
          </cell>
          <cell r="D50">
            <v>0.12</v>
          </cell>
          <cell r="E50" t="str">
            <v>式</v>
          </cell>
          <cell r="F50">
            <v>1</v>
          </cell>
          <cell r="G50">
            <v>1</v>
          </cell>
        </row>
        <row r="51">
          <cell r="A51" t="str">
            <v>S04</v>
          </cell>
          <cell r="B51" t="str">
            <v>その他（鉄筋）</v>
          </cell>
          <cell r="C51" t="str">
            <v>（労＋雑）×（12～20%)</v>
          </cell>
          <cell r="D51">
            <v>0.12</v>
          </cell>
          <cell r="E51" t="str">
            <v>式</v>
          </cell>
          <cell r="F51">
            <v>1</v>
          </cell>
          <cell r="G51">
            <v>1</v>
          </cell>
        </row>
        <row r="52">
          <cell r="A52" t="str">
            <v>S05</v>
          </cell>
          <cell r="B52" t="str">
            <v>その他 （コンクリート）</v>
          </cell>
          <cell r="C52" t="str">
            <v>（労＋雑）×（12～20%)</v>
          </cell>
          <cell r="D52">
            <v>0.12</v>
          </cell>
          <cell r="E52" t="str">
            <v>式</v>
          </cell>
          <cell r="F52">
            <v>1</v>
          </cell>
          <cell r="G52">
            <v>1</v>
          </cell>
        </row>
        <row r="53">
          <cell r="A53" t="str">
            <v>S06</v>
          </cell>
          <cell r="B53" t="str">
            <v>その他（型枠）</v>
          </cell>
          <cell r="C53" t="str">
            <v>（材＋労＋雑）×（12～20%)</v>
          </cell>
          <cell r="D53">
            <v>0.12</v>
          </cell>
          <cell r="E53" t="str">
            <v>式</v>
          </cell>
          <cell r="F53">
            <v>1</v>
          </cell>
          <cell r="G53">
            <v>1</v>
          </cell>
        </row>
        <row r="54">
          <cell r="A54" t="str">
            <v>S07</v>
          </cell>
          <cell r="B54" t="str">
            <v>その他（鉄骨）</v>
          </cell>
          <cell r="C54" t="str">
            <v>（労＋雑）×（12～20%)</v>
          </cell>
          <cell r="D54">
            <v>0.12</v>
          </cell>
          <cell r="E54" t="str">
            <v>式</v>
          </cell>
          <cell r="F54">
            <v>1</v>
          </cell>
          <cell r="G54">
            <v>1</v>
          </cell>
        </row>
        <row r="55">
          <cell r="A55" t="str">
            <v>S08</v>
          </cell>
          <cell r="B55" t="str">
            <v>その他（既製コンクリート）</v>
          </cell>
          <cell r="C55" t="str">
            <v>（材＋労）×（10～15%)</v>
          </cell>
          <cell r="D55">
            <v>0.1</v>
          </cell>
          <cell r="E55" t="str">
            <v>式</v>
          </cell>
          <cell r="F55">
            <v>1</v>
          </cell>
          <cell r="G55">
            <v>1</v>
          </cell>
        </row>
        <row r="56">
          <cell r="A56" t="str">
            <v>S09</v>
          </cell>
          <cell r="B56" t="str">
            <v>その他（防水）</v>
          </cell>
          <cell r="C56" t="str">
            <v>（材＋労＋雑）×（10～15%)</v>
          </cell>
          <cell r="D56">
            <v>0.1</v>
          </cell>
          <cell r="E56" t="str">
            <v>式</v>
          </cell>
          <cell r="F56">
            <v>1</v>
          </cell>
          <cell r="G56">
            <v>1</v>
          </cell>
        </row>
        <row r="57">
          <cell r="A57" t="str">
            <v>S10</v>
          </cell>
          <cell r="B57" t="str">
            <v>その他（石）</v>
          </cell>
          <cell r="C57" t="str">
            <v>（材＋労）×（10～15%)</v>
          </cell>
          <cell r="D57">
            <v>0.1</v>
          </cell>
          <cell r="E57" t="str">
            <v>式</v>
          </cell>
          <cell r="F57">
            <v>1</v>
          </cell>
          <cell r="G57">
            <v>1</v>
          </cell>
        </row>
        <row r="58">
          <cell r="A58" t="str">
            <v>S11</v>
          </cell>
          <cell r="B58" t="str">
            <v>その他（タイル）</v>
          </cell>
          <cell r="C58" t="str">
            <v>（材＋労）×（10～15%)</v>
          </cell>
          <cell r="D58">
            <v>0.1</v>
          </cell>
          <cell r="E58" t="str">
            <v>式</v>
          </cell>
          <cell r="F58">
            <v>1</v>
          </cell>
          <cell r="G58">
            <v>1</v>
          </cell>
        </row>
        <row r="59">
          <cell r="A59" t="str">
            <v>S12</v>
          </cell>
          <cell r="B59" t="str">
            <v>その他（木工）</v>
          </cell>
          <cell r="C59" t="str">
            <v>（労）×（12～20%)</v>
          </cell>
          <cell r="D59">
            <v>0.12</v>
          </cell>
          <cell r="E59" t="str">
            <v>式</v>
          </cell>
          <cell r="F59">
            <v>1</v>
          </cell>
          <cell r="G59">
            <v>1</v>
          </cell>
        </row>
        <row r="60">
          <cell r="A60" t="str">
            <v>S13</v>
          </cell>
          <cell r="B60" t="str">
            <v>その他（屋根及びとい）</v>
          </cell>
          <cell r="C60" t="str">
            <v>（材＋労）×（10～15%)</v>
          </cell>
          <cell r="D60">
            <v>0.1</v>
          </cell>
          <cell r="E60" t="str">
            <v>式</v>
          </cell>
          <cell r="F60">
            <v>1</v>
          </cell>
          <cell r="G60">
            <v>1</v>
          </cell>
        </row>
        <row r="61">
          <cell r="A61" t="str">
            <v>S14</v>
          </cell>
          <cell r="B61" t="str">
            <v>その他（金属）</v>
          </cell>
          <cell r="C61" t="str">
            <v>（材＋労）×（10～15%)</v>
          </cell>
          <cell r="D61">
            <v>0.1</v>
          </cell>
          <cell r="E61" t="str">
            <v>式</v>
          </cell>
          <cell r="F61">
            <v>1</v>
          </cell>
          <cell r="G61">
            <v>1</v>
          </cell>
        </row>
        <row r="62">
          <cell r="A62" t="str">
            <v>S15</v>
          </cell>
          <cell r="B62" t="str">
            <v>その他（左官）</v>
          </cell>
          <cell r="C62" t="str">
            <v>（材＋労）×（13～18%)</v>
          </cell>
          <cell r="D62">
            <v>0.13</v>
          </cell>
          <cell r="E62" t="str">
            <v>式</v>
          </cell>
          <cell r="F62">
            <v>1</v>
          </cell>
          <cell r="G62">
            <v>1</v>
          </cell>
        </row>
        <row r="63">
          <cell r="A63" t="str">
            <v>S16</v>
          </cell>
          <cell r="B63" t="str">
            <v>その他（建具（建具取付））</v>
          </cell>
          <cell r="C63" t="str">
            <v>（労）×（10～15%)</v>
          </cell>
          <cell r="D63">
            <v>0.1</v>
          </cell>
          <cell r="E63" t="str">
            <v>式</v>
          </cell>
          <cell r="F63">
            <v>1</v>
          </cell>
          <cell r="G63">
            <v>1</v>
          </cell>
        </row>
        <row r="64">
          <cell r="A64" t="str">
            <v>S17</v>
          </cell>
          <cell r="B64" t="str">
            <v>その他（建具（ガラス））</v>
          </cell>
          <cell r="C64" t="str">
            <v>（材＋労）×（10～15%)</v>
          </cell>
          <cell r="D64">
            <v>0.1</v>
          </cell>
          <cell r="E64" t="str">
            <v>式</v>
          </cell>
          <cell r="F64">
            <v>1</v>
          </cell>
          <cell r="G64">
            <v>1</v>
          </cell>
        </row>
        <row r="65">
          <cell r="A65" t="str">
            <v>S18</v>
          </cell>
          <cell r="B65" t="str">
            <v>その他（塗装）</v>
          </cell>
          <cell r="C65" t="str">
            <v>（材＋労＋雑）×（13～18%)</v>
          </cell>
          <cell r="D65">
            <v>0.13</v>
          </cell>
          <cell r="E65" t="str">
            <v>式</v>
          </cell>
          <cell r="F65">
            <v>1</v>
          </cell>
          <cell r="G65">
            <v>1</v>
          </cell>
        </row>
        <row r="66">
          <cell r="A66" t="str">
            <v>S19</v>
          </cell>
          <cell r="B66" t="str">
            <v>その他（内外装）</v>
          </cell>
          <cell r="C66" t="str">
            <v>（材＋労）×（10～15%)</v>
          </cell>
          <cell r="D66">
            <v>0.1</v>
          </cell>
          <cell r="E66" t="str">
            <v>式</v>
          </cell>
          <cell r="F66">
            <v>1</v>
          </cell>
          <cell r="G66">
            <v>1</v>
          </cell>
        </row>
        <row r="67">
          <cell r="A67" t="str">
            <v>S20</v>
          </cell>
          <cell r="B67" t="str">
            <v>その他（仕上ユニット）</v>
          </cell>
          <cell r="C67" t="str">
            <v>（労）×（12～20%)</v>
          </cell>
          <cell r="D67">
            <v>0.12</v>
          </cell>
          <cell r="E67" t="str">
            <v>式</v>
          </cell>
          <cell r="F67">
            <v>1</v>
          </cell>
          <cell r="G67">
            <v>1</v>
          </cell>
        </row>
        <row r="68">
          <cell r="A68" t="str">
            <v>S21</v>
          </cell>
          <cell r="B68" t="str">
            <v>その他（構内舗装）</v>
          </cell>
          <cell r="C68" t="str">
            <v>（材＋労＋雑）×（10～20%)</v>
          </cell>
          <cell r="D68">
            <v>0.1</v>
          </cell>
          <cell r="E68" t="str">
            <v>式</v>
          </cell>
          <cell r="F68">
            <v>1</v>
          </cell>
          <cell r="G68">
            <v>1</v>
          </cell>
        </row>
        <row r="69">
          <cell r="A69" t="str">
            <v>S22</v>
          </cell>
          <cell r="B69" t="str">
            <v>その他（植栽（樹木費以外））</v>
          </cell>
          <cell r="C69" t="str">
            <v>（材＋労＋雑）×（10～20%)</v>
          </cell>
          <cell r="D69">
            <v>0.1</v>
          </cell>
          <cell r="E69" t="str">
            <v>式</v>
          </cell>
          <cell r="F69">
            <v>1</v>
          </cell>
          <cell r="G69">
            <v>1</v>
          </cell>
        </row>
        <row r="70">
          <cell r="A70" t="str">
            <v>S23</v>
          </cell>
          <cell r="B70" t="str">
            <v>その他（植栽（樹木費））</v>
          </cell>
          <cell r="C70" t="str">
            <v>（材）×（10%～20%×0.7)</v>
          </cell>
          <cell r="D70">
            <v>7.0000000000000007E-2</v>
          </cell>
          <cell r="E70" t="str">
            <v>式</v>
          </cell>
          <cell r="F70">
            <v>1</v>
          </cell>
          <cell r="G70">
            <v>1</v>
          </cell>
        </row>
        <row r="71">
          <cell r="A71" t="str">
            <v>S24</v>
          </cell>
          <cell r="B71" t="str">
            <v>その他（撤去）</v>
          </cell>
          <cell r="C71" t="str">
            <v>（労）×（12～20%)</v>
          </cell>
          <cell r="D71">
            <v>0.12</v>
          </cell>
          <cell r="E71" t="str">
            <v>式</v>
          </cell>
          <cell r="F71">
            <v>1</v>
          </cell>
          <cell r="G71">
            <v>1</v>
          </cell>
        </row>
        <row r="72">
          <cell r="A72" t="str">
            <v>S25</v>
          </cell>
          <cell r="B72" t="str">
            <v>その他（外壁改修）</v>
          </cell>
          <cell r="C72" t="str">
            <v>（労）×（12～20%)</v>
          </cell>
          <cell r="D72">
            <v>0.12</v>
          </cell>
          <cell r="E72" t="str">
            <v>式</v>
          </cell>
          <cell r="F72">
            <v>1</v>
          </cell>
          <cell r="G72">
            <v>1</v>
          </cell>
        </row>
        <row r="73">
          <cell r="A73" t="str">
            <v>S26</v>
          </cell>
          <cell r="B73" t="str">
            <v>その他（とりこわし）</v>
          </cell>
          <cell r="C73" t="str">
            <v>（労）×（12～20%)</v>
          </cell>
          <cell r="D73">
            <v>0.12</v>
          </cell>
          <cell r="E73" t="str">
            <v>式</v>
          </cell>
          <cell r="F73">
            <v>1</v>
          </cell>
          <cell r="G73">
            <v>1</v>
          </cell>
        </row>
        <row r="74">
          <cell r="B74" t="str">
            <v>その他率（電気設備工事）</v>
          </cell>
        </row>
        <row r="75">
          <cell r="A75" t="str">
            <v>S27</v>
          </cell>
          <cell r="B75" t="str">
            <v>その他（配管工事）</v>
          </cell>
          <cell r="C75" t="str">
            <v>（労）×（12～20%)</v>
          </cell>
          <cell r="D75">
            <v>0.12</v>
          </cell>
          <cell r="E75" t="str">
            <v>式</v>
          </cell>
          <cell r="F75">
            <v>1</v>
          </cell>
          <cell r="G75">
            <v>1</v>
          </cell>
        </row>
        <row r="76">
          <cell r="A76" t="str">
            <v>S28</v>
          </cell>
          <cell r="B76" t="str">
            <v>その他（配線工事）</v>
          </cell>
          <cell r="C76" t="str">
            <v>（労）×（12～20%)</v>
          </cell>
          <cell r="D76">
            <v>0.12</v>
          </cell>
          <cell r="E76" t="str">
            <v>式</v>
          </cell>
          <cell r="F76">
            <v>1</v>
          </cell>
          <cell r="G76">
            <v>1</v>
          </cell>
        </row>
        <row r="77">
          <cell r="A77" t="str">
            <v>S29</v>
          </cell>
          <cell r="B77" t="str">
            <v>その他（接地工事）</v>
          </cell>
          <cell r="C77" t="str">
            <v>（労）×（12～20%)</v>
          </cell>
          <cell r="D77">
            <v>0.12</v>
          </cell>
          <cell r="E77" t="str">
            <v>式</v>
          </cell>
          <cell r="F77">
            <v>1</v>
          </cell>
          <cell r="G77">
            <v>1</v>
          </cell>
        </row>
        <row r="78">
          <cell r="A78" t="str">
            <v>S30</v>
          </cell>
          <cell r="B78" t="str">
            <v>塗装工事</v>
          </cell>
          <cell r="C78" t="str">
            <v>（材＋労＋雑）×（13～18%)</v>
          </cell>
          <cell r="D78">
            <v>0.13</v>
          </cell>
          <cell r="E78" t="str">
            <v>式</v>
          </cell>
          <cell r="F78">
            <v>1</v>
          </cell>
          <cell r="G78">
            <v>1</v>
          </cell>
        </row>
        <row r="79">
          <cell r="A79" t="str">
            <v>S31</v>
          </cell>
          <cell r="B79" t="str">
            <v>機器搬入</v>
          </cell>
          <cell r="C79" t="str">
            <v>（労）×（10～20%)</v>
          </cell>
          <cell r="D79">
            <v>0.1</v>
          </cell>
          <cell r="E79" t="str">
            <v>式</v>
          </cell>
          <cell r="F79">
            <v>1</v>
          </cell>
          <cell r="G79">
            <v>1</v>
          </cell>
        </row>
        <row r="80">
          <cell r="A80" t="str">
            <v>S32</v>
          </cell>
          <cell r="B80" t="str">
            <v>電灯設備</v>
          </cell>
          <cell r="C80" t="str">
            <v>（労）×（12～20%)</v>
          </cell>
          <cell r="D80">
            <v>0.12</v>
          </cell>
          <cell r="E80" t="str">
            <v>式</v>
          </cell>
          <cell r="F80">
            <v>1</v>
          </cell>
          <cell r="G80">
            <v>1</v>
          </cell>
        </row>
        <row r="81">
          <cell r="A81" t="str">
            <v>S33</v>
          </cell>
          <cell r="B81" t="str">
            <v>動力設備</v>
          </cell>
          <cell r="C81" t="str">
            <v>（労）×（10～18%)</v>
          </cell>
          <cell r="D81">
            <v>0.1</v>
          </cell>
          <cell r="E81" t="str">
            <v>式</v>
          </cell>
          <cell r="F81">
            <v>1</v>
          </cell>
          <cell r="G81">
            <v>1</v>
          </cell>
        </row>
        <row r="82">
          <cell r="A82" t="str">
            <v>S34</v>
          </cell>
          <cell r="B82" t="str">
            <v>雷保護設備</v>
          </cell>
          <cell r="C82" t="str">
            <v>（労）×（12～20%)</v>
          </cell>
          <cell r="D82">
            <v>0.12</v>
          </cell>
          <cell r="E82" t="str">
            <v>式</v>
          </cell>
          <cell r="F82">
            <v>1</v>
          </cell>
          <cell r="G82">
            <v>1</v>
          </cell>
        </row>
        <row r="83">
          <cell r="A83" t="str">
            <v>S35</v>
          </cell>
          <cell r="B83" t="str">
            <v>受変電設備</v>
          </cell>
          <cell r="C83" t="str">
            <v>（労）×（10～18%)</v>
          </cell>
          <cell r="D83">
            <v>0.1</v>
          </cell>
          <cell r="E83" t="str">
            <v>式</v>
          </cell>
          <cell r="F83">
            <v>1</v>
          </cell>
          <cell r="G83">
            <v>1</v>
          </cell>
        </row>
        <row r="84">
          <cell r="A84" t="str">
            <v>S36</v>
          </cell>
          <cell r="B84" t="str">
            <v>静止形電源設備</v>
          </cell>
          <cell r="C84" t="str">
            <v>（労）×（10～18%)</v>
          </cell>
          <cell r="D84">
            <v>0.1</v>
          </cell>
          <cell r="E84" t="str">
            <v>式</v>
          </cell>
          <cell r="F84">
            <v>1</v>
          </cell>
          <cell r="G84">
            <v>1</v>
          </cell>
        </row>
        <row r="85">
          <cell r="A85" t="str">
            <v>S37</v>
          </cell>
          <cell r="B85" t="str">
            <v>架空線路</v>
          </cell>
          <cell r="C85" t="str">
            <v>（労）×（12～20%)</v>
          </cell>
          <cell r="D85">
            <v>0.12</v>
          </cell>
          <cell r="E85" t="str">
            <v>式</v>
          </cell>
          <cell r="F85">
            <v>1</v>
          </cell>
          <cell r="G85">
            <v>1</v>
          </cell>
        </row>
        <row r="86">
          <cell r="A86" t="str">
            <v>S38</v>
          </cell>
          <cell r="B86" t="str">
            <v>地中線路</v>
          </cell>
          <cell r="C86" t="str">
            <v>（労）×（12～20%)</v>
          </cell>
          <cell r="D86">
            <v>0.12</v>
          </cell>
          <cell r="E86" t="str">
            <v>式</v>
          </cell>
          <cell r="F86">
            <v>1</v>
          </cell>
          <cell r="G86">
            <v>1</v>
          </cell>
        </row>
        <row r="87">
          <cell r="A87" t="str">
            <v>S39</v>
          </cell>
          <cell r="B87" t="str">
            <v>電話設備</v>
          </cell>
          <cell r="C87" t="str">
            <v>（労）×（10～18%)</v>
          </cell>
          <cell r="D87">
            <v>0.1</v>
          </cell>
          <cell r="E87" t="str">
            <v>式</v>
          </cell>
          <cell r="F87">
            <v>1</v>
          </cell>
          <cell r="G87">
            <v>1</v>
          </cell>
        </row>
        <row r="88">
          <cell r="A88" t="str">
            <v>S40</v>
          </cell>
          <cell r="B88" t="str">
            <v>電気時計拡声設備</v>
          </cell>
          <cell r="C88" t="str">
            <v>（労）×（10～18%)</v>
          </cell>
          <cell r="D88">
            <v>0.1</v>
          </cell>
          <cell r="E88" t="str">
            <v>式</v>
          </cell>
          <cell r="F88">
            <v>1</v>
          </cell>
          <cell r="G88">
            <v>1</v>
          </cell>
        </row>
        <row r="89">
          <cell r="A89" t="str">
            <v>S41</v>
          </cell>
          <cell r="B89" t="str">
            <v>インターホン設備</v>
          </cell>
          <cell r="C89" t="str">
            <v>（労）×（10～18%)</v>
          </cell>
          <cell r="D89">
            <v>0.1</v>
          </cell>
          <cell r="E89" t="str">
            <v>式</v>
          </cell>
          <cell r="F89">
            <v>1</v>
          </cell>
          <cell r="G89">
            <v>1</v>
          </cell>
        </row>
        <row r="90">
          <cell r="A90" t="str">
            <v>S42</v>
          </cell>
          <cell r="B90" t="str">
            <v>テレビ共同受信設備</v>
          </cell>
          <cell r="C90" t="str">
            <v>（労）×（10～18%)</v>
          </cell>
          <cell r="D90">
            <v>0.1</v>
          </cell>
          <cell r="E90" t="str">
            <v>式</v>
          </cell>
          <cell r="F90">
            <v>1</v>
          </cell>
          <cell r="G90">
            <v>1</v>
          </cell>
        </row>
        <row r="91">
          <cell r="A91" t="str">
            <v>S43</v>
          </cell>
          <cell r="B91" t="str">
            <v>表示設備</v>
          </cell>
          <cell r="C91" t="str">
            <v>（労）×（10～18%)</v>
          </cell>
          <cell r="D91">
            <v>0.1</v>
          </cell>
          <cell r="E91" t="str">
            <v>式</v>
          </cell>
          <cell r="F91">
            <v>1</v>
          </cell>
          <cell r="G91">
            <v>1</v>
          </cell>
        </row>
        <row r="92">
          <cell r="A92" t="str">
            <v>S44</v>
          </cell>
          <cell r="B92" t="str">
            <v>監視カメラ設備</v>
          </cell>
          <cell r="C92" t="str">
            <v>（労）×（10～18%)</v>
          </cell>
          <cell r="D92">
            <v>0.1</v>
          </cell>
          <cell r="E92" t="str">
            <v>式</v>
          </cell>
          <cell r="F92">
            <v>1</v>
          </cell>
          <cell r="G92">
            <v>1</v>
          </cell>
        </row>
        <row r="93">
          <cell r="A93" t="str">
            <v>S45</v>
          </cell>
          <cell r="B93" t="str">
            <v>火災報知設備</v>
          </cell>
          <cell r="C93" t="str">
            <v>（労）×（10～18%)</v>
          </cell>
          <cell r="D93">
            <v>0.1</v>
          </cell>
          <cell r="E93" t="str">
            <v>式</v>
          </cell>
          <cell r="F93">
            <v>1</v>
          </cell>
          <cell r="G93">
            <v>1</v>
          </cell>
        </row>
        <row r="94">
          <cell r="A94" t="str">
            <v>S46</v>
          </cell>
          <cell r="B94" t="str">
            <v>撤去</v>
          </cell>
          <cell r="C94" t="str">
            <v>（労）×（12～20%)</v>
          </cell>
          <cell r="D94">
            <v>0.12</v>
          </cell>
          <cell r="E94" t="str">
            <v>式</v>
          </cell>
          <cell r="F94">
            <v>1</v>
          </cell>
          <cell r="G94">
            <v>1</v>
          </cell>
        </row>
        <row r="95">
          <cell r="A95" t="str">
            <v>S47</v>
          </cell>
          <cell r="B95" t="str">
            <v>機器搬出</v>
          </cell>
          <cell r="C95" t="str">
            <v>（労）×（10～20%)</v>
          </cell>
          <cell r="D95">
            <v>0.1</v>
          </cell>
          <cell r="E95" t="str">
            <v>式</v>
          </cell>
          <cell r="F95">
            <v>1</v>
          </cell>
          <cell r="G95">
            <v>1</v>
          </cell>
        </row>
        <row r="96">
          <cell r="A96" t="str">
            <v>S48</v>
          </cell>
          <cell r="B96" t="str">
            <v>はつり工事</v>
          </cell>
          <cell r="C96" t="str">
            <v>（労）×（12～20%)</v>
          </cell>
          <cell r="D96">
            <v>0.12</v>
          </cell>
          <cell r="E96" t="str">
            <v>式</v>
          </cell>
          <cell r="F96">
            <v>1</v>
          </cell>
          <cell r="G96">
            <v>1</v>
          </cell>
        </row>
        <row r="97">
          <cell r="B97" t="str">
            <v>その他率（機械設備工事）</v>
          </cell>
        </row>
        <row r="98">
          <cell r="A98" t="str">
            <v>S49</v>
          </cell>
          <cell r="B98" t="str">
            <v>各種配管工事</v>
          </cell>
          <cell r="C98" t="str">
            <v>（労）×（10～20%)</v>
          </cell>
          <cell r="D98">
            <v>0.1</v>
          </cell>
          <cell r="E98" t="str">
            <v>式</v>
          </cell>
          <cell r="F98">
            <v>1</v>
          </cell>
          <cell r="G98">
            <v>1</v>
          </cell>
        </row>
        <row r="99">
          <cell r="A99" t="str">
            <v>S50</v>
          </cell>
          <cell r="B99" t="str">
            <v>配管付属品</v>
          </cell>
          <cell r="C99" t="str">
            <v>（労）×（10～18%)</v>
          </cell>
          <cell r="D99">
            <v>0.1</v>
          </cell>
          <cell r="E99" t="str">
            <v>式</v>
          </cell>
          <cell r="F99">
            <v>1</v>
          </cell>
          <cell r="G99">
            <v>1</v>
          </cell>
        </row>
        <row r="100">
          <cell r="A100" t="str">
            <v>S51</v>
          </cell>
          <cell r="B100" t="str">
            <v>保温工事</v>
          </cell>
          <cell r="C100" t="str">
            <v>（材＋労＋雑）×（12～20%)</v>
          </cell>
          <cell r="D100">
            <v>0.12</v>
          </cell>
          <cell r="E100" t="str">
            <v>式</v>
          </cell>
          <cell r="F100">
            <v>1</v>
          </cell>
          <cell r="G100">
            <v>1</v>
          </cell>
        </row>
        <row r="101">
          <cell r="A101" t="str">
            <v>S52</v>
          </cell>
          <cell r="B101" t="str">
            <v>塗装工事</v>
          </cell>
          <cell r="C101" t="str">
            <v>（材＋労＋雑）×（13～18%)</v>
          </cell>
          <cell r="D101">
            <v>0.13</v>
          </cell>
          <cell r="E101" t="str">
            <v>式</v>
          </cell>
          <cell r="F101">
            <v>1</v>
          </cell>
          <cell r="G101">
            <v>1</v>
          </cell>
        </row>
        <row r="102">
          <cell r="A102" t="str">
            <v>S53</v>
          </cell>
          <cell r="B102" t="str">
            <v>機器搬入</v>
          </cell>
          <cell r="C102" t="str">
            <v>（労）×（10～20%)</v>
          </cell>
          <cell r="D102">
            <v>0.1</v>
          </cell>
          <cell r="E102" t="str">
            <v>式</v>
          </cell>
          <cell r="F102">
            <v>1</v>
          </cell>
          <cell r="G102">
            <v>1</v>
          </cell>
        </row>
        <row r="103">
          <cell r="A103" t="str">
            <v>S54</v>
          </cell>
          <cell r="B103" t="str">
            <v>総合調整</v>
          </cell>
          <cell r="C103" t="str">
            <v>（労）×（10～20%)</v>
          </cell>
          <cell r="D103">
            <v>0.1</v>
          </cell>
          <cell r="E103" t="str">
            <v>式</v>
          </cell>
          <cell r="F103">
            <v>1</v>
          </cell>
          <cell r="G103">
            <v>1</v>
          </cell>
        </row>
        <row r="104">
          <cell r="A104" t="str">
            <v>S55</v>
          </cell>
          <cell r="B104" t="str">
            <v>空気調和機器</v>
          </cell>
          <cell r="C104" t="str">
            <v>（労）×（10～18%)</v>
          </cell>
          <cell r="D104">
            <v>0.1</v>
          </cell>
          <cell r="E104" t="str">
            <v>式</v>
          </cell>
          <cell r="F104">
            <v>1</v>
          </cell>
          <cell r="G104">
            <v>1</v>
          </cell>
        </row>
        <row r="105">
          <cell r="A105" t="str">
            <v>S56</v>
          </cell>
          <cell r="B105" t="str">
            <v>ダクト工事</v>
          </cell>
          <cell r="C105" t="str">
            <v>（材＋労＋雑）×（8～15%)</v>
          </cell>
          <cell r="D105">
            <v>0.08</v>
          </cell>
          <cell r="E105" t="str">
            <v>式</v>
          </cell>
          <cell r="F105">
            <v>1</v>
          </cell>
          <cell r="G105">
            <v>1</v>
          </cell>
        </row>
        <row r="106">
          <cell r="A106" t="str">
            <v>S57</v>
          </cell>
          <cell r="B106" t="str">
            <v>ダクト付属品</v>
          </cell>
          <cell r="C106" t="str">
            <v>（労）×（10～18%)</v>
          </cell>
          <cell r="D106">
            <v>0.1</v>
          </cell>
          <cell r="E106" t="str">
            <v>式</v>
          </cell>
          <cell r="F106">
            <v>1</v>
          </cell>
          <cell r="G106">
            <v>1</v>
          </cell>
        </row>
        <row r="107">
          <cell r="A107" t="str">
            <v>S58</v>
          </cell>
          <cell r="B107" t="str">
            <v>自動制御設備</v>
          </cell>
          <cell r="C107" t="str">
            <v>（材＋労）×（10～18%)</v>
          </cell>
          <cell r="D107">
            <v>0.1</v>
          </cell>
          <cell r="E107" t="str">
            <v>式</v>
          </cell>
          <cell r="F107">
            <v>1</v>
          </cell>
          <cell r="G107">
            <v>1</v>
          </cell>
        </row>
        <row r="108">
          <cell r="A108" t="str">
            <v>S59</v>
          </cell>
          <cell r="B108" t="str">
            <v>衛生器具</v>
          </cell>
          <cell r="C108" t="str">
            <v>（労）×（12～20%)</v>
          </cell>
          <cell r="D108">
            <v>0.12</v>
          </cell>
          <cell r="E108" t="str">
            <v>式</v>
          </cell>
          <cell r="F108">
            <v>1</v>
          </cell>
          <cell r="G108">
            <v>1</v>
          </cell>
        </row>
        <row r="109">
          <cell r="A109" t="str">
            <v>S60</v>
          </cell>
          <cell r="B109" t="str">
            <v>衛生機器</v>
          </cell>
          <cell r="C109" t="str">
            <v>（労）×（10～18%)</v>
          </cell>
          <cell r="D109">
            <v>0.1</v>
          </cell>
          <cell r="E109" t="str">
            <v>式</v>
          </cell>
          <cell r="F109">
            <v>1</v>
          </cell>
          <cell r="G109">
            <v>1</v>
          </cell>
        </row>
        <row r="110">
          <cell r="A110" t="str">
            <v>S61</v>
          </cell>
          <cell r="B110" t="str">
            <v>桝</v>
          </cell>
          <cell r="C110" t="str">
            <v>（労）×（10～18%)</v>
          </cell>
          <cell r="D110">
            <v>0.1</v>
          </cell>
          <cell r="E110" t="str">
            <v>式</v>
          </cell>
          <cell r="F110">
            <v>1</v>
          </cell>
          <cell r="G110">
            <v>1</v>
          </cell>
        </row>
        <row r="111">
          <cell r="A111" t="str">
            <v>S62</v>
          </cell>
          <cell r="B111" t="str">
            <v>撤去</v>
          </cell>
          <cell r="C111" t="str">
            <v>（労）×（12～20%)</v>
          </cell>
          <cell r="D111">
            <v>0.12</v>
          </cell>
          <cell r="E111" t="str">
            <v>式</v>
          </cell>
          <cell r="F111">
            <v>1</v>
          </cell>
          <cell r="G111">
            <v>1</v>
          </cell>
        </row>
        <row r="112">
          <cell r="A112" t="str">
            <v>S63</v>
          </cell>
          <cell r="B112" t="str">
            <v>配管分岐･合流･切断</v>
          </cell>
          <cell r="C112" t="str">
            <v>（労）×（10～20%)</v>
          </cell>
          <cell r="D112">
            <v>0.1</v>
          </cell>
          <cell r="E112" t="str">
            <v>式</v>
          </cell>
          <cell r="F112">
            <v>1</v>
          </cell>
          <cell r="G112">
            <v>1</v>
          </cell>
        </row>
        <row r="113">
          <cell r="A113" t="str">
            <v>S64</v>
          </cell>
          <cell r="B113" t="str">
            <v>機器搬出</v>
          </cell>
          <cell r="C113" t="str">
            <v>（労）×（10～20%)</v>
          </cell>
          <cell r="D113">
            <v>0.1</v>
          </cell>
          <cell r="E113" t="str">
            <v>式</v>
          </cell>
          <cell r="F113">
            <v>1</v>
          </cell>
          <cell r="G113">
            <v>1</v>
          </cell>
        </row>
        <row r="114">
          <cell r="A114" t="str">
            <v>S65</v>
          </cell>
          <cell r="B114" t="str">
            <v>はつり工事</v>
          </cell>
          <cell r="C114" t="str">
            <v>（労）×（12～20%)</v>
          </cell>
          <cell r="D114">
            <v>0.12</v>
          </cell>
          <cell r="E114" t="str">
            <v>式</v>
          </cell>
          <cell r="F114">
            <v>1</v>
          </cell>
          <cell r="G114">
            <v>1</v>
          </cell>
        </row>
        <row r="115">
          <cell r="A115" t="str">
            <v>S66</v>
          </cell>
          <cell r="B115" t="str">
            <v>ダクト端部閉塞</v>
          </cell>
          <cell r="C115" t="str">
            <v>（材＋労＋雑）×（8～15%)</v>
          </cell>
          <cell r="D115">
            <v>0.08</v>
          </cell>
          <cell r="E115" t="str">
            <v>式</v>
          </cell>
          <cell r="F115">
            <v>1</v>
          </cell>
          <cell r="G115">
            <v>1</v>
          </cell>
        </row>
        <row r="116">
          <cell r="A116" t="str">
            <v>S67</v>
          </cell>
          <cell r="B116" t="str">
            <v>インバート改修</v>
          </cell>
          <cell r="C116" t="str">
            <v>（労）×（10～18%)</v>
          </cell>
          <cell r="D116">
            <v>0.1</v>
          </cell>
          <cell r="E116" t="str">
            <v>式</v>
          </cell>
          <cell r="F116">
            <v>1</v>
          </cell>
          <cell r="G116">
            <v>1</v>
          </cell>
        </row>
        <row r="118">
          <cell r="B118" t="str">
            <v>賃料</v>
          </cell>
        </row>
        <row r="119">
          <cell r="A119" t="str">
            <v>K01</v>
          </cell>
          <cell r="B119" t="str">
            <v>仮囲鉄板（基本料）</v>
          </cell>
          <cell r="C119" t="str">
            <v>t=1.2mm  W=500</v>
          </cell>
          <cell r="D119" t="str">
            <v>高さ　3.0m</v>
          </cell>
          <cell r="E119" t="str">
            <v>枚</v>
          </cell>
          <cell r="F119">
            <v>128</v>
          </cell>
          <cell r="G119">
            <v>741</v>
          </cell>
          <cell r="H119">
            <v>128</v>
          </cell>
          <cell r="I119">
            <v>276</v>
          </cell>
          <cell r="J119">
            <v>130</v>
          </cell>
          <cell r="K119">
            <v>128</v>
          </cell>
          <cell r="N119">
            <v>128</v>
          </cell>
          <cell r="O119">
            <v>741</v>
          </cell>
          <cell r="P119">
            <v>128</v>
          </cell>
          <cell r="Q119">
            <v>276</v>
          </cell>
          <cell r="R119">
            <v>130</v>
          </cell>
          <cell r="S119">
            <v>128</v>
          </cell>
        </row>
        <row r="120">
          <cell r="A120" t="str">
            <v>K02</v>
          </cell>
          <cell r="B120" t="str">
            <v>仮囲鉄板（日額賃料）</v>
          </cell>
          <cell r="C120" t="str">
            <v>t=1.2mm  W=500</v>
          </cell>
          <cell r="D120" t="str">
            <v>高さ　3.0m</v>
          </cell>
          <cell r="E120" t="str">
            <v>枚</v>
          </cell>
          <cell r="F120">
            <v>2.2999999999999998</v>
          </cell>
          <cell r="G120">
            <v>741</v>
          </cell>
          <cell r="H120">
            <v>2.2999999999999998</v>
          </cell>
          <cell r="I120">
            <v>276</v>
          </cell>
          <cell r="J120">
            <v>3</v>
          </cell>
          <cell r="K120">
            <v>2.2999999999999998</v>
          </cell>
          <cell r="N120">
            <v>2.2999999999999998</v>
          </cell>
          <cell r="O120">
            <v>741</v>
          </cell>
          <cell r="P120">
            <v>2.2999999999999998</v>
          </cell>
          <cell r="Q120">
            <v>276</v>
          </cell>
          <cell r="R120">
            <v>3</v>
          </cell>
          <cell r="S120">
            <v>2.2999999999999998</v>
          </cell>
        </row>
        <row r="121">
          <cell r="A121" t="str">
            <v>K04</v>
          </cell>
          <cell r="B121" t="str">
            <v>仮囲鉄板（基本料）</v>
          </cell>
          <cell r="C121" t="str">
            <v>t=1.2mm  W=500</v>
          </cell>
          <cell r="D121" t="str">
            <v>高さ　2.0m</v>
          </cell>
          <cell r="E121" t="str">
            <v>枚</v>
          </cell>
          <cell r="F121">
            <v>100</v>
          </cell>
          <cell r="G121" t="str">
            <v>-</v>
          </cell>
          <cell r="H121">
            <v>276</v>
          </cell>
          <cell r="I121">
            <v>100</v>
          </cell>
          <cell r="J121">
            <v>100</v>
          </cell>
          <cell r="N121">
            <v>100</v>
          </cell>
          <cell r="P121" t="str">
            <v>-</v>
          </cell>
          <cell r="Q121">
            <v>276</v>
          </cell>
          <cell r="R121">
            <v>100</v>
          </cell>
          <cell r="S121">
            <v>100</v>
          </cell>
        </row>
        <row r="122">
          <cell r="A122" t="str">
            <v>K05</v>
          </cell>
          <cell r="B122" t="str">
            <v>仮囲鉄板（日額賃料）</v>
          </cell>
          <cell r="C122" t="str">
            <v>t=1.2mm  W=500</v>
          </cell>
          <cell r="D122" t="str">
            <v>高さ　2.0m</v>
          </cell>
          <cell r="E122" t="str">
            <v>枚</v>
          </cell>
          <cell r="F122">
            <v>2.7</v>
          </cell>
          <cell r="G122" t="str">
            <v>-</v>
          </cell>
          <cell r="H122">
            <v>276</v>
          </cell>
          <cell r="I122">
            <v>2.7</v>
          </cell>
          <cell r="J122">
            <v>2.7</v>
          </cell>
          <cell r="N122">
            <v>2.7</v>
          </cell>
          <cell r="P122" t="str">
            <v>-</v>
          </cell>
          <cell r="Q122">
            <v>276</v>
          </cell>
          <cell r="R122">
            <v>2.7</v>
          </cell>
          <cell r="S122">
            <v>2.7</v>
          </cell>
        </row>
        <row r="123">
          <cell r="A123" t="str">
            <v>K07</v>
          </cell>
          <cell r="B123" t="str">
            <v>丸パイプ（基本料）</v>
          </cell>
          <cell r="C123" t="str">
            <v>φ４８．６</v>
          </cell>
          <cell r="D123" t="str">
            <v>φ４８．６</v>
          </cell>
          <cell r="E123" t="str">
            <v>ｍ</v>
          </cell>
          <cell r="F123">
            <v>743</v>
          </cell>
          <cell r="G123">
            <v>9</v>
          </cell>
          <cell r="H123">
            <v>275</v>
          </cell>
          <cell r="I123">
            <v>11</v>
          </cell>
          <cell r="J123">
            <v>9</v>
          </cell>
          <cell r="N123">
            <v>9</v>
          </cell>
          <cell r="O123">
            <v>743</v>
          </cell>
          <cell r="P123">
            <v>9</v>
          </cell>
          <cell r="Q123">
            <v>275</v>
          </cell>
          <cell r="R123">
            <v>11</v>
          </cell>
          <cell r="S123">
            <v>9</v>
          </cell>
        </row>
        <row r="124">
          <cell r="A124" t="str">
            <v>K08</v>
          </cell>
          <cell r="B124" t="str">
            <v>丸パイプ（日額賃料）</v>
          </cell>
          <cell r="C124" t="str">
            <v>φ４８．６</v>
          </cell>
          <cell r="D124" t="str">
            <v>φ４８．６</v>
          </cell>
          <cell r="E124" t="str">
            <v>ｍ</v>
          </cell>
          <cell r="F124">
            <v>743</v>
          </cell>
          <cell r="G124">
            <v>0.28000000000000003</v>
          </cell>
          <cell r="H124">
            <v>275</v>
          </cell>
          <cell r="I124">
            <v>0.3</v>
          </cell>
          <cell r="J124">
            <v>0.28000000000000003</v>
          </cell>
          <cell r="N124">
            <v>0.28000000000000003</v>
          </cell>
          <cell r="O124">
            <v>743</v>
          </cell>
          <cell r="P124">
            <v>0.28000000000000003</v>
          </cell>
          <cell r="Q124">
            <v>275</v>
          </cell>
          <cell r="R124">
            <v>0.3</v>
          </cell>
          <cell r="S124">
            <v>0.28000000000000003</v>
          </cell>
        </row>
        <row r="125">
          <cell r="A125" t="str">
            <v>K10</v>
          </cell>
          <cell r="B125" t="str">
            <v>敷鉄板（日額賃料）</v>
          </cell>
          <cell r="C125" t="str">
            <v>90日以内</v>
          </cell>
          <cell r="D125" t="str">
            <v>1,524×6,096×22mm</v>
          </cell>
          <cell r="E125" t="str">
            <v>枚</v>
          </cell>
          <cell r="F125">
            <v>57</v>
          </cell>
          <cell r="G125">
            <v>740</v>
          </cell>
          <cell r="H125">
            <v>59</v>
          </cell>
          <cell r="I125">
            <v>272</v>
          </cell>
          <cell r="J125">
            <v>57</v>
          </cell>
          <cell r="K125">
            <v>57</v>
          </cell>
          <cell r="N125">
            <v>57</v>
          </cell>
          <cell r="O125">
            <v>740</v>
          </cell>
          <cell r="P125">
            <v>59</v>
          </cell>
          <cell r="Q125">
            <v>272</v>
          </cell>
          <cell r="R125">
            <v>57</v>
          </cell>
          <cell r="S125">
            <v>57</v>
          </cell>
        </row>
        <row r="126">
          <cell r="A126" t="str">
            <v>K11</v>
          </cell>
          <cell r="B126" t="str">
            <v>敷鉄板（整備費）</v>
          </cell>
          <cell r="C126" t="str">
            <v>1,524×6,096×22mm</v>
          </cell>
          <cell r="D126" t="str">
            <v>1,524×6,096×22mm</v>
          </cell>
          <cell r="E126" t="str">
            <v>枚</v>
          </cell>
          <cell r="F126">
            <v>740</v>
          </cell>
          <cell r="G126">
            <v>1000</v>
          </cell>
          <cell r="H126">
            <v>272</v>
          </cell>
          <cell r="I126">
            <v>1000</v>
          </cell>
          <cell r="J126">
            <v>1000</v>
          </cell>
          <cell r="N126">
            <v>1000</v>
          </cell>
          <cell r="O126">
            <v>740</v>
          </cell>
          <cell r="P126">
            <v>1000</v>
          </cell>
          <cell r="Q126">
            <v>272</v>
          </cell>
          <cell r="R126">
            <v>1000</v>
          </cell>
          <cell r="S126">
            <v>1000</v>
          </cell>
        </row>
        <row r="127">
          <cell r="A127" t="str">
            <v>K13</v>
          </cell>
          <cell r="B127" t="str">
            <v>敷鉄板（日額賃料）</v>
          </cell>
          <cell r="C127" t="str">
            <v>180日以内</v>
          </cell>
          <cell r="D127" t="str">
            <v>1,524×6,096×22mm</v>
          </cell>
          <cell r="E127" t="str">
            <v>枚</v>
          </cell>
          <cell r="F127">
            <v>53</v>
          </cell>
          <cell r="G127">
            <v>740</v>
          </cell>
          <cell r="H127">
            <v>54</v>
          </cell>
          <cell r="I127">
            <v>272</v>
          </cell>
          <cell r="J127">
            <v>53</v>
          </cell>
          <cell r="K127">
            <v>53</v>
          </cell>
          <cell r="N127">
            <v>53</v>
          </cell>
          <cell r="O127">
            <v>740</v>
          </cell>
          <cell r="P127">
            <v>54</v>
          </cell>
          <cell r="Q127">
            <v>272</v>
          </cell>
          <cell r="R127">
            <v>53</v>
          </cell>
          <cell r="S127">
            <v>53</v>
          </cell>
        </row>
        <row r="128">
          <cell r="A128" t="str">
            <v>K15</v>
          </cell>
          <cell r="B128" t="str">
            <v>敷鉄板（日額賃料）</v>
          </cell>
          <cell r="C128" t="str">
            <v>360日以内</v>
          </cell>
          <cell r="D128" t="str">
            <v>1,524×6,096×22mm</v>
          </cell>
          <cell r="E128" t="str">
            <v>枚</v>
          </cell>
          <cell r="F128">
            <v>50</v>
          </cell>
          <cell r="G128">
            <v>740</v>
          </cell>
          <cell r="H128">
            <v>51</v>
          </cell>
          <cell r="I128">
            <v>272</v>
          </cell>
          <cell r="J128">
            <v>50</v>
          </cell>
          <cell r="K128">
            <v>50</v>
          </cell>
          <cell r="N128">
            <v>50</v>
          </cell>
          <cell r="O128">
            <v>740</v>
          </cell>
          <cell r="P128">
            <v>51</v>
          </cell>
          <cell r="Q128">
            <v>272</v>
          </cell>
          <cell r="R128">
            <v>50</v>
          </cell>
          <cell r="S128">
            <v>50</v>
          </cell>
        </row>
        <row r="129">
          <cell r="A129" t="str">
            <v>K17</v>
          </cell>
          <cell r="B129" t="str">
            <v>トラッククレーン運転</v>
          </cell>
          <cell r="C129" t="str">
            <v>（賃料）</v>
          </cell>
          <cell r="D129" t="str">
            <v>油圧伸縮ジブ型　4.9t吊</v>
          </cell>
          <cell r="E129" t="str">
            <v>日</v>
          </cell>
          <cell r="F129">
            <v>32000</v>
          </cell>
          <cell r="G129">
            <v>737</v>
          </cell>
          <cell r="H129">
            <v>32000</v>
          </cell>
          <cell r="I129">
            <v>268</v>
          </cell>
          <cell r="J129">
            <v>32000</v>
          </cell>
          <cell r="K129">
            <v>32000</v>
          </cell>
          <cell r="N129">
            <v>32000</v>
          </cell>
          <cell r="O129">
            <v>737</v>
          </cell>
          <cell r="P129">
            <v>32000</v>
          </cell>
          <cell r="Q129">
            <v>268</v>
          </cell>
          <cell r="R129">
            <v>32000</v>
          </cell>
          <cell r="S129">
            <v>32000</v>
          </cell>
        </row>
        <row r="130">
          <cell r="A130" t="str">
            <v>K18</v>
          </cell>
          <cell r="B130" t="str">
            <v>切り丸太</v>
          </cell>
          <cell r="C130" t="str">
            <v>（損料）</v>
          </cell>
          <cell r="D130" t="str">
            <v>末口75mm,L=1,800mm</v>
          </cell>
          <cell r="E130" t="str">
            <v>本</v>
          </cell>
          <cell r="F130" t="str">
            <v>損料率９０％</v>
          </cell>
          <cell r="G130" t="str">
            <v>損料率９０％</v>
          </cell>
          <cell r="H130">
            <v>129</v>
          </cell>
          <cell r="I130">
            <v>350</v>
          </cell>
          <cell r="J130">
            <v>350</v>
          </cell>
          <cell r="N130">
            <v>350</v>
          </cell>
          <cell r="O130">
            <v>129</v>
          </cell>
          <cell r="P130">
            <v>350</v>
          </cell>
          <cell r="S130">
            <v>350</v>
          </cell>
        </row>
        <row r="131">
          <cell r="A131" t="str">
            <v>K19</v>
          </cell>
          <cell r="B131" t="str">
            <v>小幅板</v>
          </cell>
          <cell r="C131" t="str">
            <v>（損料）</v>
          </cell>
          <cell r="D131" t="str">
            <v>15×90mm</v>
          </cell>
          <cell r="E131" t="str">
            <v>m3</v>
          </cell>
          <cell r="F131" t="str">
            <v>杉　特１等</v>
          </cell>
          <cell r="G131" t="str">
            <v>損料率９０％</v>
          </cell>
          <cell r="H131">
            <v>47000</v>
          </cell>
          <cell r="I131">
            <v>139</v>
          </cell>
          <cell r="J131">
            <v>51000</v>
          </cell>
          <cell r="K131">
            <v>230</v>
          </cell>
          <cell r="L131">
            <v>47000</v>
          </cell>
          <cell r="M131">
            <v>47000</v>
          </cell>
          <cell r="N131">
            <v>47000</v>
          </cell>
          <cell r="O131">
            <v>139</v>
          </cell>
          <cell r="P131">
            <v>51000</v>
          </cell>
          <cell r="Q131">
            <v>230</v>
          </cell>
          <cell r="R131">
            <v>47000</v>
          </cell>
          <cell r="S131">
            <v>47000</v>
          </cell>
        </row>
        <row r="132">
          <cell r="A132" t="str">
            <v>K20</v>
          </cell>
          <cell r="B132" t="str">
            <v>くぎ</v>
          </cell>
          <cell r="C132" t="str">
            <v>（損料）</v>
          </cell>
          <cell r="D132" t="str">
            <v>鉄38mm</v>
          </cell>
          <cell r="E132" t="str">
            <v>kg</v>
          </cell>
          <cell r="F132" t="str">
            <v>鉄 38mm</v>
          </cell>
          <cell r="G132" t="str">
            <v>損料率１００％</v>
          </cell>
          <cell r="H132">
            <v>162</v>
          </cell>
          <cell r="I132">
            <v>49</v>
          </cell>
          <cell r="J132">
            <v>177</v>
          </cell>
          <cell r="K132">
            <v>42</v>
          </cell>
          <cell r="L132">
            <v>162</v>
          </cell>
          <cell r="M132">
            <v>162</v>
          </cell>
          <cell r="N132">
            <v>162</v>
          </cell>
          <cell r="O132">
            <v>49</v>
          </cell>
          <cell r="P132">
            <v>177</v>
          </cell>
          <cell r="Q132">
            <v>42</v>
          </cell>
          <cell r="R132">
            <v>162</v>
          </cell>
          <cell r="S132">
            <v>162</v>
          </cell>
        </row>
        <row r="133">
          <cell r="A133" t="str">
            <v>K21</v>
          </cell>
          <cell r="B133" t="str">
            <v>合板足場板（基本料）</v>
          </cell>
          <cell r="C133" t="str">
            <v>240×4,000×25mm</v>
          </cell>
          <cell r="D133" t="str">
            <v>240×4,000×25mm</v>
          </cell>
          <cell r="E133" t="str">
            <v>枚</v>
          </cell>
          <cell r="F133">
            <v>741</v>
          </cell>
          <cell r="G133">
            <v>128</v>
          </cell>
          <cell r="H133">
            <v>276</v>
          </cell>
          <cell r="I133">
            <v>120</v>
          </cell>
          <cell r="J133">
            <v>120</v>
          </cell>
          <cell r="N133">
            <v>120</v>
          </cell>
          <cell r="O133">
            <v>741</v>
          </cell>
          <cell r="P133">
            <v>128</v>
          </cell>
          <cell r="Q133">
            <v>276</v>
          </cell>
          <cell r="R133">
            <v>120</v>
          </cell>
          <cell r="S133">
            <v>120</v>
          </cell>
        </row>
        <row r="134">
          <cell r="A134" t="str">
            <v>K22</v>
          </cell>
          <cell r="B134" t="str">
            <v>合板足場板（日額賃料）</v>
          </cell>
          <cell r="C134" t="str">
            <v>240×4,000×25mm</v>
          </cell>
          <cell r="D134" t="str">
            <v>240×4,000×25mm</v>
          </cell>
          <cell r="E134" t="str">
            <v>枚</v>
          </cell>
          <cell r="F134">
            <v>741</v>
          </cell>
          <cell r="G134">
            <v>6.6</v>
          </cell>
          <cell r="H134">
            <v>276</v>
          </cell>
          <cell r="I134">
            <v>6.1</v>
          </cell>
          <cell r="J134">
            <v>6.1</v>
          </cell>
          <cell r="N134">
            <v>6.1</v>
          </cell>
          <cell r="O134">
            <v>741</v>
          </cell>
          <cell r="P134">
            <v>6.6</v>
          </cell>
          <cell r="Q134">
            <v>276</v>
          </cell>
          <cell r="R134">
            <v>6.1</v>
          </cell>
          <cell r="S134">
            <v>6.1</v>
          </cell>
        </row>
        <row r="135">
          <cell r="A135" t="str">
            <v>K23</v>
          </cell>
          <cell r="B135" t="str">
            <v>ジョイント（基本料）</v>
          </cell>
          <cell r="C135" t="str">
            <v>個</v>
          </cell>
          <cell r="D135">
            <v>15</v>
          </cell>
          <cell r="E135" t="str">
            <v>個</v>
          </cell>
          <cell r="F135">
            <v>15</v>
          </cell>
          <cell r="G135">
            <v>275</v>
          </cell>
          <cell r="H135">
            <v>16</v>
          </cell>
          <cell r="I135">
            <v>15</v>
          </cell>
          <cell r="N135">
            <v>15</v>
          </cell>
          <cell r="O135">
            <v>743</v>
          </cell>
          <cell r="P135">
            <v>15</v>
          </cell>
          <cell r="Q135">
            <v>275</v>
          </cell>
          <cell r="R135">
            <v>16</v>
          </cell>
          <cell r="S135">
            <v>15</v>
          </cell>
        </row>
        <row r="136">
          <cell r="A136" t="str">
            <v>K24</v>
          </cell>
          <cell r="B136" t="str">
            <v>ジョイント（日額賃料）</v>
          </cell>
          <cell r="C136" t="str">
            <v>個</v>
          </cell>
          <cell r="D136">
            <v>0.3</v>
          </cell>
          <cell r="E136" t="str">
            <v>個</v>
          </cell>
          <cell r="F136">
            <v>0.3</v>
          </cell>
          <cell r="G136">
            <v>275</v>
          </cell>
          <cell r="H136">
            <v>0.4</v>
          </cell>
          <cell r="I136">
            <v>0.3</v>
          </cell>
          <cell r="N136">
            <v>0.3</v>
          </cell>
          <cell r="O136">
            <v>743</v>
          </cell>
          <cell r="P136">
            <v>0.3</v>
          </cell>
          <cell r="Q136">
            <v>275</v>
          </cell>
          <cell r="R136">
            <v>0.4</v>
          </cell>
          <cell r="S136">
            <v>0.3</v>
          </cell>
        </row>
        <row r="137">
          <cell r="A137" t="str">
            <v>K25</v>
          </cell>
          <cell r="B137" t="str">
            <v>クランプ（基本料）</v>
          </cell>
          <cell r="C137" t="str">
            <v>自在直交親子</v>
          </cell>
          <cell r="D137" t="str">
            <v>自在直交親子</v>
          </cell>
          <cell r="E137" t="str">
            <v>個</v>
          </cell>
          <cell r="F137">
            <v>743</v>
          </cell>
          <cell r="G137">
            <v>14</v>
          </cell>
          <cell r="H137">
            <v>275</v>
          </cell>
          <cell r="I137">
            <v>14</v>
          </cell>
          <cell r="J137">
            <v>14</v>
          </cell>
          <cell r="N137">
            <v>14</v>
          </cell>
          <cell r="O137">
            <v>743</v>
          </cell>
          <cell r="P137">
            <v>14</v>
          </cell>
          <cell r="Q137">
            <v>275</v>
          </cell>
          <cell r="R137">
            <v>14</v>
          </cell>
          <cell r="S137">
            <v>14</v>
          </cell>
        </row>
        <row r="138">
          <cell r="A138" t="str">
            <v>K26</v>
          </cell>
          <cell r="B138" t="str">
            <v>クランプ（日額賃料）</v>
          </cell>
          <cell r="C138" t="str">
            <v>自在直交親子</v>
          </cell>
          <cell r="D138" t="str">
            <v>自在直交親子</v>
          </cell>
          <cell r="E138" t="str">
            <v>個</v>
          </cell>
          <cell r="F138">
            <v>743</v>
          </cell>
          <cell r="G138">
            <v>0.38</v>
          </cell>
          <cell r="H138">
            <v>275</v>
          </cell>
          <cell r="I138">
            <v>0.4</v>
          </cell>
          <cell r="J138">
            <v>0.38</v>
          </cell>
          <cell r="N138">
            <v>0.38</v>
          </cell>
          <cell r="O138">
            <v>743</v>
          </cell>
          <cell r="P138">
            <v>0.38</v>
          </cell>
          <cell r="Q138">
            <v>275</v>
          </cell>
          <cell r="R138">
            <v>0.4</v>
          </cell>
          <cell r="S138">
            <v>0.38</v>
          </cell>
        </row>
        <row r="139">
          <cell r="A139" t="str">
            <v>K27</v>
          </cell>
          <cell r="B139" t="str">
            <v>建　枠（基本料）</v>
          </cell>
          <cell r="C139" t="str">
            <v>914×1,700mm</v>
          </cell>
          <cell r="D139" t="str">
            <v>914×1,700mm</v>
          </cell>
          <cell r="E139" t="str">
            <v>枚</v>
          </cell>
          <cell r="F139">
            <v>741</v>
          </cell>
          <cell r="G139">
            <v>120</v>
          </cell>
          <cell r="H139">
            <v>274</v>
          </cell>
          <cell r="I139">
            <v>110</v>
          </cell>
          <cell r="J139">
            <v>110</v>
          </cell>
          <cell r="N139">
            <v>110</v>
          </cell>
          <cell r="O139">
            <v>741</v>
          </cell>
          <cell r="P139">
            <v>120</v>
          </cell>
          <cell r="Q139">
            <v>274</v>
          </cell>
          <cell r="R139">
            <v>110</v>
          </cell>
          <cell r="S139">
            <v>110</v>
          </cell>
        </row>
        <row r="140">
          <cell r="A140" t="str">
            <v>K28</v>
          </cell>
          <cell r="B140" t="str">
            <v>建　枠（日額賃料）</v>
          </cell>
          <cell r="C140" t="str">
            <v>914×1,700mm</v>
          </cell>
          <cell r="D140" t="str">
            <v>914×1,700mm</v>
          </cell>
          <cell r="E140" t="str">
            <v>枚</v>
          </cell>
          <cell r="F140">
            <v>741</v>
          </cell>
          <cell r="G140">
            <v>2.2999999999999998</v>
          </cell>
          <cell r="H140">
            <v>274</v>
          </cell>
          <cell r="I140">
            <v>2.2999999999999998</v>
          </cell>
          <cell r="J140">
            <v>2.2999999999999998</v>
          </cell>
          <cell r="N140">
            <v>2.2999999999999998</v>
          </cell>
          <cell r="O140">
            <v>741</v>
          </cell>
          <cell r="P140">
            <v>2.2999999999999998</v>
          </cell>
          <cell r="Q140">
            <v>274</v>
          </cell>
          <cell r="R140">
            <v>2.2999999999999998</v>
          </cell>
          <cell r="S140">
            <v>2.2999999999999998</v>
          </cell>
        </row>
        <row r="141">
          <cell r="A141" t="str">
            <v>K29</v>
          </cell>
          <cell r="B141" t="str">
            <v>板付布枠（基本料）</v>
          </cell>
          <cell r="C141" t="str">
            <v>500×1,829mm</v>
          </cell>
          <cell r="D141" t="str">
            <v>500×1,829mm</v>
          </cell>
          <cell r="E141" t="str">
            <v>枚</v>
          </cell>
          <cell r="F141">
            <v>741</v>
          </cell>
          <cell r="G141">
            <v>150</v>
          </cell>
          <cell r="H141">
            <v>274</v>
          </cell>
          <cell r="I141">
            <v>130</v>
          </cell>
          <cell r="J141">
            <v>130</v>
          </cell>
          <cell r="N141">
            <v>130</v>
          </cell>
          <cell r="O141">
            <v>741</v>
          </cell>
          <cell r="P141">
            <v>150</v>
          </cell>
          <cell r="Q141">
            <v>274</v>
          </cell>
          <cell r="R141">
            <v>130</v>
          </cell>
          <cell r="S141">
            <v>130</v>
          </cell>
        </row>
        <row r="142">
          <cell r="A142" t="str">
            <v>K30</v>
          </cell>
          <cell r="B142" t="str">
            <v>板付布枠（日額賃料）</v>
          </cell>
          <cell r="C142" t="str">
            <v>500×1,829mm</v>
          </cell>
          <cell r="D142" t="str">
            <v>500×1,829mm</v>
          </cell>
          <cell r="E142" t="str">
            <v>枚</v>
          </cell>
          <cell r="F142">
            <v>741</v>
          </cell>
          <cell r="G142">
            <v>2.6</v>
          </cell>
          <cell r="H142">
            <v>274</v>
          </cell>
          <cell r="I142">
            <v>2.6</v>
          </cell>
          <cell r="J142">
            <v>2.6</v>
          </cell>
          <cell r="N142">
            <v>2.6</v>
          </cell>
          <cell r="O142">
            <v>741</v>
          </cell>
          <cell r="P142">
            <v>2.6</v>
          </cell>
          <cell r="Q142">
            <v>274</v>
          </cell>
          <cell r="R142">
            <v>2.6</v>
          </cell>
          <cell r="S142">
            <v>2.6</v>
          </cell>
        </row>
        <row r="143">
          <cell r="A143" t="str">
            <v>K31</v>
          </cell>
          <cell r="B143" t="str">
            <v>板付布枠（基本料）</v>
          </cell>
          <cell r="C143" t="str">
            <v>240×1,829mm</v>
          </cell>
          <cell r="D143" t="str">
            <v>240×1,829mm</v>
          </cell>
          <cell r="E143" t="str">
            <v>枚</v>
          </cell>
          <cell r="F143">
            <v>741</v>
          </cell>
          <cell r="G143">
            <v>144</v>
          </cell>
          <cell r="H143">
            <v>274</v>
          </cell>
          <cell r="I143">
            <v>110</v>
          </cell>
          <cell r="J143">
            <v>110</v>
          </cell>
          <cell r="N143">
            <v>110</v>
          </cell>
          <cell r="O143">
            <v>741</v>
          </cell>
          <cell r="P143">
            <v>144</v>
          </cell>
          <cell r="Q143">
            <v>274</v>
          </cell>
          <cell r="R143">
            <v>110</v>
          </cell>
          <cell r="S143">
            <v>110</v>
          </cell>
        </row>
        <row r="144">
          <cell r="A144" t="str">
            <v>K32</v>
          </cell>
          <cell r="B144" t="str">
            <v>板付布枠（日額賃料）</v>
          </cell>
          <cell r="C144" t="str">
            <v>240×1,829mm</v>
          </cell>
          <cell r="D144" t="str">
            <v>240×1,829mm</v>
          </cell>
          <cell r="E144" t="str">
            <v>枚</v>
          </cell>
          <cell r="F144">
            <v>741</v>
          </cell>
          <cell r="G144">
            <v>2.2999999999999998</v>
          </cell>
          <cell r="H144">
            <v>274</v>
          </cell>
          <cell r="I144">
            <v>2.2999999999999998</v>
          </cell>
          <cell r="J144">
            <v>2.2999999999999998</v>
          </cell>
          <cell r="N144">
            <v>2.2999999999999998</v>
          </cell>
          <cell r="O144">
            <v>741</v>
          </cell>
          <cell r="P144">
            <v>2.2999999999999998</v>
          </cell>
          <cell r="Q144">
            <v>274</v>
          </cell>
          <cell r="R144">
            <v>2.2999999999999998</v>
          </cell>
          <cell r="S144">
            <v>2.2999999999999998</v>
          </cell>
        </row>
        <row r="145">
          <cell r="A145" t="str">
            <v>K33</v>
          </cell>
          <cell r="B145" t="str">
            <v>筋違（基本料）</v>
          </cell>
          <cell r="C145" t="str">
            <v>1,219×1,829mm</v>
          </cell>
          <cell r="D145" t="str">
            <v>1,219×1,829mm</v>
          </cell>
          <cell r="E145" t="str">
            <v>本</v>
          </cell>
          <cell r="F145">
            <v>741</v>
          </cell>
          <cell r="G145">
            <v>40</v>
          </cell>
          <cell r="H145">
            <v>274</v>
          </cell>
          <cell r="I145">
            <v>40</v>
          </cell>
          <cell r="J145">
            <v>40</v>
          </cell>
          <cell r="N145">
            <v>40</v>
          </cell>
          <cell r="O145">
            <v>741</v>
          </cell>
          <cell r="P145">
            <v>40</v>
          </cell>
          <cell r="Q145">
            <v>274</v>
          </cell>
          <cell r="R145">
            <v>40</v>
          </cell>
          <cell r="S145">
            <v>40</v>
          </cell>
        </row>
        <row r="146">
          <cell r="A146" t="str">
            <v>K34</v>
          </cell>
          <cell r="B146" t="str">
            <v>筋違（日額賃料）</v>
          </cell>
          <cell r="C146" t="str">
            <v>1,219×1,829mm</v>
          </cell>
          <cell r="D146" t="str">
            <v>1,219×1,829mm</v>
          </cell>
          <cell r="E146" t="str">
            <v>本</v>
          </cell>
          <cell r="F146">
            <v>741</v>
          </cell>
          <cell r="G146">
            <v>0.8</v>
          </cell>
          <cell r="H146">
            <v>274</v>
          </cell>
          <cell r="I146">
            <v>0.8</v>
          </cell>
          <cell r="J146">
            <v>0.8</v>
          </cell>
          <cell r="N146">
            <v>0.8</v>
          </cell>
          <cell r="O146">
            <v>741</v>
          </cell>
          <cell r="P146">
            <v>0.8</v>
          </cell>
          <cell r="Q146">
            <v>274</v>
          </cell>
          <cell r="R146">
            <v>0.8</v>
          </cell>
          <cell r="S146">
            <v>0.8</v>
          </cell>
        </row>
        <row r="147">
          <cell r="A147" t="str">
            <v>K35</v>
          </cell>
          <cell r="B147" t="str">
            <v>ジャッキベース（基本料）</v>
          </cell>
          <cell r="C147" t="str">
            <v>ストローク250mm</v>
          </cell>
          <cell r="D147" t="str">
            <v>ストローク250mm</v>
          </cell>
          <cell r="E147" t="str">
            <v>本</v>
          </cell>
          <cell r="F147">
            <v>741</v>
          </cell>
          <cell r="G147">
            <v>55</v>
          </cell>
          <cell r="H147">
            <v>274</v>
          </cell>
          <cell r="I147">
            <v>50</v>
          </cell>
          <cell r="J147">
            <v>50</v>
          </cell>
          <cell r="N147">
            <v>50</v>
          </cell>
          <cell r="O147">
            <v>741</v>
          </cell>
          <cell r="P147">
            <v>55</v>
          </cell>
          <cell r="Q147">
            <v>274</v>
          </cell>
          <cell r="R147">
            <v>50</v>
          </cell>
          <cell r="S147">
            <v>50</v>
          </cell>
        </row>
        <row r="148">
          <cell r="A148" t="str">
            <v>K36</v>
          </cell>
          <cell r="B148" t="str">
            <v>ジャッキベース（日額賃料）</v>
          </cell>
          <cell r="C148" t="str">
            <v>ストローク250mm</v>
          </cell>
          <cell r="D148" t="str">
            <v>ストローク250mm</v>
          </cell>
          <cell r="E148" t="str">
            <v>本</v>
          </cell>
          <cell r="F148">
            <v>741</v>
          </cell>
          <cell r="G148">
            <v>1.1000000000000001</v>
          </cell>
          <cell r="H148">
            <v>274</v>
          </cell>
          <cell r="I148">
            <v>1.1000000000000001</v>
          </cell>
          <cell r="J148">
            <v>1.1000000000000001</v>
          </cell>
          <cell r="N148">
            <v>1.1000000000000001</v>
          </cell>
          <cell r="O148">
            <v>741</v>
          </cell>
          <cell r="P148">
            <v>1.1000000000000001</v>
          </cell>
          <cell r="Q148">
            <v>274</v>
          </cell>
          <cell r="R148">
            <v>1.1000000000000001</v>
          </cell>
          <cell r="S148">
            <v>1.1000000000000001</v>
          </cell>
        </row>
        <row r="149">
          <cell r="A149" t="str">
            <v>K37</v>
          </cell>
          <cell r="B149" t="str">
            <v>壁つなぎ（基本料）</v>
          </cell>
          <cell r="C149" t="str">
            <v>L=600程度</v>
          </cell>
          <cell r="D149" t="str">
            <v>L=600程度</v>
          </cell>
          <cell r="E149" t="str">
            <v>個</v>
          </cell>
          <cell r="F149">
            <v>741</v>
          </cell>
          <cell r="G149">
            <v>120</v>
          </cell>
          <cell r="H149">
            <v>274</v>
          </cell>
          <cell r="I149">
            <v>90</v>
          </cell>
          <cell r="J149">
            <v>90</v>
          </cell>
          <cell r="N149">
            <v>90</v>
          </cell>
          <cell r="O149">
            <v>741</v>
          </cell>
          <cell r="P149">
            <v>120</v>
          </cell>
          <cell r="Q149">
            <v>274</v>
          </cell>
          <cell r="R149">
            <v>90</v>
          </cell>
          <cell r="S149">
            <v>90</v>
          </cell>
        </row>
        <row r="150">
          <cell r="A150" t="str">
            <v>K38</v>
          </cell>
          <cell r="B150" t="str">
            <v>壁つなぎ（日額賃料）</v>
          </cell>
          <cell r="C150" t="str">
            <v>L=600程度</v>
          </cell>
          <cell r="D150" t="str">
            <v>L=600程度</v>
          </cell>
          <cell r="E150" t="str">
            <v>個</v>
          </cell>
          <cell r="F150">
            <v>741</v>
          </cell>
          <cell r="G150">
            <v>2.1</v>
          </cell>
          <cell r="H150">
            <v>274</v>
          </cell>
          <cell r="I150">
            <v>2</v>
          </cell>
          <cell r="J150">
            <v>2</v>
          </cell>
          <cell r="N150">
            <v>2</v>
          </cell>
          <cell r="O150">
            <v>741</v>
          </cell>
          <cell r="P150">
            <v>2.1</v>
          </cell>
          <cell r="Q150">
            <v>274</v>
          </cell>
          <cell r="R150">
            <v>2</v>
          </cell>
          <cell r="S150">
            <v>2</v>
          </cell>
        </row>
        <row r="151">
          <cell r="A151" t="str">
            <v>K39</v>
          </cell>
          <cell r="B151" t="str">
            <v>先行手すり枠（基本料）</v>
          </cell>
          <cell r="C151" t="str">
            <v>２段手すり　1,829mm</v>
          </cell>
          <cell r="D151" t="str">
            <v>２段手すり　1,829mm</v>
          </cell>
          <cell r="E151" t="str">
            <v>枚</v>
          </cell>
          <cell r="F151">
            <v>741</v>
          </cell>
          <cell r="G151">
            <v>320</v>
          </cell>
          <cell r="H151">
            <v>274</v>
          </cell>
          <cell r="I151">
            <v>280</v>
          </cell>
          <cell r="J151">
            <v>280</v>
          </cell>
          <cell r="N151">
            <v>280</v>
          </cell>
          <cell r="O151">
            <v>741</v>
          </cell>
          <cell r="P151">
            <v>320</v>
          </cell>
          <cell r="Q151">
            <v>274</v>
          </cell>
          <cell r="R151">
            <v>280</v>
          </cell>
          <cell r="S151">
            <v>280</v>
          </cell>
        </row>
        <row r="152">
          <cell r="A152" t="str">
            <v>K40</v>
          </cell>
          <cell r="B152" t="str">
            <v>先行手すり枠（日額賃料）</v>
          </cell>
          <cell r="C152" t="str">
            <v>２段手すり　1,829mm</v>
          </cell>
          <cell r="D152" t="str">
            <v>２段手すり　1,829mm</v>
          </cell>
          <cell r="E152" t="str">
            <v>枚</v>
          </cell>
          <cell r="F152">
            <v>741</v>
          </cell>
          <cell r="G152">
            <v>7.2</v>
          </cell>
          <cell r="H152">
            <v>274</v>
          </cell>
          <cell r="I152">
            <v>7.4</v>
          </cell>
          <cell r="J152">
            <v>7.2</v>
          </cell>
          <cell r="N152">
            <v>7.2</v>
          </cell>
          <cell r="O152">
            <v>741</v>
          </cell>
          <cell r="P152">
            <v>7.2</v>
          </cell>
          <cell r="Q152">
            <v>274</v>
          </cell>
          <cell r="R152">
            <v>7.4</v>
          </cell>
          <cell r="S152">
            <v>7.2</v>
          </cell>
        </row>
        <row r="153">
          <cell r="A153" t="str">
            <v>K41</v>
          </cell>
          <cell r="B153" t="str">
            <v>つま先板（幅木）（基本料）</v>
          </cell>
          <cell r="C153" t="str">
            <v>1,829mm</v>
          </cell>
          <cell r="D153" t="str">
            <v>1,829mm</v>
          </cell>
          <cell r="E153" t="str">
            <v>枚</v>
          </cell>
          <cell r="F153">
            <v>741</v>
          </cell>
          <cell r="G153">
            <v>290</v>
          </cell>
          <cell r="H153">
            <v>274</v>
          </cell>
          <cell r="I153">
            <v>230</v>
          </cell>
          <cell r="J153">
            <v>230</v>
          </cell>
          <cell r="N153">
            <v>230</v>
          </cell>
          <cell r="O153">
            <v>741</v>
          </cell>
          <cell r="P153">
            <v>290</v>
          </cell>
          <cell r="Q153">
            <v>274</v>
          </cell>
          <cell r="R153">
            <v>230</v>
          </cell>
          <cell r="S153">
            <v>230</v>
          </cell>
        </row>
        <row r="154">
          <cell r="A154" t="str">
            <v>K42</v>
          </cell>
          <cell r="B154" t="str">
            <v>つま先板（幅木）（日額賃料）</v>
          </cell>
          <cell r="C154" t="str">
            <v>1,829mm</v>
          </cell>
          <cell r="D154" t="str">
            <v>1,829mm</v>
          </cell>
          <cell r="E154" t="str">
            <v>枚</v>
          </cell>
          <cell r="F154">
            <v>741</v>
          </cell>
          <cell r="G154">
            <v>5.6</v>
          </cell>
          <cell r="H154">
            <v>274</v>
          </cell>
          <cell r="I154">
            <v>4.2</v>
          </cell>
          <cell r="J154">
            <v>4.2</v>
          </cell>
          <cell r="N154">
            <v>4.2</v>
          </cell>
          <cell r="O154">
            <v>741</v>
          </cell>
          <cell r="P154">
            <v>5.6</v>
          </cell>
          <cell r="Q154">
            <v>274</v>
          </cell>
          <cell r="R154">
            <v>4.2</v>
          </cell>
          <cell r="S154">
            <v>4.2</v>
          </cell>
        </row>
        <row r="155">
          <cell r="A155" t="str">
            <v>K43</v>
          </cell>
          <cell r="B155" t="str">
            <v>鋼製脚立（基本料）</v>
          </cell>
          <cell r="C155" t="str">
            <v>1,735mm踏板付</v>
          </cell>
          <cell r="D155" t="str">
            <v>1,735mm踏板付</v>
          </cell>
          <cell r="E155" t="str">
            <v>脚</v>
          </cell>
          <cell r="F155">
            <v>742</v>
          </cell>
          <cell r="G155">
            <v>139</v>
          </cell>
          <cell r="H155">
            <v>275</v>
          </cell>
          <cell r="I155">
            <v>120</v>
          </cell>
          <cell r="J155">
            <v>120</v>
          </cell>
          <cell r="N155">
            <v>120</v>
          </cell>
          <cell r="O155">
            <v>742</v>
          </cell>
          <cell r="P155">
            <v>139</v>
          </cell>
          <cell r="Q155">
            <v>275</v>
          </cell>
          <cell r="R155">
            <v>120</v>
          </cell>
          <cell r="S155">
            <v>120</v>
          </cell>
        </row>
        <row r="156">
          <cell r="A156" t="str">
            <v>K44</v>
          </cell>
          <cell r="B156" t="str">
            <v>鋼製脚立（日額賃料）</v>
          </cell>
          <cell r="C156" t="str">
            <v>1,735mm踏板付</v>
          </cell>
          <cell r="D156" t="str">
            <v>1,735mm踏板付</v>
          </cell>
          <cell r="E156" t="str">
            <v>脚</v>
          </cell>
          <cell r="F156">
            <v>742</v>
          </cell>
          <cell r="G156">
            <v>7.2</v>
          </cell>
          <cell r="H156">
            <v>275</v>
          </cell>
          <cell r="I156">
            <v>6</v>
          </cell>
          <cell r="J156">
            <v>6</v>
          </cell>
          <cell r="N156">
            <v>6</v>
          </cell>
          <cell r="O156">
            <v>742</v>
          </cell>
          <cell r="P156">
            <v>7.2</v>
          </cell>
          <cell r="Q156">
            <v>275</v>
          </cell>
          <cell r="R156">
            <v>6</v>
          </cell>
          <cell r="S156">
            <v>6</v>
          </cell>
        </row>
        <row r="157">
          <cell r="A157" t="str">
            <v>K45</v>
          </cell>
          <cell r="B157" t="str">
            <v>ローリングタワー（基本料）</v>
          </cell>
          <cell r="C157" t="str">
            <v>２段型（車輪付）</v>
          </cell>
          <cell r="D157" t="str">
            <v>２段型（車輪付）</v>
          </cell>
          <cell r="E157" t="str">
            <v>台</v>
          </cell>
          <cell r="F157">
            <v>742</v>
          </cell>
          <cell r="G157">
            <v>2920</v>
          </cell>
          <cell r="H157">
            <v>276</v>
          </cell>
          <cell r="I157">
            <v>2500</v>
          </cell>
          <cell r="J157">
            <v>2500</v>
          </cell>
          <cell r="N157">
            <v>2500</v>
          </cell>
          <cell r="O157">
            <v>742</v>
          </cell>
          <cell r="P157">
            <v>2920</v>
          </cell>
          <cell r="Q157">
            <v>276</v>
          </cell>
          <cell r="R157">
            <v>2500</v>
          </cell>
          <cell r="S157">
            <v>2500</v>
          </cell>
        </row>
        <row r="158">
          <cell r="A158" t="str">
            <v>K46</v>
          </cell>
          <cell r="B158" t="str">
            <v>ローリングタワー（日額賃料）</v>
          </cell>
          <cell r="C158" t="str">
            <v>２段型（車輪付）</v>
          </cell>
          <cell r="D158" t="str">
            <v>２段型（車輪付）</v>
          </cell>
          <cell r="E158" t="str">
            <v>台</v>
          </cell>
          <cell r="F158">
            <v>742</v>
          </cell>
          <cell r="G158">
            <v>155</v>
          </cell>
          <cell r="H158">
            <v>276</v>
          </cell>
          <cell r="I158">
            <v>140</v>
          </cell>
          <cell r="J158">
            <v>140</v>
          </cell>
          <cell r="N158">
            <v>140</v>
          </cell>
          <cell r="O158">
            <v>742</v>
          </cell>
          <cell r="P158">
            <v>155</v>
          </cell>
          <cell r="Q158">
            <v>276</v>
          </cell>
          <cell r="R158">
            <v>140</v>
          </cell>
          <cell r="S158">
            <v>140</v>
          </cell>
        </row>
        <row r="159">
          <cell r="A159" t="str">
            <v>K47</v>
          </cell>
          <cell r="B159" t="str">
            <v>ローリングタワー（基本料）</v>
          </cell>
          <cell r="C159" t="str">
            <v>３段型（車輪付）</v>
          </cell>
          <cell r="D159" t="str">
            <v>３段型（車輪付）</v>
          </cell>
          <cell r="E159" t="str">
            <v>台</v>
          </cell>
          <cell r="F159">
            <v>742</v>
          </cell>
          <cell r="G159">
            <v>3510</v>
          </cell>
          <cell r="H159">
            <v>276</v>
          </cell>
          <cell r="I159">
            <v>3000</v>
          </cell>
          <cell r="J159">
            <v>3000</v>
          </cell>
          <cell r="N159">
            <v>3000</v>
          </cell>
          <cell r="O159">
            <v>742</v>
          </cell>
          <cell r="P159">
            <v>3510</v>
          </cell>
          <cell r="Q159">
            <v>276</v>
          </cell>
          <cell r="R159">
            <v>3000</v>
          </cell>
          <cell r="S159">
            <v>3000</v>
          </cell>
        </row>
        <row r="160">
          <cell r="A160" t="str">
            <v>K48</v>
          </cell>
          <cell r="B160" t="str">
            <v>ローリングタワー（日額賃料）</v>
          </cell>
          <cell r="C160" t="str">
            <v>３段型（車輪付）</v>
          </cell>
          <cell r="D160" t="str">
            <v>３段型（車輪付）</v>
          </cell>
          <cell r="E160" t="str">
            <v>台</v>
          </cell>
          <cell r="F160">
            <v>742</v>
          </cell>
          <cell r="G160">
            <v>180</v>
          </cell>
          <cell r="H160">
            <v>276</v>
          </cell>
          <cell r="I160">
            <v>160</v>
          </cell>
          <cell r="J160">
            <v>160</v>
          </cell>
          <cell r="N160">
            <v>160</v>
          </cell>
          <cell r="O160">
            <v>742</v>
          </cell>
          <cell r="P160">
            <v>180</v>
          </cell>
          <cell r="Q160">
            <v>276</v>
          </cell>
          <cell r="R160">
            <v>160</v>
          </cell>
          <cell r="S160">
            <v>160</v>
          </cell>
        </row>
        <row r="161">
          <cell r="A161" t="str">
            <v>K49</v>
          </cell>
          <cell r="B161" t="str">
            <v>ローリングタワー（基本料）</v>
          </cell>
          <cell r="C161" t="str">
            <v>４段型（車輪付）</v>
          </cell>
          <cell r="D161" t="str">
            <v>４段型（車輪付）</v>
          </cell>
          <cell r="E161" t="str">
            <v>台</v>
          </cell>
          <cell r="F161">
            <v>742</v>
          </cell>
          <cell r="G161">
            <v>4090</v>
          </cell>
          <cell r="H161">
            <v>276</v>
          </cell>
          <cell r="I161">
            <v>3500</v>
          </cell>
          <cell r="J161">
            <v>3500</v>
          </cell>
          <cell r="N161">
            <v>3500</v>
          </cell>
          <cell r="O161">
            <v>742</v>
          </cell>
          <cell r="P161">
            <v>4090</v>
          </cell>
          <cell r="Q161">
            <v>276</v>
          </cell>
          <cell r="R161">
            <v>3500</v>
          </cell>
          <cell r="S161">
            <v>3500</v>
          </cell>
        </row>
        <row r="162">
          <cell r="A162" t="str">
            <v>K50</v>
          </cell>
          <cell r="B162" t="str">
            <v>ローリングタワー（日額賃料）</v>
          </cell>
          <cell r="C162" t="str">
            <v>４段型（車輪付）</v>
          </cell>
          <cell r="D162" t="str">
            <v>４段型（車輪付）</v>
          </cell>
          <cell r="E162" t="str">
            <v>台</v>
          </cell>
          <cell r="F162">
            <v>742</v>
          </cell>
          <cell r="G162">
            <v>200</v>
          </cell>
          <cell r="H162">
            <v>276</v>
          </cell>
          <cell r="I162">
            <v>180</v>
          </cell>
          <cell r="J162">
            <v>180</v>
          </cell>
          <cell r="N162">
            <v>180</v>
          </cell>
          <cell r="O162">
            <v>742</v>
          </cell>
          <cell r="P162">
            <v>200</v>
          </cell>
          <cell r="Q162">
            <v>276</v>
          </cell>
          <cell r="R162">
            <v>180</v>
          </cell>
          <cell r="S162">
            <v>180</v>
          </cell>
        </row>
        <row r="163">
          <cell r="A163" t="str">
            <v>K51</v>
          </cell>
          <cell r="B163" t="str">
            <v>ローリングタワー（基本料）</v>
          </cell>
          <cell r="C163" t="str">
            <v>５段型（車輪付）</v>
          </cell>
          <cell r="D163" t="str">
            <v>５段型（車輪付）</v>
          </cell>
          <cell r="E163" t="str">
            <v>台</v>
          </cell>
          <cell r="F163">
            <v>742</v>
          </cell>
          <cell r="G163">
            <v>4680</v>
          </cell>
          <cell r="H163">
            <v>276</v>
          </cell>
          <cell r="I163">
            <v>4500</v>
          </cell>
          <cell r="J163">
            <v>4500</v>
          </cell>
          <cell r="N163">
            <v>4500</v>
          </cell>
          <cell r="O163">
            <v>742</v>
          </cell>
          <cell r="P163">
            <v>4680</v>
          </cell>
          <cell r="Q163">
            <v>276</v>
          </cell>
          <cell r="R163">
            <v>4500</v>
          </cell>
          <cell r="S163">
            <v>4500</v>
          </cell>
        </row>
        <row r="164">
          <cell r="A164" t="str">
            <v>K52</v>
          </cell>
          <cell r="B164" t="str">
            <v>ローリングタワー（日額賃料）</v>
          </cell>
          <cell r="C164" t="str">
            <v>５段型（車輪付）</v>
          </cell>
          <cell r="D164" t="str">
            <v>５段型（車輪付）</v>
          </cell>
          <cell r="E164" t="str">
            <v>台</v>
          </cell>
          <cell r="F164">
            <v>742</v>
          </cell>
          <cell r="G164">
            <v>265</v>
          </cell>
          <cell r="H164">
            <v>276</v>
          </cell>
          <cell r="I164">
            <v>220</v>
          </cell>
          <cell r="J164">
            <v>220</v>
          </cell>
          <cell r="N164">
            <v>220</v>
          </cell>
          <cell r="O164">
            <v>742</v>
          </cell>
          <cell r="P164">
            <v>265</v>
          </cell>
          <cell r="Q164">
            <v>276</v>
          </cell>
          <cell r="R164">
            <v>220</v>
          </cell>
          <cell r="S164">
            <v>220</v>
          </cell>
        </row>
        <row r="165">
          <cell r="A165" t="str">
            <v>K53</v>
          </cell>
          <cell r="B165" t="str">
            <v>固定ベース（基本料）</v>
          </cell>
          <cell r="C165" t="str">
            <v>個</v>
          </cell>
          <cell r="D165">
            <v>15</v>
          </cell>
          <cell r="E165" t="str">
            <v>個</v>
          </cell>
          <cell r="F165">
            <v>15</v>
          </cell>
          <cell r="G165">
            <v>275</v>
          </cell>
          <cell r="H165">
            <v>16</v>
          </cell>
          <cell r="I165">
            <v>15</v>
          </cell>
          <cell r="N165">
            <v>15</v>
          </cell>
          <cell r="O165">
            <v>743</v>
          </cell>
          <cell r="P165">
            <v>15</v>
          </cell>
          <cell r="Q165">
            <v>275</v>
          </cell>
          <cell r="R165">
            <v>16</v>
          </cell>
          <cell r="S165">
            <v>15</v>
          </cell>
        </row>
        <row r="166">
          <cell r="A166" t="str">
            <v>K54</v>
          </cell>
          <cell r="B166" t="str">
            <v>固定ベース（日額賃料）</v>
          </cell>
          <cell r="C166" t="str">
            <v>個</v>
          </cell>
          <cell r="D166">
            <v>0.3</v>
          </cell>
          <cell r="E166" t="str">
            <v>個</v>
          </cell>
          <cell r="F166">
            <v>0.3</v>
          </cell>
          <cell r="G166">
            <v>275</v>
          </cell>
          <cell r="H166">
            <v>0.4</v>
          </cell>
          <cell r="I166">
            <v>0.3</v>
          </cell>
          <cell r="N166">
            <v>0.3</v>
          </cell>
          <cell r="O166">
            <v>743</v>
          </cell>
          <cell r="P166">
            <v>0.3</v>
          </cell>
          <cell r="Q166">
            <v>275</v>
          </cell>
          <cell r="R166">
            <v>0.4</v>
          </cell>
          <cell r="S166">
            <v>0.3</v>
          </cell>
        </row>
        <row r="167">
          <cell r="A167" t="str">
            <v>K55</v>
          </cell>
          <cell r="B167" t="str">
            <v>滑止め桟木</v>
          </cell>
          <cell r="C167" t="str">
            <v>（損料）</v>
          </cell>
          <cell r="D167" t="str">
            <v>15×90mm</v>
          </cell>
          <cell r="E167" t="str">
            <v>m3</v>
          </cell>
          <cell r="F167" t="str">
            <v>杉　特１等</v>
          </cell>
          <cell r="G167" t="str">
            <v>損料率２０％</v>
          </cell>
          <cell r="H167">
            <v>47000</v>
          </cell>
          <cell r="I167">
            <v>139</v>
          </cell>
          <cell r="J167">
            <v>51000</v>
          </cell>
          <cell r="K167">
            <v>230</v>
          </cell>
          <cell r="L167">
            <v>47000</v>
          </cell>
          <cell r="M167">
            <v>47000</v>
          </cell>
          <cell r="N167">
            <v>47000</v>
          </cell>
          <cell r="O167">
            <v>139</v>
          </cell>
          <cell r="P167">
            <v>51000</v>
          </cell>
          <cell r="Q167">
            <v>230</v>
          </cell>
          <cell r="R167">
            <v>47000</v>
          </cell>
          <cell r="S167">
            <v>47000</v>
          </cell>
        </row>
        <row r="168">
          <cell r="A168" t="str">
            <v>K56</v>
          </cell>
          <cell r="B168" t="str">
            <v>養生シート（基本料）</v>
          </cell>
          <cell r="C168" t="str">
            <v>建築工事用シート　ＪＩＳ２類</v>
          </cell>
          <cell r="D168" t="str">
            <v>1.8m×5.1m×0.32</v>
          </cell>
          <cell r="E168" t="str">
            <v>m2</v>
          </cell>
          <cell r="F168" t="str">
            <v>９．１８m2/1枚当り</v>
          </cell>
          <cell r="G168">
            <v>31.59</v>
          </cell>
          <cell r="H168">
            <v>745</v>
          </cell>
          <cell r="I168">
            <v>37.03</v>
          </cell>
          <cell r="J168">
            <v>277</v>
          </cell>
          <cell r="K168">
            <v>31.59</v>
          </cell>
          <cell r="L168">
            <v>31.59</v>
          </cell>
          <cell r="N168">
            <v>31.59</v>
          </cell>
          <cell r="O168">
            <v>745</v>
          </cell>
          <cell r="P168">
            <v>37.03</v>
          </cell>
          <cell r="Q168">
            <v>277</v>
          </cell>
          <cell r="R168">
            <v>31.59</v>
          </cell>
          <cell r="S168">
            <v>31.59</v>
          </cell>
        </row>
        <row r="169">
          <cell r="A169" t="str">
            <v>K57</v>
          </cell>
          <cell r="B169" t="str">
            <v>養生シート（日額賃料）</v>
          </cell>
          <cell r="C169" t="str">
            <v>建築工事用シート　ＪＩＳ２類</v>
          </cell>
          <cell r="D169" t="str">
            <v>1.8m×5.1m×0.32</v>
          </cell>
          <cell r="E169" t="str">
            <v>m2</v>
          </cell>
          <cell r="F169" t="str">
            <v>９．１８m2/1枚当り</v>
          </cell>
          <cell r="G169">
            <v>0.76</v>
          </cell>
          <cell r="H169">
            <v>745</v>
          </cell>
          <cell r="I169">
            <v>0.76</v>
          </cell>
          <cell r="J169">
            <v>277</v>
          </cell>
          <cell r="K169">
            <v>0.78</v>
          </cell>
          <cell r="L169">
            <v>0.76</v>
          </cell>
          <cell r="N169">
            <v>0.76</v>
          </cell>
          <cell r="O169">
            <v>745</v>
          </cell>
          <cell r="P169">
            <v>0.76</v>
          </cell>
          <cell r="Q169">
            <v>277</v>
          </cell>
          <cell r="R169">
            <v>0.78</v>
          </cell>
          <cell r="S169">
            <v>0.76</v>
          </cell>
        </row>
        <row r="170">
          <cell r="A170" t="str">
            <v>K58</v>
          </cell>
          <cell r="B170" t="str">
            <v>ネット状シート（基本料）</v>
          </cell>
          <cell r="C170" t="str">
            <v>メッシュシート　仮設工業会認定品</v>
          </cell>
          <cell r="D170" t="str">
            <v>1.8m×5.1m　　引張強度180Kg</v>
          </cell>
          <cell r="E170" t="str">
            <v>m2</v>
          </cell>
          <cell r="F170" t="str">
            <v>９．１８m2/1枚当り</v>
          </cell>
          <cell r="G170">
            <v>31.59</v>
          </cell>
          <cell r="H170">
            <v>745</v>
          </cell>
          <cell r="I170">
            <v>31.59</v>
          </cell>
          <cell r="J170">
            <v>277</v>
          </cell>
          <cell r="K170">
            <v>31.59</v>
          </cell>
          <cell r="L170">
            <v>31.59</v>
          </cell>
          <cell r="N170">
            <v>31.59</v>
          </cell>
          <cell r="O170">
            <v>745</v>
          </cell>
          <cell r="P170">
            <v>31.59</v>
          </cell>
          <cell r="Q170">
            <v>277</v>
          </cell>
          <cell r="R170">
            <v>31.59</v>
          </cell>
          <cell r="S170">
            <v>31.59</v>
          </cell>
        </row>
        <row r="171">
          <cell r="A171" t="str">
            <v>K59</v>
          </cell>
          <cell r="B171" t="str">
            <v>ネット状シート（日額賃料）</v>
          </cell>
          <cell r="C171" t="str">
            <v>メッシュシート　仮設工業会認定品</v>
          </cell>
          <cell r="D171" t="str">
            <v>1.8m×5.1m　　引張強度180Kg</v>
          </cell>
          <cell r="E171" t="str">
            <v>m2</v>
          </cell>
          <cell r="F171" t="str">
            <v>９．１８m2/1枚当り</v>
          </cell>
          <cell r="G171">
            <v>0.98</v>
          </cell>
          <cell r="H171">
            <v>745</v>
          </cell>
          <cell r="I171">
            <v>0.98</v>
          </cell>
          <cell r="J171">
            <v>277</v>
          </cell>
          <cell r="K171">
            <v>0.98</v>
          </cell>
          <cell r="L171">
            <v>0.98</v>
          </cell>
          <cell r="N171">
            <v>0.98</v>
          </cell>
          <cell r="O171">
            <v>745</v>
          </cell>
          <cell r="P171">
            <v>0.98</v>
          </cell>
          <cell r="Q171">
            <v>277</v>
          </cell>
          <cell r="R171">
            <v>0.98</v>
          </cell>
          <cell r="S171">
            <v>0.98</v>
          </cell>
        </row>
        <row r="172">
          <cell r="A172" t="str">
            <v>K60</v>
          </cell>
          <cell r="B172" t="str">
            <v>上さん（基本料）</v>
          </cell>
          <cell r="C172" t="str">
            <v>φ２７．２×１，８２９ｍｍ</v>
          </cell>
          <cell r="D172" t="str">
            <v>枠組足場用</v>
          </cell>
          <cell r="E172" t="str">
            <v>本</v>
          </cell>
          <cell r="F172">
            <v>28</v>
          </cell>
          <cell r="G172">
            <v>741</v>
          </cell>
          <cell r="H172">
            <v>28</v>
          </cell>
          <cell r="I172">
            <v>274</v>
          </cell>
          <cell r="J172">
            <v>32</v>
          </cell>
          <cell r="K172">
            <v>28</v>
          </cell>
          <cell r="N172">
            <v>28</v>
          </cell>
          <cell r="O172">
            <v>741</v>
          </cell>
          <cell r="P172">
            <v>28</v>
          </cell>
          <cell r="Q172">
            <v>274</v>
          </cell>
          <cell r="R172">
            <v>32</v>
          </cell>
          <cell r="S172">
            <v>28</v>
          </cell>
        </row>
        <row r="173">
          <cell r="A173" t="str">
            <v>K61</v>
          </cell>
          <cell r="B173" t="str">
            <v>上さん（日額賃料）</v>
          </cell>
          <cell r="C173" t="str">
            <v>φ２７．２×１，８２９ｍｍ</v>
          </cell>
          <cell r="D173" t="str">
            <v>枠組足場用</v>
          </cell>
          <cell r="E173" t="str">
            <v>本</v>
          </cell>
          <cell r="F173">
            <v>0.7</v>
          </cell>
          <cell r="G173">
            <v>741</v>
          </cell>
          <cell r="H173">
            <v>0.7</v>
          </cell>
          <cell r="I173">
            <v>274</v>
          </cell>
          <cell r="J173">
            <v>0.8</v>
          </cell>
          <cell r="K173">
            <v>0.7</v>
          </cell>
          <cell r="N173">
            <v>0.7</v>
          </cell>
          <cell r="O173">
            <v>741</v>
          </cell>
          <cell r="P173">
            <v>0.7</v>
          </cell>
          <cell r="Q173">
            <v>274</v>
          </cell>
          <cell r="R173">
            <v>0.8</v>
          </cell>
          <cell r="S173">
            <v>0.7</v>
          </cell>
        </row>
        <row r="174">
          <cell r="A174" t="str">
            <v>K62</v>
          </cell>
          <cell r="B174" t="str">
            <v>建　枠（基本料）</v>
          </cell>
          <cell r="C174" t="str">
            <v>610×1,700mm</v>
          </cell>
          <cell r="D174" t="str">
            <v>610×1,700mm</v>
          </cell>
          <cell r="E174" t="str">
            <v>枚</v>
          </cell>
          <cell r="F174">
            <v>741</v>
          </cell>
          <cell r="G174">
            <v>120</v>
          </cell>
          <cell r="H174">
            <v>274</v>
          </cell>
          <cell r="I174">
            <v>110</v>
          </cell>
          <cell r="J174">
            <v>110</v>
          </cell>
          <cell r="N174">
            <v>110</v>
          </cell>
          <cell r="O174">
            <v>741</v>
          </cell>
          <cell r="P174">
            <v>120</v>
          </cell>
          <cell r="Q174">
            <v>274</v>
          </cell>
          <cell r="R174">
            <v>110</v>
          </cell>
          <cell r="S174">
            <v>110</v>
          </cell>
        </row>
        <row r="175">
          <cell r="A175" t="str">
            <v>K63</v>
          </cell>
          <cell r="B175" t="str">
            <v>建　枠（日額賃料）</v>
          </cell>
          <cell r="C175" t="str">
            <v>610×1,700mm</v>
          </cell>
          <cell r="D175" t="str">
            <v>610×1,700mm</v>
          </cell>
          <cell r="E175" t="str">
            <v>枚</v>
          </cell>
          <cell r="F175">
            <v>741</v>
          </cell>
          <cell r="G175">
            <v>2.2999999999999998</v>
          </cell>
          <cell r="H175">
            <v>274</v>
          </cell>
          <cell r="I175">
            <v>2.4</v>
          </cell>
          <cell r="J175">
            <v>2.2999999999999998</v>
          </cell>
          <cell r="N175">
            <v>2.2999999999999998</v>
          </cell>
          <cell r="O175">
            <v>741</v>
          </cell>
          <cell r="P175">
            <v>2.2999999999999998</v>
          </cell>
          <cell r="Q175">
            <v>274</v>
          </cell>
          <cell r="R175">
            <v>2.4</v>
          </cell>
          <cell r="S175">
            <v>2.2999999999999998</v>
          </cell>
        </row>
        <row r="176">
          <cell r="A176" t="str">
            <v>K64</v>
          </cell>
          <cell r="B176" t="str">
            <v>手すり柱（基本料）</v>
          </cell>
          <cell r="C176" t="str">
            <v>L=1219mm</v>
          </cell>
          <cell r="D176" t="str">
            <v>L=1219mm</v>
          </cell>
          <cell r="E176" t="str">
            <v>本</v>
          </cell>
          <cell r="F176">
            <v>741</v>
          </cell>
          <cell r="G176">
            <v>32</v>
          </cell>
          <cell r="H176">
            <v>274</v>
          </cell>
          <cell r="I176">
            <v>43</v>
          </cell>
          <cell r="J176">
            <v>32</v>
          </cell>
          <cell r="N176">
            <v>32</v>
          </cell>
          <cell r="O176">
            <v>741</v>
          </cell>
          <cell r="P176">
            <v>32</v>
          </cell>
          <cell r="Q176">
            <v>274</v>
          </cell>
          <cell r="R176">
            <v>43</v>
          </cell>
          <cell r="S176">
            <v>32</v>
          </cell>
        </row>
        <row r="177">
          <cell r="A177" t="str">
            <v>K65</v>
          </cell>
          <cell r="B177" t="str">
            <v>手すり柱（日額賃料）</v>
          </cell>
          <cell r="C177" t="str">
            <v>L=1219mm</v>
          </cell>
          <cell r="D177" t="str">
            <v>L=1219mm</v>
          </cell>
          <cell r="E177" t="str">
            <v>本</v>
          </cell>
          <cell r="F177">
            <v>741</v>
          </cell>
          <cell r="G177">
            <v>1.1000000000000001</v>
          </cell>
          <cell r="H177">
            <v>274</v>
          </cell>
          <cell r="I177">
            <v>1.2</v>
          </cell>
          <cell r="J177">
            <v>1.1000000000000001</v>
          </cell>
          <cell r="N177">
            <v>1.1000000000000001</v>
          </cell>
          <cell r="O177">
            <v>741</v>
          </cell>
          <cell r="P177">
            <v>1.1000000000000001</v>
          </cell>
          <cell r="Q177">
            <v>274</v>
          </cell>
          <cell r="R177">
            <v>1.2</v>
          </cell>
          <cell r="S177">
            <v>1.1000000000000001</v>
          </cell>
        </row>
        <row r="178">
          <cell r="A178" t="str">
            <v>K66</v>
          </cell>
          <cell r="B178" t="str">
            <v>手すり（基本料）</v>
          </cell>
          <cell r="C178" t="str">
            <v>本</v>
          </cell>
          <cell r="D178">
            <v>28</v>
          </cell>
          <cell r="E178" t="str">
            <v>本</v>
          </cell>
          <cell r="F178">
            <v>28</v>
          </cell>
          <cell r="G178">
            <v>274</v>
          </cell>
          <cell r="H178">
            <v>32</v>
          </cell>
          <cell r="I178">
            <v>28</v>
          </cell>
          <cell r="N178">
            <v>28</v>
          </cell>
          <cell r="O178">
            <v>741</v>
          </cell>
          <cell r="P178">
            <v>28</v>
          </cell>
          <cell r="Q178">
            <v>274</v>
          </cell>
          <cell r="R178">
            <v>32</v>
          </cell>
          <cell r="S178">
            <v>28</v>
          </cell>
        </row>
        <row r="179">
          <cell r="A179" t="str">
            <v>K67</v>
          </cell>
          <cell r="B179" t="str">
            <v>手すり（日額賃料）</v>
          </cell>
          <cell r="C179" t="str">
            <v>本</v>
          </cell>
          <cell r="D179">
            <v>0.7</v>
          </cell>
          <cell r="E179" t="str">
            <v>本</v>
          </cell>
          <cell r="F179">
            <v>0.7</v>
          </cell>
          <cell r="G179">
            <v>274</v>
          </cell>
          <cell r="H179">
            <v>0.8</v>
          </cell>
          <cell r="I179">
            <v>0.7</v>
          </cell>
          <cell r="N179">
            <v>0.7</v>
          </cell>
          <cell r="O179">
            <v>741</v>
          </cell>
          <cell r="P179">
            <v>0.7</v>
          </cell>
          <cell r="Q179">
            <v>274</v>
          </cell>
          <cell r="R179">
            <v>0.8</v>
          </cell>
          <cell r="S179">
            <v>0.7</v>
          </cell>
        </row>
        <row r="186">
          <cell r="A186" t="str">
            <v>K100</v>
          </cell>
          <cell r="B186" t="str">
            <v>修理費</v>
          </cell>
          <cell r="C186" t="str">
            <v>仮設資材賃料×５％</v>
          </cell>
          <cell r="D186" t="str">
            <v>仮設資材賃料×５％</v>
          </cell>
          <cell r="E186" t="str">
            <v>式</v>
          </cell>
        </row>
        <row r="187">
          <cell r="A187" t="str">
            <v>K200</v>
          </cell>
          <cell r="B187" t="str">
            <v>雑費</v>
          </cell>
          <cell r="C187" t="str">
            <v>労務費×８％</v>
          </cell>
          <cell r="D187" t="str">
            <v>労務費×８％</v>
          </cell>
          <cell r="E187" t="str">
            <v>式</v>
          </cell>
        </row>
        <row r="188">
          <cell r="A188" t="str">
            <v>K201</v>
          </cell>
          <cell r="B188" t="str">
            <v>雑費</v>
          </cell>
          <cell r="C188" t="str">
            <v>労務費×６％</v>
          </cell>
          <cell r="D188" t="str">
            <v>労務費×６％</v>
          </cell>
          <cell r="E188" t="str">
            <v>式</v>
          </cell>
        </row>
        <row r="189">
          <cell r="A189" t="str">
            <v>K202</v>
          </cell>
          <cell r="B189" t="str">
            <v>タイヤ損耗費</v>
          </cell>
          <cell r="C189" t="str">
            <v>良好</v>
          </cell>
          <cell r="D189" t="str">
            <v>ダンプトラック　１０ｔ積み</v>
          </cell>
          <cell r="E189" t="str">
            <v>供用日</v>
          </cell>
          <cell r="F189">
            <v>857</v>
          </cell>
          <cell r="G189">
            <v>857</v>
          </cell>
          <cell r="H189">
            <v>857</v>
          </cell>
          <cell r="S189">
            <v>857</v>
          </cell>
        </row>
        <row r="190">
          <cell r="A190" t="str">
            <v>K203</v>
          </cell>
          <cell r="B190" t="str">
            <v>タイヤ損耗費</v>
          </cell>
          <cell r="C190" t="str">
            <v>良好</v>
          </cell>
          <cell r="D190" t="str">
            <v>ダンプトラック　４ｔ積み</v>
          </cell>
          <cell r="E190" t="str">
            <v>供用日</v>
          </cell>
          <cell r="F190">
            <v>299</v>
          </cell>
          <cell r="G190">
            <v>299</v>
          </cell>
          <cell r="H190">
            <v>299</v>
          </cell>
          <cell r="S190">
            <v>299</v>
          </cell>
        </row>
        <row r="191">
          <cell r="A191" t="str">
            <v>K204</v>
          </cell>
          <cell r="B191" t="str">
            <v>タイヤ損耗費</v>
          </cell>
          <cell r="C191" t="str">
            <v>良好</v>
          </cell>
          <cell r="D191" t="str">
            <v>ダンプトラック　２ｔ積み</v>
          </cell>
          <cell r="E191" t="str">
            <v>供用日</v>
          </cell>
          <cell r="F191">
            <v>208</v>
          </cell>
          <cell r="G191">
            <v>208</v>
          </cell>
          <cell r="H191">
            <v>208</v>
          </cell>
          <cell r="S191">
            <v>208</v>
          </cell>
        </row>
        <row r="192">
          <cell r="A192" t="str">
            <v>K205</v>
          </cell>
          <cell r="B192" t="str">
            <v>コンクリートブレーカ賃料</v>
          </cell>
          <cell r="C192" t="str">
            <v>３０ｋｇ</v>
          </cell>
          <cell r="D192" t="str">
            <v>３０ｋｇ</v>
          </cell>
          <cell r="E192" t="str">
            <v>運転日</v>
          </cell>
          <cell r="F192">
            <v>731</v>
          </cell>
          <cell r="G192">
            <v>600</v>
          </cell>
          <cell r="H192">
            <v>264</v>
          </cell>
          <cell r="I192">
            <v>610</v>
          </cell>
          <cell r="J192">
            <v>600</v>
          </cell>
          <cell r="N192">
            <v>600</v>
          </cell>
          <cell r="O192">
            <v>731</v>
          </cell>
          <cell r="P192">
            <v>600</v>
          </cell>
          <cell r="Q192">
            <v>264</v>
          </cell>
          <cell r="R192">
            <v>610</v>
          </cell>
          <cell r="S192">
            <v>600</v>
          </cell>
        </row>
        <row r="193">
          <cell r="A193" t="str">
            <v>K206</v>
          </cell>
          <cell r="B193" t="str">
            <v>ピックハン賃料</v>
          </cell>
          <cell r="C193" t="str">
            <v>運転日</v>
          </cell>
          <cell r="D193">
            <v>300</v>
          </cell>
          <cell r="E193" t="str">
            <v>運転日</v>
          </cell>
          <cell r="F193">
            <v>300</v>
          </cell>
          <cell r="G193">
            <v>300</v>
          </cell>
          <cell r="N193">
            <v>300</v>
          </cell>
          <cell r="O193">
            <v>731</v>
          </cell>
          <cell r="P193">
            <v>300</v>
          </cell>
          <cell r="S193">
            <v>300</v>
          </cell>
        </row>
        <row r="201">
          <cell r="B201" t="str">
            <v>機械運転</v>
          </cell>
        </row>
        <row r="202">
          <cell r="A202" t="str">
            <v>L01</v>
          </cell>
          <cell r="B202" t="str">
            <v>燃料</v>
          </cell>
          <cell r="C202" t="str">
            <v>軽油</v>
          </cell>
          <cell r="D202" t="str">
            <v>ローリー渡し</v>
          </cell>
          <cell r="E202" t="str">
            <v>L</v>
          </cell>
          <cell r="F202">
            <v>77.5</v>
          </cell>
          <cell r="G202">
            <v>719</v>
          </cell>
          <cell r="H202">
            <v>82</v>
          </cell>
          <cell r="I202">
            <v>246</v>
          </cell>
          <cell r="J202">
            <v>77.5</v>
          </cell>
          <cell r="K202">
            <v>77.5</v>
          </cell>
          <cell r="N202">
            <v>77.5</v>
          </cell>
          <cell r="O202">
            <v>719</v>
          </cell>
          <cell r="P202">
            <v>82</v>
          </cell>
          <cell r="Q202">
            <v>246</v>
          </cell>
          <cell r="R202">
            <v>77.5</v>
          </cell>
          <cell r="S202">
            <v>77.5</v>
          </cell>
        </row>
        <row r="203">
          <cell r="A203" t="str">
            <v>L02</v>
          </cell>
          <cell r="B203" t="str">
            <v>燃料</v>
          </cell>
          <cell r="C203" t="str">
            <v>軽油</v>
          </cell>
          <cell r="D203" t="str">
            <v>スタンド渡し</v>
          </cell>
          <cell r="E203" t="str">
            <v>L</v>
          </cell>
          <cell r="F203">
            <v>93</v>
          </cell>
          <cell r="G203">
            <v>719</v>
          </cell>
          <cell r="H203">
            <v>93</v>
          </cell>
          <cell r="I203">
            <v>246</v>
          </cell>
          <cell r="J203">
            <v>93</v>
          </cell>
          <cell r="K203">
            <v>93</v>
          </cell>
          <cell r="N203">
            <v>93</v>
          </cell>
          <cell r="O203">
            <v>719</v>
          </cell>
          <cell r="P203">
            <v>93</v>
          </cell>
          <cell r="Q203">
            <v>246</v>
          </cell>
          <cell r="R203">
            <v>93</v>
          </cell>
          <cell r="S203">
            <v>93</v>
          </cell>
        </row>
        <row r="204">
          <cell r="A204" t="str">
            <v>L03</v>
          </cell>
          <cell r="B204" t="str">
            <v>燃料</v>
          </cell>
          <cell r="C204" t="str">
            <v>軽油</v>
          </cell>
          <cell r="D204" t="str">
            <v>パトロール給油</v>
          </cell>
          <cell r="E204" t="str">
            <v>L</v>
          </cell>
          <cell r="F204">
            <v>89</v>
          </cell>
          <cell r="G204">
            <v>719</v>
          </cell>
          <cell r="H204">
            <v>89</v>
          </cell>
          <cell r="I204">
            <v>89</v>
          </cell>
          <cell r="N204">
            <v>89</v>
          </cell>
          <cell r="O204">
            <v>719</v>
          </cell>
          <cell r="P204">
            <v>89</v>
          </cell>
          <cell r="S204">
            <v>89</v>
          </cell>
        </row>
        <row r="205">
          <cell r="A205" t="str">
            <v>L04</v>
          </cell>
          <cell r="B205" t="str">
            <v>燃料</v>
          </cell>
          <cell r="C205" t="str">
            <v>灯油</v>
          </cell>
          <cell r="D205" t="str">
            <v>小型ローリー渡し</v>
          </cell>
          <cell r="E205" t="str">
            <v>L</v>
          </cell>
          <cell r="F205">
            <v>49</v>
          </cell>
          <cell r="G205">
            <v>719</v>
          </cell>
          <cell r="H205">
            <v>51</v>
          </cell>
          <cell r="I205">
            <v>246</v>
          </cell>
          <cell r="J205">
            <v>49</v>
          </cell>
          <cell r="K205">
            <v>49</v>
          </cell>
          <cell r="N205">
            <v>49</v>
          </cell>
          <cell r="O205">
            <v>719</v>
          </cell>
          <cell r="P205">
            <v>51</v>
          </cell>
          <cell r="Q205">
            <v>246</v>
          </cell>
          <cell r="R205">
            <v>49</v>
          </cell>
          <cell r="S205">
            <v>49</v>
          </cell>
        </row>
        <row r="206">
          <cell r="A206" t="str">
            <v>L05</v>
          </cell>
          <cell r="B206" t="str">
            <v>燃料</v>
          </cell>
          <cell r="C206" t="str">
            <v>ガソリン</v>
          </cell>
          <cell r="D206" t="str">
            <v>スタンド渡し</v>
          </cell>
          <cell r="E206" t="str">
            <v>L</v>
          </cell>
          <cell r="F206">
            <v>109</v>
          </cell>
          <cell r="G206">
            <v>719</v>
          </cell>
          <cell r="H206">
            <v>112</v>
          </cell>
          <cell r="I206">
            <v>246</v>
          </cell>
          <cell r="J206">
            <v>109</v>
          </cell>
          <cell r="K206">
            <v>109</v>
          </cell>
          <cell r="N206">
            <v>109</v>
          </cell>
          <cell r="O206">
            <v>719</v>
          </cell>
          <cell r="P206">
            <v>112</v>
          </cell>
          <cell r="Q206">
            <v>246</v>
          </cell>
          <cell r="R206">
            <v>109</v>
          </cell>
          <cell r="S206">
            <v>109</v>
          </cell>
        </row>
        <row r="209">
          <cell r="A209" t="str">
            <v>L100</v>
          </cell>
          <cell r="B209" t="str">
            <v>機械損料</v>
          </cell>
          <cell r="C209" t="str">
            <v>トラック　４ｔ積み</v>
          </cell>
          <cell r="D209" t="str">
            <v>B地区</v>
          </cell>
          <cell r="E209" t="str">
            <v>供用日</v>
          </cell>
          <cell r="F209" t="str">
            <v>機械経費積算要領</v>
          </cell>
          <cell r="G209" t="str">
            <v>機械経費積算要領</v>
          </cell>
          <cell r="H209">
            <v>6660</v>
          </cell>
          <cell r="S209">
            <v>6660</v>
          </cell>
        </row>
        <row r="210">
          <cell r="A210" t="str">
            <v>L101</v>
          </cell>
          <cell r="B210" t="str">
            <v>機械損料</v>
          </cell>
          <cell r="C210" t="str">
            <v>トラック　１１ｔ積み</v>
          </cell>
          <cell r="D210" t="str">
            <v>B地区</v>
          </cell>
          <cell r="E210" t="str">
            <v>供用日</v>
          </cell>
          <cell r="F210" t="str">
            <v>機械経費積算要領</v>
          </cell>
          <cell r="G210" t="str">
            <v>機械経費積算要領</v>
          </cell>
          <cell r="H210">
            <v>16400</v>
          </cell>
          <cell r="S210">
            <v>16400</v>
          </cell>
        </row>
        <row r="211">
          <cell r="A211" t="str">
            <v>L102</v>
          </cell>
          <cell r="B211" t="str">
            <v>機械損料</v>
          </cell>
          <cell r="C211" t="str">
            <v>ダンプトラック　１０ｔ積み</v>
          </cell>
          <cell r="D211" t="str">
            <v>B地区</v>
          </cell>
          <cell r="E211" t="str">
            <v>供用日</v>
          </cell>
          <cell r="F211" t="str">
            <v>機械経費積算要領</v>
          </cell>
          <cell r="G211" t="str">
            <v>機械経費積算要領</v>
          </cell>
          <cell r="H211">
            <v>16500</v>
          </cell>
          <cell r="S211">
            <v>16500</v>
          </cell>
        </row>
        <row r="212">
          <cell r="A212" t="str">
            <v>L103</v>
          </cell>
          <cell r="B212" t="str">
            <v>機械損料</v>
          </cell>
          <cell r="C212" t="str">
            <v>ダンプトラック　４ｔ積み</v>
          </cell>
          <cell r="D212" t="str">
            <v>B地区</v>
          </cell>
          <cell r="E212" t="str">
            <v>供用日</v>
          </cell>
          <cell r="F212" t="str">
            <v>機械経費積算要領</v>
          </cell>
          <cell r="G212" t="str">
            <v>機械経費積算要領</v>
          </cell>
          <cell r="H212">
            <v>5840</v>
          </cell>
          <cell r="S212">
            <v>5840</v>
          </cell>
        </row>
        <row r="213">
          <cell r="A213" t="str">
            <v>L104</v>
          </cell>
          <cell r="B213" t="str">
            <v>機械損料</v>
          </cell>
          <cell r="C213" t="str">
            <v>ダンプトラック　２ｔ積み</v>
          </cell>
          <cell r="D213" t="str">
            <v>B地区</v>
          </cell>
          <cell r="E213" t="str">
            <v>供用日</v>
          </cell>
          <cell r="F213" t="str">
            <v>機械経費積算要領</v>
          </cell>
          <cell r="G213" t="str">
            <v>機械経費積算要領</v>
          </cell>
          <cell r="H213">
            <v>3880</v>
          </cell>
          <cell r="S213">
            <v>3880</v>
          </cell>
        </row>
        <row r="214">
          <cell r="A214" t="str">
            <v>L105</v>
          </cell>
          <cell r="B214" t="str">
            <v>機械損料</v>
          </cell>
          <cell r="C214" t="str">
            <v>空気圧縮機（排出ガス対策型）</v>
          </cell>
          <cell r="D214" t="str">
            <v>スクリューエンジン掛７．５～７．８ｍ３</v>
          </cell>
          <cell r="E214" t="str">
            <v>供用日</v>
          </cell>
          <cell r="F214" t="str">
            <v>機械経費積算要領</v>
          </cell>
          <cell r="G214" t="str">
            <v>機械経費積算要領</v>
          </cell>
          <cell r="H214">
            <v>4120</v>
          </cell>
          <cell r="S214">
            <v>4120</v>
          </cell>
        </row>
        <row r="215">
          <cell r="A215" t="str">
            <v>L106</v>
          </cell>
          <cell r="B215" t="str">
            <v>機械損料</v>
          </cell>
          <cell r="C215" t="str">
            <v>空気圧縮機（排出ガス対策型）</v>
          </cell>
          <cell r="D215" t="str">
            <v>スクリューエンジン掛５．０ｍ３</v>
          </cell>
          <cell r="E215" t="str">
            <v>供用日</v>
          </cell>
          <cell r="F215" t="str">
            <v>機械経費積算要領</v>
          </cell>
          <cell r="G215" t="str">
            <v>機械経費積算要領</v>
          </cell>
          <cell r="H215">
            <v>2780</v>
          </cell>
          <cell r="S215">
            <v>2780</v>
          </cell>
        </row>
        <row r="216">
          <cell r="A216" t="str">
            <v>L107</v>
          </cell>
          <cell r="B216" t="str">
            <v>機械損料</v>
          </cell>
          <cell r="C216" t="str">
            <v>コンクリートカッタ</v>
          </cell>
          <cell r="D216" t="str">
            <v>手動式　ブレード径２０ｃｍ</v>
          </cell>
          <cell r="E216" t="str">
            <v>供用日</v>
          </cell>
          <cell r="F216" t="str">
            <v>機械経費積算要領</v>
          </cell>
          <cell r="G216" t="str">
            <v>機械経費積算要領</v>
          </cell>
          <cell r="H216">
            <v>271</v>
          </cell>
          <cell r="S216">
            <v>271</v>
          </cell>
        </row>
        <row r="217">
          <cell r="A217" t="str">
            <v>L108</v>
          </cell>
          <cell r="B217" t="str">
            <v>機械損料</v>
          </cell>
          <cell r="C217" t="str">
            <v>ベルトコンベヤ（エンジン駆動）</v>
          </cell>
          <cell r="D217" t="str">
            <v>機長７ｍ、ベルト幅３５０ｍｍ</v>
          </cell>
          <cell r="E217" t="str">
            <v>供用日</v>
          </cell>
          <cell r="F217" t="str">
            <v>機械経費積算要領</v>
          </cell>
          <cell r="G217" t="str">
            <v>機械経費積算要領</v>
          </cell>
          <cell r="H217">
            <v>709</v>
          </cell>
          <cell r="S217">
            <v>709</v>
          </cell>
        </row>
        <row r="218">
          <cell r="A218" t="str">
            <v>L109</v>
          </cell>
          <cell r="B218" t="str">
            <v>機械損料</v>
          </cell>
          <cell r="C218" t="str">
            <v>バックホウ（ガス対策型）</v>
          </cell>
          <cell r="D218" t="str">
            <v>クローラ型０．２８ｍ３</v>
          </cell>
          <cell r="E218" t="str">
            <v>供用日</v>
          </cell>
          <cell r="F218" t="str">
            <v>機械経費積算要領</v>
          </cell>
          <cell r="G218" t="str">
            <v>機械経費積算要領</v>
          </cell>
          <cell r="H218">
            <v>7300</v>
          </cell>
          <cell r="S218">
            <v>7300</v>
          </cell>
        </row>
        <row r="219">
          <cell r="A219" t="str">
            <v>L110</v>
          </cell>
          <cell r="B219" t="str">
            <v>機械損料</v>
          </cell>
          <cell r="C219" t="str">
            <v>バックホウ（ガス対策型）</v>
          </cell>
          <cell r="D219" t="str">
            <v>クローラ型０．１３ｍ３</v>
          </cell>
          <cell r="E219" t="str">
            <v>供用日</v>
          </cell>
          <cell r="F219" t="str">
            <v>機械経費積算要領</v>
          </cell>
          <cell r="G219" t="str">
            <v>機械経費積算要領</v>
          </cell>
          <cell r="H219">
            <v>7040</v>
          </cell>
          <cell r="S219">
            <v>7040</v>
          </cell>
        </row>
        <row r="220">
          <cell r="A220" t="str">
            <v>L111</v>
          </cell>
          <cell r="B220" t="str">
            <v>機械損料</v>
          </cell>
          <cell r="C220" t="str">
            <v>振動ローラ</v>
          </cell>
          <cell r="D220" t="str">
            <v>ハンドガイド式０．８～１．１ｔ</v>
          </cell>
          <cell r="E220" t="str">
            <v>供用日</v>
          </cell>
          <cell r="F220" t="str">
            <v>機械経費積算要領</v>
          </cell>
          <cell r="G220" t="str">
            <v>機械経費積算要領</v>
          </cell>
          <cell r="H220">
            <v>1590</v>
          </cell>
          <cell r="S220">
            <v>1590</v>
          </cell>
        </row>
        <row r="221">
          <cell r="A221" t="str">
            <v>L112</v>
          </cell>
          <cell r="B221" t="str">
            <v>機械損料</v>
          </cell>
          <cell r="C221" t="str">
            <v>タンパ</v>
          </cell>
          <cell r="D221" t="str">
            <v>６０～１００ｋｇ</v>
          </cell>
          <cell r="E221" t="str">
            <v>供用日</v>
          </cell>
          <cell r="F221" t="str">
            <v>機械経費積算要領</v>
          </cell>
          <cell r="G221" t="str">
            <v>機械経費積算要領</v>
          </cell>
          <cell r="H221">
            <v>536</v>
          </cell>
          <cell r="S221">
            <v>536</v>
          </cell>
        </row>
        <row r="222">
          <cell r="A222" t="str">
            <v>L113</v>
          </cell>
          <cell r="B222" t="str">
            <v>機械賃料</v>
          </cell>
          <cell r="C222" t="str">
            <v>高所作業車</v>
          </cell>
          <cell r="D222" t="str">
            <v>トラック架装リフト　作業床高さ　８ｍ</v>
          </cell>
          <cell r="E222" t="str">
            <v>供用日</v>
          </cell>
          <cell r="F222">
            <v>11700</v>
          </cell>
          <cell r="G222">
            <v>732</v>
          </cell>
          <cell r="H222">
            <v>12000</v>
          </cell>
          <cell r="I222">
            <v>265</v>
          </cell>
          <cell r="J222">
            <v>11700</v>
          </cell>
          <cell r="K222">
            <v>11700</v>
          </cell>
          <cell r="N222">
            <v>11700</v>
          </cell>
          <cell r="O222">
            <v>732</v>
          </cell>
          <cell r="P222">
            <v>12000</v>
          </cell>
          <cell r="Q222">
            <v>265</v>
          </cell>
          <cell r="R222">
            <v>11700</v>
          </cell>
          <cell r="S222">
            <v>11700</v>
          </cell>
        </row>
        <row r="223">
          <cell r="A223" t="str">
            <v>L114</v>
          </cell>
          <cell r="B223" t="str">
            <v>機械賃料</v>
          </cell>
          <cell r="C223" t="str">
            <v>高所作業車</v>
          </cell>
          <cell r="D223" t="str">
            <v>トラック架装リフト　作業床高さ　１２ｍ</v>
          </cell>
          <cell r="E223" t="str">
            <v>供用日</v>
          </cell>
          <cell r="F223">
            <v>15100</v>
          </cell>
          <cell r="G223">
            <v>732</v>
          </cell>
          <cell r="H223">
            <v>16100</v>
          </cell>
          <cell r="I223">
            <v>265</v>
          </cell>
          <cell r="J223">
            <v>15100</v>
          </cell>
          <cell r="K223">
            <v>15100</v>
          </cell>
          <cell r="N223">
            <v>15100</v>
          </cell>
          <cell r="O223">
            <v>732</v>
          </cell>
          <cell r="P223">
            <v>16100</v>
          </cell>
          <cell r="Q223">
            <v>265</v>
          </cell>
          <cell r="R223">
            <v>15100</v>
          </cell>
          <cell r="S223">
            <v>15100</v>
          </cell>
        </row>
        <row r="224">
          <cell r="A224" t="str">
            <v>L201</v>
          </cell>
          <cell r="B224" t="str">
            <v>切込砕石</v>
          </cell>
          <cell r="C224" t="str">
            <v>Ｃ－４０</v>
          </cell>
          <cell r="D224" t="str">
            <v>Ｃ－４０</v>
          </cell>
          <cell r="E224" t="str">
            <v>m3</v>
          </cell>
          <cell r="F224">
            <v>109</v>
          </cell>
          <cell r="G224">
            <v>2400</v>
          </cell>
          <cell r="H224">
            <v>166</v>
          </cell>
          <cell r="I224">
            <v>2400</v>
          </cell>
          <cell r="J224">
            <v>2400</v>
          </cell>
          <cell r="N224">
            <v>2400</v>
          </cell>
          <cell r="O224">
            <v>109</v>
          </cell>
          <cell r="P224">
            <v>2400</v>
          </cell>
          <cell r="Q224">
            <v>166</v>
          </cell>
          <cell r="R224">
            <v>2400</v>
          </cell>
          <cell r="S224">
            <v>2400</v>
          </cell>
        </row>
        <row r="225">
          <cell r="A225" t="str">
            <v>L202</v>
          </cell>
          <cell r="B225" t="str">
            <v>砕石砕石</v>
          </cell>
          <cell r="C225" t="str">
            <v>ＲＣ－４０</v>
          </cell>
          <cell r="D225" t="str">
            <v>ＲＣ－４０</v>
          </cell>
          <cell r="E225" t="str">
            <v>m3</v>
          </cell>
          <cell r="F225">
            <v>109</v>
          </cell>
          <cell r="G225">
            <v>1900</v>
          </cell>
          <cell r="H225">
            <v>166</v>
          </cell>
          <cell r="I225">
            <v>1900</v>
          </cell>
          <cell r="J225">
            <v>1900</v>
          </cell>
          <cell r="N225">
            <v>1900</v>
          </cell>
          <cell r="O225">
            <v>109</v>
          </cell>
          <cell r="P225">
            <v>1900</v>
          </cell>
          <cell r="Q225">
            <v>166</v>
          </cell>
          <cell r="R225">
            <v>1900</v>
          </cell>
          <cell r="S225">
            <v>1900</v>
          </cell>
        </row>
        <row r="226">
          <cell r="A226" t="str">
            <v>L203</v>
          </cell>
          <cell r="B226" t="str">
            <v>ポリエチレンフィルム</v>
          </cell>
          <cell r="C226" t="str">
            <v>0.15mm</v>
          </cell>
          <cell r="D226" t="str">
            <v>0.15mm</v>
          </cell>
          <cell r="E226" t="str">
            <v>m2</v>
          </cell>
          <cell r="F226" t="str">
            <v>タジマ土間シート　30,000/180m2</v>
          </cell>
          <cell r="G226">
            <v>133</v>
          </cell>
          <cell r="H226">
            <v>133</v>
          </cell>
          <cell r="J226" t="str">
            <v>タジマ土間シート　30,000/180m2</v>
          </cell>
          <cell r="S226">
            <v>133</v>
          </cell>
        </row>
        <row r="227">
          <cell r="A227" t="str">
            <v>L204</v>
          </cell>
          <cell r="B227" t="str">
            <v>型枠目地材</v>
          </cell>
          <cell r="C227" t="str">
            <v>打継目地</v>
          </cell>
          <cell r="D227" t="str">
            <v>２０×２０</v>
          </cell>
          <cell r="E227" t="str">
            <v>ｍ</v>
          </cell>
          <cell r="F227">
            <v>120</v>
          </cell>
          <cell r="G227">
            <v>216</v>
          </cell>
          <cell r="H227">
            <v>120</v>
          </cell>
          <cell r="I227">
            <v>120</v>
          </cell>
          <cell r="N227">
            <v>120</v>
          </cell>
          <cell r="Q227">
            <v>216</v>
          </cell>
          <cell r="R227">
            <v>120</v>
          </cell>
          <cell r="S227">
            <v>120</v>
          </cell>
        </row>
        <row r="228">
          <cell r="A228" t="str">
            <v>L205</v>
          </cell>
          <cell r="B228" t="str">
            <v>型枠目地材</v>
          </cell>
          <cell r="C228" t="str">
            <v>打継目地</v>
          </cell>
          <cell r="D228" t="str">
            <v>１５×１０程度</v>
          </cell>
          <cell r="E228" t="str">
            <v>ｍ</v>
          </cell>
          <cell r="F228">
            <v>80</v>
          </cell>
          <cell r="G228">
            <v>216</v>
          </cell>
          <cell r="H228">
            <v>80</v>
          </cell>
          <cell r="I228">
            <v>80</v>
          </cell>
          <cell r="N228">
            <v>80</v>
          </cell>
          <cell r="Q228">
            <v>216</v>
          </cell>
          <cell r="R228">
            <v>80</v>
          </cell>
          <cell r="S228">
            <v>80</v>
          </cell>
        </row>
        <row r="229">
          <cell r="A229" t="str">
            <v>L206</v>
          </cell>
          <cell r="B229" t="str">
            <v>床タイル</v>
          </cell>
          <cell r="C229" t="str">
            <v>磁器質　　無釉</v>
          </cell>
          <cell r="D229" t="str">
            <v>１００ｍｍ角</v>
          </cell>
          <cell r="E229" t="str">
            <v>枚</v>
          </cell>
          <cell r="F229">
            <v>14</v>
          </cell>
          <cell r="G229">
            <v>399</v>
          </cell>
          <cell r="H229">
            <v>14</v>
          </cell>
          <cell r="I229">
            <v>14</v>
          </cell>
          <cell r="N229">
            <v>14</v>
          </cell>
          <cell r="O229">
            <v>399</v>
          </cell>
          <cell r="P229">
            <v>14</v>
          </cell>
          <cell r="S229">
            <v>14</v>
          </cell>
        </row>
        <row r="230">
          <cell r="A230" t="str">
            <v>L207</v>
          </cell>
          <cell r="B230" t="str">
            <v>床タイル</v>
          </cell>
          <cell r="C230" t="str">
            <v>磁器質　　無釉</v>
          </cell>
          <cell r="D230" t="str">
            <v>１５０ｍｍ角</v>
          </cell>
          <cell r="E230" t="str">
            <v>枚</v>
          </cell>
          <cell r="F230">
            <v>54</v>
          </cell>
          <cell r="G230">
            <v>399</v>
          </cell>
          <cell r="H230">
            <v>58</v>
          </cell>
          <cell r="I230">
            <v>523</v>
          </cell>
          <cell r="J230">
            <v>54</v>
          </cell>
          <cell r="K230">
            <v>54</v>
          </cell>
          <cell r="N230">
            <v>54</v>
          </cell>
          <cell r="O230">
            <v>399</v>
          </cell>
          <cell r="P230">
            <v>58</v>
          </cell>
          <cell r="Q230">
            <v>523</v>
          </cell>
          <cell r="R230">
            <v>54</v>
          </cell>
          <cell r="S230">
            <v>54</v>
          </cell>
        </row>
        <row r="231">
          <cell r="A231" t="str">
            <v>L208</v>
          </cell>
          <cell r="B231" t="str">
            <v>セメント</v>
          </cell>
          <cell r="C231" t="str">
            <v>普通ポルトランドセメント</v>
          </cell>
          <cell r="D231" t="str">
            <v>普通ポルトランドセメント</v>
          </cell>
          <cell r="E231" t="str">
            <v>ｋｇ</v>
          </cell>
          <cell r="F231">
            <v>71</v>
          </cell>
          <cell r="G231">
            <v>19.2</v>
          </cell>
          <cell r="H231">
            <v>69</v>
          </cell>
          <cell r="I231">
            <v>17.2</v>
          </cell>
          <cell r="J231">
            <v>17.2</v>
          </cell>
          <cell r="N231">
            <v>17.2</v>
          </cell>
          <cell r="O231">
            <v>71</v>
          </cell>
          <cell r="P231">
            <v>19.2</v>
          </cell>
          <cell r="Q231">
            <v>69</v>
          </cell>
          <cell r="R231">
            <v>17.2</v>
          </cell>
          <cell r="S231">
            <v>17.2</v>
          </cell>
        </row>
        <row r="232">
          <cell r="A232" t="str">
            <v>L209</v>
          </cell>
          <cell r="B232" t="str">
            <v>砂</v>
          </cell>
          <cell r="C232" t="str">
            <v>コンクリート用砂</v>
          </cell>
          <cell r="D232" t="str">
            <v>コンクリート用砂</v>
          </cell>
          <cell r="E232" t="str">
            <v>m3</v>
          </cell>
          <cell r="F232">
            <v>109</v>
          </cell>
          <cell r="G232">
            <v>2700</v>
          </cell>
          <cell r="H232">
            <v>166</v>
          </cell>
          <cell r="I232">
            <v>2500</v>
          </cell>
          <cell r="J232">
            <v>2500</v>
          </cell>
          <cell r="N232">
            <v>2500</v>
          </cell>
          <cell r="O232">
            <v>109</v>
          </cell>
          <cell r="P232">
            <v>2700</v>
          </cell>
          <cell r="Q232">
            <v>166</v>
          </cell>
          <cell r="R232">
            <v>2500</v>
          </cell>
          <cell r="S232">
            <v>2500</v>
          </cell>
        </row>
        <row r="233">
          <cell r="A233" t="str">
            <v>L211</v>
          </cell>
          <cell r="B233" t="str">
            <v>床タイル</v>
          </cell>
          <cell r="C233" t="str">
            <v>磁器質　　施釉</v>
          </cell>
          <cell r="D233" t="str">
            <v>１５０ｍｍ角</v>
          </cell>
          <cell r="E233" t="str">
            <v>枚</v>
          </cell>
          <cell r="F233">
            <v>92</v>
          </cell>
          <cell r="G233">
            <v>397</v>
          </cell>
          <cell r="H233">
            <v>92</v>
          </cell>
          <cell r="I233">
            <v>92</v>
          </cell>
          <cell r="N233">
            <v>92</v>
          </cell>
          <cell r="O233">
            <v>397</v>
          </cell>
          <cell r="P233">
            <v>92</v>
          </cell>
          <cell r="S233">
            <v>92</v>
          </cell>
        </row>
        <row r="234">
          <cell r="A234" t="str">
            <v>L212</v>
          </cell>
          <cell r="B234" t="str">
            <v>床タイル</v>
          </cell>
          <cell r="C234" t="str">
            <v>磁器質　　無釉</v>
          </cell>
          <cell r="D234" t="str">
            <v>１００ｍｍ角</v>
          </cell>
          <cell r="E234" t="str">
            <v>ｼｰﾄ</v>
          </cell>
          <cell r="F234">
            <v>151</v>
          </cell>
          <cell r="G234">
            <v>399</v>
          </cell>
          <cell r="H234">
            <v>157</v>
          </cell>
          <cell r="I234">
            <v>523</v>
          </cell>
          <cell r="J234">
            <v>151</v>
          </cell>
          <cell r="K234">
            <v>151</v>
          </cell>
          <cell r="N234">
            <v>151</v>
          </cell>
          <cell r="O234">
            <v>399</v>
          </cell>
          <cell r="P234">
            <v>157</v>
          </cell>
          <cell r="Q234">
            <v>523</v>
          </cell>
          <cell r="R234">
            <v>151</v>
          </cell>
          <cell r="S234">
            <v>151</v>
          </cell>
        </row>
        <row r="235">
          <cell r="A235" t="str">
            <v>L213</v>
          </cell>
          <cell r="B235" t="str">
            <v>床タイル</v>
          </cell>
          <cell r="C235" t="str">
            <v>磁器質　　施釉</v>
          </cell>
          <cell r="D235" t="str">
            <v>１００ｍｍ角</v>
          </cell>
          <cell r="E235" t="str">
            <v>ｼｰﾄ</v>
          </cell>
          <cell r="F235">
            <v>226</v>
          </cell>
          <cell r="G235">
            <v>397</v>
          </cell>
          <cell r="H235">
            <v>226</v>
          </cell>
          <cell r="I235">
            <v>226</v>
          </cell>
          <cell r="N235">
            <v>226</v>
          </cell>
          <cell r="O235">
            <v>397</v>
          </cell>
          <cell r="P235">
            <v>226</v>
          </cell>
          <cell r="S235">
            <v>226</v>
          </cell>
        </row>
        <row r="236">
          <cell r="A236" t="str">
            <v>L214</v>
          </cell>
          <cell r="B236" t="str">
            <v>階段用タイル</v>
          </cell>
          <cell r="C236" t="str">
            <v>磁器質　　無釉</v>
          </cell>
          <cell r="D236" t="str">
            <v>１００ｍｍ角</v>
          </cell>
          <cell r="E236" t="str">
            <v>枚</v>
          </cell>
          <cell r="F236">
            <v>45.6</v>
          </cell>
          <cell r="G236">
            <v>399</v>
          </cell>
          <cell r="H236">
            <v>50</v>
          </cell>
          <cell r="I236">
            <v>523</v>
          </cell>
          <cell r="J236">
            <v>45.6</v>
          </cell>
          <cell r="K236">
            <v>45.6</v>
          </cell>
          <cell r="N236">
            <v>45.6</v>
          </cell>
          <cell r="O236">
            <v>399</v>
          </cell>
          <cell r="P236">
            <v>50</v>
          </cell>
          <cell r="Q236">
            <v>523</v>
          </cell>
          <cell r="R236">
            <v>45.6</v>
          </cell>
          <cell r="S236">
            <v>45.6</v>
          </cell>
        </row>
        <row r="237">
          <cell r="A237" t="str">
            <v>L215</v>
          </cell>
          <cell r="B237" t="str">
            <v>階段用タイル</v>
          </cell>
          <cell r="C237" t="str">
            <v>磁器質　　無釉</v>
          </cell>
          <cell r="D237" t="str">
            <v>１５０ｍｍ角</v>
          </cell>
          <cell r="E237" t="str">
            <v>枚</v>
          </cell>
          <cell r="F237">
            <v>153</v>
          </cell>
          <cell r="G237">
            <v>399</v>
          </cell>
          <cell r="H237">
            <v>153</v>
          </cell>
          <cell r="I237">
            <v>523</v>
          </cell>
          <cell r="J237">
            <v>153</v>
          </cell>
          <cell r="N237">
            <v>153</v>
          </cell>
          <cell r="O237">
            <v>399</v>
          </cell>
          <cell r="P237">
            <v>153</v>
          </cell>
          <cell r="Q237">
            <v>523</v>
          </cell>
          <cell r="S237">
            <v>153</v>
          </cell>
        </row>
        <row r="238">
          <cell r="A238" t="str">
            <v>L216</v>
          </cell>
          <cell r="B238" t="str">
            <v>階段用タイル</v>
          </cell>
          <cell r="C238" t="str">
            <v>磁器質　　無釉</v>
          </cell>
          <cell r="D238" t="str">
            <v>垂れ付　１００ｍｍ角</v>
          </cell>
          <cell r="E238" t="str">
            <v>枚</v>
          </cell>
          <cell r="F238">
            <v>60.8</v>
          </cell>
          <cell r="G238">
            <v>399</v>
          </cell>
          <cell r="H238">
            <v>523</v>
          </cell>
          <cell r="I238">
            <v>60.8</v>
          </cell>
          <cell r="J238">
            <v>60.8</v>
          </cell>
          <cell r="N238">
            <v>60.8</v>
          </cell>
          <cell r="O238">
            <v>399</v>
          </cell>
          <cell r="Q238">
            <v>523</v>
          </cell>
          <cell r="R238">
            <v>60.8</v>
          </cell>
          <cell r="S238">
            <v>60.8</v>
          </cell>
        </row>
        <row r="239">
          <cell r="A239" t="str">
            <v>L217</v>
          </cell>
          <cell r="B239" t="str">
            <v>階段用タイル</v>
          </cell>
          <cell r="C239" t="str">
            <v>磁器質　　無釉</v>
          </cell>
          <cell r="D239" t="str">
            <v>垂れ付　１５０ｍｍ角</v>
          </cell>
          <cell r="E239" t="str">
            <v>枚</v>
          </cell>
          <cell r="F239">
            <v>194.3</v>
          </cell>
          <cell r="G239">
            <v>399</v>
          </cell>
          <cell r="H239">
            <v>523</v>
          </cell>
          <cell r="I239">
            <v>194.3</v>
          </cell>
          <cell r="J239">
            <v>194.3</v>
          </cell>
          <cell r="N239">
            <v>194.3</v>
          </cell>
          <cell r="O239">
            <v>399</v>
          </cell>
          <cell r="Q239">
            <v>523</v>
          </cell>
          <cell r="R239">
            <v>194.3</v>
          </cell>
          <cell r="S239">
            <v>194.3</v>
          </cell>
        </row>
        <row r="240">
          <cell r="A240" t="str">
            <v>L218</v>
          </cell>
          <cell r="B240" t="str">
            <v>内装モザイクタイル</v>
          </cell>
          <cell r="C240" t="str">
            <v>磁器質　　施釉</v>
          </cell>
          <cell r="D240" t="str">
            <v>２５ｍｍ角</v>
          </cell>
          <cell r="E240" t="str">
            <v>ｼｰﾄ</v>
          </cell>
        </row>
        <row r="241">
          <cell r="A241" t="str">
            <v>L219</v>
          </cell>
          <cell r="B241" t="str">
            <v>内装モザイクタイル</v>
          </cell>
          <cell r="C241" t="str">
            <v>磁器質　　施釉</v>
          </cell>
          <cell r="D241" t="str">
            <v>５０ｍｍ角</v>
          </cell>
          <cell r="E241" t="str">
            <v>ｼｰﾄ</v>
          </cell>
          <cell r="F241">
            <v>184</v>
          </cell>
          <cell r="G241">
            <v>397</v>
          </cell>
          <cell r="H241">
            <v>184</v>
          </cell>
          <cell r="I241">
            <v>184</v>
          </cell>
          <cell r="N241">
            <v>184</v>
          </cell>
          <cell r="O241">
            <v>397</v>
          </cell>
          <cell r="P241">
            <v>184</v>
          </cell>
          <cell r="S241">
            <v>184</v>
          </cell>
        </row>
        <row r="242">
          <cell r="A242" t="str">
            <v>L220</v>
          </cell>
          <cell r="B242" t="str">
            <v>内装モザイクタイル</v>
          </cell>
          <cell r="C242" t="str">
            <v>磁器質　　無釉</v>
          </cell>
          <cell r="D242" t="str">
            <v>２５ｍｍ角</v>
          </cell>
          <cell r="E242" t="str">
            <v>ｼｰﾄ</v>
          </cell>
          <cell r="F242">
            <v>149</v>
          </cell>
          <cell r="G242">
            <v>397</v>
          </cell>
          <cell r="H242">
            <v>149</v>
          </cell>
          <cell r="I242">
            <v>149</v>
          </cell>
          <cell r="N242">
            <v>149</v>
          </cell>
          <cell r="O242">
            <v>397</v>
          </cell>
          <cell r="P242">
            <v>149</v>
          </cell>
          <cell r="S242">
            <v>149</v>
          </cell>
        </row>
        <row r="243">
          <cell r="A243" t="str">
            <v>L221</v>
          </cell>
          <cell r="B243" t="str">
            <v>内装モザイクタイル</v>
          </cell>
          <cell r="C243" t="str">
            <v>磁器質　　無釉</v>
          </cell>
          <cell r="D243" t="str">
            <v>５０ｍｍ角</v>
          </cell>
          <cell r="E243" t="str">
            <v>ｼｰﾄ</v>
          </cell>
          <cell r="F243">
            <v>183</v>
          </cell>
          <cell r="G243">
            <v>397</v>
          </cell>
          <cell r="H243">
            <v>183</v>
          </cell>
          <cell r="I243">
            <v>183</v>
          </cell>
          <cell r="N243">
            <v>183</v>
          </cell>
          <cell r="O243">
            <v>397</v>
          </cell>
          <cell r="P243">
            <v>183</v>
          </cell>
          <cell r="S243">
            <v>183</v>
          </cell>
        </row>
        <row r="244">
          <cell r="A244" t="str">
            <v>L222</v>
          </cell>
          <cell r="B244" t="str">
            <v>内装タイル</v>
          </cell>
          <cell r="C244" t="str">
            <v>陶器質　　施釉</v>
          </cell>
          <cell r="D244" t="str">
            <v>１００ｍｍ角</v>
          </cell>
          <cell r="E244" t="str">
            <v>枚</v>
          </cell>
          <cell r="F244">
            <v>15.3</v>
          </cell>
          <cell r="G244">
            <v>397</v>
          </cell>
          <cell r="H244">
            <v>18</v>
          </cell>
          <cell r="I244">
            <v>522</v>
          </cell>
          <cell r="J244">
            <v>15.3</v>
          </cell>
          <cell r="K244">
            <v>15.3</v>
          </cell>
          <cell r="N244">
            <v>15.3</v>
          </cell>
          <cell r="O244">
            <v>397</v>
          </cell>
          <cell r="P244">
            <v>18</v>
          </cell>
          <cell r="Q244">
            <v>522</v>
          </cell>
          <cell r="R244">
            <v>15.3</v>
          </cell>
          <cell r="S244">
            <v>15.3</v>
          </cell>
        </row>
        <row r="245">
          <cell r="A245" t="str">
            <v>L223</v>
          </cell>
          <cell r="B245" t="str">
            <v>内装ユニットタイル</v>
          </cell>
          <cell r="C245" t="str">
            <v>陶器質　　施釉</v>
          </cell>
          <cell r="D245" t="str">
            <v>１００ｍｍ角</v>
          </cell>
          <cell r="E245" t="str">
            <v>ｼｰﾄ</v>
          </cell>
          <cell r="F245">
            <v>153</v>
          </cell>
          <cell r="G245">
            <v>397</v>
          </cell>
          <cell r="H245">
            <v>173</v>
          </cell>
          <cell r="I245">
            <v>522</v>
          </cell>
          <cell r="J245">
            <v>153</v>
          </cell>
          <cell r="K245">
            <v>153</v>
          </cell>
          <cell r="N245">
            <v>153</v>
          </cell>
          <cell r="O245">
            <v>397</v>
          </cell>
          <cell r="P245">
            <v>173</v>
          </cell>
          <cell r="Q245">
            <v>522</v>
          </cell>
          <cell r="R245">
            <v>153</v>
          </cell>
          <cell r="S245">
            <v>153</v>
          </cell>
        </row>
        <row r="246">
          <cell r="A246" t="str">
            <v>L224</v>
          </cell>
          <cell r="B246" t="str">
            <v>接着剤</v>
          </cell>
          <cell r="C246" t="str">
            <v>タイプⅠ（アクリルエマルジョン系）</v>
          </cell>
          <cell r="D246" t="str">
            <v>タイプⅠ（アクリルエマルジョン系）</v>
          </cell>
          <cell r="E246" t="str">
            <v>kg</v>
          </cell>
          <cell r="F246">
            <v>167</v>
          </cell>
          <cell r="G246">
            <v>450</v>
          </cell>
          <cell r="H246">
            <v>450</v>
          </cell>
          <cell r="N246">
            <v>450</v>
          </cell>
          <cell r="O246">
            <v>167</v>
          </cell>
          <cell r="P246">
            <v>450</v>
          </cell>
          <cell r="S246">
            <v>450</v>
          </cell>
        </row>
        <row r="247">
          <cell r="A247" t="str">
            <v>L225</v>
          </cell>
          <cell r="B247" t="str">
            <v>接着剤</v>
          </cell>
          <cell r="C247" t="str">
            <v>タイプⅡ（セメント系）</v>
          </cell>
          <cell r="D247" t="str">
            <v>タイプⅡ（セメント系）</v>
          </cell>
          <cell r="E247" t="str">
            <v>kg</v>
          </cell>
          <cell r="F247">
            <v>167</v>
          </cell>
          <cell r="G247">
            <v>76</v>
          </cell>
          <cell r="H247">
            <v>76</v>
          </cell>
          <cell r="N247">
            <v>76</v>
          </cell>
          <cell r="O247">
            <v>167</v>
          </cell>
          <cell r="P247">
            <v>76</v>
          </cell>
          <cell r="S247">
            <v>76</v>
          </cell>
        </row>
        <row r="248">
          <cell r="A248" t="str">
            <v>L226</v>
          </cell>
          <cell r="B248" t="str">
            <v>白セメント</v>
          </cell>
          <cell r="C248" t="str">
            <v>白色ポルトランドセメント</v>
          </cell>
          <cell r="D248" t="str">
            <v>白色ポルトランドセメント</v>
          </cell>
          <cell r="E248" t="str">
            <v>ｋｇ</v>
          </cell>
          <cell r="F248">
            <v>68</v>
          </cell>
          <cell r="G248">
            <v>53</v>
          </cell>
          <cell r="H248">
            <v>53</v>
          </cell>
          <cell r="N248">
            <v>53</v>
          </cell>
          <cell r="Q248">
            <v>68</v>
          </cell>
          <cell r="R248">
            <v>53</v>
          </cell>
          <cell r="S248">
            <v>53</v>
          </cell>
        </row>
        <row r="249">
          <cell r="A249" t="str">
            <v>L227</v>
          </cell>
          <cell r="B249" t="str">
            <v>内装モザイクタイル</v>
          </cell>
          <cell r="C249" t="str">
            <v>磁器質　　施釉</v>
          </cell>
          <cell r="D249" t="str">
            <v>役物　５０角曲がり</v>
          </cell>
          <cell r="E249" t="str">
            <v>ｼｰﾄ</v>
          </cell>
        </row>
        <row r="250">
          <cell r="A250" t="str">
            <v>L228</v>
          </cell>
          <cell r="B250" t="str">
            <v>内装モザイクタイル</v>
          </cell>
          <cell r="C250" t="str">
            <v>磁器質　　施釉</v>
          </cell>
          <cell r="D250" t="str">
            <v>役物　５０角二丁曲がり</v>
          </cell>
          <cell r="E250" t="str">
            <v>ｼｰﾄ</v>
          </cell>
        </row>
        <row r="251">
          <cell r="A251" t="str">
            <v>L229</v>
          </cell>
          <cell r="B251" t="str">
            <v>内装モザイクタイル</v>
          </cell>
          <cell r="C251" t="str">
            <v>磁器質　　施釉</v>
          </cell>
          <cell r="D251" t="str">
            <v>役物　５０角二丁屏風曲</v>
          </cell>
          <cell r="E251" t="str">
            <v>ｼｰﾄ</v>
          </cell>
        </row>
        <row r="252">
          <cell r="A252" t="str">
            <v>L230</v>
          </cell>
          <cell r="B252" t="str">
            <v>酸素</v>
          </cell>
          <cell r="C252" t="str">
            <v>ボンべ</v>
          </cell>
          <cell r="D252" t="str">
            <v>ボンべ</v>
          </cell>
          <cell r="E252" t="str">
            <v>m3</v>
          </cell>
          <cell r="F252">
            <v>720</v>
          </cell>
          <cell r="G252">
            <v>325</v>
          </cell>
          <cell r="H252">
            <v>245</v>
          </cell>
          <cell r="I252">
            <v>255</v>
          </cell>
          <cell r="J252">
            <v>255</v>
          </cell>
          <cell r="N252">
            <v>255</v>
          </cell>
          <cell r="O252">
            <v>720</v>
          </cell>
          <cell r="P252">
            <v>325</v>
          </cell>
          <cell r="Q252">
            <v>245</v>
          </cell>
          <cell r="R252">
            <v>255</v>
          </cell>
          <cell r="S252">
            <v>255</v>
          </cell>
        </row>
        <row r="253">
          <cell r="A253" t="str">
            <v>L231</v>
          </cell>
          <cell r="B253" t="str">
            <v>アセチレン</v>
          </cell>
          <cell r="C253" t="str">
            <v>ボンべ</v>
          </cell>
          <cell r="D253" t="str">
            <v>ボンべ</v>
          </cell>
          <cell r="E253" t="str">
            <v>kg</v>
          </cell>
          <cell r="F253">
            <v>720</v>
          </cell>
          <cell r="G253">
            <v>1180</v>
          </cell>
          <cell r="H253">
            <v>245</v>
          </cell>
          <cell r="I253">
            <v>1080</v>
          </cell>
          <cell r="J253">
            <v>1080</v>
          </cell>
          <cell r="N253">
            <v>1080</v>
          </cell>
          <cell r="O253">
            <v>720</v>
          </cell>
          <cell r="P253">
            <v>1180</v>
          </cell>
          <cell r="Q253">
            <v>245</v>
          </cell>
          <cell r="R253">
            <v>1080</v>
          </cell>
          <cell r="S253">
            <v>1080</v>
          </cell>
        </row>
        <row r="254">
          <cell r="A254" t="str">
            <v>L232</v>
          </cell>
          <cell r="B254" t="str">
            <v>研磨紙</v>
          </cell>
          <cell r="C254" t="str">
            <v>P120～320</v>
          </cell>
          <cell r="D254" t="str">
            <v>P120～320</v>
          </cell>
          <cell r="E254" t="str">
            <v>枚</v>
          </cell>
          <cell r="F254">
            <v>20</v>
          </cell>
          <cell r="G254">
            <v>20</v>
          </cell>
          <cell r="N254">
            <v>20</v>
          </cell>
          <cell r="P254">
            <v>20</v>
          </cell>
          <cell r="S254">
            <v>20</v>
          </cell>
        </row>
        <row r="255">
          <cell r="A255" t="str">
            <v>L233</v>
          </cell>
          <cell r="B255" t="str">
            <v>合板</v>
          </cell>
          <cell r="C255" t="str">
            <v>２類　５．５ｍｍ</v>
          </cell>
          <cell r="D255" t="str">
            <v>２類　５．５ｍｍ</v>
          </cell>
          <cell r="E255" t="str">
            <v>m2</v>
          </cell>
          <cell r="F255" t="str">
            <v>1.656m2/枚</v>
          </cell>
          <cell r="G255">
            <v>445</v>
          </cell>
          <cell r="H255">
            <v>465</v>
          </cell>
          <cell r="I255">
            <v>560</v>
          </cell>
          <cell r="J255">
            <v>435</v>
          </cell>
          <cell r="K255">
            <v>435</v>
          </cell>
          <cell r="N255">
            <v>435</v>
          </cell>
          <cell r="O255">
            <v>445</v>
          </cell>
          <cell r="P255">
            <v>465</v>
          </cell>
          <cell r="Q255">
            <v>560</v>
          </cell>
          <cell r="R255">
            <v>435</v>
          </cell>
          <cell r="S255">
            <v>435</v>
          </cell>
        </row>
        <row r="256">
          <cell r="A256" t="str">
            <v>L234</v>
          </cell>
          <cell r="B256" t="str">
            <v>木下地材</v>
          </cell>
          <cell r="C256" t="str">
            <v>仮設材用</v>
          </cell>
          <cell r="D256" t="str">
            <v>仮設材用</v>
          </cell>
          <cell r="E256" t="str">
            <v>m3</v>
          </cell>
          <cell r="F256">
            <v>129</v>
          </cell>
          <cell r="G256">
            <v>41000</v>
          </cell>
          <cell r="H256">
            <v>222</v>
          </cell>
          <cell r="I256">
            <v>41000</v>
          </cell>
          <cell r="J256">
            <v>41000</v>
          </cell>
          <cell r="N256">
            <v>41000</v>
          </cell>
          <cell r="O256">
            <v>129</v>
          </cell>
          <cell r="P256">
            <v>41000</v>
          </cell>
          <cell r="Q256">
            <v>222</v>
          </cell>
          <cell r="R256">
            <v>41000</v>
          </cell>
          <cell r="S256">
            <v>41000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労務単価"/>
      <sheetName val="資料"/>
      <sheetName val="人力解体"/>
      <sheetName val="運搬処分"/>
      <sheetName val="福島支店運搬処分"/>
      <sheetName val="長野池尻運搬処分"/>
      <sheetName val="五所川原運搬処分"/>
      <sheetName val="白石運搬処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機"/>
      <sheetName val="201"/>
      <sheetName val="202本館"/>
      <sheetName val="本館"/>
      <sheetName val="202別館A"/>
      <sheetName val="別館A"/>
      <sheetName val="202別館B"/>
      <sheetName val="別館B"/>
      <sheetName val="202除却"/>
      <sheetName val="本館除却"/>
      <sheetName val="別館A除却"/>
      <sheetName val="別館B除却"/>
      <sheetName val="接続"/>
      <sheetName val="撤去"/>
      <sheetName val="発生材"/>
    </sheetNames>
    <sheetDataSet>
      <sheetData sheetId="0" refreshError="1">
        <row r="1">
          <cell r="B1" t="str">
            <v xml:space="preserve"> 機 器 見 積 比 較 及 複 合 価 格 表</v>
          </cell>
          <cell r="C1" t="str">
            <v xml:space="preserve">  NO.　1</v>
          </cell>
          <cell r="D1" t="str">
            <v>印刷範囲</v>
          </cell>
          <cell r="E1" t="str">
            <v xml:space="preserve">　　搬 入 据 付 費 </v>
          </cell>
          <cell r="F1" t="str">
            <v>NO.　2</v>
          </cell>
          <cell r="G1">
            <v>2</v>
          </cell>
          <cell r="H1">
            <v>1</v>
          </cell>
          <cell r="I1" t="str">
            <v xml:space="preserve">  NO.　1</v>
          </cell>
          <cell r="J1" t="str">
            <v>印刷範囲</v>
          </cell>
          <cell r="K1" t="str">
            <v xml:space="preserve">　　搬 入 据 付 費 </v>
          </cell>
          <cell r="L1" t="str">
            <v>NO.　2</v>
          </cell>
          <cell r="M1">
            <v>2</v>
          </cell>
          <cell r="N1">
            <v>1</v>
          </cell>
          <cell r="Q1" t="str">
            <v xml:space="preserve">  NO.　1</v>
          </cell>
          <cell r="S1" t="str">
            <v>印刷範囲</v>
          </cell>
          <cell r="T1" t="str">
            <v xml:space="preserve">　　搬 入 据 付 費 </v>
          </cell>
          <cell r="AM1" t="str">
            <v>NO.　2</v>
          </cell>
          <cell r="AQ1">
            <v>2</v>
          </cell>
          <cell r="AT1">
            <v>1</v>
          </cell>
        </row>
        <row r="2">
          <cell r="L2" t="str">
            <v>掲   載   ﾍﾟ   ｰ   ｼﾞ</v>
          </cell>
          <cell r="M2" t="str">
            <v>T1～AM58</v>
          </cell>
          <cell r="N2" t="str">
            <v>基準単価</v>
          </cell>
          <cell r="O2">
            <v>40900</v>
          </cell>
          <cell r="P2" t="str">
            <v>円/人</v>
          </cell>
          <cell r="Q2" t="str">
            <v>⑦設備工＝</v>
          </cell>
          <cell r="R2">
            <v>12800</v>
          </cell>
          <cell r="S2" t="str">
            <v>T1～AM58</v>
          </cell>
          <cell r="T2">
            <v>3</v>
          </cell>
          <cell r="U2">
            <v>0</v>
          </cell>
          <cell r="V2" t="str">
            <v>基準単価</v>
          </cell>
          <cell r="W2">
            <v>40900</v>
          </cell>
          <cell r="X2" t="str">
            <v>円/人</v>
          </cell>
          <cell r="Y2" t="str">
            <v>⑦設備工＝</v>
          </cell>
          <cell r="Z2">
            <v>12800</v>
          </cell>
          <cell r="AA2" t="str">
            <v>基準単価</v>
          </cell>
          <cell r="AB2">
            <v>40900</v>
          </cell>
          <cell r="AC2" t="str">
            <v>円/人</v>
          </cell>
          <cell r="AE2" t="str">
            <v>⑦設備工＝</v>
          </cell>
          <cell r="AF2">
            <v>12800</v>
          </cell>
          <cell r="AG2" t="str">
            <v>円/人</v>
          </cell>
          <cell r="AQ2">
            <v>3</v>
          </cell>
          <cell r="AT2">
            <v>0</v>
          </cell>
        </row>
        <row r="3">
          <cell r="B3" t="str">
            <v xml:space="preserve">  　　　 機   器  名   称</v>
          </cell>
          <cell r="C3" t="str">
            <v xml:space="preserve">        見  積  比  較（単  価）</v>
          </cell>
          <cell r="D3" t="str">
            <v xml:space="preserve">        見  積  比  較（単  価）</v>
          </cell>
          <cell r="E3" t="str">
            <v>掛率</v>
          </cell>
          <cell r="F3" t="str">
            <v>(C)</v>
          </cell>
          <cell r="G3" t="str">
            <v>最低価格</v>
          </cell>
          <cell r="H3" t="str">
            <v>掛率</v>
          </cell>
          <cell r="I3" t="str">
            <v>(C)</v>
          </cell>
          <cell r="J3" t="str">
            <v>単P-</v>
          </cell>
          <cell r="K3" t="str">
            <v>単P-</v>
          </cell>
          <cell r="L3" t="str">
            <v>単P-</v>
          </cell>
          <cell r="M3" t="str">
            <v>単P-</v>
          </cell>
          <cell r="N3" t="str">
            <v>単P-</v>
          </cell>
          <cell r="O3" t="str">
            <v>単P-</v>
          </cell>
          <cell r="P3" t="str">
            <v>重</v>
          </cell>
          <cell r="Q3" t="str">
            <v>容</v>
          </cell>
          <cell r="R3" t="str">
            <v>　　　 搬　　入　　費　　⑤</v>
          </cell>
          <cell r="S3" t="str">
            <v>　　据    付    費  ⑩</v>
          </cell>
          <cell r="T3" t="str">
            <v xml:space="preserve">  試    験    費   ⑪</v>
          </cell>
          <cell r="U3">
            <v>4</v>
          </cell>
          <cell r="V3" t="str">
            <v>製品</v>
          </cell>
          <cell r="W3" t="str">
            <v>製品</v>
          </cell>
          <cell r="X3" t="str">
            <v>単位重量</v>
          </cell>
          <cell r="Y3" t="str">
            <v>重</v>
          </cell>
          <cell r="Z3" t="str">
            <v>容</v>
          </cell>
          <cell r="AA3" t="str">
            <v>　　　 搬　　入　　費　　⑤</v>
          </cell>
          <cell r="AB3" t="str">
            <v>　　据    付    費  ⑩</v>
          </cell>
          <cell r="AC3" t="str">
            <v xml:space="preserve">  試    験    費   ⑪</v>
          </cell>
          <cell r="AD3">
            <v>4</v>
          </cell>
          <cell r="AE3" t="str">
            <v>　　据    付    費  ⑩</v>
          </cell>
          <cell r="AF3">
            <v>0</v>
          </cell>
          <cell r="AG3">
            <v>1.3</v>
          </cell>
          <cell r="AI3" t="str">
            <v xml:space="preserve">  試    験    費   ⑪</v>
          </cell>
          <cell r="AQ3">
            <v>4</v>
          </cell>
          <cell r="AR3">
            <v>0</v>
          </cell>
          <cell r="AS3">
            <v>0</v>
          </cell>
          <cell r="AT3">
            <v>1.3</v>
          </cell>
        </row>
        <row r="4">
          <cell r="G4" t="str">
            <v>(A)</v>
          </cell>
          <cell r="H4" t="str">
            <v>％</v>
          </cell>
          <cell r="I4" t="str">
            <v>素材価格</v>
          </cell>
          <cell r="J4" t="str">
            <v>搬入費</v>
          </cell>
          <cell r="K4" t="str">
            <v>据付費</v>
          </cell>
          <cell r="L4" t="str">
            <v>試運転</v>
          </cell>
          <cell r="M4" t="str">
            <v>吊り金物</v>
          </cell>
          <cell r="N4" t="str">
            <v>ｺﾝｸﾘｰﾄ基礎</v>
          </cell>
          <cell r="O4" t="str">
            <v>鉄骨架台</v>
          </cell>
          <cell r="P4" t="str">
            <v xml:space="preserve">   材工価格</v>
          </cell>
          <cell r="Q4" t="str">
            <v xml:space="preserve">   採用価格</v>
          </cell>
          <cell r="R4" t="str">
            <v>記号</v>
          </cell>
          <cell r="S4" t="str">
            <v>機器名称</v>
          </cell>
          <cell r="T4" t="str">
            <v>記号</v>
          </cell>
          <cell r="U4" t="str">
            <v>機器名称</v>
          </cell>
          <cell r="V4" t="str">
            <v>重量</v>
          </cell>
          <cell r="W4" t="str">
            <v>容量</v>
          </cell>
          <cell r="X4" t="str">
            <v xml:space="preserve"> ①／②</v>
          </cell>
          <cell r="Y4" t="str">
            <v>量</v>
          </cell>
          <cell r="Z4" t="str">
            <v>量</v>
          </cell>
          <cell r="AA4" t="str">
            <v>③</v>
          </cell>
          <cell r="AB4" t="str">
            <v>基準単価</v>
          </cell>
          <cell r="AC4">
            <v>40900</v>
          </cell>
          <cell r="AD4" t="str">
            <v>取付人工</v>
          </cell>
          <cell r="AE4" t="str">
            <v xml:space="preserve"> 据 付 費</v>
          </cell>
          <cell r="AF4" t="str">
            <v>その他</v>
          </cell>
          <cell r="AG4" t="str">
            <v>計</v>
          </cell>
          <cell r="AH4" t="str">
            <v>人  工</v>
          </cell>
          <cell r="AI4" t="str">
            <v xml:space="preserve"> 据 付 費</v>
          </cell>
          <cell r="AJ4" t="str">
            <v>その他</v>
          </cell>
          <cell r="AK4" t="str">
            <v>計</v>
          </cell>
          <cell r="AL4" t="str">
            <v>合計</v>
          </cell>
          <cell r="AM4" t="str">
            <v>採用金額</v>
          </cell>
          <cell r="AN4">
            <v>1</v>
          </cell>
          <cell r="AO4">
            <v>1.2</v>
          </cell>
          <cell r="AP4">
            <v>5</v>
          </cell>
          <cell r="AQ4">
            <v>5</v>
          </cell>
          <cell r="AR4">
            <v>251</v>
          </cell>
          <cell r="AS4">
            <v>1</v>
          </cell>
          <cell r="AT4">
            <v>1.2</v>
          </cell>
        </row>
        <row r="5">
          <cell r="D5" t="str">
            <v>三菱電機</v>
          </cell>
          <cell r="E5" t="str">
            <v>日立空調</v>
          </cell>
          <cell r="F5" t="str">
            <v>東芝</v>
          </cell>
          <cell r="G5" t="str">
            <v>日立空調</v>
          </cell>
          <cell r="H5" t="str">
            <v xml:space="preserve"> (B)</v>
          </cell>
          <cell r="I5" t="str">
            <v xml:space="preserve"> (A)*(B)</v>
          </cell>
          <cell r="J5" t="str">
            <v>(D)</v>
          </cell>
          <cell r="K5" t="str">
            <v>(E)</v>
          </cell>
          <cell r="L5" t="str">
            <v>(F)</v>
          </cell>
          <cell r="M5" t="str">
            <v>(G)2/4</v>
          </cell>
          <cell r="N5" t="str">
            <v>(H)</v>
          </cell>
          <cell r="O5" t="str">
            <v>(I)</v>
          </cell>
          <cell r="P5" t="str">
            <v xml:space="preserve"> (C)～(I)</v>
          </cell>
          <cell r="Q5" t="str">
            <v>①Ton</v>
          </cell>
          <cell r="R5" t="str">
            <v>② m3</v>
          </cell>
          <cell r="S5" t="str">
            <v xml:space="preserve"> Kg/m3</v>
          </cell>
          <cell r="T5" t="str">
            <v>品</v>
          </cell>
          <cell r="U5" t="str">
            <v>品</v>
          </cell>
          <cell r="V5" t="str">
            <v>①Ton</v>
          </cell>
          <cell r="W5" t="str">
            <v>② m3</v>
          </cell>
          <cell r="X5" t="str">
            <v xml:space="preserve"> Kg/m3</v>
          </cell>
          <cell r="Y5" t="str">
            <v>品</v>
          </cell>
          <cell r="Z5" t="str">
            <v>品</v>
          </cell>
          <cell r="AA5" t="str">
            <v>搬入乗率</v>
          </cell>
          <cell r="AB5" t="str">
            <v>①＊③</v>
          </cell>
          <cell r="AC5" t="str">
            <v>⑤=①*③*④</v>
          </cell>
          <cell r="AD5" t="str">
            <v>⑥人／台</v>
          </cell>
          <cell r="AE5" t="str">
            <v>⑧=⑥＊⑦</v>
          </cell>
          <cell r="AF5" t="str">
            <v>⑨=⑧*0.1</v>
          </cell>
          <cell r="AG5" t="str">
            <v>⑩＝⑧+⑨</v>
          </cell>
          <cell r="AH5" t="str">
            <v>⑫人／台</v>
          </cell>
          <cell r="AI5" t="str">
            <v>⑬=⑫＊⑦</v>
          </cell>
          <cell r="AJ5" t="str">
            <v>⑭=⑬*0.1</v>
          </cell>
          <cell r="AK5" t="str">
            <v>⑮＝⑬+⑭</v>
          </cell>
          <cell r="AL5" t="str">
            <v>⑤+⑩+⑮</v>
          </cell>
          <cell r="AM5">
            <v>6</v>
          </cell>
          <cell r="AN5">
            <v>501</v>
          </cell>
          <cell r="AO5">
            <v>2</v>
          </cell>
          <cell r="AP5">
            <v>1.1000000000000001</v>
          </cell>
          <cell r="AQ5">
            <v>6</v>
          </cell>
          <cell r="AR5">
            <v>501</v>
          </cell>
          <cell r="AS5">
            <v>2</v>
          </cell>
          <cell r="AT5">
            <v>1.1000000000000001</v>
          </cell>
        </row>
        <row r="6">
          <cell r="G6">
            <v>0</v>
          </cell>
          <cell r="H6">
            <v>0</v>
          </cell>
          <cell r="I6">
            <v>0</v>
          </cell>
          <cell r="J6">
            <v>0</v>
          </cell>
          <cell r="K6">
            <v>0</v>
          </cell>
          <cell r="L6">
            <v>0</v>
          </cell>
          <cell r="M6">
            <v>0</v>
          </cell>
          <cell r="N6">
            <v>0</v>
          </cell>
          <cell r="O6">
            <v>0</v>
          </cell>
          <cell r="P6"/>
          <cell r="Q6">
            <v>0</v>
          </cell>
          <cell r="R6"/>
          <cell r="S6">
            <v>0</v>
          </cell>
          <cell r="T6">
            <v>0</v>
          </cell>
          <cell r="U6">
            <v>0</v>
          </cell>
          <cell r="V6"/>
          <cell r="W6"/>
          <cell r="X6">
            <v>0</v>
          </cell>
          <cell r="Y6">
            <v>0</v>
          </cell>
          <cell r="Z6">
            <v>0</v>
          </cell>
          <cell r="AA6">
            <v>0</v>
          </cell>
          <cell r="AB6">
            <v>0</v>
          </cell>
          <cell r="AC6">
            <v>0</v>
          </cell>
          <cell r="AD6" t="e">
            <v>#VALUE!</v>
          </cell>
          <cell r="AE6">
            <v>0</v>
          </cell>
          <cell r="AF6">
            <v>0</v>
          </cell>
          <cell r="AG6">
            <v>0</v>
          </cell>
          <cell r="AH6">
            <v>3</v>
          </cell>
          <cell r="AI6">
            <v>0</v>
          </cell>
          <cell r="AJ6">
            <v>0</v>
          </cell>
          <cell r="AK6">
            <v>0</v>
          </cell>
          <cell r="AL6">
            <v>0</v>
          </cell>
          <cell r="AM6">
            <v>0</v>
          </cell>
          <cell r="AN6" t="e">
            <v>#VALUE!</v>
          </cell>
          <cell r="AO6" t="e">
            <v>#VALUE!</v>
          </cell>
          <cell r="AP6" t="e">
            <v>#VALUE!</v>
          </cell>
          <cell r="AQ6">
            <v>7</v>
          </cell>
          <cell r="AR6">
            <v>801</v>
          </cell>
          <cell r="AS6">
            <v>3</v>
          </cell>
          <cell r="AT6">
            <v>1</v>
          </cell>
        </row>
        <row r="7">
          <cell r="B7" t="str">
            <v>氷蓄熱式ﾋｰﾄﾎﾟﾝﾌﾟﾏﾙﾁﾊﾟｯｹｰｼﾞ型空調機</v>
          </cell>
          <cell r="C7">
            <v>0</v>
          </cell>
          <cell r="D7">
            <v>0</v>
          </cell>
          <cell r="E7"/>
          <cell r="F7"/>
          <cell r="G7">
            <v>0</v>
          </cell>
          <cell r="H7"/>
          <cell r="I7">
            <v>0</v>
          </cell>
          <cell r="J7">
            <v>0</v>
          </cell>
          <cell r="K7">
            <v>0</v>
          </cell>
          <cell r="L7">
            <v>0</v>
          </cell>
          <cell r="M7">
            <v>0</v>
          </cell>
          <cell r="N7"/>
          <cell r="O7"/>
          <cell r="P7">
            <v>0</v>
          </cell>
          <cell r="Q7">
            <v>0</v>
          </cell>
          <cell r="R7"/>
          <cell r="S7">
            <v>0</v>
          </cell>
          <cell r="T7" t="str">
            <v>氷蓄熱式ﾋｰﾄﾎﾟﾝﾌﾟﾏﾙﾁﾊﾟｯｹｰｼﾞ型空調機</v>
          </cell>
          <cell r="U7"/>
          <cell r="V7"/>
          <cell r="W7"/>
          <cell r="X7">
            <v>0</v>
          </cell>
          <cell r="Y7">
            <v>0</v>
          </cell>
          <cell r="Z7">
            <v>0</v>
          </cell>
          <cell r="AA7">
            <v>0</v>
          </cell>
          <cell r="AB7">
            <v>0</v>
          </cell>
          <cell r="AC7">
            <v>0</v>
          </cell>
          <cell r="AD7">
            <v>1001</v>
          </cell>
          <cell r="AE7">
            <v>0</v>
          </cell>
          <cell r="AF7">
            <v>0</v>
          </cell>
          <cell r="AG7">
            <v>0</v>
          </cell>
          <cell r="AH7" t="str">
            <v/>
          </cell>
          <cell r="AI7">
            <v>0</v>
          </cell>
          <cell r="AJ7">
            <v>0</v>
          </cell>
          <cell r="AK7">
            <v>0</v>
          </cell>
          <cell r="AL7">
            <v>0</v>
          </cell>
          <cell r="AM7">
            <v>0</v>
          </cell>
          <cell r="AN7" t="e">
            <v>#VALUE!</v>
          </cell>
          <cell r="AO7" t="e">
            <v>#VALUE!</v>
          </cell>
          <cell r="AP7" t="e">
            <v>#VALUE!</v>
          </cell>
          <cell r="AQ7">
            <v>8</v>
          </cell>
          <cell r="AR7">
            <v>1001</v>
          </cell>
          <cell r="AS7">
            <v>4</v>
          </cell>
          <cell r="AT7">
            <v>0.85</v>
          </cell>
        </row>
        <row r="8">
          <cell r="G8">
            <v>0</v>
          </cell>
          <cell r="H8">
            <v>0</v>
          </cell>
          <cell r="I8">
            <v>0</v>
          </cell>
          <cell r="J8">
            <v>0</v>
          </cell>
          <cell r="K8">
            <v>0</v>
          </cell>
          <cell r="L8">
            <v>0</v>
          </cell>
          <cell r="M8">
            <v>0</v>
          </cell>
          <cell r="N8">
            <v>0</v>
          </cell>
          <cell r="O8">
            <v>0</v>
          </cell>
          <cell r="P8"/>
          <cell r="Q8">
            <v>0</v>
          </cell>
          <cell r="R8"/>
          <cell r="S8">
            <v>0</v>
          </cell>
          <cell r="T8">
            <v>0</v>
          </cell>
          <cell r="U8">
            <v>0</v>
          </cell>
          <cell r="V8" t="str">
            <v>4.23*1.2+3.28</v>
          </cell>
          <cell r="W8"/>
          <cell r="X8">
            <v>0</v>
          </cell>
          <cell r="Y8">
            <v>0</v>
          </cell>
          <cell r="Z8">
            <v>0</v>
          </cell>
          <cell r="AA8">
            <v>0</v>
          </cell>
          <cell r="AB8">
            <v>0</v>
          </cell>
          <cell r="AC8">
            <v>0</v>
          </cell>
          <cell r="AD8" t="str">
            <v>4.23*1.2+3.28</v>
          </cell>
          <cell r="AE8" t="e">
            <v>#VALUE!</v>
          </cell>
          <cell r="AF8">
            <v>0</v>
          </cell>
          <cell r="AG8">
            <v>0</v>
          </cell>
          <cell r="AH8">
            <v>5</v>
          </cell>
          <cell r="AI8">
            <v>0</v>
          </cell>
          <cell r="AJ8">
            <v>0</v>
          </cell>
          <cell r="AK8">
            <v>0</v>
          </cell>
          <cell r="AL8">
            <v>0</v>
          </cell>
          <cell r="AM8">
            <v>0</v>
          </cell>
          <cell r="AN8" t="e">
            <v>#VALUE!</v>
          </cell>
          <cell r="AO8" t="e">
            <v>#VALUE!</v>
          </cell>
          <cell r="AP8" t="e">
            <v>#VALUE!</v>
          </cell>
          <cell r="AQ8">
            <v>9</v>
          </cell>
          <cell r="AR8">
            <v>3001</v>
          </cell>
          <cell r="AS8">
            <v>5</v>
          </cell>
          <cell r="AT8">
            <v>0.75</v>
          </cell>
        </row>
        <row r="9">
          <cell r="B9" t="str">
            <v>PAI-1</v>
          </cell>
          <cell r="C9" t="str">
            <v>室外機</v>
          </cell>
          <cell r="D9">
            <v>6674000</v>
          </cell>
          <cell r="E9">
            <v>7196000</v>
          </cell>
          <cell r="F9">
            <v>6413000</v>
          </cell>
          <cell r="G9">
            <v>7196000</v>
          </cell>
          <cell r="H9">
            <v>0.55000000000000004</v>
          </cell>
          <cell r="I9">
            <v>3957800</v>
          </cell>
          <cell r="J9">
            <v>85481</v>
          </cell>
          <cell r="K9">
            <v>117651</v>
          </cell>
          <cell r="L9">
            <v>0</v>
          </cell>
          <cell r="M9">
            <v>0</v>
          </cell>
          <cell r="N9">
            <v>4160932</v>
          </cell>
          <cell r="O9">
            <v>4160000</v>
          </cell>
          <cell r="P9">
            <v>4160932</v>
          </cell>
          <cell r="Q9">
            <v>4160000</v>
          </cell>
          <cell r="R9" t="str">
            <v>室外機</v>
          </cell>
          <cell r="S9">
            <v>4160932</v>
          </cell>
          <cell r="T9" t="str">
            <v>PAI-1</v>
          </cell>
          <cell r="U9" t="str">
            <v>室外機</v>
          </cell>
          <cell r="V9">
            <v>1.0449999999999999</v>
          </cell>
          <cell r="W9">
            <v>8.76</v>
          </cell>
          <cell r="X9">
            <v>119.29223744292237</v>
          </cell>
          <cell r="Y9">
            <v>0</v>
          </cell>
          <cell r="Z9">
            <v>1</v>
          </cell>
          <cell r="AA9">
            <v>2</v>
          </cell>
          <cell r="AB9">
            <v>2.09</v>
          </cell>
          <cell r="AC9">
            <v>85481</v>
          </cell>
          <cell r="AD9">
            <v>8.3559999999999999</v>
          </cell>
          <cell r="AE9">
            <v>106956</v>
          </cell>
          <cell r="AF9">
            <v>10695</v>
          </cell>
          <cell r="AG9">
            <v>117651</v>
          </cell>
          <cell r="AH9">
            <v>203132</v>
          </cell>
          <cell r="AI9">
            <v>0</v>
          </cell>
          <cell r="AJ9">
            <v>0</v>
          </cell>
          <cell r="AK9">
            <v>0</v>
          </cell>
          <cell r="AL9">
            <v>203132</v>
          </cell>
          <cell r="AM9">
            <v>203000</v>
          </cell>
          <cell r="AN9">
            <v>6</v>
          </cell>
          <cell r="AO9" t="e">
            <v>#VALUE!</v>
          </cell>
          <cell r="AP9">
            <v>2</v>
          </cell>
          <cell r="AQ9">
            <v>10</v>
          </cell>
          <cell r="AR9">
            <v>5001</v>
          </cell>
          <cell r="AS9">
            <v>6</v>
          </cell>
          <cell r="AT9">
            <v>0.7</v>
          </cell>
        </row>
        <row r="10">
          <cell r="G10">
            <v>0</v>
          </cell>
          <cell r="H10">
            <v>0</v>
          </cell>
          <cell r="I10">
            <v>0</v>
          </cell>
          <cell r="J10">
            <v>0</v>
          </cell>
          <cell r="K10">
            <v>0</v>
          </cell>
          <cell r="L10">
            <v>0</v>
          </cell>
          <cell r="M10">
            <v>4</v>
          </cell>
          <cell r="N10">
            <v>4</v>
          </cell>
          <cell r="O10">
            <v>0</v>
          </cell>
          <cell r="P10">
            <v>0</v>
          </cell>
          <cell r="Q10">
            <v>0</v>
          </cell>
          <cell r="R10"/>
          <cell r="S10">
            <v>4</v>
          </cell>
          <cell r="T10">
            <v>0</v>
          </cell>
          <cell r="U10">
            <v>0</v>
          </cell>
          <cell r="V10"/>
          <cell r="W10"/>
          <cell r="X10">
            <v>0</v>
          </cell>
          <cell r="Y10">
            <v>0</v>
          </cell>
          <cell r="Z10">
            <v>0</v>
          </cell>
          <cell r="AA10">
            <v>0</v>
          </cell>
          <cell r="AB10">
            <v>0</v>
          </cell>
          <cell r="AC10">
            <v>0</v>
          </cell>
          <cell r="AD10" t="e">
            <v>#VALUE!</v>
          </cell>
          <cell r="AE10" t="e">
            <v>#VALUE!</v>
          </cell>
          <cell r="AF10">
            <v>0</v>
          </cell>
          <cell r="AG10">
            <v>0</v>
          </cell>
          <cell r="AH10">
            <v>7</v>
          </cell>
          <cell r="AI10">
            <v>0</v>
          </cell>
          <cell r="AJ10">
            <v>0</v>
          </cell>
          <cell r="AK10">
            <v>0</v>
          </cell>
          <cell r="AL10">
            <v>0</v>
          </cell>
          <cell r="AM10">
            <v>0</v>
          </cell>
          <cell r="AN10" t="e">
            <v>#VALUE!</v>
          </cell>
          <cell r="AO10" t="e">
            <v>#VALUE!</v>
          </cell>
          <cell r="AP10" t="e">
            <v>#VALUE!</v>
          </cell>
          <cell r="AQ10">
            <v>11</v>
          </cell>
          <cell r="AR10">
            <v>7001</v>
          </cell>
          <cell r="AS10">
            <v>7</v>
          </cell>
          <cell r="AT10">
            <v>0.6</v>
          </cell>
        </row>
        <row r="11">
          <cell r="B11" t="str">
            <v>PAI-11</v>
          </cell>
          <cell r="C11" t="str">
            <v>室内外機</v>
          </cell>
          <cell r="D11">
            <v>465000</v>
          </cell>
          <cell r="E11">
            <v>414000</v>
          </cell>
          <cell r="F11">
            <v>484000</v>
          </cell>
          <cell r="G11">
            <v>414000</v>
          </cell>
          <cell r="H11">
            <v>0.55000000000000004</v>
          </cell>
          <cell r="I11">
            <v>227700</v>
          </cell>
          <cell r="J11">
            <v>0</v>
          </cell>
          <cell r="K11">
            <v>7462</v>
          </cell>
          <cell r="L11">
            <v>0</v>
          </cell>
          <cell r="M11">
            <v>16300</v>
          </cell>
          <cell r="N11">
            <v>251462</v>
          </cell>
          <cell r="O11">
            <v>251000</v>
          </cell>
          <cell r="P11">
            <v>251462</v>
          </cell>
          <cell r="Q11">
            <v>251000</v>
          </cell>
          <cell r="R11" t="str">
            <v>室内外機</v>
          </cell>
          <cell r="S11">
            <v>251462</v>
          </cell>
          <cell r="T11" t="str">
            <v>PAI-11</v>
          </cell>
          <cell r="U11" t="str">
            <v>室内外機</v>
          </cell>
          <cell r="V11"/>
          <cell r="W11"/>
          <cell r="X11">
            <v>0</v>
          </cell>
          <cell r="Y11">
            <v>0</v>
          </cell>
          <cell r="Z11">
            <v>0</v>
          </cell>
          <cell r="AA11">
            <v>0</v>
          </cell>
          <cell r="AB11">
            <v>0</v>
          </cell>
          <cell r="AC11">
            <v>0</v>
          </cell>
          <cell r="AD11">
            <v>0.53</v>
          </cell>
          <cell r="AE11">
            <v>6784</v>
          </cell>
          <cell r="AF11">
            <v>678</v>
          </cell>
          <cell r="AG11">
            <v>7462</v>
          </cell>
          <cell r="AH11" t="e">
            <v>#VALUE!</v>
          </cell>
          <cell r="AI11">
            <v>0</v>
          </cell>
          <cell r="AJ11">
            <v>0</v>
          </cell>
          <cell r="AK11">
            <v>0</v>
          </cell>
          <cell r="AL11">
            <v>7462</v>
          </cell>
          <cell r="AM11">
            <v>7460</v>
          </cell>
          <cell r="AN11" t="e">
            <v>#VALUE!</v>
          </cell>
          <cell r="AO11" t="e">
            <v>#VALUE!</v>
          </cell>
          <cell r="AP11" t="e">
            <v>#VALUE!</v>
          </cell>
          <cell r="AQ11">
            <v>12</v>
          </cell>
          <cell r="AR11">
            <v>20000</v>
          </cell>
          <cell r="AS11">
            <v>8</v>
          </cell>
          <cell r="AT11">
            <v>0.6</v>
          </cell>
        </row>
        <row r="12">
          <cell r="G12">
            <v>0</v>
          </cell>
          <cell r="H12">
            <v>0</v>
          </cell>
          <cell r="I12">
            <v>0</v>
          </cell>
          <cell r="J12">
            <v>0</v>
          </cell>
          <cell r="K12">
            <v>0</v>
          </cell>
          <cell r="L12">
            <v>0</v>
          </cell>
          <cell r="M12">
            <v>4</v>
          </cell>
          <cell r="N12">
            <v>4</v>
          </cell>
          <cell r="O12">
            <v>0</v>
          </cell>
          <cell r="P12">
            <v>0</v>
          </cell>
          <cell r="Q12">
            <v>0</v>
          </cell>
          <cell r="R12"/>
          <cell r="S12">
            <v>4</v>
          </cell>
          <cell r="T12">
            <v>0</v>
          </cell>
          <cell r="U12">
            <v>0</v>
          </cell>
          <cell r="V12"/>
          <cell r="W12"/>
          <cell r="X12">
            <v>0</v>
          </cell>
          <cell r="Y12">
            <v>0</v>
          </cell>
          <cell r="Z12">
            <v>0</v>
          </cell>
          <cell r="AA12">
            <v>0</v>
          </cell>
          <cell r="AB12">
            <v>0</v>
          </cell>
          <cell r="AC12">
            <v>0</v>
          </cell>
          <cell r="AD12" t="e">
            <v>#VALUE!</v>
          </cell>
          <cell r="AE12" t="e">
            <v>#VALUE!</v>
          </cell>
          <cell r="AF12">
            <v>0</v>
          </cell>
          <cell r="AG12">
            <v>0</v>
          </cell>
          <cell r="AH12" t="str">
            <v/>
          </cell>
          <cell r="AI12">
            <v>0</v>
          </cell>
          <cell r="AJ12">
            <v>0</v>
          </cell>
          <cell r="AK12">
            <v>0</v>
          </cell>
          <cell r="AL12">
            <v>0</v>
          </cell>
          <cell r="AM12">
            <v>0</v>
          </cell>
          <cell r="AN12" t="e">
            <v>#VALUE!</v>
          </cell>
          <cell r="AO12" t="e">
            <v>#VALUE!</v>
          </cell>
          <cell r="AP12" t="e">
            <v>#VALUE!</v>
          </cell>
          <cell r="AQ12">
            <v>13</v>
          </cell>
          <cell r="AT12">
            <v>1</v>
          </cell>
        </row>
        <row r="13">
          <cell r="B13" t="str">
            <v>PAI-12</v>
          </cell>
          <cell r="C13" t="str">
            <v>室内外機</v>
          </cell>
          <cell r="D13">
            <v>450000</v>
          </cell>
          <cell r="E13">
            <v>364000</v>
          </cell>
          <cell r="F13">
            <v>469000</v>
          </cell>
          <cell r="G13">
            <v>364000</v>
          </cell>
          <cell r="H13">
            <v>0.55000000000000004</v>
          </cell>
          <cell r="I13">
            <v>200200</v>
          </cell>
          <cell r="J13">
            <v>0</v>
          </cell>
          <cell r="K13">
            <v>7321</v>
          </cell>
          <cell r="L13">
            <v>0</v>
          </cell>
          <cell r="M13">
            <v>16300</v>
          </cell>
          <cell r="N13">
            <v>223821</v>
          </cell>
          <cell r="O13">
            <v>223000</v>
          </cell>
          <cell r="P13">
            <v>223821</v>
          </cell>
          <cell r="Q13">
            <v>223000</v>
          </cell>
          <cell r="R13" t="str">
            <v>室内外機</v>
          </cell>
          <cell r="S13">
            <v>223821</v>
          </cell>
          <cell r="T13" t="str">
            <v>PAI-12</v>
          </cell>
          <cell r="U13" t="str">
            <v>室内外機</v>
          </cell>
          <cell r="V13"/>
          <cell r="W13"/>
          <cell r="X13">
            <v>0</v>
          </cell>
          <cell r="Y13">
            <v>0</v>
          </cell>
          <cell r="Z13">
            <v>0</v>
          </cell>
          <cell r="AA13">
            <v>0</v>
          </cell>
          <cell r="AB13">
            <v>0</v>
          </cell>
          <cell r="AC13">
            <v>0</v>
          </cell>
          <cell r="AD13">
            <v>0.52</v>
          </cell>
          <cell r="AE13">
            <v>6656</v>
          </cell>
          <cell r="AF13">
            <v>665</v>
          </cell>
          <cell r="AG13">
            <v>7321</v>
          </cell>
          <cell r="AH13" t="e">
            <v>#VALUE!</v>
          </cell>
          <cell r="AI13">
            <v>0</v>
          </cell>
          <cell r="AJ13">
            <v>0</v>
          </cell>
          <cell r="AK13">
            <v>0</v>
          </cell>
          <cell r="AL13">
            <v>7321</v>
          </cell>
          <cell r="AM13">
            <v>7320</v>
          </cell>
          <cell r="AN13" t="e">
            <v>#VALUE!</v>
          </cell>
          <cell r="AO13" t="e">
            <v>#VALUE!</v>
          </cell>
          <cell r="AP13" t="e">
            <v>#VALUE!</v>
          </cell>
          <cell r="AQ13">
            <v>14</v>
          </cell>
          <cell r="AT13">
            <v>0</v>
          </cell>
        </row>
        <row r="14">
          <cell r="G14">
            <v>0</v>
          </cell>
          <cell r="H14">
            <v>0</v>
          </cell>
          <cell r="I14">
            <v>0</v>
          </cell>
          <cell r="J14">
            <v>0</v>
          </cell>
          <cell r="K14">
            <v>0</v>
          </cell>
          <cell r="L14">
            <v>0</v>
          </cell>
          <cell r="M14">
            <v>4</v>
          </cell>
          <cell r="N14">
            <v>4</v>
          </cell>
          <cell r="O14">
            <v>0</v>
          </cell>
          <cell r="P14"/>
          <cell r="Q14">
            <v>0</v>
          </cell>
          <cell r="R14"/>
          <cell r="S14">
            <v>4</v>
          </cell>
          <cell r="T14">
            <v>0</v>
          </cell>
          <cell r="U14"/>
          <cell r="V14"/>
          <cell r="W14"/>
          <cell r="X14">
            <v>0</v>
          </cell>
          <cell r="Y14">
            <v>0</v>
          </cell>
          <cell r="Z14">
            <v>0</v>
          </cell>
          <cell r="AA14">
            <v>0</v>
          </cell>
          <cell r="AB14">
            <v>0</v>
          </cell>
          <cell r="AC14">
            <v>0</v>
          </cell>
          <cell r="AD14" t="e">
            <v>#VALUE!</v>
          </cell>
          <cell r="AE14">
            <v>0</v>
          </cell>
          <cell r="AF14">
            <v>0</v>
          </cell>
          <cell r="AG14">
            <v>0</v>
          </cell>
          <cell r="AH14">
            <v>0</v>
          </cell>
          <cell r="AI14">
            <v>0</v>
          </cell>
          <cell r="AJ14">
            <v>0</v>
          </cell>
          <cell r="AK14">
            <v>0</v>
          </cell>
          <cell r="AL14">
            <v>0</v>
          </cell>
          <cell r="AM14">
            <v>0</v>
          </cell>
          <cell r="AN14" t="e">
            <v>#VALUE!</v>
          </cell>
          <cell r="AO14" t="e">
            <v>#VALUE!</v>
          </cell>
          <cell r="AP14" t="e">
            <v>#VALUE!</v>
          </cell>
          <cell r="AQ14">
            <v>15</v>
          </cell>
          <cell r="AR14">
            <v>0</v>
          </cell>
          <cell r="AS14">
            <v>0</v>
          </cell>
          <cell r="AT14">
            <v>2.5</v>
          </cell>
        </row>
        <row r="15">
          <cell r="B15" t="str">
            <v>PAI-13</v>
          </cell>
          <cell r="C15" t="str">
            <v>室内外機</v>
          </cell>
          <cell r="D15">
            <v>455000</v>
          </cell>
          <cell r="E15">
            <v>386000</v>
          </cell>
          <cell r="F15">
            <v>474000</v>
          </cell>
          <cell r="G15">
            <v>386000</v>
          </cell>
          <cell r="H15">
            <v>0.55000000000000004</v>
          </cell>
          <cell r="I15">
            <v>212300</v>
          </cell>
          <cell r="J15">
            <v>0</v>
          </cell>
          <cell r="K15">
            <v>7462</v>
          </cell>
          <cell r="L15">
            <v>0</v>
          </cell>
          <cell r="M15">
            <v>16300</v>
          </cell>
          <cell r="N15">
            <v>236062</v>
          </cell>
          <cell r="O15">
            <v>236000</v>
          </cell>
          <cell r="P15">
            <v>236062</v>
          </cell>
          <cell r="Q15">
            <v>236000</v>
          </cell>
          <cell r="R15" t="str">
            <v>室内外機</v>
          </cell>
          <cell r="S15">
            <v>236062</v>
          </cell>
          <cell r="T15" t="str">
            <v>PAI-13</v>
          </cell>
          <cell r="U15" t="str">
            <v>室内外機</v>
          </cell>
          <cell r="V15"/>
          <cell r="W15"/>
          <cell r="X15">
            <v>0</v>
          </cell>
          <cell r="Y15">
            <v>0</v>
          </cell>
          <cell r="Z15">
            <v>0</v>
          </cell>
          <cell r="AA15">
            <v>0</v>
          </cell>
          <cell r="AB15">
            <v>0</v>
          </cell>
          <cell r="AC15">
            <v>0</v>
          </cell>
          <cell r="AD15">
            <v>0.53</v>
          </cell>
          <cell r="AE15">
            <v>6784</v>
          </cell>
          <cell r="AF15">
            <v>678</v>
          </cell>
          <cell r="AG15">
            <v>7462</v>
          </cell>
          <cell r="AH15" t="e">
            <v>#VALUE!</v>
          </cell>
          <cell r="AI15">
            <v>0</v>
          </cell>
          <cell r="AJ15">
            <v>0</v>
          </cell>
          <cell r="AK15">
            <v>0</v>
          </cell>
          <cell r="AL15">
            <v>7462</v>
          </cell>
          <cell r="AM15">
            <v>7460</v>
          </cell>
          <cell r="AN15" t="e">
            <v>#VALUE!</v>
          </cell>
          <cell r="AO15" t="e">
            <v>#VALUE!</v>
          </cell>
          <cell r="AP15" t="e">
            <v>#VALUE!</v>
          </cell>
          <cell r="AQ15">
            <v>16</v>
          </cell>
          <cell r="AR15">
            <v>100</v>
          </cell>
          <cell r="AS15">
            <v>1</v>
          </cell>
          <cell r="AT15">
            <v>2</v>
          </cell>
        </row>
        <row r="16">
          <cell r="G16">
            <v>0</v>
          </cell>
          <cell r="H16">
            <v>0</v>
          </cell>
          <cell r="I16">
            <v>0</v>
          </cell>
          <cell r="J16">
            <v>0</v>
          </cell>
          <cell r="K16">
            <v>0</v>
          </cell>
          <cell r="L16">
            <v>0</v>
          </cell>
          <cell r="M16">
            <v>4</v>
          </cell>
          <cell r="N16">
            <v>4</v>
          </cell>
          <cell r="O16">
            <v>0</v>
          </cell>
          <cell r="P16">
            <v>0</v>
          </cell>
          <cell r="Q16">
            <v>0</v>
          </cell>
          <cell r="R16"/>
          <cell r="S16">
            <v>4</v>
          </cell>
          <cell r="T16">
            <v>0</v>
          </cell>
          <cell r="U16">
            <v>0</v>
          </cell>
          <cell r="V16"/>
          <cell r="W16"/>
          <cell r="X16">
            <v>0</v>
          </cell>
          <cell r="Y16">
            <v>0</v>
          </cell>
          <cell r="Z16">
            <v>0</v>
          </cell>
          <cell r="AA16">
            <v>0</v>
          </cell>
          <cell r="AB16">
            <v>0</v>
          </cell>
          <cell r="AC16">
            <v>0</v>
          </cell>
          <cell r="AD16"/>
          <cell r="AE16">
            <v>0</v>
          </cell>
          <cell r="AF16">
            <v>0</v>
          </cell>
          <cell r="AG16">
            <v>0</v>
          </cell>
          <cell r="AH16">
            <v>200</v>
          </cell>
          <cell r="AI16">
            <v>0</v>
          </cell>
          <cell r="AJ16">
            <v>0</v>
          </cell>
          <cell r="AK16">
            <v>0</v>
          </cell>
          <cell r="AL16">
            <v>0</v>
          </cell>
          <cell r="AM16">
            <v>0</v>
          </cell>
          <cell r="AN16" t="e">
            <v>#VALUE!</v>
          </cell>
          <cell r="AO16" t="e">
            <v>#VALUE!</v>
          </cell>
          <cell r="AP16" t="e">
            <v>#VALUE!</v>
          </cell>
          <cell r="AQ16">
            <v>17</v>
          </cell>
          <cell r="AR16">
            <v>200</v>
          </cell>
          <cell r="AS16">
            <v>2</v>
          </cell>
          <cell r="AT16">
            <v>1.7</v>
          </cell>
        </row>
        <row r="17">
          <cell r="B17" t="str">
            <v>PAI-14</v>
          </cell>
          <cell r="C17" t="str">
            <v>室内外機</v>
          </cell>
          <cell r="D17">
            <v>465000</v>
          </cell>
          <cell r="E17">
            <v>414000</v>
          </cell>
          <cell r="F17">
            <v>484000</v>
          </cell>
          <cell r="G17">
            <v>414000</v>
          </cell>
          <cell r="H17">
            <v>0.55000000000000004</v>
          </cell>
          <cell r="I17">
            <v>227700</v>
          </cell>
          <cell r="J17">
            <v>0</v>
          </cell>
          <cell r="K17">
            <v>7462</v>
          </cell>
          <cell r="L17">
            <v>0</v>
          </cell>
          <cell r="M17">
            <v>16300</v>
          </cell>
          <cell r="N17">
            <v>251462</v>
          </cell>
          <cell r="O17">
            <v>251000</v>
          </cell>
          <cell r="P17">
            <v>251462</v>
          </cell>
          <cell r="Q17">
            <v>251000</v>
          </cell>
          <cell r="R17" t="str">
            <v>室内外機</v>
          </cell>
          <cell r="S17">
            <v>251462</v>
          </cell>
          <cell r="T17" t="str">
            <v>PAI-14</v>
          </cell>
          <cell r="U17" t="str">
            <v>室内外機</v>
          </cell>
          <cell r="V17"/>
          <cell r="W17"/>
          <cell r="X17">
            <v>0</v>
          </cell>
          <cell r="Y17">
            <v>0</v>
          </cell>
          <cell r="Z17">
            <v>0</v>
          </cell>
          <cell r="AA17">
            <v>0</v>
          </cell>
          <cell r="AB17">
            <v>0</v>
          </cell>
          <cell r="AC17">
            <v>0</v>
          </cell>
          <cell r="AD17">
            <v>0.53</v>
          </cell>
          <cell r="AE17">
            <v>6784</v>
          </cell>
          <cell r="AF17">
            <v>678</v>
          </cell>
          <cell r="AG17">
            <v>7462</v>
          </cell>
          <cell r="AH17" t="e">
            <v>#VALUE!</v>
          </cell>
          <cell r="AI17">
            <v>0</v>
          </cell>
          <cell r="AJ17">
            <v>0</v>
          </cell>
          <cell r="AK17">
            <v>0</v>
          </cell>
          <cell r="AL17">
            <v>7462</v>
          </cell>
          <cell r="AM17">
            <v>7460</v>
          </cell>
          <cell r="AN17" t="e">
            <v>#VALUE!</v>
          </cell>
          <cell r="AO17" t="e">
            <v>#VALUE!</v>
          </cell>
          <cell r="AP17" t="e">
            <v>#VALUE!</v>
          </cell>
          <cell r="AQ17">
            <v>18</v>
          </cell>
          <cell r="AR17">
            <v>300</v>
          </cell>
          <cell r="AS17">
            <v>3</v>
          </cell>
          <cell r="AT17">
            <v>1.4</v>
          </cell>
        </row>
        <row r="18">
          <cell r="G18">
            <v>0</v>
          </cell>
          <cell r="H18">
            <v>0</v>
          </cell>
          <cell r="I18">
            <v>0</v>
          </cell>
          <cell r="J18">
            <v>0</v>
          </cell>
          <cell r="K18">
            <v>0</v>
          </cell>
          <cell r="L18">
            <v>0</v>
          </cell>
          <cell r="M18">
            <v>0</v>
          </cell>
          <cell r="N18">
            <v>0</v>
          </cell>
          <cell r="O18">
            <v>0</v>
          </cell>
          <cell r="P18"/>
          <cell r="Q18">
            <v>0</v>
          </cell>
          <cell r="R18"/>
          <cell r="S18">
            <v>0</v>
          </cell>
          <cell r="T18">
            <v>0</v>
          </cell>
          <cell r="U18">
            <v>0</v>
          </cell>
          <cell r="V18"/>
          <cell r="W18"/>
          <cell r="X18">
            <v>0</v>
          </cell>
          <cell r="Y18">
            <v>0</v>
          </cell>
          <cell r="Z18">
            <v>0</v>
          </cell>
          <cell r="AA18">
            <v>0</v>
          </cell>
          <cell r="AB18">
            <v>0</v>
          </cell>
          <cell r="AC18">
            <v>0</v>
          </cell>
          <cell r="AD18" t="e">
            <v>#VALUE!</v>
          </cell>
          <cell r="AE18">
            <v>0</v>
          </cell>
          <cell r="AF18">
            <v>0</v>
          </cell>
          <cell r="AG18">
            <v>0</v>
          </cell>
          <cell r="AH18">
            <v>4</v>
          </cell>
          <cell r="AI18">
            <v>0</v>
          </cell>
          <cell r="AJ18">
            <v>0</v>
          </cell>
          <cell r="AK18">
            <v>0</v>
          </cell>
          <cell r="AL18">
            <v>0</v>
          </cell>
          <cell r="AM18">
            <v>0</v>
          </cell>
          <cell r="AN18" t="e">
            <v>#VALUE!</v>
          </cell>
          <cell r="AO18" t="e">
            <v>#VALUE!</v>
          </cell>
          <cell r="AP18" t="e">
            <v>#VALUE!</v>
          </cell>
          <cell r="AQ18">
            <v>19</v>
          </cell>
          <cell r="AR18">
            <v>400</v>
          </cell>
          <cell r="AS18">
            <v>4</v>
          </cell>
          <cell r="AT18">
            <v>1.2</v>
          </cell>
        </row>
        <row r="19">
          <cell r="C19" t="str">
            <v>ﾘﾓｺﾝｽｲｯﾁ</v>
          </cell>
          <cell r="D19">
            <v>30000</v>
          </cell>
          <cell r="E19">
            <v>20000</v>
          </cell>
          <cell r="F19">
            <v>10000</v>
          </cell>
          <cell r="G19">
            <v>20000</v>
          </cell>
          <cell r="H19">
            <v>0.55000000000000004</v>
          </cell>
          <cell r="I19">
            <v>11000</v>
          </cell>
          <cell r="J19">
            <v>0</v>
          </cell>
          <cell r="K19">
            <v>4224</v>
          </cell>
          <cell r="L19">
            <v>0</v>
          </cell>
          <cell r="M19">
            <v>0</v>
          </cell>
          <cell r="N19">
            <v>15224</v>
          </cell>
          <cell r="O19">
            <v>15200</v>
          </cell>
          <cell r="P19">
            <v>15224</v>
          </cell>
          <cell r="Q19">
            <v>15200</v>
          </cell>
          <cell r="R19" t="str">
            <v>ﾘﾓｺﾝｽｲｯﾁ</v>
          </cell>
          <cell r="S19">
            <v>15224</v>
          </cell>
          <cell r="T19">
            <v>0</v>
          </cell>
          <cell r="U19" t="str">
            <v>ﾘﾓｺﾝｽｲｯﾁ</v>
          </cell>
          <cell r="V19"/>
          <cell r="W19"/>
          <cell r="X19">
            <v>0</v>
          </cell>
          <cell r="Y19">
            <v>0</v>
          </cell>
          <cell r="Z19">
            <v>0</v>
          </cell>
          <cell r="AA19">
            <v>0</v>
          </cell>
          <cell r="AB19">
            <v>0</v>
          </cell>
          <cell r="AC19">
            <v>0</v>
          </cell>
          <cell r="AD19">
            <v>0.3</v>
          </cell>
          <cell r="AE19">
            <v>3840</v>
          </cell>
          <cell r="AF19">
            <v>384</v>
          </cell>
          <cell r="AG19">
            <v>4224</v>
          </cell>
          <cell r="AH19" t="e">
            <v>#VALUE!</v>
          </cell>
          <cell r="AI19">
            <v>0</v>
          </cell>
          <cell r="AJ19">
            <v>0</v>
          </cell>
          <cell r="AK19">
            <v>0</v>
          </cell>
          <cell r="AL19">
            <v>4224</v>
          </cell>
          <cell r="AM19">
            <v>4220</v>
          </cell>
          <cell r="AN19" t="e">
            <v>#VALUE!</v>
          </cell>
          <cell r="AO19" t="e">
            <v>#VALUE!</v>
          </cell>
          <cell r="AP19" t="e">
            <v>#VALUE!</v>
          </cell>
          <cell r="AQ19">
            <v>20</v>
          </cell>
          <cell r="AR19">
            <v>500</v>
          </cell>
          <cell r="AS19">
            <v>5</v>
          </cell>
          <cell r="AT19">
            <v>1</v>
          </cell>
        </row>
        <row r="20">
          <cell r="G20">
            <v>0</v>
          </cell>
          <cell r="H20">
            <v>0</v>
          </cell>
          <cell r="I20">
            <v>0</v>
          </cell>
          <cell r="J20">
            <v>0</v>
          </cell>
          <cell r="K20">
            <v>0</v>
          </cell>
          <cell r="L20">
            <v>0</v>
          </cell>
          <cell r="M20">
            <v>0</v>
          </cell>
          <cell r="N20">
            <v>0</v>
          </cell>
          <cell r="O20">
            <v>0</v>
          </cell>
          <cell r="P20"/>
          <cell r="Q20">
            <v>0</v>
          </cell>
          <cell r="R20"/>
          <cell r="S20">
            <v>0</v>
          </cell>
          <cell r="T20">
            <v>0</v>
          </cell>
          <cell r="U20">
            <v>0</v>
          </cell>
          <cell r="V20"/>
          <cell r="W20"/>
          <cell r="X20">
            <v>0</v>
          </cell>
          <cell r="Y20">
            <v>0</v>
          </cell>
          <cell r="Z20">
            <v>0</v>
          </cell>
          <cell r="AA20">
            <v>0</v>
          </cell>
          <cell r="AB20">
            <v>0</v>
          </cell>
          <cell r="AC20">
            <v>0</v>
          </cell>
          <cell r="AD20" t="e">
            <v>#VALUE!</v>
          </cell>
          <cell r="AE20">
            <v>0</v>
          </cell>
          <cell r="AF20">
            <v>0</v>
          </cell>
          <cell r="AG20">
            <v>0</v>
          </cell>
          <cell r="AH20" t="str">
            <v/>
          </cell>
          <cell r="AI20">
            <v>0</v>
          </cell>
          <cell r="AJ20">
            <v>0</v>
          </cell>
          <cell r="AK20">
            <v>0</v>
          </cell>
          <cell r="AL20">
            <v>0</v>
          </cell>
          <cell r="AM20">
            <v>0</v>
          </cell>
          <cell r="AN20" t="e">
            <v>#VALUE!</v>
          </cell>
          <cell r="AO20" t="e">
            <v>#VALUE!</v>
          </cell>
          <cell r="AP20" t="e">
            <v>#VALUE!</v>
          </cell>
          <cell r="AR20">
            <v>600</v>
          </cell>
        </row>
        <row r="21">
          <cell r="B21" t="str">
            <v>空冷ﾋｰﾄﾎﾟﾝﾌﾟﾊﾟｯｹｰｼﾞ型空調機</v>
          </cell>
          <cell r="C21">
            <v>0</v>
          </cell>
          <cell r="D21">
            <v>0</v>
          </cell>
          <cell r="E21"/>
          <cell r="F21"/>
          <cell r="G21">
            <v>0</v>
          </cell>
          <cell r="H21"/>
          <cell r="I21">
            <v>0</v>
          </cell>
          <cell r="J21">
            <v>0</v>
          </cell>
          <cell r="K21">
            <v>0</v>
          </cell>
          <cell r="L21">
            <v>0</v>
          </cell>
          <cell r="M21">
            <v>0</v>
          </cell>
          <cell r="N21"/>
          <cell r="O21"/>
          <cell r="P21">
            <v>0</v>
          </cell>
          <cell r="Q21">
            <v>0</v>
          </cell>
          <cell r="R21"/>
          <cell r="S21">
            <v>0</v>
          </cell>
          <cell r="T21" t="str">
            <v>空冷ﾋｰﾄﾎﾟﾝﾌﾟﾊﾟｯｹｰｼﾞ型空調機</v>
          </cell>
          <cell r="U21">
            <v>0</v>
          </cell>
          <cell r="V21"/>
          <cell r="W21"/>
          <cell r="X21">
            <v>0</v>
          </cell>
          <cell r="Y21">
            <v>0</v>
          </cell>
          <cell r="Z21">
            <v>0</v>
          </cell>
          <cell r="AA21">
            <v>0</v>
          </cell>
          <cell r="AB21">
            <v>0</v>
          </cell>
          <cell r="AC21">
            <v>0</v>
          </cell>
          <cell r="AD21" t="str">
            <v/>
          </cell>
          <cell r="AE21">
            <v>0</v>
          </cell>
          <cell r="AF21">
            <v>0</v>
          </cell>
          <cell r="AG21">
            <v>0</v>
          </cell>
          <cell r="AH21" t="str">
            <v/>
          </cell>
          <cell r="AI21">
            <v>0</v>
          </cell>
          <cell r="AJ21">
            <v>0</v>
          </cell>
          <cell r="AK21">
            <v>0</v>
          </cell>
          <cell r="AL21">
            <v>0</v>
          </cell>
          <cell r="AM21">
            <v>0</v>
          </cell>
          <cell r="AO21" t="e">
            <v>#VALUE!</v>
          </cell>
          <cell r="AP21" t="e">
            <v>#VALUE!</v>
          </cell>
        </row>
        <row r="22">
          <cell r="G22">
            <v>0</v>
          </cell>
          <cell r="H22">
            <v>0</v>
          </cell>
          <cell r="I22">
            <v>0</v>
          </cell>
          <cell r="J22">
            <v>0</v>
          </cell>
          <cell r="K22">
            <v>0</v>
          </cell>
          <cell r="L22">
            <v>0</v>
          </cell>
          <cell r="M22" t="str">
            <v>4*2</v>
          </cell>
          <cell r="N22">
            <v>0</v>
          </cell>
          <cell r="O22">
            <v>0</v>
          </cell>
          <cell r="P22">
            <v>0</v>
          </cell>
          <cell r="Q22">
            <v>0</v>
          </cell>
          <cell r="R22"/>
          <cell r="S22">
            <v>0</v>
          </cell>
          <cell r="T22">
            <v>0</v>
          </cell>
          <cell r="U22">
            <v>0</v>
          </cell>
          <cell r="V22"/>
          <cell r="W22" t="str">
            <v>1.09*1.2+0.52*2</v>
          </cell>
          <cell r="X22">
            <v>0</v>
          </cell>
          <cell r="Y22">
            <v>0</v>
          </cell>
          <cell r="Z22">
            <v>0</v>
          </cell>
          <cell r="AA22">
            <v>0</v>
          </cell>
          <cell r="AB22">
            <v>0</v>
          </cell>
          <cell r="AC22">
            <v>0</v>
          </cell>
          <cell r="AD22" t="str">
            <v>1.09*1.2+0.52*2</v>
          </cell>
          <cell r="AE22" t="e">
            <v>#VALUE!</v>
          </cell>
          <cell r="AF22">
            <v>0</v>
          </cell>
          <cell r="AG22">
            <v>0</v>
          </cell>
          <cell r="AH22" t="str">
            <v/>
          </cell>
          <cell r="AI22">
            <v>0</v>
          </cell>
          <cell r="AJ22">
            <v>0</v>
          </cell>
          <cell r="AK22">
            <v>0</v>
          </cell>
          <cell r="AL22">
            <v>0</v>
          </cell>
          <cell r="AM22">
            <v>0</v>
          </cell>
          <cell r="AN22" t="e">
            <v>#VALUE!</v>
          </cell>
          <cell r="AO22" t="e">
            <v>#VALUE!</v>
          </cell>
          <cell r="AP22" t="e">
            <v>#VALUE!</v>
          </cell>
        </row>
        <row r="23">
          <cell r="B23" t="str">
            <v>PAC-1</v>
          </cell>
          <cell r="C23" t="str">
            <v>室内外機</v>
          </cell>
          <cell r="D23">
            <v>1453500</v>
          </cell>
          <cell r="E23">
            <v>1416000</v>
          </cell>
          <cell r="F23">
            <v>1432000</v>
          </cell>
          <cell r="G23">
            <v>1416000</v>
          </cell>
          <cell r="H23">
            <v>0.55000000000000004</v>
          </cell>
          <cell r="I23">
            <v>778800</v>
          </cell>
          <cell r="J23">
            <v>0</v>
          </cell>
          <cell r="K23">
            <v>33059</v>
          </cell>
          <cell r="L23">
            <v>0</v>
          </cell>
          <cell r="M23">
            <v>32600</v>
          </cell>
          <cell r="N23">
            <v>844459</v>
          </cell>
          <cell r="O23">
            <v>844000</v>
          </cell>
          <cell r="P23">
            <v>844459</v>
          </cell>
          <cell r="Q23">
            <v>844000</v>
          </cell>
          <cell r="R23" t="str">
            <v>室内外機</v>
          </cell>
          <cell r="S23">
            <v>844459</v>
          </cell>
          <cell r="T23" t="str">
            <v>PAC-1</v>
          </cell>
          <cell r="U23" t="str">
            <v>室内外機</v>
          </cell>
          <cell r="V23"/>
          <cell r="W23"/>
          <cell r="X23">
            <v>0</v>
          </cell>
          <cell r="Y23">
            <v>0</v>
          </cell>
          <cell r="Z23">
            <v>0</v>
          </cell>
          <cell r="AA23">
            <v>0</v>
          </cell>
          <cell r="AB23">
            <v>0</v>
          </cell>
          <cell r="AC23">
            <v>0</v>
          </cell>
          <cell r="AD23">
            <v>2.3479999999999999</v>
          </cell>
          <cell r="AE23">
            <v>30054</v>
          </cell>
          <cell r="AF23">
            <v>3005</v>
          </cell>
          <cell r="AG23">
            <v>33059</v>
          </cell>
          <cell r="AH23" t="e">
            <v>#VALUE!</v>
          </cell>
          <cell r="AI23">
            <v>0</v>
          </cell>
          <cell r="AJ23">
            <v>0</v>
          </cell>
          <cell r="AK23">
            <v>0</v>
          </cell>
          <cell r="AL23">
            <v>33059</v>
          </cell>
          <cell r="AM23">
            <v>33000</v>
          </cell>
          <cell r="AN23" t="e">
            <v>#VALUE!</v>
          </cell>
          <cell r="AO23" t="e">
            <v>#VALUE!</v>
          </cell>
          <cell r="AP23" t="e">
            <v>#VALUE!</v>
          </cell>
        </row>
        <row r="24">
          <cell r="G24">
            <v>0</v>
          </cell>
          <cell r="H24">
            <v>0</v>
          </cell>
          <cell r="I24">
            <v>0</v>
          </cell>
          <cell r="J24">
            <v>0</v>
          </cell>
          <cell r="K24">
            <v>0</v>
          </cell>
          <cell r="L24">
            <v>0</v>
          </cell>
          <cell r="M24">
            <v>4</v>
          </cell>
          <cell r="N24">
            <v>4</v>
          </cell>
          <cell r="O24">
            <v>0</v>
          </cell>
          <cell r="P24">
            <v>0</v>
          </cell>
          <cell r="Q24">
            <v>0</v>
          </cell>
          <cell r="R24"/>
          <cell r="S24">
            <v>4</v>
          </cell>
          <cell r="T24">
            <v>0</v>
          </cell>
          <cell r="U24">
            <v>0</v>
          </cell>
          <cell r="V24"/>
          <cell r="W24" t="str">
            <v>0.83*1.2+0.53</v>
          </cell>
          <cell r="X24">
            <v>0</v>
          </cell>
          <cell r="Y24">
            <v>0</v>
          </cell>
          <cell r="Z24">
            <v>0</v>
          </cell>
          <cell r="AA24">
            <v>0</v>
          </cell>
          <cell r="AB24">
            <v>0</v>
          </cell>
          <cell r="AC24">
            <v>0</v>
          </cell>
          <cell r="AD24" t="str">
            <v>0.83*1.2+0.53</v>
          </cell>
          <cell r="AE24" t="e">
            <v>#VALUE!</v>
          </cell>
          <cell r="AF24">
            <v>0</v>
          </cell>
          <cell r="AG24">
            <v>0</v>
          </cell>
          <cell r="AH24" t="str">
            <v/>
          </cell>
          <cell r="AI24">
            <v>0</v>
          </cell>
          <cell r="AJ24">
            <v>0</v>
          </cell>
          <cell r="AK24">
            <v>0</v>
          </cell>
          <cell r="AL24">
            <v>0</v>
          </cell>
          <cell r="AM24">
            <v>0</v>
          </cell>
          <cell r="AN24" t="e">
            <v>#VALUE!</v>
          </cell>
          <cell r="AO24" t="e">
            <v>#VALUE!</v>
          </cell>
          <cell r="AP24" t="e">
            <v>#VALUE!</v>
          </cell>
        </row>
        <row r="25">
          <cell r="B25" t="str">
            <v>PAC-2</v>
          </cell>
          <cell r="C25" t="str">
            <v>室内外機</v>
          </cell>
          <cell r="D25">
            <v>1033500</v>
          </cell>
          <cell r="E25">
            <v>892000</v>
          </cell>
          <cell r="F25">
            <v>1074000</v>
          </cell>
          <cell r="G25">
            <v>892000</v>
          </cell>
          <cell r="H25">
            <v>0.55000000000000004</v>
          </cell>
          <cell r="I25">
            <v>490600</v>
          </cell>
          <cell r="J25">
            <v>0</v>
          </cell>
          <cell r="K25">
            <v>21485</v>
          </cell>
          <cell r="L25">
            <v>0</v>
          </cell>
          <cell r="M25">
            <v>16300</v>
          </cell>
          <cell r="N25">
            <v>528385</v>
          </cell>
          <cell r="O25">
            <v>528000</v>
          </cell>
          <cell r="P25">
            <v>528385</v>
          </cell>
          <cell r="Q25">
            <v>528000</v>
          </cell>
          <cell r="R25" t="str">
            <v>室内外機</v>
          </cell>
          <cell r="S25">
            <v>528385</v>
          </cell>
          <cell r="T25" t="str">
            <v>PAC-2</v>
          </cell>
          <cell r="U25" t="str">
            <v>室内外機</v>
          </cell>
          <cell r="V25"/>
          <cell r="W25"/>
          <cell r="X25">
            <v>0</v>
          </cell>
          <cell r="Y25">
            <v>0</v>
          </cell>
          <cell r="Z25">
            <v>0</v>
          </cell>
          <cell r="AA25">
            <v>0</v>
          </cell>
          <cell r="AB25">
            <v>0</v>
          </cell>
          <cell r="AC25">
            <v>0</v>
          </cell>
          <cell r="AD25">
            <v>1.5259999999999998</v>
          </cell>
          <cell r="AE25">
            <v>19532</v>
          </cell>
          <cell r="AF25">
            <v>1953</v>
          </cell>
          <cell r="AG25">
            <v>21485</v>
          </cell>
          <cell r="AH25" t="e">
            <v>#VALUE!</v>
          </cell>
          <cell r="AI25">
            <v>0</v>
          </cell>
          <cell r="AJ25">
            <v>0</v>
          </cell>
          <cell r="AK25">
            <v>0</v>
          </cell>
          <cell r="AL25">
            <v>21485</v>
          </cell>
          <cell r="AM25">
            <v>21400</v>
          </cell>
          <cell r="AN25" t="e">
            <v>#VALUE!</v>
          </cell>
          <cell r="AO25" t="e">
            <v>#VALUE!</v>
          </cell>
          <cell r="AP25" t="e">
            <v>#VALUE!</v>
          </cell>
        </row>
        <row r="26">
          <cell r="G26">
            <v>0</v>
          </cell>
          <cell r="H26">
            <v>0</v>
          </cell>
          <cell r="I26">
            <v>0</v>
          </cell>
          <cell r="J26">
            <v>0</v>
          </cell>
          <cell r="K26">
            <v>0</v>
          </cell>
          <cell r="L26">
            <v>0</v>
          </cell>
          <cell r="M26">
            <v>4</v>
          </cell>
          <cell r="N26">
            <v>4</v>
          </cell>
          <cell r="O26">
            <v>0</v>
          </cell>
          <cell r="P26">
            <v>0</v>
          </cell>
          <cell r="Q26">
            <v>0</v>
          </cell>
          <cell r="R26"/>
          <cell r="S26">
            <v>4</v>
          </cell>
          <cell r="T26">
            <v>0</v>
          </cell>
          <cell r="U26">
            <v>0</v>
          </cell>
          <cell r="V26"/>
          <cell r="W26" t="str">
            <v>0.66*1.2+0.52</v>
          </cell>
          <cell r="X26">
            <v>0</v>
          </cell>
          <cell r="Y26">
            <v>0</v>
          </cell>
          <cell r="Z26">
            <v>0</v>
          </cell>
          <cell r="AA26">
            <v>0</v>
          </cell>
          <cell r="AB26">
            <v>0</v>
          </cell>
          <cell r="AC26">
            <v>0</v>
          </cell>
          <cell r="AD26" t="str">
            <v>0.66*1.2+0.52</v>
          </cell>
          <cell r="AE26" t="e">
            <v>#VALUE!</v>
          </cell>
          <cell r="AF26">
            <v>0</v>
          </cell>
          <cell r="AG26">
            <v>0</v>
          </cell>
          <cell r="AH26" t="str">
            <v/>
          </cell>
          <cell r="AI26">
            <v>0</v>
          </cell>
          <cell r="AJ26">
            <v>0</v>
          </cell>
          <cell r="AK26">
            <v>0</v>
          </cell>
          <cell r="AL26">
            <v>0</v>
          </cell>
          <cell r="AM26">
            <v>0</v>
          </cell>
          <cell r="AN26" t="e">
            <v>#VALUE!</v>
          </cell>
          <cell r="AO26" t="e">
            <v>#VALUE!</v>
          </cell>
          <cell r="AP26" t="e">
            <v>#VALUE!</v>
          </cell>
        </row>
        <row r="27">
          <cell r="B27" t="str">
            <v>PAC-3</v>
          </cell>
          <cell r="C27" t="str">
            <v>室内外機</v>
          </cell>
          <cell r="D27">
            <v>875500</v>
          </cell>
          <cell r="E27">
            <v>831000</v>
          </cell>
          <cell r="F27">
            <v>856000</v>
          </cell>
          <cell r="G27">
            <v>831000</v>
          </cell>
          <cell r="H27">
            <v>0.55000000000000004</v>
          </cell>
          <cell r="I27">
            <v>457050</v>
          </cell>
          <cell r="J27">
            <v>0</v>
          </cell>
          <cell r="K27">
            <v>18472</v>
          </cell>
          <cell r="L27">
            <v>0</v>
          </cell>
          <cell r="M27">
            <v>16300</v>
          </cell>
          <cell r="N27">
            <v>491822</v>
          </cell>
          <cell r="O27">
            <v>491000</v>
          </cell>
          <cell r="P27">
            <v>491822</v>
          </cell>
          <cell r="Q27">
            <v>491000</v>
          </cell>
          <cell r="R27" t="str">
            <v>室内外機</v>
          </cell>
          <cell r="S27">
            <v>491822</v>
          </cell>
          <cell r="T27" t="str">
            <v>PAC-3</v>
          </cell>
          <cell r="U27" t="str">
            <v>室内外機</v>
          </cell>
          <cell r="V27"/>
          <cell r="W27"/>
          <cell r="X27">
            <v>0</v>
          </cell>
          <cell r="Y27">
            <v>0</v>
          </cell>
          <cell r="Z27">
            <v>0</v>
          </cell>
          <cell r="AA27">
            <v>0</v>
          </cell>
          <cell r="AB27">
            <v>0</v>
          </cell>
          <cell r="AC27">
            <v>0</v>
          </cell>
          <cell r="AD27">
            <v>1.3120000000000001</v>
          </cell>
          <cell r="AE27">
            <v>16793</v>
          </cell>
          <cell r="AF27">
            <v>1679</v>
          </cell>
          <cell r="AG27">
            <v>18472</v>
          </cell>
          <cell r="AH27" t="e">
            <v>#VALUE!</v>
          </cell>
          <cell r="AI27">
            <v>0</v>
          </cell>
          <cell r="AJ27">
            <v>0</v>
          </cell>
          <cell r="AK27">
            <v>0</v>
          </cell>
          <cell r="AL27">
            <v>18472</v>
          </cell>
          <cell r="AM27">
            <v>18400</v>
          </cell>
          <cell r="AN27" t="e">
            <v>#VALUE!</v>
          </cell>
          <cell r="AO27" t="e">
            <v>#VALUE!</v>
          </cell>
          <cell r="AP27" t="e">
            <v>#VALUE!</v>
          </cell>
        </row>
        <row r="28">
          <cell r="G28">
            <v>0</v>
          </cell>
          <cell r="H28">
            <v>0</v>
          </cell>
          <cell r="I28">
            <v>0</v>
          </cell>
          <cell r="J28">
            <v>0</v>
          </cell>
          <cell r="K28">
            <v>0</v>
          </cell>
          <cell r="L28">
            <v>0</v>
          </cell>
          <cell r="M28">
            <v>4</v>
          </cell>
          <cell r="N28">
            <v>4</v>
          </cell>
          <cell r="O28">
            <v>0</v>
          </cell>
          <cell r="P28">
            <v>0</v>
          </cell>
          <cell r="Q28">
            <v>0</v>
          </cell>
          <cell r="R28"/>
          <cell r="S28">
            <v>4</v>
          </cell>
          <cell r="T28">
            <v>0</v>
          </cell>
          <cell r="U28">
            <v>0</v>
          </cell>
          <cell r="V28"/>
          <cell r="W28" t="str">
            <v>0.66*1.2+0.52</v>
          </cell>
          <cell r="X28">
            <v>0</v>
          </cell>
          <cell r="Y28">
            <v>0</v>
          </cell>
          <cell r="Z28">
            <v>0</v>
          </cell>
          <cell r="AA28">
            <v>0</v>
          </cell>
          <cell r="AB28">
            <v>0</v>
          </cell>
          <cell r="AC28">
            <v>0</v>
          </cell>
          <cell r="AD28" t="str">
            <v>0.66*1.2+0.52</v>
          </cell>
          <cell r="AE28" t="e">
            <v>#VALUE!</v>
          </cell>
          <cell r="AF28">
            <v>0</v>
          </cell>
          <cell r="AG28">
            <v>0</v>
          </cell>
          <cell r="AH28" t="str">
            <v/>
          </cell>
          <cell r="AI28">
            <v>0</v>
          </cell>
          <cell r="AJ28">
            <v>0</v>
          </cell>
          <cell r="AK28">
            <v>0</v>
          </cell>
          <cell r="AL28">
            <v>0</v>
          </cell>
          <cell r="AM28">
            <v>0</v>
          </cell>
          <cell r="AN28" t="e">
            <v>#VALUE!</v>
          </cell>
          <cell r="AO28" t="e">
            <v>#VALUE!</v>
          </cell>
          <cell r="AP28" t="e">
            <v>#VALUE!</v>
          </cell>
        </row>
        <row r="29">
          <cell r="B29" t="str">
            <v>PAC-4</v>
          </cell>
          <cell r="C29" t="str">
            <v>室内外機</v>
          </cell>
          <cell r="D29">
            <v>875500</v>
          </cell>
          <cell r="E29">
            <v>831000</v>
          </cell>
          <cell r="F29">
            <v>856000</v>
          </cell>
          <cell r="G29">
            <v>831000</v>
          </cell>
          <cell r="H29">
            <v>0.55000000000000004</v>
          </cell>
          <cell r="I29">
            <v>457050</v>
          </cell>
          <cell r="J29">
            <v>0</v>
          </cell>
          <cell r="K29">
            <v>18472</v>
          </cell>
          <cell r="L29">
            <v>0</v>
          </cell>
          <cell r="M29">
            <v>16300</v>
          </cell>
          <cell r="N29">
            <v>491822</v>
          </cell>
          <cell r="O29">
            <v>491000</v>
          </cell>
          <cell r="P29">
            <v>491822</v>
          </cell>
          <cell r="Q29">
            <v>491000</v>
          </cell>
          <cell r="R29" t="str">
            <v>室内外機</v>
          </cell>
          <cell r="S29">
            <v>491822</v>
          </cell>
          <cell r="T29" t="str">
            <v>PAC-4</v>
          </cell>
          <cell r="U29" t="str">
            <v>室内外機</v>
          </cell>
          <cell r="V29"/>
          <cell r="W29"/>
          <cell r="X29">
            <v>0</v>
          </cell>
          <cell r="Y29">
            <v>0</v>
          </cell>
          <cell r="Z29">
            <v>0</v>
          </cell>
          <cell r="AA29">
            <v>0</v>
          </cell>
          <cell r="AB29">
            <v>0</v>
          </cell>
          <cell r="AC29">
            <v>0</v>
          </cell>
          <cell r="AD29">
            <v>1.3120000000000001</v>
          </cell>
          <cell r="AE29">
            <v>16793</v>
          </cell>
          <cell r="AF29">
            <v>1679</v>
          </cell>
          <cell r="AG29">
            <v>18472</v>
          </cell>
          <cell r="AH29" t="e">
            <v>#VALUE!</v>
          </cell>
          <cell r="AI29">
            <v>0</v>
          </cell>
          <cell r="AJ29">
            <v>0</v>
          </cell>
          <cell r="AK29">
            <v>0</v>
          </cell>
          <cell r="AL29">
            <v>18472</v>
          </cell>
          <cell r="AM29">
            <v>18400</v>
          </cell>
          <cell r="AN29" t="e">
            <v>#VALUE!</v>
          </cell>
          <cell r="AO29" t="e">
            <v>#VALUE!</v>
          </cell>
          <cell r="AP29" t="e">
            <v>#VALUE!</v>
          </cell>
        </row>
        <row r="30">
          <cell r="G30">
            <v>0</v>
          </cell>
          <cell r="H30">
            <v>0</v>
          </cell>
          <cell r="I30">
            <v>0</v>
          </cell>
          <cell r="J30">
            <v>0</v>
          </cell>
          <cell r="K30">
            <v>0</v>
          </cell>
          <cell r="L30">
            <v>0</v>
          </cell>
          <cell r="M30">
            <v>0</v>
          </cell>
          <cell r="N30">
            <v>0</v>
          </cell>
          <cell r="O30">
            <v>0</v>
          </cell>
          <cell r="P30"/>
          <cell r="Q30">
            <v>0</v>
          </cell>
          <cell r="R30"/>
          <cell r="S30">
            <v>0</v>
          </cell>
          <cell r="T30">
            <v>0</v>
          </cell>
          <cell r="U30">
            <v>0</v>
          </cell>
          <cell r="V30"/>
          <cell r="W30"/>
          <cell r="X30">
            <v>0</v>
          </cell>
          <cell r="Y30">
            <v>0</v>
          </cell>
          <cell r="Z30">
            <v>0</v>
          </cell>
          <cell r="AA30">
            <v>0</v>
          </cell>
          <cell r="AB30">
            <v>0</v>
          </cell>
          <cell r="AC30">
            <v>0</v>
          </cell>
          <cell r="AD30" t="e">
            <v>#VALUE!</v>
          </cell>
          <cell r="AE30">
            <v>0</v>
          </cell>
          <cell r="AF30">
            <v>0</v>
          </cell>
          <cell r="AG30">
            <v>0</v>
          </cell>
          <cell r="AH30" t="str">
            <v/>
          </cell>
          <cell r="AI30">
            <v>0</v>
          </cell>
          <cell r="AJ30">
            <v>0</v>
          </cell>
          <cell r="AK30">
            <v>0</v>
          </cell>
          <cell r="AL30">
            <v>0</v>
          </cell>
          <cell r="AM30">
            <v>0</v>
          </cell>
          <cell r="AN30" t="e">
            <v>#VALUE!</v>
          </cell>
          <cell r="AO30" t="e">
            <v>#VALUE!</v>
          </cell>
          <cell r="AP30" t="e">
            <v>#VALUE!</v>
          </cell>
        </row>
        <row r="31">
          <cell r="C31" t="str">
            <v>ﾘﾓｺﾝｽｲｯﾁ</v>
          </cell>
          <cell r="D31">
            <v>20000</v>
          </cell>
          <cell r="E31">
            <v>20000</v>
          </cell>
          <cell r="F31">
            <v>10000</v>
          </cell>
          <cell r="G31">
            <v>20000</v>
          </cell>
          <cell r="H31">
            <v>0.55000000000000004</v>
          </cell>
          <cell r="I31">
            <v>11000</v>
          </cell>
          <cell r="J31">
            <v>0</v>
          </cell>
          <cell r="K31">
            <v>4224</v>
          </cell>
          <cell r="L31">
            <v>0</v>
          </cell>
          <cell r="M31">
            <v>0</v>
          </cell>
          <cell r="N31">
            <v>15224</v>
          </cell>
          <cell r="O31">
            <v>15200</v>
          </cell>
          <cell r="P31">
            <v>15224</v>
          </cell>
          <cell r="Q31">
            <v>15200</v>
          </cell>
          <cell r="R31" t="str">
            <v>ﾘﾓｺﾝｽｲｯﾁ</v>
          </cell>
          <cell r="S31">
            <v>15224</v>
          </cell>
          <cell r="T31">
            <v>0</v>
          </cell>
          <cell r="U31" t="str">
            <v>ﾘﾓｺﾝｽｲｯﾁ</v>
          </cell>
          <cell r="V31"/>
          <cell r="W31"/>
          <cell r="X31">
            <v>0</v>
          </cell>
          <cell r="Y31">
            <v>0</v>
          </cell>
          <cell r="Z31">
            <v>0</v>
          </cell>
          <cell r="AA31">
            <v>0</v>
          </cell>
          <cell r="AB31">
            <v>0</v>
          </cell>
          <cell r="AC31">
            <v>0</v>
          </cell>
          <cell r="AD31">
            <v>0.3</v>
          </cell>
          <cell r="AE31">
            <v>3840</v>
          </cell>
          <cell r="AF31">
            <v>384</v>
          </cell>
          <cell r="AG31">
            <v>4224</v>
          </cell>
          <cell r="AH31" t="e">
            <v>#VALUE!</v>
          </cell>
          <cell r="AI31">
            <v>0</v>
          </cell>
          <cell r="AJ31">
            <v>0</v>
          </cell>
          <cell r="AK31">
            <v>0</v>
          </cell>
          <cell r="AL31">
            <v>4224</v>
          </cell>
          <cell r="AM31">
            <v>4220</v>
          </cell>
          <cell r="AN31" t="e">
            <v>#VALUE!</v>
          </cell>
          <cell r="AO31" t="e">
            <v>#VALUE!</v>
          </cell>
          <cell r="AP31" t="e">
            <v>#VALUE!</v>
          </cell>
        </row>
        <row r="32">
          <cell r="E32" t="str">
            <v>◎</v>
          </cell>
          <cell r="F32" t="str">
            <v>◎</v>
          </cell>
          <cell r="G32" t="str">
            <v>◎</v>
          </cell>
          <cell r="H32"/>
          <cell r="I32">
            <v>0</v>
          </cell>
          <cell r="J32">
            <v>0</v>
          </cell>
          <cell r="K32">
            <v>0</v>
          </cell>
          <cell r="L32">
            <v>0</v>
          </cell>
          <cell r="M32">
            <v>0</v>
          </cell>
          <cell r="N32">
            <v>0</v>
          </cell>
          <cell r="O32"/>
          <cell r="P32"/>
          <cell r="Q32">
            <v>0</v>
          </cell>
          <cell r="R32"/>
          <cell r="S32">
            <v>0</v>
          </cell>
          <cell r="T32">
            <v>0</v>
          </cell>
          <cell r="U32">
            <v>0</v>
          </cell>
          <cell r="V32"/>
          <cell r="W32"/>
          <cell r="X32">
            <v>0</v>
          </cell>
          <cell r="Y32">
            <v>0</v>
          </cell>
          <cell r="Z32">
            <v>0</v>
          </cell>
          <cell r="AA32">
            <v>0</v>
          </cell>
          <cell r="AB32">
            <v>0</v>
          </cell>
          <cell r="AC32">
            <v>0</v>
          </cell>
          <cell r="AD32" t="e">
            <v>#VALUE!</v>
          </cell>
          <cell r="AE32">
            <v>0</v>
          </cell>
          <cell r="AF32">
            <v>0</v>
          </cell>
          <cell r="AG32">
            <v>0</v>
          </cell>
          <cell r="AH32" t="str">
            <v/>
          </cell>
          <cell r="AI32">
            <v>0</v>
          </cell>
          <cell r="AJ32">
            <v>0</v>
          </cell>
          <cell r="AK32">
            <v>0</v>
          </cell>
          <cell r="AL32">
            <v>0</v>
          </cell>
          <cell r="AM32">
            <v>0</v>
          </cell>
          <cell r="AN32" t="e">
            <v>#VALUE!</v>
          </cell>
          <cell r="AO32" t="e">
            <v>#VALUE!</v>
          </cell>
          <cell r="AP32" t="e">
            <v>#VALUE!</v>
          </cell>
        </row>
        <row r="33">
          <cell r="D33">
            <v>15412000</v>
          </cell>
          <cell r="E33">
            <v>15046000</v>
          </cell>
          <cell r="F33">
            <v>15082000</v>
          </cell>
          <cell r="G33">
            <v>15046000</v>
          </cell>
          <cell r="H33">
            <v>0</v>
          </cell>
          <cell r="I33">
            <v>0</v>
          </cell>
          <cell r="J33">
            <v>0</v>
          </cell>
          <cell r="K33">
            <v>0</v>
          </cell>
          <cell r="L33">
            <v>0</v>
          </cell>
          <cell r="M33">
            <v>0</v>
          </cell>
          <cell r="N33"/>
          <cell r="O33">
            <v>0</v>
          </cell>
          <cell r="P33">
            <v>0</v>
          </cell>
          <cell r="Q33">
            <v>0</v>
          </cell>
          <cell r="R33"/>
          <cell r="S33">
            <v>0</v>
          </cell>
          <cell r="T33">
            <v>0</v>
          </cell>
          <cell r="U33">
            <v>0</v>
          </cell>
          <cell r="V33"/>
          <cell r="W33"/>
          <cell r="X33">
            <v>0</v>
          </cell>
          <cell r="Y33">
            <v>0</v>
          </cell>
          <cell r="Z33">
            <v>0</v>
          </cell>
          <cell r="AA33">
            <v>0</v>
          </cell>
          <cell r="AB33">
            <v>0</v>
          </cell>
          <cell r="AC33">
            <v>0</v>
          </cell>
          <cell r="AD33">
            <v>0</v>
          </cell>
          <cell r="AE33">
            <v>0</v>
          </cell>
          <cell r="AF33">
            <v>0</v>
          </cell>
          <cell r="AG33">
            <v>0</v>
          </cell>
          <cell r="AH33" t="str">
            <v/>
          </cell>
          <cell r="AI33">
            <v>0</v>
          </cell>
          <cell r="AJ33">
            <v>0</v>
          </cell>
          <cell r="AK33">
            <v>0</v>
          </cell>
          <cell r="AL33">
            <v>0</v>
          </cell>
          <cell r="AM33">
            <v>0</v>
          </cell>
          <cell r="AN33" t="e">
            <v>#VALUE!</v>
          </cell>
          <cell r="AO33" t="e">
            <v>#VALUE!</v>
          </cell>
          <cell r="AP33" t="e">
            <v>#VALUE!</v>
          </cell>
        </row>
        <row r="34">
          <cell r="I34">
            <v>0</v>
          </cell>
          <cell r="J34">
            <v>0</v>
          </cell>
          <cell r="K34">
            <v>0</v>
          </cell>
          <cell r="L34">
            <v>0</v>
          </cell>
          <cell r="M34"/>
          <cell r="N34">
            <v>0</v>
          </cell>
          <cell r="O34">
            <v>0</v>
          </cell>
          <cell r="P34">
            <v>0</v>
          </cell>
          <cell r="Q34">
            <v>0</v>
          </cell>
          <cell r="R34"/>
          <cell r="S34">
            <v>0</v>
          </cell>
          <cell r="T34">
            <v>0</v>
          </cell>
          <cell r="U34">
            <v>0</v>
          </cell>
          <cell r="V34"/>
          <cell r="W34"/>
          <cell r="X34">
            <v>0</v>
          </cell>
          <cell r="Y34">
            <v>0</v>
          </cell>
          <cell r="Z34">
            <v>0</v>
          </cell>
          <cell r="AA34">
            <v>0</v>
          </cell>
          <cell r="AB34">
            <v>0</v>
          </cell>
          <cell r="AC34">
            <v>0</v>
          </cell>
          <cell r="AD34"/>
          <cell r="AE34">
            <v>0</v>
          </cell>
          <cell r="AF34">
            <v>0</v>
          </cell>
          <cell r="AG34">
            <v>0</v>
          </cell>
          <cell r="AH34" t="str">
            <v/>
          </cell>
          <cell r="AI34">
            <v>0</v>
          </cell>
          <cell r="AJ34">
            <v>0</v>
          </cell>
          <cell r="AK34">
            <v>0</v>
          </cell>
          <cell r="AL34">
            <v>0</v>
          </cell>
          <cell r="AM34">
            <v>0</v>
          </cell>
          <cell r="AN34" t="e">
            <v>#VALUE!</v>
          </cell>
          <cell r="AO34" t="e">
            <v>#VALUE!</v>
          </cell>
          <cell r="AP34" t="e">
            <v>#VALUE!</v>
          </cell>
        </row>
        <row r="35">
          <cell r="D35" t="str">
            <v>三菱電機</v>
          </cell>
          <cell r="E35" t="str">
            <v>日立</v>
          </cell>
          <cell r="F35" t="str">
            <v>松下電器</v>
          </cell>
          <cell r="G35" t="str">
            <v>三菱電機</v>
          </cell>
          <cell r="H35">
            <v>0</v>
          </cell>
          <cell r="I35">
            <v>0</v>
          </cell>
          <cell r="J35">
            <v>0</v>
          </cell>
          <cell r="K35">
            <v>0</v>
          </cell>
          <cell r="L35">
            <v>0</v>
          </cell>
          <cell r="M35">
            <v>0</v>
          </cell>
          <cell r="N35"/>
          <cell r="O35">
            <v>0</v>
          </cell>
          <cell r="P35">
            <v>0</v>
          </cell>
          <cell r="Q35">
            <v>0</v>
          </cell>
          <cell r="R35"/>
          <cell r="S35">
            <v>0</v>
          </cell>
          <cell r="T35">
            <v>0</v>
          </cell>
          <cell r="U35">
            <v>0</v>
          </cell>
          <cell r="V35"/>
          <cell r="W35"/>
          <cell r="X35">
            <v>0</v>
          </cell>
          <cell r="Y35">
            <v>0</v>
          </cell>
          <cell r="Z35">
            <v>0</v>
          </cell>
          <cell r="AA35">
            <v>0</v>
          </cell>
          <cell r="AB35">
            <v>0</v>
          </cell>
          <cell r="AC35">
            <v>0</v>
          </cell>
          <cell r="AD35">
            <v>0</v>
          </cell>
          <cell r="AE35">
            <v>0</v>
          </cell>
          <cell r="AF35">
            <v>0</v>
          </cell>
          <cell r="AG35">
            <v>0</v>
          </cell>
          <cell r="AH35" t="str">
            <v/>
          </cell>
          <cell r="AI35">
            <v>0</v>
          </cell>
          <cell r="AJ35">
            <v>0</v>
          </cell>
          <cell r="AK35">
            <v>0</v>
          </cell>
          <cell r="AL35">
            <v>0</v>
          </cell>
          <cell r="AM35">
            <v>0</v>
          </cell>
          <cell r="AN35" t="e">
            <v>#VALUE!</v>
          </cell>
          <cell r="AO35" t="e">
            <v>#VALUE!</v>
          </cell>
          <cell r="AP35" t="e">
            <v>#VALUE!</v>
          </cell>
        </row>
        <row r="36">
          <cell r="G36">
            <v>0</v>
          </cell>
          <cell r="H36">
            <v>0</v>
          </cell>
          <cell r="I36">
            <v>0</v>
          </cell>
          <cell r="J36">
            <v>0</v>
          </cell>
          <cell r="K36">
            <v>0</v>
          </cell>
          <cell r="L36">
            <v>0</v>
          </cell>
          <cell r="M36">
            <v>4</v>
          </cell>
          <cell r="N36">
            <v>4</v>
          </cell>
          <cell r="O36">
            <v>0</v>
          </cell>
          <cell r="P36">
            <v>0</v>
          </cell>
          <cell r="Q36">
            <v>0</v>
          </cell>
          <cell r="R36"/>
          <cell r="S36">
            <v>4</v>
          </cell>
          <cell r="T36">
            <v>0</v>
          </cell>
          <cell r="U36">
            <v>0</v>
          </cell>
          <cell r="V36"/>
          <cell r="W36" t="str">
            <v>1.44*2</v>
          </cell>
          <cell r="X36">
            <v>0</v>
          </cell>
          <cell r="Y36">
            <v>0</v>
          </cell>
          <cell r="Z36">
            <v>0</v>
          </cell>
          <cell r="AA36">
            <v>0</v>
          </cell>
          <cell r="AB36">
            <v>0</v>
          </cell>
          <cell r="AC36">
            <v>0</v>
          </cell>
          <cell r="AD36" t="str">
            <v>1.44*2</v>
          </cell>
          <cell r="AE36" t="e">
            <v>#VALUE!</v>
          </cell>
          <cell r="AF36">
            <v>0</v>
          </cell>
          <cell r="AG36">
            <v>0</v>
          </cell>
          <cell r="AH36" t="str">
            <v/>
          </cell>
          <cell r="AI36">
            <v>0</v>
          </cell>
          <cell r="AJ36">
            <v>0</v>
          </cell>
          <cell r="AK36">
            <v>0</v>
          </cell>
          <cell r="AL36">
            <v>0</v>
          </cell>
          <cell r="AM36">
            <v>0</v>
          </cell>
          <cell r="AN36" t="e">
            <v>#VALUE!</v>
          </cell>
          <cell r="AO36" t="e">
            <v>#VALUE!</v>
          </cell>
          <cell r="AP36" t="e">
            <v>#VALUE!</v>
          </cell>
        </row>
        <row r="37">
          <cell r="B37" t="str">
            <v>AEX-1</v>
          </cell>
          <cell r="C37" t="str">
            <v>全熱交換型換気扇</v>
          </cell>
          <cell r="D37">
            <v>388800</v>
          </cell>
          <cell r="E37">
            <v>351600</v>
          </cell>
          <cell r="F37">
            <v>385500</v>
          </cell>
          <cell r="G37">
            <v>388800</v>
          </cell>
          <cell r="H37">
            <v>0.63</v>
          </cell>
          <cell r="I37">
            <v>244944</v>
          </cell>
          <cell r="J37">
            <v>0</v>
          </cell>
          <cell r="K37">
            <v>40550</v>
          </cell>
          <cell r="L37">
            <v>0</v>
          </cell>
          <cell r="M37">
            <v>16300</v>
          </cell>
          <cell r="N37">
            <v>301794</v>
          </cell>
          <cell r="O37">
            <v>301000</v>
          </cell>
          <cell r="P37">
            <v>301794</v>
          </cell>
          <cell r="Q37">
            <v>301000</v>
          </cell>
          <cell r="R37" t="str">
            <v>全熱交換型換気扇</v>
          </cell>
          <cell r="S37">
            <v>301794</v>
          </cell>
          <cell r="T37" t="str">
            <v>AEX-1</v>
          </cell>
          <cell r="U37" t="str">
            <v>全熱交換型換気扇</v>
          </cell>
          <cell r="V37"/>
          <cell r="W37"/>
          <cell r="X37">
            <v>0</v>
          </cell>
          <cell r="Y37">
            <v>0</v>
          </cell>
          <cell r="Z37">
            <v>0</v>
          </cell>
          <cell r="AA37">
            <v>0</v>
          </cell>
          <cell r="AB37">
            <v>0</v>
          </cell>
          <cell r="AC37">
            <v>0</v>
          </cell>
          <cell r="AD37">
            <v>2.88</v>
          </cell>
          <cell r="AE37">
            <v>36864</v>
          </cell>
          <cell r="AF37">
            <v>3686</v>
          </cell>
          <cell r="AG37">
            <v>40550</v>
          </cell>
          <cell r="AH37" t="e">
            <v>#VALUE!</v>
          </cell>
          <cell r="AI37">
            <v>0</v>
          </cell>
          <cell r="AJ37">
            <v>0</v>
          </cell>
          <cell r="AK37">
            <v>0</v>
          </cell>
          <cell r="AL37">
            <v>40550</v>
          </cell>
          <cell r="AM37">
            <v>40500</v>
          </cell>
          <cell r="AN37" t="e">
            <v>#VALUE!</v>
          </cell>
          <cell r="AO37" t="e">
            <v>#VALUE!</v>
          </cell>
          <cell r="AP37" t="e">
            <v>#VALUE!</v>
          </cell>
        </row>
        <row r="38">
          <cell r="G38">
            <v>0</v>
          </cell>
          <cell r="H38">
            <v>0</v>
          </cell>
          <cell r="I38">
            <v>0</v>
          </cell>
          <cell r="J38">
            <v>0</v>
          </cell>
          <cell r="K38">
            <v>0</v>
          </cell>
          <cell r="L38">
            <v>0</v>
          </cell>
          <cell r="M38">
            <v>0</v>
          </cell>
          <cell r="N38">
            <v>0</v>
          </cell>
          <cell r="O38">
            <v>0</v>
          </cell>
          <cell r="P38"/>
          <cell r="Q38">
            <v>0</v>
          </cell>
          <cell r="R38"/>
          <cell r="S38">
            <v>0</v>
          </cell>
          <cell r="T38">
            <v>0</v>
          </cell>
          <cell r="U38">
            <v>0</v>
          </cell>
          <cell r="V38"/>
          <cell r="W38"/>
          <cell r="X38">
            <v>0</v>
          </cell>
          <cell r="Y38">
            <v>0</v>
          </cell>
          <cell r="Z38">
            <v>0</v>
          </cell>
          <cell r="AA38">
            <v>0</v>
          </cell>
          <cell r="AB38">
            <v>0</v>
          </cell>
          <cell r="AC38">
            <v>0</v>
          </cell>
          <cell r="AD38" t="e">
            <v>#VALUE!</v>
          </cell>
          <cell r="AE38">
            <v>0</v>
          </cell>
          <cell r="AF38">
            <v>0</v>
          </cell>
          <cell r="AG38">
            <v>0</v>
          </cell>
          <cell r="AH38" t="str">
            <v/>
          </cell>
          <cell r="AI38">
            <v>0</v>
          </cell>
          <cell r="AJ38">
            <v>0</v>
          </cell>
          <cell r="AK38">
            <v>0</v>
          </cell>
          <cell r="AL38">
            <v>0</v>
          </cell>
          <cell r="AM38">
            <v>0</v>
          </cell>
          <cell r="AN38" t="e">
            <v>#VALUE!</v>
          </cell>
          <cell r="AO38" t="e">
            <v>#VALUE!</v>
          </cell>
          <cell r="AP38" t="e">
            <v>#VALUE!</v>
          </cell>
        </row>
        <row r="39">
          <cell r="B39" t="str">
            <v>AEX-2</v>
          </cell>
          <cell r="C39" t="str">
            <v>全熱交換型換気扇</v>
          </cell>
          <cell r="D39">
            <v>70200</v>
          </cell>
          <cell r="E39" t="str">
            <v>該当品無</v>
          </cell>
          <cell r="F39">
            <v>76500</v>
          </cell>
          <cell r="G39">
            <v>70200</v>
          </cell>
          <cell r="H39">
            <v>0.63</v>
          </cell>
          <cell r="I39">
            <v>44226</v>
          </cell>
          <cell r="J39">
            <v>0</v>
          </cell>
          <cell r="K39">
            <v>14220</v>
          </cell>
          <cell r="L39">
            <v>0</v>
          </cell>
          <cell r="M39">
            <v>0</v>
          </cell>
          <cell r="N39">
            <v>58446</v>
          </cell>
          <cell r="O39">
            <v>58400</v>
          </cell>
          <cell r="P39">
            <v>58446</v>
          </cell>
          <cell r="Q39">
            <v>58400</v>
          </cell>
          <cell r="R39" t="str">
            <v>全熱交換型換気扇</v>
          </cell>
          <cell r="S39">
            <v>58446</v>
          </cell>
          <cell r="T39" t="str">
            <v>AEX-2</v>
          </cell>
          <cell r="U39" t="str">
            <v>全熱交換型換気扇</v>
          </cell>
          <cell r="V39"/>
          <cell r="W39"/>
          <cell r="X39">
            <v>0</v>
          </cell>
          <cell r="Y39">
            <v>0</v>
          </cell>
          <cell r="Z39">
            <v>0</v>
          </cell>
          <cell r="AA39">
            <v>0</v>
          </cell>
          <cell r="AB39">
            <v>0</v>
          </cell>
          <cell r="AC39">
            <v>0</v>
          </cell>
          <cell r="AD39">
            <v>1.01</v>
          </cell>
          <cell r="AE39">
            <v>12928</v>
          </cell>
          <cell r="AF39">
            <v>1292</v>
          </cell>
          <cell r="AG39">
            <v>14220</v>
          </cell>
          <cell r="AH39" t="e">
            <v>#VALUE!</v>
          </cell>
          <cell r="AI39">
            <v>0</v>
          </cell>
          <cell r="AJ39">
            <v>0</v>
          </cell>
          <cell r="AK39">
            <v>0</v>
          </cell>
          <cell r="AL39">
            <v>14220</v>
          </cell>
          <cell r="AM39">
            <v>14200</v>
          </cell>
          <cell r="AN39" t="e">
            <v>#VALUE!</v>
          </cell>
          <cell r="AO39" t="e">
            <v>#VALUE!</v>
          </cell>
          <cell r="AP39" t="e">
            <v>#VALUE!</v>
          </cell>
        </row>
        <row r="40">
          <cell r="G40">
            <v>0</v>
          </cell>
          <cell r="H40">
            <v>0</v>
          </cell>
          <cell r="I40">
            <v>0</v>
          </cell>
          <cell r="J40">
            <v>0</v>
          </cell>
          <cell r="K40">
            <v>0</v>
          </cell>
          <cell r="L40">
            <v>0</v>
          </cell>
          <cell r="M40">
            <v>4</v>
          </cell>
          <cell r="N40">
            <v>4</v>
          </cell>
          <cell r="O40">
            <v>0</v>
          </cell>
          <cell r="P40">
            <v>0</v>
          </cell>
          <cell r="Q40">
            <v>0</v>
          </cell>
          <cell r="R40"/>
          <cell r="S40">
            <v>4</v>
          </cell>
          <cell r="T40">
            <v>0</v>
          </cell>
          <cell r="U40">
            <v>0</v>
          </cell>
          <cell r="V40"/>
          <cell r="W40" t="str">
            <v>1.25*2</v>
          </cell>
          <cell r="X40">
            <v>0</v>
          </cell>
          <cell r="Y40">
            <v>0</v>
          </cell>
          <cell r="Z40">
            <v>0</v>
          </cell>
          <cell r="AA40">
            <v>0</v>
          </cell>
          <cell r="AB40">
            <v>0</v>
          </cell>
          <cell r="AC40">
            <v>0</v>
          </cell>
          <cell r="AD40" t="str">
            <v>1.25*2</v>
          </cell>
          <cell r="AE40">
            <v>0</v>
          </cell>
          <cell r="AF40">
            <v>0</v>
          </cell>
          <cell r="AG40">
            <v>0</v>
          </cell>
          <cell r="AH40" t="str">
            <v/>
          </cell>
          <cell r="AI40">
            <v>0</v>
          </cell>
          <cell r="AJ40">
            <v>0</v>
          </cell>
          <cell r="AK40">
            <v>0</v>
          </cell>
          <cell r="AL40">
            <v>0</v>
          </cell>
          <cell r="AM40">
            <v>0</v>
          </cell>
          <cell r="AN40" t="e">
            <v>#VALUE!</v>
          </cell>
          <cell r="AO40" t="e">
            <v>#VALUE!</v>
          </cell>
          <cell r="AP40" t="e">
            <v>#VALUE!</v>
          </cell>
        </row>
        <row r="41">
          <cell r="B41" t="str">
            <v>AEX-3</v>
          </cell>
          <cell r="C41" t="str">
            <v>全熱交換型換気扇</v>
          </cell>
          <cell r="D41">
            <v>218200</v>
          </cell>
          <cell r="E41">
            <v>240800</v>
          </cell>
          <cell r="F41">
            <v>217100</v>
          </cell>
          <cell r="G41">
            <v>218200</v>
          </cell>
          <cell r="H41">
            <v>0.63</v>
          </cell>
          <cell r="I41">
            <v>137466</v>
          </cell>
          <cell r="J41">
            <v>0</v>
          </cell>
          <cell r="K41">
            <v>35200</v>
          </cell>
          <cell r="L41">
            <v>0</v>
          </cell>
          <cell r="M41">
            <v>16300</v>
          </cell>
          <cell r="N41">
            <v>188966</v>
          </cell>
          <cell r="O41">
            <v>188000</v>
          </cell>
          <cell r="P41">
            <v>188966</v>
          </cell>
          <cell r="Q41">
            <v>188000</v>
          </cell>
          <cell r="R41" t="str">
            <v>全熱交換型換気扇</v>
          </cell>
          <cell r="S41">
            <v>188966</v>
          </cell>
          <cell r="T41" t="str">
            <v>AEX-3</v>
          </cell>
          <cell r="U41" t="str">
            <v>全熱交換型換気扇</v>
          </cell>
          <cell r="V41"/>
          <cell r="W41"/>
          <cell r="X41">
            <v>0</v>
          </cell>
          <cell r="Y41">
            <v>0</v>
          </cell>
          <cell r="Z41">
            <v>0</v>
          </cell>
          <cell r="AA41">
            <v>0</v>
          </cell>
          <cell r="AB41">
            <v>0</v>
          </cell>
          <cell r="AC41">
            <v>0</v>
          </cell>
          <cell r="AD41">
            <v>2.5</v>
          </cell>
          <cell r="AE41">
            <v>32000</v>
          </cell>
          <cell r="AF41">
            <v>3200</v>
          </cell>
          <cell r="AG41">
            <v>35200</v>
          </cell>
          <cell r="AH41" t="e">
            <v>#VALUE!</v>
          </cell>
          <cell r="AI41">
            <v>0</v>
          </cell>
          <cell r="AJ41">
            <v>0</v>
          </cell>
          <cell r="AK41">
            <v>0</v>
          </cell>
          <cell r="AL41">
            <v>35200</v>
          </cell>
          <cell r="AM41">
            <v>35200</v>
          </cell>
          <cell r="AN41" t="e">
            <v>#VALUE!</v>
          </cell>
          <cell r="AO41" t="e">
            <v>#VALUE!</v>
          </cell>
          <cell r="AP41" t="e">
            <v>#VALUE!</v>
          </cell>
        </row>
        <row r="42">
          <cell r="G42">
            <v>0</v>
          </cell>
          <cell r="H42">
            <v>0</v>
          </cell>
          <cell r="I42">
            <v>0</v>
          </cell>
          <cell r="J42">
            <v>0</v>
          </cell>
          <cell r="K42">
            <v>0</v>
          </cell>
          <cell r="L42">
            <v>0</v>
          </cell>
          <cell r="M42">
            <v>4</v>
          </cell>
          <cell r="N42">
            <v>4</v>
          </cell>
          <cell r="O42">
            <v>0</v>
          </cell>
          <cell r="P42">
            <v>0</v>
          </cell>
          <cell r="Q42">
            <v>0</v>
          </cell>
          <cell r="R42"/>
          <cell r="S42">
            <v>4</v>
          </cell>
          <cell r="T42">
            <v>0</v>
          </cell>
          <cell r="U42">
            <v>0</v>
          </cell>
          <cell r="V42"/>
          <cell r="W42" t="str">
            <v>1.25*2</v>
          </cell>
          <cell r="X42">
            <v>0</v>
          </cell>
          <cell r="Y42">
            <v>0</v>
          </cell>
          <cell r="Z42">
            <v>0</v>
          </cell>
          <cell r="AA42">
            <v>0</v>
          </cell>
          <cell r="AB42">
            <v>0</v>
          </cell>
          <cell r="AC42">
            <v>0</v>
          </cell>
          <cell r="AD42" t="str">
            <v>1.25*2</v>
          </cell>
          <cell r="AE42">
            <v>0</v>
          </cell>
          <cell r="AF42">
            <v>0</v>
          </cell>
          <cell r="AG42">
            <v>0</v>
          </cell>
          <cell r="AH42" t="str">
            <v/>
          </cell>
          <cell r="AI42">
            <v>0</v>
          </cell>
          <cell r="AJ42">
            <v>0</v>
          </cell>
          <cell r="AK42">
            <v>0</v>
          </cell>
          <cell r="AL42">
            <v>0</v>
          </cell>
          <cell r="AM42">
            <v>0</v>
          </cell>
          <cell r="AN42" t="e">
            <v>#VALUE!</v>
          </cell>
          <cell r="AO42" t="e">
            <v>#VALUE!</v>
          </cell>
          <cell r="AP42" t="e">
            <v>#VALUE!</v>
          </cell>
        </row>
        <row r="43">
          <cell r="B43" t="str">
            <v>AEX-4</v>
          </cell>
          <cell r="C43" t="str">
            <v>全熱交換型換気扇</v>
          </cell>
          <cell r="D43">
            <v>310400</v>
          </cell>
          <cell r="E43">
            <v>258800</v>
          </cell>
          <cell r="F43">
            <v>309100</v>
          </cell>
          <cell r="G43">
            <v>310400</v>
          </cell>
          <cell r="H43">
            <v>0.63</v>
          </cell>
          <cell r="I43">
            <v>195552</v>
          </cell>
          <cell r="J43">
            <v>0</v>
          </cell>
          <cell r="K43">
            <v>35200</v>
          </cell>
          <cell r="L43">
            <v>0</v>
          </cell>
          <cell r="M43">
            <v>16300</v>
          </cell>
          <cell r="N43">
            <v>247052</v>
          </cell>
          <cell r="O43">
            <v>247000</v>
          </cell>
          <cell r="P43">
            <v>247052</v>
          </cell>
          <cell r="Q43">
            <v>247000</v>
          </cell>
          <cell r="R43" t="str">
            <v>全熱交換型換気扇</v>
          </cell>
          <cell r="S43">
            <v>247052</v>
          </cell>
          <cell r="T43" t="str">
            <v>AEX-4</v>
          </cell>
          <cell r="U43" t="str">
            <v>全熱交換型換気扇</v>
          </cell>
          <cell r="V43"/>
          <cell r="W43"/>
          <cell r="X43">
            <v>0</v>
          </cell>
          <cell r="Y43">
            <v>0</v>
          </cell>
          <cell r="Z43">
            <v>0</v>
          </cell>
          <cell r="AA43">
            <v>0</v>
          </cell>
          <cell r="AB43">
            <v>0</v>
          </cell>
          <cell r="AC43">
            <v>0</v>
          </cell>
          <cell r="AD43">
            <v>2.5</v>
          </cell>
          <cell r="AE43">
            <v>32000</v>
          </cell>
          <cell r="AF43">
            <v>3200</v>
          </cell>
          <cell r="AG43">
            <v>35200</v>
          </cell>
          <cell r="AH43" t="e">
            <v>#VALUE!</v>
          </cell>
          <cell r="AI43">
            <v>0</v>
          </cell>
          <cell r="AJ43">
            <v>0</v>
          </cell>
          <cell r="AK43">
            <v>0</v>
          </cell>
          <cell r="AL43">
            <v>35200</v>
          </cell>
          <cell r="AM43">
            <v>35200</v>
          </cell>
          <cell r="AN43" t="e">
            <v>#VALUE!</v>
          </cell>
          <cell r="AO43" t="e">
            <v>#VALUE!</v>
          </cell>
          <cell r="AP43" t="e">
            <v>#VALUE!</v>
          </cell>
        </row>
        <row r="44">
          <cell r="G44">
            <v>0</v>
          </cell>
          <cell r="H44">
            <v>0</v>
          </cell>
          <cell r="I44">
            <v>0</v>
          </cell>
          <cell r="J44">
            <v>0</v>
          </cell>
          <cell r="K44">
            <v>0</v>
          </cell>
          <cell r="L44">
            <v>0</v>
          </cell>
          <cell r="M44">
            <v>2</v>
          </cell>
          <cell r="N44">
            <v>2</v>
          </cell>
          <cell r="O44">
            <v>0</v>
          </cell>
          <cell r="P44">
            <v>0</v>
          </cell>
          <cell r="Q44">
            <v>0</v>
          </cell>
          <cell r="R44"/>
          <cell r="S44">
            <v>2</v>
          </cell>
          <cell r="T44">
            <v>0</v>
          </cell>
          <cell r="U44">
            <v>0</v>
          </cell>
          <cell r="V44"/>
          <cell r="W44"/>
          <cell r="X44">
            <v>0</v>
          </cell>
          <cell r="Y44">
            <v>0</v>
          </cell>
          <cell r="Z44">
            <v>0</v>
          </cell>
          <cell r="AA44">
            <v>0</v>
          </cell>
          <cell r="AB44">
            <v>0</v>
          </cell>
          <cell r="AC44">
            <v>0</v>
          </cell>
          <cell r="AD44"/>
          <cell r="AE44">
            <v>0</v>
          </cell>
          <cell r="AF44">
            <v>0</v>
          </cell>
          <cell r="AG44">
            <v>0</v>
          </cell>
          <cell r="AH44" t="str">
            <v/>
          </cell>
          <cell r="AI44">
            <v>0</v>
          </cell>
          <cell r="AJ44">
            <v>0</v>
          </cell>
          <cell r="AK44">
            <v>0</v>
          </cell>
          <cell r="AL44">
            <v>0</v>
          </cell>
          <cell r="AM44">
            <v>0</v>
          </cell>
          <cell r="AN44" t="e">
            <v>#VALUE!</v>
          </cell>
          <cell r="AO44" t="e">
            <v>#VALUE!</v>
          </cell>
          <cell r="AP44" t="e">
            <v>#VALUE!</v>
          </cell>
        </row>
        <row r="45">
          <cell r="B45" t="str">
            <v>FE-1</v>
          </cell>
          <cell r="C45" t="str">
            <v>排気ﾌｧﾝ</v>
          </cell>
          <cell r="D45">
            <v>45000</v>
          </cell>
          <cell r="E45" t="str">
            <v>該当品無</v>
          </cell>
          <cell r="F45" t="str">
            <v>該当品無</v>
          </cell>
          <cell r="G45">
            <v>45000</v>
          </cell>
          <cell r="H45">
            <v>0.8</v>
          </cell>
          <cell r="I45">
            <v>36000</v>
          </cell>
          <cell r="J45">
            <v>0</v>
          </cell>
          <cell r="K45">
            <v>3520</v>
          </cell>
          <cell r="L45">
            <v>0</v>
          </cell>
          <cell r="M45">
            <v>8160</v>
          </cell>
          <cell r="N45">
            <v>47680</v>
          </cell>
          <cell r="O45">
            <v>47600</v>
          </cell>
          <cell r="P45">
            <v>47680</v>
          </cell>
          <cell r="Q45">
            <v>47600</v>
          </cell>
          <cell r="R45" t="str">
            <v>排気ﾌｧﾝ</v>
          </cell>
          <cell r="S45">
            <v>47680</v>
          </cell>
          <cell r="T45" t="str">
            <v>FE-1</v>
          </cell>
          <cell r="U45" t="str">
            <v>排気ﾌｧﾝ</v>
          </cell>
          <cell r="V45"/>
          <cell r="W45"/>
          <cell r="X45">
            <v>0</v>
          </cell>
          <cell r="Y45">
            <v>0</v>
          </cell>
          <cell r="Z45">
            <v>0</v>
          </cell>
          <cell r="AA45">
            <v>0</v>
          </cell>
          <cell r="AB45">
            <v>0</v>
          </cell>
          <cell r="AC45">
            <v>0</v>
          </cell>
          <cell r="AD45">
            <v>0.25</v>
          </cell>
          <cell r="AE45">
            <v>3200</v>
          </cell>
          <cell r="AF45">
            <v>320</v>
          </cell>
          <cell r="AG45">
            <v>3520</v>
          </cell>
          <cell r="AH45" t="e">
            <v>#VALUE!</v>
          </cell>
          <cell r="AI45">
            <v>0</v>
          </cell>
          <cell r="AJ45">
            <v>0</v>
          </cell>
          <cell r="AK45">
            <v>0</v>
          </cell>
          <cell r="AL45">
            <v>3520</v>
          </cell>
          <cell r="AM45">
            <v>3520</v>
          </cell>
          <cell r="AN45" t="e">
            <v>#VALUE!</v>
          </cell>
          <cell r="AO45" t="e">
            <v>#VALUE!</v>
          </cell>
          <cell r="AP45" t="e">
            <v>#VALUE!</v>
          </cell>
        </row>
        <row r="46">
          <cell r="G46">
            <v>0</v>
          </cell>
          <cell r="H46">
            <v>0</v>
          </cell>
          <cell r="I46">
            <v>0</v>
          </cell>
          <cell r="J46">
            <v>0</v>
          </cell>
          <cell r="K46">
            <v>0</v>
          </cell>
          <cell r="L46">
            <v>0</v>
          </cell>
          <cell r="M46">
            <v>0</v>
          </cell>
          <cell r="N46">
            <v>0</v>
          </cell>
          <cell r="O46">
            <v>0</v>
          </cell>
          <cell r="P46"/>
          <cell r="Q46">
            <v>0</v>
          </cell>
          <cell r="R46"/>
          <cell r="S46">
            <v>0</v>
          </cell>
          <cell r="T46">
            <v>0</v>
          </cell>
          <cell r="U46">
            <v>0</v>
          </cell>
          <cell r="V46"/>
          <cell r="W46"/>
          <cell r="X46">
            <v>0</v>
          </cell>
          <cell r="Y46">
            <v>0</v>
          </cell>
          <cell r="Z46">
            <v>0</v>
          </cell>
          <cell r="AA46">
            <v>0</v>
          </cell>
          <cell r="AB46">
            <v>0</v>
          </cell>
          <cell r="AC46">
            <v>0</v>
          </cell>
          <cell r="AD46" t="e">
            <v>#VALUE!</v>
          </cell>
          <cell r="AE46">
            <v>0</v>
          </cell>
          <cell r="AF46">
            <v>0</v>
          </cell>
          <cell r="AG46">
            <v>0</v>
          </cell>
          <cell r="AH46" t="str">
            <v/>
          </cell>
          <cell r="AI46">
            <v>0</v>
          </cell>
          <cell r="AJ46">
            <v>0</v>
          </cell>
          <cell r="AK46">
            <v>0</v>
          </cell>
          <cell r="AL46">
            <v>0</v>
          </cell>
          <cell r="AM46">
            <v>0</v>
          </cell>
          <cell r="AN46" t="e">
            <v>#VALUE!</v>
          </cell>
          <cell r="AO46" t="e">
            <v>#VALUE!</v>
          </cell>
          <cell r="AP46" t="e">
            <v>#VALUE!</v>
          </cell>
        </row>
        <row r="47">
          <cell r="B47" t="str">
            <v>FE-2</v>
          </cell>
          <cell r="C47" t="str">
            <v>排気ﾌｧﾝ</v>
          </cell>
          <cell r="D47">
            <v>101700</v>
          </cell>
          <cell r="E47">
            <v>106400</v>
          </cell>
          <cell r="F47">
            <v>118800</v>
          </cell>
          <cell r="G47">
            <v>101700</v>
          </cell>
          <cell r="H47">
            <v>0.8</v>
          </cell>
          <cell r="I47">
            <v>81360</v>
          </cell>
          <cell r="J47">
            <v>0</v>
          </cell>
          <cell r="K47">
            <v>8166</v>
          </cell>
          <cell r="L47">
            <v>0</v>
          </cell>
          <cell r="M47">
            <v>0</v>
          </cell>
          <cell r="N47">
            <v>89526</v>
          </cell>
          <cell r="O47">
            <v>89500</v>
          </cell>
          <cell r="P47">
            <v>89526</v>
          </cell>
          <cell r="Q47">
            <v>89500</v>
          </cell>
          <cell r="R47" t="str">
            <v>排気ﾌｧﾝ</v>
          </cell>
          <cell r="S47">
            <v>89526</v>
          </cell>
          <cell r="T47" t="str">
            <v>FE-2</v>
          </cell>
          <cell r="U47" t="str">
            <v>排気ﾌｧﾝ</v>
          </cell>
          <cell r="V47"/>
          <cell r="W47"/>
          <cell r="X47">
            <v>0</v>
          </cell>
          <cell r="Y47">
            <v>0</v>
          </cell>
          <cell r="Z47">
            <v>0</v>
          </cell>
          <cell r="AA47">
            <v>0</v>
          </cell>
          <cell r="AB47">
            <v>0</v>
          </cell>
          <cell r="AC47">
            <v>0</v>
          </cell>
          <cell r="AD47">
            <v>0.57999999999999996</v>
          </cell>
          <cell r="AE47">
            <v>7424</v>
          </cell>
          <cell r="AF47">
            <v>742</v>
          </cell>
          <cell r="AG47">
            <v>8166</v>
          </cell>
          <cell r="AH47" t="e">
            <v>#VALUE!</v>
          </cell>
          <cell r="AI47">
            <v>0</v>
          </cell>
          <cell r="AJ47">
            <v>0</v>
          </cell>
          <cell r="AK47">
            <v>0</v>
          </cell>
          <cell r="AL47">
            <v>8166</v>
          </cell>
          <cell r="AM47">
            <v>8160</v>
          </cell>
          <cell r="AN47" t="e">
            <v>#VALUE!</v>
          </cell>
          <cell r="AO47" t="e">
            <v>#VALUE!</v>
          </cell>
          <cell r="AP47" t="e">
            <v>#VALUE!</v>
          </cell>
        </row>
        <row r="48">
          <cell r="G48">
            <v>0</v>
          </cell>
          <cell r="H48">
            <v>0</v>
          </cell>
          <cell r="I48">
            <v>0</v>
          </cell>
          <cell r="J48">
            <v>0</v>
          </cell>
          <cell r="K48">
            <v>0</v>
          </cell>
          <cell r="L48">
            <v>0</v>
          </cell>
          <cell r="M48">
            <v>2</v>
          </cell>
          <cell r="N48">
            <v>2</v>
          </cell>
          <cell r="O48">
            <v>0</v>
          </cell>
          <cell r="P48">
            <v>0</v>
          </cell>
          <cell r="Q48">
            <v>0</v>
          </cell>
          <cell r="R48"/>
          <cell r="S48">
            <v>2</v>
          </cell>
          <cell r="T48">
            <v>0</v>
          </cell>
          <cell r="U48">
            <v>0</v>
          </cell>
          <cell r="V48"/>
          <cell r="W48"/>
          <cell r="X48">
            <v>0</v>
          </cell>
          <cell r="Y48">
            <v>0</v>
          </cell>
          <cell r="Z48">
            <v>0</v>
          </cell>
          <cell r="AA48">
            <v>0</v>
          </cell>
          <cell r="AB48">
            <v>0</v>
          </cell>
          <cell r="AC48">
            <v>0</v>
          </cell>
          <cell r="AD48"/>
          <cell r="AE48">
            <v>0</v>
          </cell>
          <cell r="AF48">
            <v>0</v>
          </cell>
          <cell r="AG48">
            <v>0</v>
          </cell>
          <cell r="AH48" t="str">
            <v/>
          </cell>
          <cell r="AI48">
            <v>0</v>
          </cell>
          <cell r="AJ48">
            <v>0</v>
          </cell>
          <cell r="AK48">
            <v>0</v>
          </cell>
          <cell r="AL48">
            <v>0</v>
          </cell>
          <cell r="AM48">
            <v>0</v>
          </cell>
          <cell r="AN48" t="e">
            <v>#VALUE!</v>
          </cell>
          <cell r="AO48" t="e">
            <v>#VALUE!</v>
          </cell>
          <cell r="AP48" t="e">
            <v>#VALUE!</v>
          </cell>
        </row>
        <row r="49">
          <cell r="B49" t="str">
            <v>FE-3</v>
          </cell>
          <cell r="C49" t="str">
            <v>排気ﾌｧﾝ</v>
          </cell>
          <cell r="D49">
            <v>41200</v>
          </cell>
          <cell r="E49">
            <v>40800</v>
          </cell>
          <cell r="F49">
            <v>36100</v>
          </cell>
          <cell r="G49">
            <v>41200</v>
          </cell>
          <cell r="H49">
            <v>0.8</v>
          </cell>
          <cell r="I49">
            <v>32960</v>
          </cell>
          <cell r="J49">
            <v>0</v>
          </cell>
          <cell r="K49">
            <v>7040</v>
          </cell>
          <cell r="L49">
            <v>0</v>
          </cell>
          <cell r="M49">
            <v>8160</v>
          </cell>
          <cell r="N49">
            <v>48160</v>
          </cell>
          <cell r="O49">
            <v>48100</v>
          </cell>
          <cell r="P49">
            <v>48160</v>
          </cell>
          <cell r="Q49">
            <v>48100</v>
          </cell>
          <cell r="R49" t="str">
            <v>排気ﾌｧﾝ</v>
          </cell>
          <cell r="S49">
            <v>48160</v>
          </cell>
          <cell r="T49" t="str">
            <v>FE-3</v>
          </cell>
          <cell r="U49" t="str">
            <v>排気ﾌｧﾝ</v>
          </cell>
          <cell r="V49"/>
          <cell r="W49"/>
          <cell r="X49">
            <v>0</v>
          </cell>
          <cell r="Y49">
            <v>0</v>
          </cell>
          <cell r="Z49">
            <v>0</v>
          </cell>
          <cell r="AA49">
            <v>0</v>
          </cell>
          <cell r="AB49">
            <v>0</v>
          </cell>
          <cell r="AC49">
            <v>0</v>
          </cell>
          <cell r="AD49">
            <v>0.5</v>
          </cell>
          <cell r="AE49">
            <v>6400</v>
          </cell>
          <cell r="AF49">
            <v>640</v>
          </cell>
          <cell r="AG49">
            <v>7040</v>
          </cell>
          <cell r="AH49" t="e">
            <v>#VALUE!</v>
          </cell>
          <cell r="AI49">
            <v>0</v>
          </cell>
          <cell r="AJ49">
            <v>0</v>
          </cell>
          <cell r="AK49">
            <v>0</v>
          </cell>
          <cell r="AL49">
            <v>7040</v>
          </cell>
          <cell r="AM49">
            <v>7040</v>
          </cell>
          <cell r="AN49" t="e">
            <v>#VALUE!</v>
          </cell>
          <cell r="AP49" t="e">
            <v>#VALUE!</v>
          </cell>
        </row>
        <row r="50">
          <cell r="D50" t="str">
            <v>◎</v>
          </cell>
          <cell r="E50" t="str">
            <v>◎</v>
          </cell>
          <cell r="F50">
            <v>0</v>
          </cell>
          <cell r="G50" t="str">
            <v>◎</v>
          </cell>
          <cell r="H50"/>
          <cell r="I50">
            <v>0</v>
          </cell>
          <cell r="J50" t="str">
            <v>　　　　　　　　搬　　　入　　　乗　　　率</v>
          </cell>
          <cell r="K50">
            <v>0</v>
          </cell>
          <cell r="L50">
            <v>0</v>
          </cell>
          <cell r="M50" t="str">
            <v xml:space="preserve"> 摘要範囲：トラック，クレーン等を使用して、機器を現場</v>
          </cell>
          <cell r="N50" t="str">
            <v>　　　　　　　　搬　　　入　　　乗　　　率</v>
          </cell>
          <cell r="O50">
            <v>0</v>
          </cell>
          <cell r="P50">
            <v>0</v>
          </cell>
          <cell r="Q50">
            <v>0</v>
          </cell>
          <cell r="R50" t="str">
            <v xml:space="preserve"> 摘要範囲：トラック，クレーン等を使用して、機器を現場</v>
          </cell>
          <cell r="S50">
            <v>0</v>
          </cell>
          <cell r="T50" t="str">
            <v xml:space="preserve"> 摘要範囲：トラック，クレーン等を使用して、機器を現場</v>
          </cell>
          <cell r="AC50" t="str">
            <v>　　　　　　　　搬　　　入　　　乗　　　率</v>
          </cell>
        </row>
        <row r="51">
          <cell r="D51">
            <v>2499100</v>
          </cell>
          <cell r="E51">
            <v>2499100</v>
          </cell>
          <cell r="F51">
            <v>0</v>
          </cell>
          <cell r="G51">
            <v>2499100</v>
          </cell>
          <cell r="H51"/>
          <cell r="I51">
            <v>0</v>
          </cell>
          <cell r="J51">
            <v>0</v>
          </cell>
          <cell r="K51">
            <v>0</v>
          </cell>
          <cell r="L51">
            <v>0</v>
          </cell>
          <cell r="M51">
            <v>0</v>
          </cell>
          <cell r="N51" t="str">
            <v>　　　　　敷地内設置場所まで運び入れ、又は基礎上に仮据付</v>
          </cell>
          <cell r="O51" t="str">
            <v>　　　重量品　600 Kg/m3　以上</v>
          </cell>
          <cell r="P51">
            <v>0</v>
          </cell>
          <cell r="Q51">
            <v>0</v>
          </cell>
          <cell r="R51">
            <v>0</v>
          </cell>
          <cell r="S51">
            <v>0</v>
          </cell>
          <cell r="T51" t="str">
            <v>　　　　　敷地内設置場所まで運び入れ、又は基礎上に仮据付</v>
          </cell>
          <cell r="U51" t="str">
            <v>　　　　容量品　600 Kg/m3　未満</v>
          </cell>
          <cell r="AB51" t="str">
            <v>　　　重量品　600 Kg/m3　以上</v>
          </cell>
          <cell r="AF51" t="str">
            <v>　　　　容量品　600 Kg/m3　未満</v>
          </cell>
        </row>
        <row r="52">
          <cell r="G52">
            <v>0</v>
          </cell>
          <cell r="H52">
            <v>0</v>
          </cell>
          <cell r="I52">
            <v>0</v>
          </cell>
          <cell r="J52">
            <v>0</v>
          </cell>
          <cell r="K52">
            <v>0</v>
          </cell>
          <cell r="L52" t="str">
            <v>　　　　　を行う費用とし、100 Kg 以上のものに適用する。</v>
          </cell>
          <cell r="M52" t="str">
            <v>Kg以下</v>
          </cell>
          <cell r="N52" t="str">
            <v>係数</v>
          </cell>
          <cell r="O52" t="str">
            <v>Kg以下</v>
          </cell>
          <cell r="P52">
            <v>0</v>
          </cell>
          <cell r="Q52">
            <v>0</v>
          </cell>
          <cell r="R52" t="str">
            <v>係数</v>
          </cell>
          <cell r="S52">
            <v>0</v>
          </cell>
          <cell r="T52" t="str">
            <v>　　　　　を行う費用とし、100 Kg 以上のものに適用する。</v>
          </cell>
          <cell r="U52" t="str">
            <v>Kg以下</v>
          </cell>
          <cell r="V52" t="str">
            <v>係数</v>
          </cell>
          <cell r="W52" t="str">
            <v>Kg以下</v>
          </cell>
          <cell r="X52" t="str">
            <v>係数</v>
          </cell>
          <cell r="Y52" t="str">
            <v xml:space="preserve"> Kg/m3未満</v>
          </cell>
          <cell r="Z52" t="str">
            <v>係数</v>
          </cell>
          <cell r="AA52" t="str">
            <v xml:space="preserve"> Kg/m3未満</v>
          </cell>
          <cell r="AB52" t="str">
            <v>Kg以下</v>
          </cell>
          <cell r="AC52" t="str">
            <v>係数</v>
          </cell>
          <cell r="AD52" t="str">
            <v>Kg以下</v>
          </cell>
          <cell r="AE52" t="str">
            <v>係数</v>
          </cell>
          <cell r="AF52" t="str">
            <v xml:space="preserve"> Kg/m3未満</v>
          </cell>
          <cell r="AG52" t="str">
            <v>係数</v>
          </cell>
          <cell r="AH52" t="str">
            <v xml:space="preserve"> Kg/m3未満</v>
          </cell>
          <cell r="AI52" t="str">
            <v>係数</v>
          </cell>
        </row>
        <row r="53">
          <cell r="G53">
            <v>0</v>
          </cell>
          <cell r="H53">
            <v>0</v>
          </cell>
          <cell r="I53">
            <v>0</v>
          </cell>
          <cell r="J53">
            <v>0</v>
          </cell>
          <cell r="K53">
            <v>0</v>
          </cell>
          <cell r="L53">
            <v>0</v>
          </cell>
          <cell r="M53">
            <v>0</v>
          </cell>
          <cell r="N53" t="str">
            <v xml:space="preserve"> 250</v>
          </cell>
          <cell r="O53">
            <v>1.3</v>
          </cell>
          <cell r="P53">
            <v>0</v>
          </cell>
          <cell r="Q53">
            <v>0</v>
          </cell>
          <cell r="R53" t="str">
            <v>600</v>
          </cell>
          <cell r="S53">
            <v>0</v>
          </cell>
          <cell r="T53" t="str">
            <v xml:space="preserve"> 搬 入 費：基準単価＊重量＊搬入乗率</v>
          </cell>
          <cell r="U53">
            <v>2</v>
          </cell>
          <cell r="V53" t="str">
            <v xml:space="preserve"> 250</v>
          </cell>
          <cell r="W53">
            <v>1.3</v>
          </cell>
          <cell r="X53" t="str">
            <v>3000</v>
          </cell>
          <cell r="Y53">
            <v>0.85</v>
          </cell>
          <cell r="Z53" t="str">
            <v>600</v>
          </cell>
          <cell r="AA53">
            <v>1</v>
          </cell>
          <cell r="AB53" t="str">
            <v xml:space="preserve"> 250</v>
          </cell>
          <cell r="AC53">
            <v>1.3</v>
          </cell>
          <cell r="AD53" t="str">
            <v>3000</v>
          </cell>
          <cell r="AE53">
            <v>0.85</v>
          </cell>
          <cell r="AF53" t="str">
            <v>600</v>
          </cell>
          <cell r="AG53">
            <v>1</v>
          </cell>
          <cell r="AH53" t="str">
            <v>200</v>
          </cell>
          <cell r="AI53">
            <v>2</v>
          </cell>
        </row>
        <row r="54">
          <cell r="B54" t="str">
            <v>吊り金物</v>
          </cell>
          <cell r="C54" t="str">
            <v>(２本吊り)</v>
          </cell>
          <cell r="D54" t="str">
            <v>(２本吊り)</v>
          </cell>
          <cell r="E54">
            <v>8160</v>
          </cell>
          <cell r="F54">
            <v>0</v>
          </cell>
          <cell r="G54">
            <v>0</v>
          </cell>
          <cell r="H54">
            <v>0</v>
          </cell>
          <cell r="I54">
            <v>0</v>
          </cell>
          <cell r="J54">
            <v>1.2</v>
          </cell>
          <cell r="K54" t="str">
            <v>5000</v>
          </cell>
          <cell r="L54">
            <v>0.75</v>
          </cell>
          <cell r="M54" t="str">
            <v>500</v>
          </cell>
          <cell r="N54">
            <v>1.2</v>
          </cell>
          <cell r="O54" t="str">
            <v>100</v>
          </cell>
          <cell r="P54">
            <v>0</v>
          </cell>
          <cell r="Q54">
            <v>0</v>
          </cell>
          <cell r="R54">
            <v>0</v>
          </cell>
          <cell r="S54">
            <v>0</v>
          </cell>
          <cell r="T54">
            <v>1.2</v>
          </cell>
          <cell r="U54" t="str">
            <v>5000</v>
          </cell>
          <cell r="V54">
            <v>0.75</v>
          </cell>
          <cell r="W54" t="str">
            <v>500</v>
          </cell>
          <cell r="X54">
            <v>1.2</v>
          </cell>
          <cell r="Y54" t="str">
            <v>100</v>
          </cell>
          <cell r="Z54">
            <v>2.5</v>
          </cell>
          <cell r="AB54" t="str">
            <v xml:space="preserve"> 500</v>
          </cell>
          <cell r="AC54">
            <v>1.2</v>
          </cell>
          <cell r="AD54" t="str">
            <v>5000</v>
          </cell>
          <cell r="AE54">
            <v>0.75</v>
          </cell>
          <cell r="AF54" t="str">
            <v>500</v>
          </cell>
          <cell r="AG54">
            <v>1.2</v>
          </cell>
          <cell r="AH54" t="str">
            <v>100</v>
          </cell>
          <cell r="AI54">
            <v>2.5</v>
          </cell>
        </row>
        <row r="55">
          <cell r="D55" t="str">
            <v>(４本吊り)</v>
          </cell>
          <cell r="E55">
            <v>16300</v>
          </cell>
          <cell r="F55">
            <v>0</v>
          </cell>
          <cell r="G55">
            <v>0</v>
          </cell>
          <cell r="H55">
            <v>0</v>
          </cell>
          <cell r="I55">
            <v>0</v>
          </cell>
          <cell r="J55" t="str">
            <v xml:space="preserve"> 800</v>
          </cell>
          <cell r="K55">
            <v>1.1000000000000001</v>
          </cell>
          <cell r="L55" t="str">
            <v>7000</v>
          </cell>
          <cell r="M55">
            <v>0.7</v>
          </cell>
          <cell r="N55" t="str">
            <v>400</v>
          </cell>
          <cell r="O55">
            <v>1.4</v>
          </cell>
          <cell r="P55">
            <v>0</v>
          </cell>
          <cell r="Q55">
            <v>0</v>
          </cell>
          <cell r="R55">
            <v>0</v>
          </cell>
          <cell r="S55">
            <v>0</v>
          </cell>
          <cell r="T55">
            <v>1.1000000000000001</v>
          </cell>
          <cell r="U55" t="str">
            <v>7000</v>
          </cell>
          <cell r="V55">
            <v>0.7</v>
          </cell>
          <cell r="W55" t="str">
            <v>400</v>
          </cell>
          <cell r="X55">
            <v>1.4</v>
          </cell>
          <cell r="AB55" t="str">
            <v xml:space="preserve"> 800</v>
          </cell>
          <cell r="AC55">
            <v>1.1000000000000001</v>
          </cell>
          <cell r="AD55" t="str">
            <v>7000</v>
          </cell>
          <cell r="AE55">
            <v>0.7</v>
          </cell>
          <cell r="AF55" t="str">
            <v>400</v>
          </cell>
          <cell r="AG55">
            <v>1.4</v>
          </cell>
        </row>
        <row r="56">
          <cell r="AB56" t="str">
            <v>1000</v>
          </cell>
          <cell r="AC56">
            <v>1</v>
          </cell>
          <cell r="AD56" t="str">
            <v>10000</v>
          </cell>
          <cell r="AE56">
            <v>0.6</v>
          </cell>
          <cell r="AF56" t="str">
            <v>300</v>
          </cell>
          <cell r="AG56">
            <v>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Sheet1"/>
      <sheetName val="Sheet1 (2)"/>
      <sheetName val="Sheet3"/>
      <sheetName val="Sheet1 (3)"/>
      <sheetName val="BOOK1"/>
      <sheetName val="現場説明書"/>
      <sheetName val="概要書"/>
      <sheetName val="公開表紙"/>
      <sheetName val="公開総括表"/>
      <sheetName val="公開数量"/>
      <sheetName val="#REF!"/>
      <sheetName val="強電複合"/>
      <sheetName val="#REF"/>
      <sheetName val="校舎比較表"/>
      <sheetName val="_REF"/>
      <sheetName val="見積比較表"/>
      <sheetName val="石ヶ戸解体"/>
      <sheetName val="拾い書"/>
      <sheetName val="体育館"/>
      <sheetName val="内訳"/>
      <sheetName val="内訳（水産）"/>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内訳書"/>
      <sheetName val="補助材料"/>
      <sheetName val="技術費"/>
      <sheetName val="試運転費"/>
      <sheetName val="共通仮設費"/>
      <sheetName val="現場間接費"/>
      <sheetName val="一般管理費"/>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体育館"/>
      <sheetName val="A-1墨だし"/>
    </sheetNames>
    <sheetDataSet>
      <sheetData sheetId="0" refreshError="1"/>
      <sheetData sheetId="1" refreshError="1"/>
      <sheetData sheetId="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見積比較表"/>
      <sheetName val="Book1"/>
      <sheetName val="強電複合"/>
      <sheetName val="#REF"/>
      <sheetName val="石ヶ戸解体"/>
      <sheetName val="東高校"/>
      <sheetName val="拾い書"/>
      <sheetName val="体育館"/>
      <sheetName val="内訳"/>
      <sheetName val="内訳（水産）"/>
      <sheetName val="Sheet3"/>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内訳書"/>
      <sheetName val="機器費"/>
      <sheetName val="輸送費"/>
      <sheetName val="直接材料"/>
      <sheetName val="補助材料"/>
      <sheetName val="直接経費"/>
      <sheetName val="直接労務"/>
      <sheetName val="複合工"/>
      <sheetName val="試運転費"/>
      <sheetName val="共通仮設費"/>
      <sheetName val="据付間接費"/>
      <sheetName val="一般管理費"/>
      <sheetName val="代価表"/>
      <sheetName val="建物・積資比較表"/>
      <sheetName val="単価一覧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内訳"/>
      <sheetName val="ssﾀﾞｸﾄ拾い(1)"/>
      <sheetName val="#REF"/>
    </sheetNames>
    <sheetDataSet>
      <sheetData sheetId="0" refreshError="1"/>
      <sheetData sheetId="1" refreshError="1"/>
      <sheetData sheetId="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内訳"/>
      <sheetName val="ssﾀﾞｸﾄ拾い(1)"/>
      <sheetName val="#REF"/>
      <sheetName val="表紙"/>
      <sheetName val="概要書"/>
      <sheetName val="新営（総括）"/>
      <sheetName val="公開"/>
      <sheetName val=" 公開数量内訳書"/>
      <sheetName val="公表用内訳書"/>
      <sheetName val="公開内訳"/>
    </sheetNames>
    <sheetDataSet>
      <sheetData sheetId="0" refreshError="1"/>
      <sheetData sheetId="1" refreshError="1"/>
      <sheetData sheetId="2" refreshError="1"/>
      <sheetData sheetId="3"/>
      <sheetData sheetId="4"/>
      <sheetData sheetId="5"/>
      <sheetData sheetId="6"/>
      <sheetData sheetId="7"/>
      <sheetData sheetId="8"/>
      <sheetData sheetId="9"/>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 val="H8県住内訳"/>
      <sheetName val="強電複合"/>
    </sheetNames>
    <sheetDataSet>
      <sheetData sheetId="0" refreshError="1"/>
      <sheetData sheetId="1" refreshError="1"/>
      <sheetData sheetId="2" refreshError="1"/>
      <sheetData sheetId="3" refreshError="1"/>
      <sheetData sheetId="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8年度新諸経費"/>
      <sheetName val="改修内訳"/>
      <sheetName val="強電複合"/>
      <sheetName val="内  訳"/>
      <sheetName val="見積比較表"/>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参照データ"/>
      <sheetName val="石ヶ戸解体"/>
      <sheetName val="業務コード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 val="強電複合"/>
    </sheetNames>
    <sheetDataSet>
      <sheetData sheetId="0"/>
      <sheetData sheetId="1" refreshError="1"/>
      <sheetData sheetId="2" refreshError="1"/>
      <sheetData sheetId="3"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材"/>
      <sheetName val="線材"/>
      <sheetName val="機材"/>
      <sheetName val="土工"/>
    </sheetNames>
    <sheetDataSet>
      <sheetData sheetId="0"/>
      <sheetData sheetId="1"/>
      <sheetData sheetId="2"/>
      <sheetData sheetId="3" refreshError="1">
        <row r="1">
          <cell r="A1" t="str">
            <v>埋設管の計画外径</v>
          </cell>
        </row>
        <row r="2">
          <cell r="A2" t="str">
            <v>種別･ｻｲｽﾞ</v>
          </cell>
          <cell r="B2" t="str">
            <v>外径(m)</v>
          </cell>
          <cell r="C2" t="str">
            <v>被覆厚(m)</v>
          </cell>
          <cell r="D2" t="str">
            <v>計画外径(m)</v>
          </cell>
          <cell r="E2" t="str">
            <v>備考</v>
          </cell>
          <cell r="F2" t="str">
            <v>被覆厚(m)</v>
          </cell>
          <cell r="G2" t="str">
            <v>被覆厚(m)</v>
          </cell>
          <cell r="H2" t="str">
            <v>計画外径(m)</v>
          </cell>
          <cell r="I2" t="str">
            <v>備考</v>
          </cell>
        </row>
        <row r="3">
          <cell r="B3" t="str">
            <v>JIS</v>
          </cell>
          <cell r="C3" t="str">
            <v>ﾒｰｶｰ A</v>
          </cell>
          <cell r="D3" t="str">
            <v>ﾒｰｶｰ B</v>
          </cell>
          <cell r="E3" t="str">
            <v>ﾒｰｶｰ C</v>
          </cell>
          <cell r="F3" t="str">
            <v>ﾒｰｶｰ 平均</v>
          </cell>
          <cell r="G3" t="str">
            <v>JIS</v>
          </cell>
          <cell r="H3" t="str">
            <v>少数点以下第3位四捨五入</v>
          </cell>
        </row>
        <row r="4">
          <cell r="A4" t="str">
            <v>GLT16</v>
          </cell>
          <cell r="B4">
            <v>2.1000000000000001E-2</v>
          </cell>
          <cell r="C4">
            <v>0</v>
          </cell>
          <cell r="D4">
            <v>5.9999999999999995E-4</v>
          </cell>
          <cell r="E4">
            <v>0.02</v>
          </cell>
          <cell r="F4">
            <v>0</v>
          </cell>
          <cell r="G4">
            <v>5.9999999999999995E-4</v>
          </cell>
          <cell r="H4">
            <v>0.02</v>
          </cell>
        </row>
        <row r="5">
          <cell r="A5" t="str">
            <v>GLT22</v>
          </cell>
          <cell r="B5">
            <v>2.6499999999999999E-2</v>
          </cell>
          <cell r="C5">
            <v>0</v>
          </cell>
          <cell r="D5">
            <v>5.9999999999999995E-4</v>
          </cell>
          <cell r="E5">
            <v>0.03</v>
          </cell>
          <cell r="F5">
            <v>0</v>
          </cell>
          <cell r="G5">
            <v>5.9999999999999995E-4</v>
          </cell>
          <cell r="H5">
            <v>0.03</v>
          </cell>
        </row>
        <row r="6">
          <cell r="A6" t="str">
            <v>GLT28</v>
          </cell>
          <cell r="B6">
            <v>3.3300000000000003E-2</v>
          </cell>
          <cell r="C6">
            <v>0</v>
          </cell>
          <cell r="D6">
            <v>5.9999999999999995E-4</v>
          </cell>
          <cell r="E6">
            <v>0.03</v>
          </cell>
          <cell r="F6">
            <v>0</v>
          </cell>
          <cell r="G6">
            <v>5.9999999999999995E-4</v>
          </cell>
          <cell r="H6">
            <v>0.03</v>
          </cell>
        </row>
        <row r="7">
          <cell r="A7" t="str">
            <v>GLT36</v>
          </cell>
          <cell r="B7">
            <v>4.19E-2</v>
          </cell>
          <cell r="C7">
            <v>0</v>
          </cell>
          <cell r="D7">
            <v>5.9999999999999995E-4</v>
          </cell>
          <cell r="E7">
            <v>0.04</v>
          </cell>
          <cell r="F7">
            <v>0</v>
          </cell>
          <cell r="G7">
            <v>5.9999999999999995E-4</v>
          </cell>
          <cell r="H7">
            <v>0.04</v>
          </cell>
        </row>
        <row r="8">
          <cell r="A8" t="str">
            <v>GLT42</v>
          </cell>
          <cell r="B8">
            <v>4.7800000000000002E-2</v>
          </cell>
          <cell r="C8">
            <v>0</v>
          </cell>
          <cell r="D8">
            <v>5.9999999999999995E-4</v>
          </cell>
          <cell r="E8">
            <v>0.05</v>
          </cell>
          <cell r="F8">
            <v>0</v>
          </cell>
          <cell r="G8">
            <v>5.9999999999999995E-4</v>
          </cell>
          <cell r="H8">
            <v>0.05</v>
          </cell>
        </row>
        <row r="9">
          <cell r="A9" t="str">
            <v>GLT54</v>
          </cell>
          <cell r="B9">
            <v>5.96E-2</v>
          </cell>
          <cell r="C9">
            <v>0</v>
          </cell>
          <cell r="D9">
            <v>5.9999999999999995E-4</v>
          </cell>
          <cell r="E9">
            <v>0.06</v>
          </cell>
          <cell r="F9">
            <v>0</v>
          </cell>
          <cell r="G9">
            <v>5.9999999999999995E-4</v>
          </cell>
          <cell r="H9">
            <v>0.06</v>
          </cell>
        </row>
        <row r="10">
          <cell r="A10" t="str">
            <v>GLT70</v>
          </cell>
          <cell r="B10">
            <v>7.5200000000000003E-2</v>
          </cell>
          <cell r="C10">
            <v>0</v>
          </cell>
          <cell r="D10">
            <v>5.9999999999999995E-4</v>
          </cell>
          <cell r="E10">
            <v>0.08</v>
          </cell>
          <cell r="F10">
            <v>0</v>
          </cell>
          <cell r="G10">
            <v>5.9999999999999995E-4</v>
          </cell>
          <cell r="H10">
            <v>0.08</v>
          </cell>
        </row>
        <row r="11">
          <cell r="A11" t="str">
            <v>GLT82</v>
          </cell>
          <cell r="B11">
            <v>8.7900000000000006E-2</v>
          </cell>
          <cell r="C11">
            <v>0</v>
          </cell>
          <cell r="D11">
            <v>5.9999999999999995E-4</v>
          </cell>
          <cell r="E11">
            <v>0.09</v>
          </cell>
          <cell r="F11">
            <v>0</v>
          </cell>
          <cell r="G11">
            <v>5.9999999999999995E-4</v>
          </cell>
          <cell r="H11">
            <v>0.09</v>
          </cell>
        </row>
        <row r="12">
          <cell r="A12" t="str">
            <v>GLT92</v>
          </cell>
          <cell r="B12">
            <v>0.1007</v>
          </cell>
          <cell r="C12">
            <v>0</v>
          </cell>
          <cell r="D12">
            <v>5.9999999999999995E-4</v>
          </cell>
          <cell r="E12">
            <v>0.1</v>
          </cell>
          <cell r="F12">
            <v>0</v>
          </cell>
          <cell r="G12">
            <v>5.9999999999999995E-4</v>
          </cell>
          <cell r="H12">
            <v>0.1</v>
          </cell>
        </row>
        <row r="13">
          <cell r="A13" t="str">
            <v>GLT104</v>
          </cell>
          <cell r="B13">
            <v>0.1134</v>
          </cell>
          <cell r="C13">
            <v>0</v>
          </cell>
          <cell r="D13">
            <v>5.9999999999999995E-4</v>
          </cell>
          <cell r="E13">
            <v>0.11</v>
          </cell>
          <cell r="F13">
            <v>0</v>
          </cell>
          <cell r="G13">
            <v>5.9999999999999995E-4</v>
          </cell>
          <cell r="H13">
            <v>0.11</v>
          </cell>
        </row>
        <row r="14">
          <cell r="A14" t="str">
            <v>PE16</v>
          </cell>
          <cell r="B14">
            <v>2.24E-2</v>
          </cell>
          <cell r="C14">
            <v>2.24E-2</v>
          </cell>
          <cell r="D14">
            <v>0.02</v>
          </cell>
          <cell r="E14">
            <v>2.24E-2</v>
          </cell>
          <cell r="F14">
            <v>2.24E-2</v>
          </cell>
          <cell r="G14">
            <v>0.02</v>
          </cell>
          <cell r="H14">
            <v>0.02</v>
          </cell>
        </row>
        <row r="15">
          <cell r="A15" t="str">
            <v>PE22</v>
          </cell>
          <cell r="B15">
            <v>2.7900000000000001E-2</v>
          </cell>
          <cell r="C15">
            <v>2.7900000000000001E-2</v>
          </cell>
          <cell r="D15">
            <v>0.03</v>
          </cell>
          <cell r="E15">
            <v>2.7900000000000001E-2</v>
          </cell>
          <cell r="F15">
            <v>2.7900000000000001E-2</v>
          </cell>
          <cell r="G15">
            <v>0.03</v>
          </cell>
          <cell r="H15">
            <v>0.03</v>
          </cell>
        </row>
        <row r="16">
          <cell r="A16" t="str">
            <v>PE28</v>
          </cell>
          <cell r="B16">
            <v>3.4700000000000002E-2</v>
          </cell>
          <cell r="C16">
            <v>3.4700000000000002E-2</v>
          </cell>
          <cell r="D16">
            <v>0.03</v>
          </cell>
          <cell r="E16">
            <v>3.4700000000000002E-2</v>
          </cell>
          <cell r="F16">
            <v>3.4700000000000002E-2</v>
          </cell>
          <cell r="G16">
            <v>0.03</v>
          </cell>
          <cell r="H16">
            <v>0.03</v>
          </cell>
        </row>
        <row r="17">
          <cell r="A17" t="str">
            <v>PE36</v>
          </cell>
          <cell r="B17">
            <v>4.3299999999999998E-2</v>
          </cell>
          <cell r="C17">
            <v>4.3299999999999998E-2</v>
          </cell>
          <cell r="D17">
            <v>0.04</v>
          </cell>
          <cell r="E17">
            <v>4.3299999999999998E-2</v>
          </cell>
          <cell r="F17">
            <v>4.3299999999999998E-2</v>
          </cell>
          <cell r="G17">
            <v>0.04</v>
          </cell>
          <cell r="H17">
            <v>0.04</v>
          </cell>
        </row>
        <row r="18">
          <cell r="A18" t="str">
            <v>PE42</v>
          </cell>
          <cell r="B18">
            <v>4.9200000000000001E-2</v>
          </cell>
          <cell r="C18">
            <v>4.9200000000000001E-2</v>
          </cell>
          <cell r="D18">
            <v>0.05</v>
          </cell>
          <cell r="E18">
            <v>4.9200000000000001E-2</v>
          </cell>
          <cell r="F18">
            <v>4.9200000000000001E-2</v>
          </cell>
          <cell r="G18">
            <v>0.05</v>
          </cell>
          <cell r="H18">
            <v>0.05</v>
          </cell>
        </row>
        <row r="19">
          <cell r="A19" t="str">
            <v>PE54</v>
          </cell>
          <cell r="B19">
            <v>6.0999999999999999E-2</v>
          </cell>
          <cell r="C19">
            <v>6.0999999999999999E-2</v>
          </cell>
          <cell r="D19">
            <v>0.06</v>
          </cell>
          <cell r="E19">
            <v>6.0999999999999999E-2</v>
          </cell>
          <cell r="F19">
            <v>6.0999999999999999E-2</v>
          </cell>
          <cell r="G19">
            <v>0.06</v>
          </cell>
          <cell r="H19">
            <v>0.06</v>
          </cell>
        </row>
        <row r="20">
          <cell r="A20" t="str">
            <v>PE70</v>
          </cell>
          <cell r="B20">
            <v>7.6600000000000001E-2</v>
          </cell>
          <cell r="C20">
            <v>7.6600000000000001E-2</v>
          </cell>
          <cell r="D20">
            <v>0.08</v>
          </cell>
          <cell r="E20">
            <v>7.6600000000000001E-2</v>
          </cell>
          <cell r="F20">
            <v>7.6600000000000001E-2</v>
          </cell>
          <cell r="G20">
            <v>0.08</v>
          </cell>
          <cell r="H20">
            <v>0.08</v>
          </cell>
        </row>
        <row r="21">
          <cell r="A21" t="str">
            <v>PE82</v>
          </cell>
          <cell r="B21">
            <v>8.9300000000000004E-2</v>
          </cell>
          <cell r="C21">
            <v>8.9300000000000004E-2</v>
          </cell>
          <cell r="D21">
            <v>0.09</v>
          </cell>
          <cell r="E21">
            <v>8.9300000000000004E-2</v>
          </cell>
          <cell r="F21">
            <v>8.9300000000000004E-2</v>
          </cell>
          <cell r="G21">
            <v>0.09</v>
          </cell>
          <cell r="H21">
            <v>0.09</v>
          </cell>
        </row>
        <row r="22">
          <cell r="A22" t="str">
            <v>PE92</v>
          </cell>
          <cell r="B22">
            <v>0.1021</v>
          </cell>
          <cell r="C22">
            <v>0.1021</v>
          </cell>
          <cell r="D22">
            <v>0.1</v>
          </cell>
          <cell r="E22">
            <v>0.1021</v>
          </cell>
          <cell r="F22">
            <v>0.1021</v>
          </cell>
          <cell r="G22">
            <v>0.1</v>
          </cell>
          <cell r="H22">
            <v>0.1</v>
          </cell>
        </row>
        <row r="23">
          <cell r="A23" t="str">
            <v>PE104</v>
          </cell>
          <cell r="B23">
            <v>0.1148</v>
          </cell>
          <cell r="C23">
            <v>0.1148</v>
          </cell>
          <cell r="D23">
            <v>0.11</v>
          </cell>
          <cell r="E23">
            <v>0.1148</v>
          </cell>
          <cell r="F23">
            <v>0.1148</v>
          </cell>
          <cell r="G23">
            <v>0.11</v>
          </cell>
          <cell r="H23">
            <v>0.11</v>
          </cell>
        </row>
        <row r="24">
          <cell r="A24" t="str">
            <v>VE16</v>
          </cell>
          <cell r="B24">
            <v>2.1999999999999999E-2</v>
          </cell>
          <cell r="C24">
            <v>0</v>
          </cell>
          <cell r="D24">
            <v>0.02</v>
          </cell>
          <cell r="E24">
            <v>0</v>
          </cell>
          <cell r="F24">
            <v>0</v>
          </cell>
          <cell r="G24">
            <v>0.02</v>
          </cell>
          <cell r="H24">
            <v>0.02</v>
          </cell>
        </row>
        <row r="25">
          <cell r="A25" t="str">
            <v>VE22</v>
          </cell>
          <cell r="B25">
            <v>2.5999999999999999E-2</v>
          </cell>
          <cell r="C25">
            <v>0</v>
          </cell>
          <cell r="D25">
            <v>0.03</v>
          </cell>
          <cell r="E25">
            <v>0</v>
          </cell>
          <cell r="F25">
            <v>0</v>
          </cell>
          <cell r="G25">
            <v>0.03</v>
          </cell>
          <cell r="H25">
            <v>0.03</v>
          </cell>
        </row>
        <row r="26">
          <cell r="A26" t="str">
            <v>VE28</v>
          </cell>
          <cell r="B26">
            <v>3.4000000000000002E-2</v>
          </cell>
          <cell r="C26">
            <v>0</v>
          </cell>
          <cell r="D26">
            <v>0.03</v>
          </cell>
          <cell r="E26">
            <v>0</v>
          </cell>
          <cell r="F26">
            <v>0</v>
          </cell>
          <cell r="G26">
            <v>0.03</v>
          </cell>
          <cell r="H26">
            <v>0.03</v>
          </cell>
        </row>
        <row r="27">
          <cell r="A27" t="str">
            <v>VE36</v>
          </cell>
          <cell r="B27">
            <v>4.2000000000000003E-2</v>
          </cell>
          <cell r="C27">
            <v>0</v>
          </cell>
          <cell r="D27">
            <v>0.04</v>
          </cell>
          <cell r="E27">
            <v>0</v>
          </cell>
          <cell r="F27">
            <v>0</v>
          </cell>
          <cell r="G27">
            <v>0.04</v>
          </cell>
          <cell r="H27">
            <v>0.04</v>
          </cell>
        </row>
        <row r="28">
          <cell r="A28" t="str">
            <v>VE42</v>
          </cell>
          <cell r="B28">
            <v>4.8000000000000001E-2</v>
          </cell>
          <cell r="C28">
            <v>0</v>
          </cell>
          <cell r="D28">
            <v>0.05</v>
          </cell>
          <cell r="E28">
            <v>0</v>
          </cell>
          <cell r="F28">
            <v>0</v>
          </cell>
          <cell r="G28">
            <v>0.05</v>
          </cell>
          <cell r="H28">
            <v>0.05</v>
          </cell>
        </row>
        <row r="29">
          <cell r="A29" t="str">
            <v>VE54</v>
          </cell>
          <cell r="B29">
            <v>0.06</v>
          </cell>
          <cell r="C29">
            <v>0</v>
          </cell>
          <cell r="D29">
            <v>0.06</v>
          </cell>
          <cell r="E29">
            <v>0</v>
          </cell>
          <cell r="F29">
            <v>0</v>
          </cell>
          <cell r="G29">
            <v>0.06</v>
          </cell>
          <cell r="H29">
            <v>0.06</v>
          </cell>
        </row>
        <row r="30">
          <cell r="A30" t="str">
            <v>VE70</v>
          </cell>
          <cell r="B30">
            <v>7.4999999999999997E-2</v>
          </cell>
          <cell r="C30">
            <v>0</v>
          </cell>
          <cell r="D30">
            <v>0.08</v>
          </cell>
          <cell r="E30">
            <v>0</v>
          </cell>
          <cell r="F30">
            <v>0</v>
          </cell>
          <cell r="G30">
            <v>0.08</v>
          </cell>
          <cell r="H30">
            <v>0.08</v>
          </cell>
        </row>
        <row r="31">
          <cell r="A31" t="str">
            <v>VE82</v>
          </cell>
          <cell r="B31">
            <v>8.8999999999999996E-2</v>
          </cell>
          <cell r="C31">
            <v>0</v>
          </cell>
          <cell r="D31">
            <v>0.09</v>
          </cell>
          <cell r="E31">
            <v>0</v>
          </cell>
          <cell r="F31">
            <v>0</v>
          </cell>
          <cell r="G31">
            <v>0.09</v>
          </cell>
          <cell r="H31">
            <v>0.09</v>
          </cell>
        </row>
        <row r="32">
          <cell r="A32" t="str">
            <v>FEP30</v>
          </cell>
          <cell r="B32">
            <v>0.04</v>
          </cell>
          <cell r="C32">
            <v>0.04</v>
          </cell>
          <cell r="D32">
            <v>0.04</v>
          </cell>
          <cell r="E32">
            <v>0.04</v>
          </cell>
          <cell r="F32">
            <v>0.04</v>
          </cell>
          <cell r="G32">
            <v>0.04</v>
          </cell>
          <cell r="H32">
            <v>0.04</v>
          </cell>
        </row>
        <row r="33">
          <cell r="A33" t="str">
            <v>FEP40</v>
          </cell>
          <cell r="B33">
            <v>5.3999999999999999E-2</v>
          </cell>
          <cell r="C33">
            <v>5.3999999999999999E-2</v>
          </cell>
          <cell r="D33">
            <v>0.05</v>
          </cell>
          <cell r="E33">
            <v>5.3999999999999999E-2</v>
          </cell>
          <cell r="F33">
            <v>5.3999999999999999E-2</v>
          </cell>
          <cell r="G33">
            <v>0.05</v>
          </cell>
          <cell r="H33">
            <v>0.05</v>
          </cell>
        </row>
        <row r="34">
          <cell r="A34" t="str">
            <v>FEP50</v>
          </cell>
          <cell r="B34">
            <v>6.5000000000000002E-2</v>
          </cell>
          <cell r="C34">
            <v>6.5000000000000002E-2</v>
          </cell>
          <cell r="D34">
            <v>7.0000000000000007E-2</v>
          </cell>
          <cell r="E34">
            <v>6.5000000000000002E-2</v>
          </cell>
          <cell r="F34">
            <v>6.5000000000000002E-2</v>
          </cell>
          <cell r="G34">
            <v>7.0000000000000007E-2</v>
          </cell>
          <cell r="H34">
            <v>7.0000000000000007E-2</v>
          </cell>
        </row>
        <row r="35">
          <cell r="A35" t="str">
            <v>FEP65</v>
          </cell>
          <cell r="B35">
            <v>8.5000000000000006E-2</v>
          </cell>
          <cell r="C35">
            <v>8.5000000000000006E-2</v>
          </cell>
          <cell r="D35">
            <v>0.09</v>
          </cell>
          <cell r="E35">
            <v>8.5000000000000006E-2</v>
          </cell>
          <cell r="F35">
            <v>8.5000000000000006E-2</v>
          </cell>
          <cell r="G35">
            <v>0.09</v>
          </cell>
          <cell r="H35">
            <v>0.09</v>
          </cell>
        </row>
        <row r="36">
          <cell r="A36" t="str">
            <v>FEP80</v>
          </cell>
          <cell r="B36">
            <v>0.10199999999999999</v>
          </cell>
          <cell r="C36">
            <v>0.10199999999999999</v>
          </cell>
          <cell r="D36">
            <v>0.1</v>
          </cell>
          <cell r="E36">
            <v>0.10199999999999999</v>
          </cell>
          <cell r="F36">
            <v>0.10199999999999999</v>
          </cell>
          <cell r="G36">
            <v>0.1</v>
          </cell>
          <cell r="H36">
            <v>0.1</v>
          </cell>
        </row>
        <row r="37">
          <cell r="A37" t="str">
            <v>FEP100</v>
          </cell>
          <cell r="B37">
            <v>0.13</v>
          </cell>
          <cell r="C37">
            <v>0.13</v>
          </cell>
          <cell r="D37">
            <v>0.13</v>
          </cell>
          <cell r="E37">
            <v>0.13</v>
          </cell>
          <cell r="F37">
            <v>0.13</v>
          </cell>
          <cell r="G37">
            <v>0.13</v>
          </cell>
          <cell r="H37">
            <v>0.13</v>
          </cell>
        </row>
        <row r="38">
          <cell r="A38" t="str">
            <v>FEP125</v>
          </cell>
          <cell r="B38">
            <v>0.16</v>
          </cell>
          <cell r="C38">
            <v>0.16</v>
          </cell>
          <cell r="D38">
            <v>0.16</v>
          </cell>
          <cell r="E38">
            <v>0.16</v>
          </cell>
          <cell r="F38">
            <v>0.16</v>
          </cell>
          <cell r="G38">
            <v>0.16</v>
          </cell>
          <cell r="H38">
            <v>0.16</v>
          </cell>
        </row>
        <row r="39">
          <cell r="A39" t="str">
            <v>FEP150</v>
          </cell>
          <cell r="B39">
            <v>0.189</v>
          </cell>
          <cell r="C39">
            <v>0.189</v>
          </cell>
          <cell r="D39">
            <v>0.19</v>
          </cell>
          <cell r="E39">
            <v>0.189</v>
          </cell>
          <cell r="F39">
            <v>0.189</v>
          </cell>
          <cell r="G39">
            <v>0.19</v>
          </cell>
          <cell r="H39">
            <v>0.19</v>
          </cell>
        </row>
        <row r="40">
          <cell r="A40" t="str">
            <v>FEP200</v>
          </cell>
          <cell r="B40">
            <v>0.253</v>
          </cell>
          <cell r="C40">
            <v>0.253</v>
          </cell>
          <cell r="D40">
            <v>0.25</v>
          </cell>
          <cell r="E40">
            <v>0.253</v>
          </cell>
          <cell r="F40">
            <v>0.253</v>
          </cell>
          <cell r="G40">
            <v>0.25</v>
          </cell>
          <cell r="H40">
            <v>0.25</v>
          </cell>
        </row>
        <row r="41">
          <cell r="A41" t="str">
            <v>GP32</v>
          </cell>
          <cell r="B41">
            <v>4.2700000000000002E-2</v>
          </cell>
          <cell r="C41">
            <v>0</v>
          </cell>
          <cell r="D41">
            <v>0.04</v>
          </cell>
          <cell r="E41">
            <v>0</v>
          </cell>
          <cell r="F41">
            <v>0</v>
          </cell>
          <cell r="G41">
            <v>0.04</v>
          </cell>
          <cell r="H41">
            <v>0.04</v>
          </cell>
        </row>
        <row r="42">
          <cell r="A42" t="str">
            <v>GP40</v>
          </cell>
          <cell r="B42">
            <v>4.8599999999999997E-2</v>
          </cell>
          <cell r="C42">
            <v>0</v>
          </cell>
          <cell r="D42">
            <v>0.05</v>
          </cell>
          <cell r="E42">
            <v>0</v>
          </cell>
          <cell r="F42">
            <v>0</v>
          </cell>
          <cell r="G42">
            <v>0.05</v>
          </cell>
          <cell r="H42">
            <v>0.05</v>
          </cell>
        </row>
        <row r="43">
          <cell r="A43" t="str">
            <v>GP50</v>
          </cell>
          <cell r="B43">
            <v>6.0499999999999998E-2</v>
          </cell>
          <cell r="C43">
            <v>0</v>
          </cell>
          <cell r="D43">
            <v>0.06</v>
          </cell>
          <cell r="E43">
            <v>0</v>
          </cell>
          <cell r="F43">
            <v>0</v>
          </cell>
          <cell r="G43">
            <v>0.06</v>
          </cell>
          <cell r="H43">
            <v>0.06</v>
          </cell>
        </row>
        <row r="44">
          <cell r="A44" t="str">
            <v>GP65</v>
          </cell>
          <cell r="B44">
            <v>7.6300000000000007E-2</v>
          </cell>
          <cell r="C44">
            <v>0</v>
          </cell>
          <cell r="D44">
            <v>0.08</v>
          </cell>
          <cell r="E44">
            <v>0</v>
          </cell>
          <cell r="F44">
            <v>0</v>
          </cell>
          <cell r="G44">
            <v>0.08</v>
          </cell>
          <cell r="H44">
            <v>0.08</v>
          </cell>
        </row>
        <row r="45">
          <cell r="A45" t="str">
            <v>GP80</v>
          </cell>
          <cell r="B45">
            <v>8.9099999999999999E-2</v>
          </cell>
          <cell r="C45">
            <v>0</v>
          </cell>
          <cell r="D45">
            <v>0.09</v>
          </cell>
          <cell r="E45">
            <v>0</v>
          </cell>
          <cell r="F45">
            <v>0</v>
          </cell>
          <cell r="G45">
            <v>0.09</v>
          </cell>
          <cell r="H45">
            <v>0.09</v>
          </cell>
        </row>
        <row r="46">
          <cell r="A46" t="str">
            <v>GP90</v>
          </cell>
          <cell r="B46">
            <v>0.1016</v>
          </cell>
          <cell r="C46">
            <v>0</v>
          </cell>
          <cell r="D46">
            <v>0.1</v>
          </cell>
          <cell r="E46">
            <v>0</v>
          </cell>
          <cell r="F46">
            <v>0</v>
          </cell>
          <cell r="G46">
            <v>0.1</v>
          </cell>
          <cell r="H46">
            <v>0.1</v>
          </cell>
        </row>
        <row r="47">
          <cell r="A47" t="str">
            <v>GP100</v>
          </cell>
          <cell r="B47">
            <v>0.1143</v>
          </cell>
          <cell r="C47">
            <v>0</v>
          </cell>
          <cell r="D47">
            <v>0.11</v>
          </cell>
          <cell r="E47">
            <v>0</v>
          </cell>
          <cell r="F47">
            <v>0</v>
          </cell>
          <cell r="G47">
            <v>0.11</v>
          </cell>
          <cell r="H47">
            <v>0.11</v>
          </cell>
        </row>
        <row r="48">
          <cell r="A48" t="str">
            <v>GP125</v>
          </cell>
          <cell r="B48">
            <v>0.13980000000000001</v>
          </cell>
          <cell r="C48">
            <v>0</v>
          </cell>
          <cell r="D48">
            <v>0.14000000000000001</v>
          </cell>
          <cell r="E48">
            <v>0</v>
          </cell>
          <cell r="F48">
            <v>0</v>
          </cell>
          <cell r="G48">
            <v>0.14000000000000001</v>
          </cell>
          <cell r="H48">
            <v>0.14000000000000001</v>
          </cell>
        </row>
        <row r="49">
          <cell r="A49" t="str">
            <v>GP150</v>
          </cell>
          <cell r="B49">
            <v>0.16520000000000001</v>
          </cell>
          <cell r="C49">
            <v>0</v>
          </cell>
          <cell r="D49">
            <v>0.17</v>
          </cell>
          <cell r="E49">
            <v>0</v>
          </cell>
          <cell r="F49">
            <v>0</v>
          </cell>
          <cell r="G49">
            <v>0.17</v>
          </cell>
          <cell r="H49">
            <v>0.17</v>
          </cell>
        </row>
        <row r="50">
          <cell r="A50" t="str">
            <v>GP175</v>
          </cell>
          <cell r="B50">
            <v>0.19070000000000001</v>
          </cell>
          <cell r="C50">
            <v>0</v>
          </cell>
          <cell r="D50">
            <v>0.19</v>
          </cell>
          <cell r="E50">
            <v>0</v>
          </cell>
          <cell r="F50">
            <v>0</v>
          </cell>
          <cell r="G50">
            <v>0.19</v>
          </cell>
          <cell r="H50">
            <v>0.19</v>
          </cell>
        </row>
        <row r="51">
          <cell r="A51" t="str">
            <v>GP200</v>
          </cell>
          <cell r="B51">
            <v>0.21629999999999999</v>
          </cell>
          <cell r="C51">
            <v>0</v>
          </cell>
          <cell r="D51">
            <v>0.22</v>
          </cell>
          <cell r="E51">
            <v>0</v>
          </cell>
          <cell r="F51">
            <v>0</v>
          </cell>
          <cell r="G51">
            <v>0.22</v>
          </cell>
          <cell r="H51">
            <v>0.22</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２次製品"/>
      <sheetName val="表紙"/>
      <sheetName val="特記建築"/>
      <sheetName val="変更一覧"/>
      <sheetName val="99建築経費"/>
      <sheetName val="D構成率"/>
      <sheetName val="単年A"/>
      <sheetName val="印刷書式"/>
      <sheetName val="出来高表紙"/>
      <sheetName val="出来高計算"/>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refreshError="1"/>
      <sheetData sheetId="18"/>
      <sheetData sheetId="1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新営"/>
      <sheetName val="第一埠頭内訳"/>
    </sheetNames>
    <sheetDataSet>
      <sheetData sheetId="0"/>
      <sheetData sheetId="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内訳"/>
      <sheetName val="科目内訳"/>
      <sheetName val="東高校"/>
    </sheetNames>
    <sheetDataSet>
      <sheetData sheetId="0" refreshError="1">
        <row r="31">
          <cell r="B31">
            <v>1</v>
          </cell>
        </row>
      </sheetData>
      <sheetData sheetId="1" refreshError="1"/>
      <sheetData sheetId="2"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拾い書"/>
      <sheetName val="東高校"/>
      <sheetName val="複合単価表"/>
    </sheetNames>
    <sheetDataSet>
      <sheetData sheetId="0"/>
      <sheetData sheetId="1" refreshError="1"/>
      <sheetData sheetId="2" refreshError="1"/>
      <sheetData sheetId="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器見積"/>
      <sheetName val="型枠"/>
      <sheetName val="ｺﾝ"/>
      <sheetName val="盤･灯器"/>
      <sheetName val="管路"/>
      <sheetName val="ｹｰﾌﾞﾙ1"/>
      <sheetName val="ｹｰﾌﾞﾙ2"/>
      <sheetName val="ｹｰﾌﾞﾙ3"/>
      <sheetName val="架空線"/>
      <sheetName val="ﾗｯｸ単"/>
      <sheetName val="機械損料"/>
      <sheetName val="その他"/>
      <sheetName val="労務昼"/>
      <sheetName val="労務夜"/>
      <sheetName val="土工事"/>
      <sheetName val="管布数"/>
      <sheetName val="ﾋﾟｯﾄ蓋"/>
      <sheetName val="ﾊﾞｯｸ"/>
      <sheetName val="ﾀﾝﾊﾟ"/>
      <sheetName val="土工"/>
      <sheetName val="管代"/>
      <sheetName val="総"/>
      <sheetName val="諸経費"/>
      <sheetName val="派遣"/>
      <sheetName val="VCB"/>
      <sheetName val="結線"/>
      <sheetName val="内訳"/>
      <sheetName val="ラック (2)"/>
      <sheetName val="配線電"/>
      <sheetName val="引込"/>
      <sheetName val="FL配"/>
      <sheetName val="FL拾"/>
      <sheetName val="HV-C"/>
      <sheetName val="PN"/>
      <sheetName val="LV-C"/>
      <sheetName val="C-C"/>
      <sheetName val="E"/>
      <sheetName val="盤設"/>
      <sheetName val="ｹｰ電"/>
      <sheetName val="ｹｰ制"/>
      <sheetName val="管"/>
      <sheetName val="他"/>
      <sheetName val="ﾗｯｸ"/>
      <sheetName val="東高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費配分表"/>
      <sheetName val="経費率"/>
      <sheetName val="内訳"/>
      <sheetName val="明細1"/>
      <sheetName val="明細2"/>
      <sheetName val="明細3"/>
      <sheetName val="明細4"/>
      <sheetName val="単価比較表"/>
      <sheetName val="実単、合単"/>
      <sheetName val="見積比較表"/>
      <sheetName val="土内訳"/>
      <sheetName val="植内訳"/>
      <sheetName val="電気内訳"/>
      <sheetName val="Sheet3"/>
      <sheetName val="Sheet2"/>
      <sheetName val="Sheet1"/>
    </sheetNames>
    <sheetDataSet>
      <sheetData sheetId="0"/>
      <sheetData sheetId="1"/>
      <sheetData sheetId="2" refreshError="1"/>
      <sheetData sheetId="3" refreshError="1">
        <row r="22">
          <cell r="Q22">
            <v>1609</v>
          </cell>
        </row>
        <row r="45">
          <cell r="Q45">
            <v>1803</v>
          </cell>
        </row>
        <row r="68">
          <cell r="Q68">
            <v>7603</v>
          </cell>
        </row>
        <row r="91">
          <cell r="Q91">
            <v>4180</v>
          </cell>
        </row>
        <row r="160">
          <cell r="Q160">
            <v>4914</v>
          </cell>
        </row>
        <row r="183">
          <cell r="Q183">
            <v>7390</v>
          </cell>
        </row>
        <row r="206">
          <cell r="Q206">
            <v>8431</v>
          </cell>
        </row>
        <row r="252">
          <cell r="Q252">
            <v>13761</v>
          </cell>
        </row>
        <row r="275">
          <cell r="Q275">
            <v>14803</v>
          </cell>
        </row>
        <row r="298">
          <cell r="Q298">
            <v>871</v>
          </cell>
        </row>
        <row r="321">
          <cell r="Q321">
            <v>860</v>
          </cell>
        </row>
        <row r="367">
          <cell r="Q367">
            <v>9515</v>
          </cell>
        </row>
        <row r="459">
          <cell r="Q459">
            <v>935</v>
          </cell>
        </row>
        <row r="528">
          <cell r="Q528">
            <v>9882</v>
          </cell>
        </row>
        <row r="558">
          <cell r="Q558">
            <v>8389</v>
          </cell>
        </row>
        <row r="620">
          <cell r="Q620">
            <v>940</v>
          </cell>
        </row>
        <row r="666">
          <cell r="Q666">
            <v>9504</v>
          </cell>
        </row>
      </sheetData>
      <sheetData sheetId="4" refreshError="1">
        <row r="22">
          <cell r="Q22">
            <v>1309420</v>
          </cell>
        </row>
        <row r="91">
          <cell r="Q91">
            <v>954638</v>
          </cell>
        </row>
        <row r="114">
          <cell r="Q114">
            <v>1477734</v>
          </cell>
        </row>
        <row r="160">
          <cell r="Q160">
            <v>18667</v>
          </cell>
        </row>
        <row r="206">
          <cell r="Q206">
            <v>2050</v>
          </cell>
        </row>
        <row r="229">
          <cell r="Q229">
            <v>936</v>
          </cell>
        </row>
        <row r="252">
          <cell r="Q252">
            <v>76568</v>
          </cell>
        </row>
        <row r="298">
          <cell r="Q298">
            <v>77003</v>
          </cell>
        </row>
        <row r="436">
          <cell r="Q436">
            <v>340000</v>
          </cell>
        </row>
        <row r="459">
          <cell r="Q459">
            <v>220000</v>
          </cell>
        </row>
        <row r="482">
          <cell r="Q482">
            <v>95543</v>
          </cell>
        </row>
      </sheetData>
      <sheetData sheetId="5" refreshError="1">
        <row r="91">
          <cell r="Q91">
            <v>789</v>
          </cell>
        </row>
        <row r="114">
          <cell r="Q114">
            <v>1266</v>
          </cell>
        </row>
        <row r="137">
          <cell r="Q137">
            <v>1797</v>
          </cell>
        </row>
        <row r="160">
          <cell r="Q160">
            <v>599</v>
          </cell>
        </row>
        <row r="183">
          <cell r="Q183">
            <v>689</v>
          </cell>
        </row>
        <row r="206">
          <cell r="Q206">
            <v>955</v>
          </cell>
        </row>
        <row r="229">
          <cell r="Q229">
            <v>1158</v>
          </cell>
        </row>
        <row r="252">
          <cell r="Q252">
            <v>1565</v>
          </cell>
        </row>
        <row r="275">
          <cell r="Q275">
            <v>139</v>
          </cell>
        </row>
        <row r="298">
          <cell r="Q298">
            <v>89750</v>
          </cell>
        </row>
        <row r="321">
          <cell r="Q321">
            <v>3269</v>
          </cell>
        </row>
        <row r="344">
          <cell r="Q344">
            <v>6803</v>
          </cell>
        </row>
        <row r="390">
          <cell r="Q390">
            <v>166938</v>
          </cell>
        </row>
        <row r="459">
          <cell r="Q459">
            <v>21120</v>
          </cell>
        </row>
        <row r="482">
          <cell r="Q482">
            <v>828</v>
          </cell>
        </row>
        <row r="505">
          <cell r="Q505">
            <v>1093</v>
          </cell>
        </row>
        <row r="528">
          <cell r="Q528">
            <v>1173</v>
          </cell>
        </row>
        <row r="551">
          <cell r="Q551">
            <v>29830</v>
          </cell>
        </row>
        <row r="574">
          <cell r="Q574">
            <v>1919</v>
          </cell>
        </row>
        <row r="597">
          <cell r="Q597">
            <v>789</v>
          </cell>
        </row>
        <row r="620">
          <cell r="Q620">
            <v>2022</v>
          </cell>
        </row>
        <row r="643">
          <cell r="Q643">
            <v>804</v>
          </cell>
        </row>
      </sheetData>
      <sheetData sheetId="6" refreshError="1">
        <row r="275">
          <cell r="Q275">
            <v>5516</v>
          </cell>
        </row>
        <row r="298">
          <cell r="Q298">
            <v>970</v>
          </cell>
        </row>
        <row r="321">
          <cell r="Q321">
            <v>172</v>
          </cell>
        </row>
        <row r="344">
          <cell r="Q344">
            <v>131</v>
          </cell>
        </row>
        <row r="367">
          <cell r="Q367">
            <v>19247</v>
          </cell>
        </row>
        <row r="390">
          <cell r="Q390">
            <v>11603</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位置図"/>
      <sheetName val="管財概要説明"/>
      <sheetName val="設計書（鏡）"/>
      <sheetName val="設計表紙概要書"/>
      <sheetName val="実単、合単"/>
      <sheetName val="内訳書"/>
      <sheetName val="明細書"/>
      <sheetName val="計算書"/>
      <sheetName val="業務数量表"/>
      <sheetName val="→以降使用しない"/>
      <sheetName val="標準歩掛 (2)"/>
      <sheetName val="内訳書 (2)"/>
      <sheetName val="明細書 (2)"/>
      <sheetName val="標準歩掛"/>
      <sheetName val="計算書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仮設費"/>
      <sheetName val="現場管理費"/>
      <sheetName val="表紙"/>
      <sheetName val="内訳"/>
      <sheetName val="工事費算出"/>
      <sheetName val="明細"/>
      <sheetName val="別紙明細"/>
      <sheetName val="1"/>
      <sheetName val="2"/>
      <sheetName val="3"/>
      <sheetName val="4"/>
    </sheetNames>
    <sheetDataSet>
      <sheetData sheetId="0">
        <row r="2">
          <cell r="B2">
            <v>0.2104</v>
          </cell>
          <cell r="C2">
            <v>3052</v>
          </cell>
          <cell r="D2">
            <v>-0.31890000000000002</v>
          </cell>
        </row>
        <row r="3">
          <cell r="B3">
            <v>0.20150000000000001</v>
          </cell>
          <cell r="C3">
            <v>843.9</v>
          </cell>
          <cell r="D3">
            <v>-0.23930000000000001</v>
          </cell>
        </row>
        <row r="4">
          <cell r="B4">
            <v>0.1363</v>
          </cell>
          <cell r="C4">
            <v>155.80000000000001</v>
          </cell>
          <cell r="D4">
            <v>-0.15609999999999999</v>
          </cell>
        </row>
        <row r="5">
          <cell r="B5">
            <v>0.20880000000000001</v>
          </cell>
          <cell r="C5">
            <v>1156.5</v>
          </cell>
          <cell r="D5">
            <v>-0.25719999999999998</v>
          </cell>
        </row>
        <row r="6">
          <cell r="B6">
            <v>0.21640000000000001</v>
          </cell>
          <cell r="C6">
            <v>424.4</v>
          </cell>
          <cell r="D6">
            <v>-0.19070000000000001</v>
          </cell>
        </row>
        <row r="7">
          <cell r="B7">
            <v>0.25469999999999998</v>
          </cell>
          <cell r="C7">
            <v>1137.0999999999999</v>
          </cell>
          <cell r="D7">
            <v>-0.24340000000000001</v>
          </cell>
        </row>
        <row r="8">
          <cell r="B8">
            <v>0.2177</v>
          </cell>
          <cell r="C8">
            <v>660.1</v>
          </cell>
          <cell r="D8">
            <v>-0.21859999999999999</v>
          </cell>
        </row>
        <row r="9">
          <cell r="B9">
            <v>0.21</v>
          </cell>
          <cell r="C9">
            <v>2582.4</v>
          </cell>
          <cell r="D9">
            <v>-0.30830000000000002</v>
          </cell>
        </row>
        <row r="10">
          <cell r="B10">
            <v>0.2031</v>
          </cell>
          <cell r="C10">
            <v>1278</v>
          </cell>
          <cell r="D10">
            <v>-0.26540000000000002</v>
          </cell>
        </row>
        <row r="11">
          <cell r="B11">
            <v>0.2397</v>
          </cell>
          <cell r="C11">
            <v>4285.8999999999996</v>
          </cell>
          <cell r="D11">
            <v>-0.33229999999999998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青森高等学校校舎第１期(特別教室棟）当初と差替14.6"/>
      <sheetName val="#REF"/>
      <sheetName val="強電複合"/>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 val="第一埠頭内訳"/>
      <sheetName val="複合単価表"/>
      <sheetName val="H8県住内訳"/>
      <sheetName val="強電複合"/>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_REF"/>
      <sheetName val="東高校"/>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東高校"/>
      <sheetName val="_REF"/>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署長公舎解体"/>
      <sheetName val="総括表"/>
      <sheetName val="直工計"/>
      <sheetName val="公舎Ｂ"/>
      <sheetName val="公舎Ｃ"/>
      <sheetName val="公舎Ｄ"/>
      <sheetName val="Ｂ物置(2戸)"/>
      <sheetName val="Ｂ物置(３戸)"/>
      <sheetName val="Ｃ物置(1戸)"/>
      <sheetName val="Ｃ物置(２戸)"/>
      <sheetName val="Ｄ物置(４戸)"/>
      <sheetName val="官舎Ｅ"/>
      <sheetName val="Ｅ物置"/>
      <sheetName val="Ｅボンベ庫"/>
      <sheetName val="Ｅ受水槽"/>
      <sheetName val="署長公舎"/>
      <sheetName val="次長公舎"/>
      <sheetName val="署長公舎物置"/>
      <sheetName val="Ｅ内訳①"/>
      <sheetName val="機械設備①"/>
      <sheetName val="移設"/>
      <sheetName val="公表内訳書表紙"/>
      <sheetName val="公表内訳"/>
      <sheetName val="Ｅ内訳②"/>
      <sheetName val="機械設備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REF!"/>
      <sheetName val="工事費内訳"/>
      <sheetName val="経費率"/>
      <sheetName val="小数点"/>
      <sheetName val="ｺﾏﾝﾄﾞﾏｸﾛ"/>
      <sheetName val="整列"/>
      <sheetName val="上位３桁"/>
      <sheetName val="表紙"/>
      <sheetName val="統括表"/>
      <sheetName val="まとめ"/>
      <sheetName val="実習Ａ棟"/>
      <sheetName val="実習Ｂ棟"/>
      <sheetName val="渡廊下Ａ"/>
      <sheetName val="渡廊下Ｂ"/>
      <sheetName val="外構"/>
      <sheetName val="東高校"/>
      <sheetName val="８正津川早着変更"/>
      <sheetName val="諸経費（新設）"/>
      <sheetName val="明細書 (増築)"/>
      <sheetName val="明細書 (改修)"/>
      <sheetName val="見積比較（増築）"/>
      <sheetName val="見積比較（改修）"/>
      <sheetName val="経費（改修）"/>
      <sheetName val="経費（新設）"/>
      <sheetName val="諸経費 (2)"/>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Sheet1"/>
      <sheetName val="見積比較表"/>
      <sheetName val="Book1"/>
      <sheetName val="強電複合"/>
      <sheetName val="#REF"/>
      <sheetName val="石ヶ戸解体"/>
      <sheetName val="拾い書"/>
      <sheetName val="体育館"/>
      <sheetName val="内訳"/>
      <sheetName val="内訳（水産）"/>
      <sheetName val="Sheet3"/>
      <sheetName val="改修内訳"/>
      <sheetName val="代価表"/>
      <sheetName val="建積比較"/>
      <sheetName val="諸経費"/>
      <sheetName val="校舎比較表"/>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試験場(大型格納庫)1〜2"/>
      <sheetName val="杭打3"/>
      <sheetName val="試験場(大型格納庫)4〜16"/>
      <sheetName val="金属製建具"/>
      <sheetName val="試験場(大型格納庫)20〜27"/>
      <sheetName val="掛け率"/>
      <sheetName val="強電複合"/>
      <sheetName val="試験場(大型格納庫)4?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内訳_水産_"/>
      <sheetName val="#REF"/>
      <sheetName val="強電複合"/>
      <sheetName val="H8県住内訳"/>
      <sheetName val="東高校"/>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工事名称)"/>
      <sheetName val="総括表"/>
      <sheetName val="内訳"/>
      <sheetName val="諸経費"/>
    </sheetNames>
    <sheetDataSet>
      <sheetData sheetId="0" refreshError="1"/>
      <sheetData sheetId="1" refreshError="1"/>
      <sheetData sheetId="2"/>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row r="138">
          <cell r="B138" t="str">
            <v>杭打工事</v>
          </cell>
        </row>
        <row r="165">
          <cell r="B165" t="str">
            <v>コンクリート工事</v>
          </cell>
        </row>
        <row r="408">
          <cell r="B408" t="str">
            <v>タイル工事</v>
          </cell>
        </row>
        <row r="489">
          <cell r="B489" t="str">
            <v>金属工事</v>
          </cell>
        </row>
        <row r="570">
          <cell r="B570" t="str">
            <v>屋根工事</v>
          </cell>
        </row>
        <row r="624">
          <cell r="B624" t="str">
            <v>金属製建具工事</v>
          </cell>
        </row>
        <row r="705">
          <cell r="B705" t="str">
            <v>ガラス工事</v>
          </cell>
        </row>
      </sheetData>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row r="138">
          <cell r="B138" t="str">
            <v>杭打工事</v>
          </cell>
        </row>
        <row r="165">
          <cell r="B165" t="str">
            <v>コンクリート工事</v>
          </cell>
        </row>
        <row r="408">
          <cell r="B408" t="str">
            <v>タイル工事</v>
          </cell>
        </row>
        <row r="489">
          <cell r="B489" t="str">
            <v>金属工事</v>
          </cell>
        </row>
        <row r="570">
          <cell r="B570" t="str">
            <v>屋根工事</v>
          </cell>
        </row>
        <row r="624">
          <cell r="B624" t="str">
            <v>金属製建具工事</v>
          </cell>
        </row>
        <row r="705">
          <cell r="B705" t="str">
            <v>ガラス工事</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強電複合"/>
      <sheetName val="#REF"/>
      <sheetName val="校舎比較表"/>
      <sheetName val="_REF"/>
      <sheetName val="内訳"/>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2　みどりヶ丘団地集会所建築工事 のバックアップ"/>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s>
    <sheetDataSet>
      <sheetData sheetId="0" refreshError="1"/>
      <sheetData sheetId="1" refreshError="1">
        <row r="1">
          <cell r="A1" t="str">
            <v>No.</v>
          </cell>
          <cell r="B1" t="str">
            <v>名　称</v>
          </cell>
          <cell r="C1" t="str">
            <v>摘　要</v>
          </cell>
          <cell r="D1" t="str">
            <v>単位</v>
          </cell>
          <cell r="E1" t="str">
            <v>数　量</v>
          </cell>
          <cell r="F1" t="str">
            <v>単　価</v>
          </cell>
          <cell r="G1" t="str">
            <v>金　額</v>
          </cell>
          <cell r="H1" t="str">
            <v>　　　　　　記　事</v>
          </cell>
          <cell r="I1" t="str">
            <v>　　　　　　記　事</v>
          </cell>
        </row>
        <row r="2">
          <cell r="B2" t="str">
            <v>総括表</v>
          </cell>
        </row>
        <row r="642">
          <cell r="B642" t="str">
            <v>〃</v>
          </cell>
          <cell r="C642" t="str">
            <v xml:space="preserve"> 1P15Ax4+時差消灯スイッチ</v>
          </cell>
          <cell r="D642" t="str">
            <v>〃</v>
          </cell>
          <cell r="E642" t="str">
            <v>〃</v>
          </cell>
          <cell r="F642">
            <v>1</v>
          </cell>
          <cell r="G642">
            <v>4660</v>
          </cell>
          <cell r="H642">
            <v>4660</v>
          </cell>
          <cell r="I642" t="str">
            <v>〃</v>
          </cell>
        </row>
        <row r="643">
          <cell r="H643" t="str">
            <v/>
          </cell>
        </row>
        <row r="644">
          <cell r="H644" t="str">
            <v/>
          </cell>
        </row>
        <row r="645">
          <cell r="H645" t="str">
            <v/>
          </cell>
        </row>
        <row r="646">
          <cell r="B646" t="str">
            <v>照明器具</v>
          </cell>
          <cell r="C646" t="str">
            <v xml:space="preserve"> A21</v>
          </cell>
          <cell r="D646" t="str">
            <v>台</v>
          </cell>
          <cell r="E646" t="str">
            <v>台</v>
          </cell>
          <cell r="F646">
            <v>1</v>
          </cell>
          <cell r="G646">
            <v>4000</v>
          </cell>
          <cell r="H646">
            <v>4000</v>
          </cell>
          <cell r="I646" t="str">
            <v>複合−１</v>
          </cell>
          <cell r="J646">
            <v>4000</v>
          </cell>
          <cell r="K646">
            <v>4000</v>
          </cell>
          <cell r="L646">
            <v>4000</v>
          </cell>
        </row>
        <row r="647">
          <cell r="B647" t="str">
            <v>〃</v>
          </cell>
          <cell r="C647" t="str">
            <v xml:space="preserve"> A22</v>
          </cell>
          <cell r="D647" t="str">
            <v>〃</v>
          </cell>
          <cell r="E647" t="str">
            <v>〃</v>
          </cell>
          <cell r="F647">
            <v>2</v>
          </cell>
          <cell r="G647">
            <v>6000</v>
          </cell>
          <cell r="H647">
            <v>12000</v>
          </cell>
          <cell r="I647" t="str">
            <v>〃</v>
          </cell>
          <cell r="J647">
            <v>12000</v>
          </cell>
          <cell r="K647">
            <v>12000</v>
          </cell>
          <cell r="L647">
            <v>12000</v>
          </cell>
        </row>
        <row r="648">
          <cell r="B648" t="str">
            <v>〃</v>
          </cell>
          <cell r="C648" t="str">
            <v xml:space="preserve"> A321</v>
          </cell>
          <cell r="D648" t="str">
            <v>〃</v>
          </cell>
          <cell r="E648" t="str">
            <v>〃</v>
          </cell>
          <cell r="F648">
            <v>1</v>
          </cell>
          <cell r="G648">
            <v>8440</v>
          </cell>
          <cell r="H648">
            <v>8440</v>
          </cell>
          <cell r="I648" t="str">
            <v>〃</v>
          </cell>
          <cell r="J648">
            <v>8440</v>
          </cell>
          <cell r="K648">
            <v>8440</v>
          </cell>
          <cell r="L648">
            <v>8440</v>
          </cell>
        </row>
        <row r="649">
          <cell r="B649" t="str">
            <v>〃</v>
          </cell>
          <cell r="C649" t="str">
            <v xml:space="preserve"> A322</v>
          </cell>
          <cell r="D649" t="str">
            <v>〃</v>
          </cell>
          <cell r="E649" t="str">
            <v>〃</v>
          </cell>
          <cell r="F649">
            <v>4</v>
          </cell>
          <cell r="G649">
            <v>13100</v>
          </cell>
          <cell r="H649">
            <v>52400</v>
          </cell>
          <cell r="I649" t="str">
            <v>〃</v>
          </cell>
          <cell r="J649">
            <v>52400</v>
          </cell>
          <cell r="K649">
            <v>52400</v>
          </cell>
          <cell r="L649">
            <v>52400</v>
          </cell>
        </row>
        <row r="650">
          <cell r="B650" t="str">
            <v>〃</v>
          </cell>
          <cell r="C650" t="str">
            <v xml:space="preserve"> B324</v>
          </cell>
          <cell r="D650" t="str">
            <v>〃</v>
          </cell>
          <cell r="E650" t="str">
            <v>〃</v>
          </cell>
          <cell r="F650">
            <v>10</v>
          </cell>
          <cell r="G650">
            <v>31900</v>
          </cell>
          <cell r="H650">
            <v>319000</v>
          </cell>
          <cell r="I650" t="str">
            <v>〃</v>
          </cell>
          <cell r="J650">
            <v>319000</v>
          </cell>
          <cell r="K650">
            <v>319000</v>
          </cell>
          <cell r="L650">
            <v>319000</v>
          </cell>
        </row>
        <row r="651">
          <cell r="B651" t="str">
            <v>〃</v>
          </cell>
          <cell r="C651" t="str">
            <v xml:space="preserve"> C321</v>
          </cell>
          <cell r="D651" t="str">
            <v>〃</v>
          </cell>
          <cell r="E651" t="str">
            <v>〃</v>
          </cell>
          <cell r="F651">
            <v>6</v>
          </cell>
          <cell r="G651">
            <v>15700</v>
          </cell>
          <cell r="H651">
            <v>94200</v>
          </cell>
          <cell r="I651" t="str">
            <v>〃</v>
          </cell>
          <cell r="J651">
            <v>94200</v>
          </cell>
          <cell r="K651">
            <v>94200</v>
          </cell>
          <cell r="L651">
            <v>94200</v>
          </cell>
        </row>
        <row r="652">
          <cell r="B652" t="str">
            <v>〃</v>
          </cell>
          <cell r="C652" t="str">
            <v xml:space="preserve"> D321</v>
          </cell>
          <cell r="D652" t="str">
            <v>〃</v>
          </cell>
          <cell r="E652" t="str">
            <v>〃</v>
          </cell>
          <cell r="F652">
            <v>1</v>
          </cell>
          <cell r="G652">
            <v>30000</v>
          </cell>
          <cell r="H652">
            <v>30000</v>
          </cell>
          <cell r="I652" t="str">
            <v>〃</v>
          </cell>
          <cell r="J652">
            <v>30000</v>
          </cell>
          <cell r="K652">
            <v>30000</v>
          </cell>
          <cell r="L652">
            <v>30000</v>
          </cell>
        </row>
        <row r="653">
          <cell r="B653" t="str">
            <v>〃</v>
          </cell>
          <cell r="C653" t="str">
            <v xml:space="preserve"> E181</v>
          </cell>
          <cell r="D653" t="str">
            <v>〃</v>
          </cell>
          <cell r="E653" t="str">
            <v>〃</v>
          </cell>
          <cell r="F653">
            <v>1</v>
          </cell>
          <cell r="G653">
            <v>8380</v>
          </cell>
          <cell r="H653">
            <v>8380</v>
          </cell>
          <cell r="I653" t="str">
            <v>〃</v>
          </cell>
          <cell r="J653">
            <v>8380</v>
          </cell>
          <cell r="K653">
            <v>8380</v>
          </cell>
          <cell r="L653">
            <v>8380</v>
          </cell>
        </row>
        <row r="654">
          <cell r="B654" t="str">
            <v>〃</v>
          </cell>
          <cell r="C654" t="str">
            <v xml:space="preserve"> E271</v>
          </cell>
          <cell r="D654" t="str">
            <v>〃</v>
          </cell>
          <cell r="E654" t="str">
            <v>〃</v>
          </cell>
          <cell r="F654">
            <v>2</v>
          </cell>
          <cell r="G654">
            <v>8740</v>
          </cell>
          <cell r="H654">
            <v>17480</v>
          </cell>
          <cell r="I654" t="str">
            <v>〃</v>
          </cell>
          <cell r="J654">
            <v>17480</v>
          </cell>
          <cell r="K654">
            <v>17480</v>
          </cell>
          <cell r="L654">
            <v>17480</v>
          </cell>
        </row>
        <row r="655">
          <cell r="B655" t="str">
            <v>〃</v>
          </cell>
          <cell r="C655" t="str">
            <v xml:space="preserve"> F21</v>
          </cell>
          <cell r="D655" t="str">
            <v>〃</v>
          </cell>
          <cell r="E655" t="str">
            <v>〃</v>
          </cell>
          <cell r="F655">
            <v>2</v>
          </cell>
          <cell r="G655">
            <v>6720</v>
          </cell>
          <cell r="H655">
            <v>13440</v>
          </cell>
          <cell r="I655" t="str">
            <v>〃</v>
          </cell>
          <cell r="J655">
            <v>13440</v>
          </cell>
          <cell r="K655">
            <v>13440</v>
          </cell>
          <cell r="L655">
            <v>13440</v>
          </cell>
        </row>
        <row r="656">
          <cell r="B656" t="str">
            <v>〃</v>
          </cell>
          <cell r="C656" t="str">
            <v xml:space="preserve"> G131</v>
          </cell>
          <cell r="D656" t="str">
            <v>〃</v>
          </cell>
          <cell r="E656" t="str">
            <v>〃</v>
          </cell>
          <cell r="F656">
            <v>3</v>
          </cell>
          <cell r="G656">
            <v>12000</v>
          </cell>
          <cell r="H656">
            <v>36000</v>
          </cell>
          <cell r="I656" t="str">
            <v>〃</v>
          </cell>
          <cell r="J656">
            <v>36000</v>
          </cell>
          <cell r="K656">
            <v>36000</v>
          </cell>
          <cell r="L656">
            <v>36000</v>
          </cell>
        </row>
        <row r="657">
          <cell r="B657" t="str">
            <v>誘導標識板</v>
          </cell>
          <cell r="C657" t="str">
            <v xml:space="preserve"> I</v>
          </cell>
          <cell r="D657" t="str">
            <v>枚</v>
          </cell>
          <cell r="E657" t="str">
            <v>枚</v>
          </cell>
          <cell r="F657">
            <v>2</v>
          </cell>
          <cell r="G657">
            <v>2280</v>
          </cell>
          <cell r="H657">
            <v>4560</v>
          </cell>
          <cell r="I657" t="str">
            <v>〃</v>
          </cell>
        </row>
        <row r="658">
          <cell r="H658" t="str">
            <v/>
          </cell>
        </row>
        <row r="659">
          <cell r="B659" t="str">
            <v>カバープレート</v>
          </cell>
          <cell r="C659" t="str">
            <v xml:space="preserve"> 角</v>
          </cell>
          <cell r="D659" t="str">
            <v>枚</v>
          </cell>
          <cell r="E659" t="str">
            <v>枚</v>
          </cell>
          <cell r="F659">
            <v>1</v>
          </cell>
          <cell r="G659">
            <v>450</v>
          </cell>
          <cell r="H659">
            <v>450</v>
          </cell>
          <cell r="I659" t="str">
            <v>複合−１</v>
          </cell>
        </row>
        <row r="660">
          <cell r="H660" t="str">
            <v/>
          </cell>
        </row>
        <row r="661">
          <cell r="H661" t="str">
            <v/>
          </cell>
        </row>
        <row r="662">
          <cell r="H662" t="str">
            <v/>
          </cell>
        </row>
        <row r="663">
          <cell r="H663" t="str">
            <v/>
          </cell>
        </row>
        <row r="664">
          <cell r="H664" t="str">
            <v/>
          </cell>
        </row>
        <row r="665">
          <cell r="H665" t="str">
            <v/>
          </cell>
        </row>
        <row r="666">
          <cell r="H666" t="str">
            <v/>
          </cell>
        </row>
        <row r="667">
          <cell r="H667" t="str">
            <v/>
          </cell>
        </row>
        <row r="668">
          <cell r="B668" t="str">
            <v>合計</v>
          </cell>
          <cell r="C668">
            <v>712040</v>
          </cell>
          <cell r="D668">
            <v>595340</v>
          </cell>
          <cell r="E668">
            <v>712040</v>
          </cell>
          <cell r="F668">
            <v>595340</v>
          </cell>
          <cell r="G668">
            <v>712040</v>
          </cell>
          <cell r="H668">
            <v>712040</v>
          </cell>
          <cell r="I668">
            <v>595340</v>
          </cell>
          <cell r="J668">
            <v>595340</v>
          </cell>
          <cell r="K668">
            <v>595340</v>
          </cell>
          <cell r="L668">
            <v>595340</v>
          </cell>
        </row>
        <row r="669">
          <cell r="A669">
            <v>3</v>
          </cell>
          <cell r="B669" t="str">
            <v>弱電設備</v>
          </cell>
          <cell r="C669" t="str">
            <v/>
          </cell>
          <cell r="D669" t="str">
            <v/>
          </cell>
          <cell r="E669" t="str">
            <v/>
          </cell>
          <cell r="F669">
            <v>0</v>
          </cell>
          <cell r="G669">
            <v>0</v>
          </cell>
          <cell r="H669" t="str">
            <v/>
          </cell>
        </row>
        <row r="670">
          <cell r="H670" t="str">
            <v/>
          </cell>
        </row>
        <row r="671">
          <cell r="B671" t="str">
            <v>電線管（隠蔽）</v>
          </cell>
          <cell r="C671" t="str">
            <v xml:space="preserve"> PF16</v>
          </cell>
          <cell r="D671" t="str">
            <v>ｍ</v>
          </cell>
          <cell r="E671" t="str">
            <v>ｍ</v>
          </cell>
          <cell r="F671">
            <v>17</v>
          </cell>
          <cell r="G671">
            <v>590</v>
          </cell>
          <cell r="H671">
            <v>10030</v>
          </cell>
          <cell r="I671" t="str">
            <v>市場 P-22</v>
          </cell>
        </row>
        <row r="672">
          <cell r="H672" t="str">
            <v/>
          </cell>
        </row>
        <row r="673">
          <cell r="B673" t="str">
            <v>アウトレットボックス</v>
          </cell>
          <cell r="C673" t="str">
            <v xml:space="preserve"> O.B102ﾟ-44</v>
          </cell>
          <cell r="D673" t="str">
            <v>個</v>
          </cell>
          <cell r="E673" t="str">
            <v>個</v>
          </cell>
          <cell r="F673">
            <v>5</v>
          </cell>
          <cell r="G673">
            <v>1770</v>
          </cell>
          <cell r="H673">
            <v>8850</v>
          </cell>
          <cell r="I673" t="str">
            <v>市場 P-30</v>
          </cell>
        </row>
        <row r="674">
          <cell r="B674" t="str">
            <v>プルボックス</v>
          </cell>
          <cell r="C674" t="str">
            <v xml:space="preserve"> P.B150ﾟx100(SUS,WP)</v>
          </cell>
          <cell r="D674" t="str">
            <v>〃</v>
          </cell>
          <cell r="E674" t="str">
            <v>〃</v>
          </cell>
          <cell r="F674">
            <v>1</v>
          </cell>
          <cell r="G674">
            <v>7560</v>
          </cell>
          <cell r="H674">
            <v>7560</v>
          </cell>
          <cell r="I674" t="str">
            <v>複合−１</v>
          </cell>
        </row>
        <row r="675">
          <cell r="H675" t="str">
            <v/>
          </cell>
        </row>
        <row r="676">
          <cell r="B676" t="str">
            <v>ケーブル（管内）</v>
          </cell>
          <cell r="C676" t="str">
            <v xml:space="preserve"> S-5C-FB</v>
          </cell>
          <cell r="D676" t="str">
            <v>ｍ</v>
          </cell>
          <cell r="E676" t="str">
            <v>ｍ</v>
          </cell>
          <cell r="F676">
            <v>5</v>
          </cell>
          <cell r="G676">
            <v>450</v>
          </cell>
          <cell r="H676">
            <v>2250</v>
          </cell>
          <cell r="I676" t="str">
            <v>P-410</v>
          </cell>
        </row>
        <row r="677">
          <cell r="B677" t="str">
            <v>〃</v>
          </cell>
          <cell r="C677" t="str">
            <v xml:space="preserve"> AE 0.9-2C</v>
          </cell>
          <cell r="D677" t="str">
            <v>〃</v>
          </cell>
          <cell r="E677" t="str">
            <v>〃</v>
          </cell>
          <cell r="F677">
            <v>1</v>
          </cell>
          <cell r="G677">
            <v>190</v>
          </cell>
          <cell r="H677">
            <v>190</v>
          </cell>
          <cell r="I677" t="str">
            <v>P-478</v>
          </cell>
        </row>
        <row r="678">
          <cell r="B678" t="str">
            <v>ケーブル（隠蔽）</v>
          </cell>
          <cell r="C678" t="str">
            <v xml:space="preserve"> S-5C-FB</v>
          </cell>
          <cell r="D678" t="str">
            <v>〃</v>
          </cell>
          <cell r="E678" t="str">
            <v>〃</v>
          </cell>
          <cell r="F678">
            <v>4</v>
          </cell>
          <cell r="G678">
            <v>430</v>
          </cell>
          <cell r="H678">
            <v>1720</v>
          </cell>
          <cell r="I678" t="str">
            <v>複合−２</v>
          </cell>
        </row>
        <row r="679">
          <cell r="H679" t="str">
            <v/>
          </cell>
        </row>
        <row r="680">
          <cell r="B680" t="str">
            <v>直列ユニット</v>
          </cell>
          <cell r="C680" t="str">
            <v xml:space="preserve"> 端末</v>
          </cell>
          <cell r="D680" t="str">
            <v>組</v>
          </cell>
          <cell r="E680" t="str">
            <v>組</v>
          </cell>
          <cell r="F680">
            <v>1</v>
          </cell>
          <cell r="G680">
            <v>4520</v>
          </cell>
          <cell r="H680">
            <v>4520</v>
          </cell>
          <cell r="I680" t="str">
            <v>複合−３</v>
          </cell>
        </row>
        <row r="681">
          <cell r="B681" t="str">
            <v>ガス漏れ検知器</v>
          </cell>
          <cell r="C681" t="str">
            <v xml:space="preserve"> LPG 100V</v>
          </cell>
          <cell r="D681" t="str">
            <v>個</v>
          </cell>
          <cell r="E681" t="str">
            <v>個</v>
          </cell>
          <cell r="F681">
            <v>1</v>
          </cell>
          <cell r="G681">
            <v>6700</v>
          </cell>
          <cell r="H681">
            <v>6700</v>
          </cell>
          <cell r="I681" t="str">
            <v>〃</v>
          </cell>
        </row>
        <row r="682">
          <cell r="H682" t="str">
            <v/>
          </cell>
        </row>
        <row r="683">
          <cell r="B683" t="str">
            <v>ノズルプレート</v>
          </cell>
          <cell r="C683" t="str">
            <v xml:space="preserve"> 角</v>
          </cell>
          <cell r="D683" t="str">
            <v>枚</v>
          </cell>
          <cell r="E683" t="str">
            <v>枚</v>
          </cell>
          <cell r="F683">
            <v>1</v>
          </cell>
          <cell r="G683">
            <v>450</v>
          </cell>
          <cell r="H683">
            <v>450</v>
          </cell>
          <cell r="I683" t="str">
            <v>複合−１</v>
          </cell>
        </row>
        <row r="684">
          <cell r="B684" t="str">
            <v>防雨入線カバー</v>
          </cell>
          <cell r="C684" t="str">
            <v>個</v>
          </cell>
          <cell r="D684">
            <v>1</v>
          </cell>
          <cell r="E684" t="str">
            <v>個</v>
          </cell>
          <cell r="F684">
            <v>1</v>
          </cell>
          <cell r="G684">
            <v>700</v>
          </cell>
          <cell r="H684">
            <v>700</v>
          </cell>
          <cell r="I684" t="str">
            <v>〃</v>
          </cell>
        </row>
        <row r="685">
          <cell r="H685" t="str">
            <v/>
          </cell>
        </row>
        <row r="686">
          <cell r="H686" t="str">
            <v/>
          </cell>
        </row>
        <row r="687">
          <cell r="H687" t="str">
            <v/>
          </cell>
        </row>
        <row r="688">
          <cell r="H688" t="str">
            <v/>
          </cell>
        </row>
        <row r="689">
          <cell r="H689" t="str">
            <v/>
          </cell>
        </row>
        <row r="690">
          <cell r="H690" t="str">
            <v/>
          </cell>
        </row>
        <row r="691">
          <cell r="B691" t="str">
            <v>合計</v>
          </cell>
          <cell r="C691">
            <v>42970</v>
          </cell>
          <cell r="D691">
            <v>0</v>
          </cell>
          <cell r="E691">
            <v>42970</v>
          </cell>
          <cell r="F691">
            <v>0</v>
          </cell>
          <cell r="G691">
            <v>42970</v>
          </cell>
          <cell r="H691">
            <v>42970</v>
          </cell>
          <cell r="I691">
            <v>0</v>
          </cell>
          <cell r="J691">
            <v>0</v>
          </cell>
          <cell r="K691">
            <v>0</v>
          </cell>
          <cell r="L691">
            <v>0</v>
          </cell>
        </row>
        <row r="692">
          <cell r="A692">
            <v>4</v>
          </cell>
          <cell r="B692" t="str">
            <v>構内外線設備</v>
          </cell>
          <cell r="C692" t="str">
            <v/>
          </cell>
          <cell r="D692" t="str">
            <v/>
          </cell>
          <cell r="E692" t="str">
            <v/>
          </cell>
          <cell r="F692">
            <v>0</v>
          </cell>
          <cell r="G692">
            <v>0</v>
          </cell>
          <cell r="H692" t="str">
            <v/>
          </cell>
        </row>
        <row r="693">
          <cell r="H693" t="str">
            <v/>
          </cell>
        </row>
        <row r="694">
          <cell r="B694" t="str">
            <v>電線管（地中）</v>
          </cell>
          <cell r="C694" t="str">
            <v xml:space="preserve"> FEP30</v>
          </cell>
          <cell r="D694" t="str">
            <v>ｍ</v>
          </cell>
          <cell r="E694" t="str">
            <v>ｍ</v>
          </cell>
          <cell r="F694">
            <v>33</v>
          </cell>
          <cell r="G694">
            <v>740</v>
          </cell>
          <cell r="H694">
            <v>24420</v>
          </cell>
          <cell r="I694" t="str">
            <v>P-412</v>
          </cell>
        </row>
        <row r="695">
          <cell r="B695" t="str">
            <v>〃</v>
          </cell>
          <cell r="C695" t="str">
            <v xml:space="preserve"> FEP40</v>
          </cell>
          <cell r="D695" t="str">
            <v>〃</v>
          </cell>
          <cell r="E695" t="str">
            <v>〃</v>
          </cell>
          <cell r="F695">
            <v>8</v>
          </cell>
          <cell r="G695">
            <v>850</v>
          </cell>
          <cell r="H695">
            <v>6800</v>
          </cell>
          <cell r="I695" t="str">
            <v>〃</v>
          </cell>
        </row>
        <row r="696">
          <cell r="H696" t="str">
            <v/>
          </cell>
        </row>
        <row r="697">
          <cell r="B697" t="str">
            <v>電線管（管内）</v>
          </cell>
          <cell r="C697" t="str">
            <v xml:space="preserve"> IV 2.0 x1</v>
          </cell>
          <cell r="D697" t="str">
            <v>ｍ</v>
          </cell>
          <cell r="E697" t="str">
            <v>ｍ</v>
          </cell>
          <cell r="F697">
            <v>8</v>
          </cell>
          <cell r="G697">
            <v>190</v>
          </cell>
          <cell r="H697">
            <v>1520</v>
          </cell>
          <cell r="I697" t="str">
            <v>P-387</v>
          </cell>
        </row>
        <row r="698">
          <cell r="B698" t="str">
            <v>ケーブル（管内）</v>
          </cell>
          <cell r="C698" t="str">
            <v xml:space="preserve"> CV 3.5ﾟ-2C</v>
          </cell>
          <cell r="D698" t="str">
            <v>〃</v>
          </cell>
          <cell r="E698" t="str">
            <v>〃</v>
          </cell>
          <cell r="F698">
            <v>18</v>
          </cell>
          <cell r="G698">
            <v>370</v>
          </cell>
          <cell r="H698">
            <v>6660</v>
          </cell>
          <cell r="I698" t="str">
            <v>P-390</v>
          </cell>
        </row>
        <row r="699">
          <cell r="B699" t="str">
            <v>〃</v>
          </cell>
          <cell r="C699" t="str">
            <v xml:space="preserve"> CV 22ﾟ-3C</v>
          </cell>
          <cell r="D699" t="str">
            <v>〃</v>
          </cell>
          <cell r="E699" t="str">
            <v>〃</v>
          </cell>
          <cell r="F699">
            <v>8</v>
          </cell>
          <cell r="G699">
            <v>1250</v>
          </cell>
          <cell r="H699">
            <v>10000</v>
          </cell>
          <cell r="I699" t="str">
            <v>〃</v>
          </cell>
        </row>
        <row r="700">
          <cell r="B700" t="str">
            <v>〃</v>
          </cell>
          <cell r="C700" t="str">
            <v xml:space="preserve"> SV 22ﾟ-3C</v>
          </cell>
          <cell r="D700" t="str">
            <v>〃</v>
          </cell>
          <cell r="E700" t="str">
            <v>〃</v>
          </cell>
          <cell r="F700">
            <v>5</v>
          </cell>
          <cell r="G700">
            <v>1100</v>
          </cell>
          <cell r="H700">
            <v>5500</v>
          </cell>
          <cell r="I700" t="str">
            <v>P-459</v>
          </cell>
        </row>
        <row r="701">
          <cell r="B701" t="str">
            <v>〃</v>
          </cell>
          <cell r="C701" t="str">
            <v xml:space="preserve"> S-5C-FB</v>
          </cell>
          <cell r="D701" t="str">
            <v>〃</v>
          </cell>
          <cell r="E701" t="str">
            <v>〃</v>
          </cell>
          <cell r="F701">
            <v>8</v>
          </cell>
          <cell r="G701">
            <v>450</v>
          </cell>
          <cell r="H701">
            <v>3600</v>
          </cell>
          <cell r="I701" t="str">
            <v>P-410</v>
          </cell>
        </row>
        <row r="702">
          <cell r="B702" t="str">
            <v>〃</v>
          </cell>
          <cell r="C702" t="str">
            <v xml:space="preserve"> S-7C-HFL-SS</v>
          </cell>
          <cell r="D702" t="str">
            <v>〃</v>
          </cell>
          <cell r="E702" t="str">
            <v>〃</v>
          </cell>
          <cell r="F702">
            <v>5</v>
          </cell>
          <cell r="G702">
            <v>720</v>
          </cell>
          <cell r="H702">
            <v>3600</v>
          </cell>
          <cell r="I702" t="str">
            <v>複合−２</v>
          </cell>
        </row>
        <row r="703">
          <cell r="B703" t="str">
            <v>ケーブル（架空）</v>
          </cell>
          <cell r="C703" t="str">
            <v xml:space="preserve"> S-7C-HFL-SS</v>
          </cell>
          <cell r="D703" t="str">
            <v>〃</v>
          </cell>
          <cell r="E703" t="str">
            <v>〃</v>
          </cell>
          <cell r="F703">
            <v>23</v>
          </cell>
          <cell r="G703">
            <v>580</v>
          </cell>
          <cell r="H703">
            <v>13340</v>
          </cell>
          <cell r="I703" t="str">
            <v>〃</v>
          </cell>
        </row>
        <row r="704">
          <cell r="H704" t="str">
            <v/>
          </cell>
        </row>
        <row r="705">
          <cell r="B705" t="str">
            <v>引込柱</v>
          </cell>
          <cell r="C705" t="str">
            <v xml:space="preserve"> 7.4m</v>
          </cell>
          <cell r="D705" t="str">
            <v>本</v>
          </cell>
          <cell r="E705" t="str">
            <v>本</v>
          </cell>
          <cell r="F705">
            <v>1</v>
          </cell>
          <cell r="G705">
            <v>125000</v>
          </cell>
          <cell r="H705">
            <v>125000</v>
          </cell>
          <cell r="I705" t="str">
            <v>複合−１</v>
          </cell>
        </row>
        <row r="706">
          <cell r="B706" t="str">
            <v>同上基礎</v>
          </cell>
          <cell r="C706" t="str">
            <v xml:space="preserve"> 600x600x1300</v>
          </cell>
          <cell r="D706" t="str">
            <v>基</v>
          </cell>
          <cell r="E706" t="str">
            <v>基</v>
          </cell>
          <cell r="F706">
            <v>1</v>
          </cell>
          <cell r="G706">
            <v>23000</v>
          </cell>
          <cell r="H706">
            <v>23000</v>
          </cell>
          <cell r="I706" t="str">
            <v>複合−４</v>
          </cell>
        </row>
        <row r="707">
          <cell r="B707" t="str">
            <v>引込柱盤</v>
          </cell>
          <cell r="C707" t="str">
            <v xml:space="preserve"> L-0</v>
          </cell>
          <cell r="D707" t="str">
            <v>面</v>
          </cell>
          <cell r="E707" t="str">
            <v>面</v>
          </cell>
          <cell r="F707">
            <v>1</v>
          </cell>
          <cell r="G707">
            <v>44100</v>
          </cell>
          <cell r="H707">
            <v>44100</v>
          </cell>
          <cell r="I707" t="str">
            <v>複合−３</v>
          </cell>
        </row>
        <row r="708">
          <cell r="H708" t="str">
            <v/>
          </cell>
        </row>
        <row r="709">
          <cell r="B709" t="str">
            <v>外灯</v>
          </cell>
          <cell r="C709" t="str">
            <v xml:space="preserve"> H401</v>
          </cell>
          <cell r="D709" t="str">
            <v>台</v>
          </cell>
          <cell r="E709" t="str">
            <v>台</v>
          </cell>
          <cell r="F709">
            <v>1</v>
          </cell>
          <cell r="G709">
            <v>74700</v>
          </cell>
          <cell r="H709">
            <v>74700</v>
          </cell>
          <cell r="I709" t="str">
            <v>複合−１</v>
          </cell>
          <cell r="J709">
            <v>74700</v>
          </cell>
          <cell r="K709">
            <v>74700</v>
          </cell>
          <cell r="L709">
            <v>74700</v>
          </cell>
        </row>
        <row r="710">
          <cell r="B710" t="str">
            <v>外灯ポール</v>
          </cell>
          <cell r="C710" t="str">
            <v xml:space="preserve"> GL+4.5m</v>
          </cell>
          <cell r="D710" t="str">
            <v>本</v>
          </cell>
          <cell r="E710" t="str">
            <v>本</v>
          </cell>
          <cell r="F710">
            <v>1</v>
          </cell>
          <cell r="G710">
            <v>55800</v>
          </cell>
          <cell r="H710">
            <v>55800</v>
          </cell>
          <cell r="I710" t="str">
            <v>〃</v>
          </cell>
          <cell r="J710">
            <v>55800</v>
          </cell>
          <cell r="K710">
            <v>55800</v>
          </cell>
          <cell r="L710">
            <v>55800</v>
          </cell>
        </row>
        <row r="711">
          <cell r="B711" t="str">
            <v>同上基礎</v>
          </cell>
          <cell r="C711" t="str">
            <v xml:space="preserve"> 600x600x1300</v>
          </cell>
          <cell r="D711" t="str">
            <v>基</v>
          </cell>
          <cell r="E711" t="str">
            <v>基</v>
          </cell>
          <cell r="F711">
            <v>1</v>
          </cell>
          <cell r="G711">
            <v>23000</v>
          </cell>
          <cell r="H711">
            <v>23000</v>
          </cell>
          <cell r="I711" t="str">
            <v>複合−４</v>
          </cell>
        </row>
        <row r="712">
          <cell r="H712" t="str">
            <v/>
          </cell>
        </row>
        <row r="713">
          <cell r="H713" t="str">
            <v/>
          </cell>
        </row>
        <row r="714">
          <cell r="H714" t="str">
            <v/>
          </cell>
        </row>
        <row r="715">
          <cell r="B715" t="str">
            <v>鋼管柱</v>
          </cell>
          <cell r="C715" t="str">
            <v xml:space="preserve"> 8m</v>
          </cell>
          <cell r="D715" t="str">
            <v>本</v>
          </cell>
          <cell r="E715" t="str">
            <v>本</v>
          </cell>
          <cell r="F715">
            <v>1</v>
          </cell>
          <cell r="G715">
            <v>68400</v>
          </cell>
          <cell r="H715">
            <v>68400</v>
          </cell>
          <cell r="I715" t="str">
            <v>複合−１</v>
          </cell>
        </row>
        <row r="716">
          <cell r="B716" t="str">
            <v>支線</v>
          </cell>
          <cell r="C716" t="str">
            <v xml:space="preserve"> 14ﾟ</v>
          </cell>
          <cell r="D716" t="str">
            <v>組</v>
          </cell>
          <cell r="E716" t="str">
            <v>組</v>
          </cell>
          <cell r="F716">
            <v>1</v>
          </cell>
          <cell r="G716">
            <v>18700</v>
          </cell>
          <cell r="H716">
            <v>18700</v>
          </cell>
          <cell r="I716" t="str">
            <v>複合−５</v>
          </cell>
        </row>
        <row r="717">
          <cell r="B717" t="str">
            <v>４分配器</v>
          </cell>
          <cell r="C717" t="str">
            <v xml:space="preserve"> 防水型</v>
          </cell>
          <cell r="D717" t="str">
            <v>個</v>
          </cell>
          <cell r="E717" t="str">
            <v>個</v>
          </cell>
          <cell r="F717">
            <v>1</v>
          </cell>
          <cell r="G717">
            <v>13200</v>
          </cell>
          <cell r="H717">
            <v>13200</v>
          </cell>
          <cell r="I717" t="str">
            <v>複合−３</v>
          </cell>
        </row>
        <row r="718">
          <cell r="B718" t="str">
            <v>２分配器</v>
          </cell>
          <cell r="C718" t="str">
            <v xml:space="preserve"> 撤去</v>
          </cell>
          <cell r="D718" t="str">
            <v>〃</v>
          </cell>
          <cell r="E718" t="str">
            <v>〃</v>
          </cell>
          <cell r="F718">
            <v>1</v>
          </cell>
          <cell r="G718">
            <v>1750</v>
          </cell>
          <cell r="H718">
            <v>1750</v>
          </cell>
          <cell r="I718" t="str">
            <v>〃</v>
          </cell>
        </row>
        <row r="719">
          <cell r="B719" t="str">
            <v>保安器</v>
          </cell>
          <cell r="C719" t="str">
            <v>　ＴＶ用</v>
          </cell>
          <cell r="D719" t="str">
            <v>〃</v>
          </cell>
          <cell r="E719" t="str">
            <v>〃</v>
          </cell>
          <cell r="F719">
            <v>1</v>
          </cell>
          <cell r="G719">
            <v>6270</v>
          </cell>
          <cell r="H719">
            <v>6270</v>
          </cell>
          <cell r="I719" t="str">
            <v>〃</v>
          </cell>
        </row>
        <row r="720">
          <cell r="B720" t="str">
            <v>接地工事</v>
          </cell>
          <cell r="C720" t="str">
            <v xml:space="preserve"> ED</v>
          </cell>
          <cell r="D720" t="str">
            <v>箇所</v>
          </cell>
          <cell r="E720" t="str">
            <v>箇所</v>
          </cell>
          <cell r="F720">
            <v>4</v>
          </cell>
          <cell r="G720">
            <v>11400</v>
          </cell>
          <cell r="H720">
            <v>45600</v>
          </cell>
          <cell r="I720" t="str">
            <v>複合−２</v>
          </cell>
        </row>
        <row r="721">
          <cell r="H721" t="str">
            <v/>
          </cell>
        </row>
        <row r="722">
          <cell r="B722" t="str">
            <v>埋設シート</v>
          </cell>
          <cell r="C722" t="str">
            <v>ｍ</v>
          </cell>
          <cell r="D722">
            <v>20</v>
          </cell>
          <cell r="E722" t="str">
            <v>ｍ</v>
          </cell>
          <cell r="F722">
            <v>20</v>
          </cell>
          <cell r="G722">
            <v>150</v>
          </cell>
          <cell r="H722">
            <v>3000</v>
          </cell>
          <cell r="I722" t="str">
            <v>複合−２</v>
          </cell>
        </row>
        <row r="723">
          <cell r="H723" t="str">
            <v/>
          </cell>
        </row>
        <row r="724">
          <cell r="B724" t="str">
            <v>土工事</v>
          </cell>
          <cell r="C724" t="str">
            <v>式</v>
          </cell>
          <cell r="D724">
            <v>1</v>
          </cell>
          <cell r="E724" t="str">
            <v>式</v>
          </cell>
          <cell r="F724">
            <v>1</v>
          </cell>
          <cell r="G724">
            <v>10300</v>
          </cell>
          <cell r="H724">
            <v>10300</v>
          </cell>
          <cell r="I724" t="str">
            <v>複合−６</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4">
          <cell r="H734" t="str">
            <v/>
          </cell>
        </row>
        <row r="735">
          <cell r="H735" t="str">
            <v/>
          </cell>
        </row>
        <row r="736">
          <cell r="H736" t="str">
            <v/>
          </cell>
        </row>
        <row r="737">
          <cell r="B737" t="str">
            <v>合計</v>
          </cell>
          <cell r="C737">
            <v>588260</v>
          </cell>
          <cell r="D737">
            <v>130500</v>
          </cell>
          <cell r="E737">
            <v>588260</v>
          </cell>
          <cell r="F737">
            <v>130500</v>
          </cell>
          <cell r="G737">
            <v>588260</v>
          </cell>
          <cell r="H737">
            <v>588260</v>
          </cell>
          <cell r="I737">
            <v>130500</v>
          </cell>
          <cell r="J737">
            <v>130500</v>
          </cell>
          <cell r="K737">
            <v>130500</v>
          </cell>
          <cell r="L737">
            <v>130500</v>
          </cell>
        </row>
        <row r="738">
          <cell r="A738" t="str">
            <v>C</v>
          </cell>
          <cell r="B738" t="str">
            <v>機械設備工事</v>
          </cell>
        </row>
        <row r="740">
          <cell r="A740" t="str">
            <v>１</v>
          </cell>
          <cell r="B740" t="str">
            <v>暖房設備</v>
          </cell>
          <cell r="C740" t="str">
            <v>式</v>
          </cell>
          <cell r="D740">
            <v>1</v>
          </cell>
          <cell r="E740" t="str">
            <v>式</v>
          </cell>
          <cell r="F740">
            <v>1</v>
          </cell>
          <cell r="G740">
            <v>493700</v>
          </cell>
          <cell r="H740">
            <v>493700</v>
          </cell>
          <cell r="I740">
            <v>434200</v>
          </cell>
          <cell r="J740">
            <v>434200</v>
          </cell>
          <cell r="K740">
            <v>434200</v>
          </cell>
          <cell r="L740">
            <v>434200</v>
          </cell>
        </row>
        <row r="741">
          <cell r="A741" t="str">
            <v>２</v>
          </cell>
          <cell r="B741" t="str">
            <v>換気設備</v>
          </cell>
          <cell r="C741" t="str">
            <v>式</v>
          </cell>
          <cell r="D741">
            <v>1</v>
          </cell>
          <cell r="E741" t="str">
            <v>式</v>
          </cell>
          <cell r="F741">
            <v>1</v>
          </cell>
          <cell r="G741">
            <v>297420</v>
          </cell>
          <cell r="H741">
            <v>297420</v>
          </cell>
          <cell r="I741">
            <v>0</v>
          </cell>
          <cell r="J741">
            <v>0</v>
          </cell>
          <cell r="K741">
            <v>0</v>
          </cell>
          <cell r="L741">
            <v>0</v>
          </cell>
        </row>
        <row r="742">
          <cell r="A742" t="str">
            <v>３</v>
          </cell>
          <cell r="B742" t="str">
            <v>油送設備</v>
          </cell>
          <cell r="C742" t="str">
            <v>式</v>
          </cell>
          <cell r="D742">
            <v>1</v>
          </cell>
          <cell r="E742" t="str">
            <v>式</v>
          </cell>
          <cell r="F742">
            <v>1</v>
          </cell>
          <cell r="G742">
            <v>100630</v>
          </cell>
          <cell r="H742">
            <v>100630</v>
          </cell>
          <cell r="I742">
            <v>31200</v>
          </cell>
          <cell r="J742">
            <v>31200</v>
          </cell>
          <cell r="K742">
            <v>31200</v>
          </cell>
          <cell r="L742">
            <v>31200</v>
          </cell>
        </row>
        <row r="743">
          <cell r="A743" t="str">
            <v>４</v>
          </cell>
          <cell r="B743" t="str">
            <v>衛生器具設備</v>
          </cell>
          <cell r="C743" t="str">
            <v>式</v>
          </cell>
          <cell r="D743">
            <v>1</v>
          </cell>
          <cell r="E743" t="str">
            <v>式</v>
          </cell>
          <cell r="F743">
            <v>1</v>
          </cell>
          <cell r="G743">
            <v>494360</v>
          </cell>
          <cell r="H743">
            <v>494360</v>
          </cell>
          <cell r="I743">
            <v>349160</v>
          </cell>
          <cell r="J743">
            <v>349160</v>
          </cell>
          <cell r="K743">
            <v>349160</v>
          </cell>
          <cell r="L743">
            <v>349160</v>
          </cell>
        </row>
        <row r="744">
          <cell r="A744" t="str">
            <v>５</v>
          </cell>
          <cell r="B744" t="str">
            <v>屋内給水設備</v>
          </cell>
          <cell r="C744" t="str">
            <v>式</v>
          </cell>
          <cell r="D744">
            <v>1</v>
          </cell>
          <cell r="E744" t="str">
            <v>式</v>
          </cell>
          <cell r="F744">
            <v>1</v>
          </cell>
          <cell r="G744">
            <v>175770</v>
          </cell>
          <cell r="H744">
            <v>175770</v>
          </cell>
        </row>
        <row r="745">
          <cell r="A745" t="str">
            <v>６</v>
          </cell>
          <cell r="B745" t="str">
            <v>屋外給水設備</v>
          </cell>
          <cell r="C745" t="str">
            <v>式</v>
          </cell>
          <cell r="D745">
            <v>1</v>
          </cell>
          <cell r="E745" t="str">
            <v>式</v>
          </cell>
          <cell r="F745">
            <v>1</v>
          </cell>
          <cell r="G745">
            <v>130850</v>
          </cell>
          <cell r="H745">
            <v>130850</v>
          </cell>
        </row>
        <row r="746">
          <cell r="A746" t="str">
            <v>７</v>
          </cell>
          <cell r="B746" t="str">
            <v>屋内排水設備</v>
          </cell>
          <cell r="C746" t="str">
            <v>式</v>
          </cell>
          <cell r="D746">
            <v>1</v>
          </cell>
          <cell r="E746" t="str">
            <v>式</v>
          </cell>
          <cell r="F746">
            <v>1</v>
          </cell>
          <cell r="G746">
            <v>167910</v>
          </cell>
          <cell r="H746">
            <v>167910</v>
          </cell>
        </row>
        <row r="747">
          <cell r="A747" t="str">
            <v>８</v>
          </cell>
          <cell r="B747" t="str">
            <v>屋外排水設備</v>
          </cell>
          <cell r="C747" t="str">
            <v>式</v>
          </cell>
          <cell r="D747">
            <v>1</v>
          </cell>
          <cell r="E747" t="str">
            <v>式</v>
          </cell>
          <cell r="F747">
            <v>1</v>
          </cell>
          <cell r="G747">
            <v>87740</v>
          </cell>
          <cell r="H747">
            <v>87740</v>
          </cell>
        </row>
        <row r="748">
          <cell r="A748" t="str">
            <v>９</v>
          </cell>
          <cell r="B748" t="str">
            <v>給湯設備</v>
          </cell>
          <cell r="C748" t="str">
            <v>式</v>
          </cell>
          <cell r="D748">
            <v>1</v>
          </cell>
          <cell r="E748" t="str">
            <v>式</v>
          </cell>
          <cell r="F748">
            <v>1</v>
          </cell>
          <cell r="G748">
            <v>93760</v>
          </cell>
          <cell r="H748">
            <v>93760</v>
          </cell>
          <cell r="I748">
            <v>65600</v>
          </cell>
          <cell r="J748">
            <v>65600</v>
          </cell>
          <cell r="K748">
            <v>65600</v>
          </cell>
          <cell r="L748">
            <v>65600</v>
          </cell>
        </row>
        <row r="749">
          <cell r="A749" t="str">
            <v>１０</v>
          </cell>
          <cell r="B749" t="str">
            <v>ガス設備</v>
          </cell>
          <cell r="C749" t="str">
            <v>式</v>
          </cell>
          <cell r="D749">
            <v>1</v>
          </cell>
          <cell r="E749" t="str">
            <v>式</v>
          </cell>
          <cell r="F749">
            <v>1</v>
          </cell>
          <cell r="G749">
            <v>50110</v>
          </cell>
          <cell r="H749">
            <v>50110</v>
          </cell>
        </row>
        <row r="760">
          <cell r="B760" t="str">
            <v>合計</v>
          </cell>
          <cell r="C760">
            <v>2092250</v>
          </cell>
          <cell r="D760">
            <v>880160</v>
          </cell>
          <cell r="E760">
            <v>572104</v>
          </cell>
          <cell r="F760">
            <v>1520146</v>
          </cell>
          <cell r="G760">
            <v>2092250</v>
          </cell>
          <cell r="H760">
            <v>2092250</v>
          </cell>
          <cell r="I760">
            <v>572104</v>
          </cell>
          <cell r="J760">
            <v>1520146</v>
          </cell>
          <cell r="K760">
            <v>880160</v>
          </cell>
          <cell r="L760">
            <v>880160</v>
          </cell>
          <cell r="M760">
            <v>572104</v>
          </cell>
          <cell r="N760">
            <v>1520146</v>
          </cell>
        </row>
        <row r="761">
          <cell r="A761" t="str">
            <v>１</v>
          </cell>
          <cell r="B761" t="str">
            <v>暖房設備</v>
          </cell>
          <cell r="C761" t="str">
            <v/>
          </cell>
          <cell r="D761" t="str">
            <v/>
          </cell>
          <cell r="E761" t="str">
            <v/>
          </cell>
          <cell r="F761">
            <v>0</v>
          </cell>
          <cell r="G761">
            <v>0</v>
          </cell>
          <cell r="H761" t="str">
            <v/>
          </cell>
        </row>
        <row r="762">
          <cell r="H762" t="str">
            <v/>
          </cell>
        </row>
        <row r="763">
          <cell r="B763" t="str">
            <v>ＦＦ温風暖房機</v>
          </cell>
          <cell r="C763" t="str">
            <v>６３７０ＫｃａＬ／ｈ</v>
          </cell>
          <cell r="D763" t="str">
            <v>台</v>
          </cell>
          <cell r="E763" t="str">
            <v>台</v>
          </cell>
          <cell r="F763">
            <v>2</v>
          </cell>
          <cell r="G763">
            <v>116000</v>
          </cell>
          <cell r="H763">
            <v>232000</v>
          </cell>
          <cell r="I763" t="str">
            <v>見積１</v>
          </cell>
          <cell r="J763">
            <v>232000</v>
          </cell>
          <cell r="K763">
            <v>232000</v>
          </cell>
          <cell r="L763">
            <v>232000</v>
          </cell>
        </row>
        <row r="764">
          <cell r="B764" t="str">
            <v>　　　〃</v>
          </cell>
          <cell r="C764" t="str">
            <v>３６４０ＫｃａＬ／ｈ</v>
          </cell>
          <cell r="D764" t="str">
            <v>〃</v>
          </cell>
          <cell r="E764" t="str">
            <v>〃</v>
          </cell>
          <cell r="F764">
            <v>1</v>
          </cell>
          <cell r="G764">
            <v>74200</v>
          </cell>
          <cell r="H764">
            <v>74200</v>
          </cell>
          <cell r="I764" t="str">
            <v>見積２</v>
          </cell>
          <cell r="J764">
            <v>74200</v>
          </cell>
          <cell r="K764">
            <v>74200</v>
          </cell>
          <cell r="L764">
            <v>74200</v>
          </cell>
        </row>
        <row r="765">
          <cell r="B765" t="str">
            <v>電気ヒーター</v>
          </cell>
          <cell r="C765" t="str">
            <v>２５０ｗ　ＳＵＳケーシング</v>
          </cell>
          <cell r="D765" t="str">
            <v>〃</v>
          </cell>
          <cell r="E765" t="str">
            <v>〃</v>
          </cell>
          <cell r="F765">
            <v>2</v>
          </cell>
          <cell r="G765">
            <v>64000</v>
          </cell>
          <cell r="H765">
            <v>128000</v>
          </cell>
          <cell r="I765" t="str">
            <v>見積３</v>
          </cell>
          <cell r="J765">
            <v>128000</v>
          </cell>
          <cell r="K765">
            <v>128000</v>
          </cell>
          <cell r="L765">
            <v>128000</v>
          </cell>
        </row>
        <row r="766">
          <cell r="H766" t="str">
            <v/>
          </cell>
        </row>
        <row r="767">
          <cell r="B767" t="str">
            <v>器具取り付け費</v>
          </cell>
          <cell r="C767" t="str">
            <v>式</v>
          </cell>
          <cell r="D767">
            <v>1</v>
          </cell>
          <cell r="E767" t="str">
            <v>式</v>
          </cell>
          <cell r="F767">
            <v>1</v>
          </cell>
          <cell r="G767">
            <v>59500</v>
          </cell>
          <cell r="H767">
            <v>59500</v>
          </cell>
          <cell r="I767" t="str">
            <v>調書１</v>
          </cell>
        </row>
        <row r="768">
          <cell r="H768" t="str">
            <v/>
          </cell>
        </row>
        <row r="769">
          <cell r="H769" t="str">
            <v/>
          </cell>
        </row>
        <row r="770">
          <cell r="H770" t="str">
            <v/>
          </cell>
        </row>
        <row r="771">
          <cell r="H771" t="str">
            <v/>
          </cell>
        </row>
        <row r="772">
          <cell r="H772" t="str">
            <v/>
          </cell>
        </row>
        <row r="773">
          <cell r="H773" t="str">
            <v/>
          </cell>
        </row>
        <row r="774">
          <cell r="H774" t="str">
            <v/>
          </cell>
        </row>
        <row r="775">
          <cell r="H775" t="str">
            <v/>
          </cell>
        </row>
        <row r="776">
          <cell r="H776" t="str">
            <v/>
          </cell>
        </row>
        <row r="777">
          <cell r="H777" t="str">
            <v/>
          </cell>
        </row>
        <row r="778">
          <cell r="H778" t="str">
            <v/>
          </cell>
        </row>
        <row r="779">
          <cell r="H779" t="str">
            <v/>
          </cell>
        </row>
        <row r="780">
          <cell r="H780" t="str">
            <v/>
          </cell>
        </row>
        <row r="781">
          <cell r="H781" t="str">
            <v/>
          </cell>
        </row>
        <row r="782">
          <cell r="H782" t="str">
            <v/>
          </cell>
        </row>
        <row r="783">
          <cell r="B783" t="str">
            <v>合計</v>
          </cell>
          <cell r="C783">
            <v>493700</v>
          </cell>
          <cell r="D783">
            <v>434200</v>
          </cell>
          <cell r="E783">
            <v>493700</v>
          </cell>
          <cell r="F783">
            <v>434200</v>
          </cell>
          <cell r="G783">
            <v>493700</v>
          </cell>
          <cell r="H783">
            <v>493700</v>
          </cell>
          <cell r="I783">
            <v>434200</v>
          </cell>
          <cell r="J783">
            <v>434200</v>
          </cell>
          <cell r="K783">
            <v>434200</v>
          </cell>
          <cell r="L783">
            <v>434200</v>
          </cell>
        </row>
        <row r="784">
          <cell r="A784" t="str">
            <v>２</v>
          </cell>
          <cell r="B784" t="str">
            <v>換気設備</v>
          </cell>
          <cell r="C784" t="str">
            <v/>
          </cell>
          <cell r="D784" t="str">
            <v/>
          </cell>
          <cell r="E784" t="str">
            <v/>
          </cell>
          <cell r="F784">
            <v>0</v>
          </cell>
          <cell r="G784">
            <v>0</v>
          </cell>
          <cell r="H784" t="str">
            <v/>
          </cell>
        </row>
        <row r="785">
          <cell r="H785" t="str">
            <v/>
          </cell>
        </row>
        <row r="786">
          <cell r="B786" t="str">
            <v>天井扇</v>
          </cell>
          <cell r="C786" t="str">
            <v>低騒音４００ｍ3／ｈ</v>
          </cell>
          <cell r="D786" t="str">
            <v>台</v>
          </cell>
          <cell r="E786" t="str">
            <v>台</v>
          </cell>
          <cell r="F786">
            <v>2</v>
          </cell>
          <cell r="G786">
            <v>22600</v>
          </cell>
          <cell r="H786">
            <v>45200</v>
          </cell>
        </row>
        <row r="787">
          <cell r="B787" t="str">
            <v>　 〃</v>
          </cell>
          <cell r="C787" t="str">
            <v>人感センサー１３０ｍ3／ｈ</v>
          </cell>
          <cell r="D787" t="str">
            <v>〃</v>
          </cell>
          <cell r="E787" t="str">
            <v>〃</v>
          </cell>
          <cell r="F787">
            <v>2</v>
          </cell>
          <cell r="G787">
            <v>18400</v>
          </cell>
          <cell r="H787">
            <v>36800</v>
          </cell>
        </row>
        <row r="788">
          <cell r="B788" t="str">
            <v>レンジフード</v>
          </cell>
          <cell r="C788" t="str">
            <v>ブース深型９０ｃｍ</v>
          </cell>
          <cell r="D788" t="str">
            <v>〃</v>
          </cell>
          <cell r="E788" t="str">
            <v>〃</v>
          </cell>
          <cell r="F788">
            <v>1</v>
          </cell>
          <cell r="G788">
            <v>77800</v>
          </cell>
          <cell r="H788">
            <v>77800</v>
          </cell>
        </row>
        <row r="789">
          <cell r="B789" t="str">
            <v>　　深型フード</v>
          </cell>
          <cell r="C789" t="str">
            <v>ＳＵＳ１５０φ</v>
          </cell>
          <cell r="D789" t="str">
            <v>ヶ</v>
          </cell>
          <cell r="E789" t="str">
            <v>ヶ</v>
          </cell>
          <cell r="F789">
            <v>3</v>
          </cell>
          <cell r="G789">
            <v>7120</v>
          </cell>
          <cell r="H789">
            <v>21360</v>
          </cell>
        </row>
        <row r="790">
          <cell r="B790" t="str">
            <v>　　　　〃</v>
          </cell>
          <cell r="C790" t="str">
            <v>ＳＵＳ１００φ</v>
          </cell>
          <cell r="D790" t="str">
            <v>〃</v>
          </cell>
          <cell r="E790" t="str">
            <v>〃</v>
          </cell>
          <cell r="F790">
            <v>2</v>
          </cell>
          <cell r="G790">
            <v>5200</v>
          </cell>
          <cell r="H790">
            <v>10400</v>
          </cell>
        </row>
        <row r="791">
          <cell r="B791" t="str">
            <v>　　強弱スイッチ</v>
          </cell>
          <cell r="C791" t="str">
            <v>〃</v>
          </cell>
          <cell r="D791">
            <v>2</v>
          </cell>
          <cell r="E791" t="str">
            <v>〃</v>
          </cell>
          <cell r="F791">
            <v>2</v>
          </cell>
          <cell r="G791">
            <v>2120</v>
          </cell>
          <cell r="H791">
            <v>4240</v>
          </cell>
        </row>
        <row r="792">
          <cell r="H792" t="str">
            <v/>
          </cell>
        </row>
        <row r="793">
          <cell r="B793" t="str">
            <v>ダクト工事</v>
          </cell>
          <cell r="C793" t="str">
            <v>スパイラル１５０φ</v>
          </cell>
          <cell r="D793" t="str">
            <v>ｍ</v>
          </cell>
          <cell r="E793" t="str">
            <v>ｍ</v>
          </cell>
          <cell r="F793">
            <v>7</v>
          </cell>
          <cell r="G793">
            <v>3540</v>
          </cell>
          <cell r="H793">
            <v>24780</v>
          </cell>
        </row>
        <row r="794">
          <cell r="B794" t="str">
            <v>　　〃</v>
          </cell>
          <cell r="C794" t="str">
            <v>スパイラル１００φ</v>
          </cell>
          <cell r="D794" t="str">
            <v>〃</v>
          </cell>
          <cell r="E794" t="str">
            <v>〃</v>
          </cell>
          <cell r="F794">
            <v>2</v>
          </cell>
          <cell r="G794">
            <v>2970</v>
          </cell>
          <cell r="H794">
            <v>5940</v>
          </cell>
        </row>
        <row r="795">
          <cell r="B795" t="str">
            <v>保温工事</v>
          </cell>
          <cell r="C795" t="str">
            <v>式</v>
          </cell>
          <cell r="D795">
            <v>1</v>
          </cell>
          <cell r="E795" t="str">
            <v>式</v>
          </cell>
          <cell r="F795">
            <v>1</v>
          </cell>
          <cell r="G795">
            <v>11700</v>
          </cell>
          <cell r="H795">
            <v>11700</v>
          </cell>
        </row>
        <row r="796">
          <cell r="B796" t="str">
            <v>器具取り付け費</v>
          </cell>
          <cell r="C796" t="str">
            <v>〃</v>
          </cell>
          <cell r="D796">
            <v>1</v>
          </cell>
          <cell r="E796" t="str">
            <v>〃</v>
          </cell>
          <cell r="F796">
            <v>1</v>
          </cell>
          <cell r="G796">
            <v>59200</v>
          </cell>
          <cell r="H796">
            <v>59200</v>
          </cell>
        </row>
        <row r="797">
          <cell r="H797" t="str">
            <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B806" t="str">
            <v>合計</v>
          </cell>
          <cell r="C806">
            <v>297420</v>
          </cell>
          <cell r="D806">
            <v>0</v>
          </cell>
          <cell r="E806">
            <v>297420</v>
          </cell>
          <cell r="F806">
            <v>0</v>
          </cell>
          <cell r="G806">
            <v>297420</v>
          </cell>
          <cell r="H806">
            <v>297420</v>
          </cell>
          <cell r="I806">
            <v>0</v>
          </cell>
          <cell r="J806">
            <v>0</v>
          </cell>
          <cell r="K806">
            <v>0</v>
          </cell>
          <cell r="L806">
            <v>0</v>
          </cell>
        </row>
        <row r="807">
          <cell r="A807" t="str">
            <v>３</v>
          </cell>
          <cell r="B807" t="str">
            <v>油送設備</v>
          </cell>
          <cell r="C807" t="str">
            <v/>
          </cell>
          <cell r="D807" t="str">
            <v/>
          </cell>
          <cell r="E807" t="str">
            <v/>
          </cell>
          <cell r="F807">
            <v>0</v>
          </cell>
          <cell r="G807">
            <v>0</v>
          </cell>
          <cell r="H807" t="str">
            <v/>
          </cell>
        </row>
        <row r="808">
          <cell r="H808" t="str">
            <v/>
          </cell>
        </row>
        <row r="809">
          <cell r="B809" t="str">
            <v>配管用炭素鋼鋼管</v>
          </cell>
          <cell r="C809" t="str">
            <v>ＳＧＰ白１５</v>
          </cell>
          <cell r="D809" t="str">
            <v>ｍ</v>
          </cell>
          <cell r="E809" t="str">
            <v>ｍ</v>
          </cell>
          <cell r="F809">
            <v>21</v>
          </cell>
          <cell r="G809">
            <v>191</v>
          </cell>
          <cell r="H809">
            <v>4011</v>
          </cell>
          <cell r="I809" t="str">
            <v>物Ｐ５６５青森</v>
          </cell>
        </row>
        <row r="810">
          <cell r="B810" t="str">
            <v>継ぎ手　支持金物　接合材</v>
          </cell>
          <cell r="C810" t="str">
            <v>式</v>
          </cell>
          <cell r="D810">
            <v>1</v>
          </cell>
          <cell r="E810" t="str">
            <v>式</v>
          </cell>
          <cell r="F810">
            <v>1</v>
          </cell>
          <cell r="G810">
            <v>2999</v>
          </cell>
          <cell r="H810">
            <v>2999</v>
          </cell>
          <cell r="I810" t="str">
            <v>管×０．７５</v>
          </cell>
        </row>
        <row r="811">
          <cell r="H811" t="str">
            <v/>
          </cell>
        </row>
        <row r="812">
          <cell r="B812" t="str">
            <v>オイルタンク</v>
          </cell>
          <cell r="C812" t="str">
            <v>１９８Ｌ型　付属品共</v>
          </cell>
          <cell r="D812" t="str">
            <v>台</v>
          </cell>
          <cell r="E812" t="str">
            <v>台</v>
          </cell>
          <cell r="F812">
            <v>1</v>
          </cell>
          <cell r="G812">
            <v>31200</v>
          </cell>
          <cell r="H812">
            <v>31200</v>
          </cell>
          <cell r="I812" t="str">
            <v>見積１０</v>
          </cell>
          <cell r="J812">
            <v>31200</v>
          </cell>
          <cell r="K812">
            <v>31200</v>
          </cell>
          <cell r="L812">
            <v>31200</v>
          </cell>
        </row>
        <row r="813">
          <cell r="B813" t="str">
            <v>フレキシブル継ぎ手</v>
          </cell>
          <cell r="C813" t="str">
            <v>１５×３００</v>
          </cell>
          <cell r="D813" t="str">
            <v>ヶ</v>
          </cell>
          <cell r="E813" t="str">
            <v>ヶ</v>
          </cell>
          <cell r="F813">
            <v>1</v>
          </cell>
          <cell r="G813">
            <v>1600</v>
          </cell>
          <cell r="H813">
            <v>1600</v>
          </cell>
          <cell r="I813" t="str">
            <v>見積１１</v>
          </cell>
        </row>
        <row r="814">
          <cell r="B814" t="str">
            <v>オイルコック</v>
          </cell>
          <cell r="C814" t="str">
            <v>壁埋め込み型</v>
          </cell>
          <cell r="D814" t="str">
            <v>〃</v>
          </cell>
          <cell r="E814" t="str">
            <v>〃</v>
          </cell>
          <cell r="F814">
            <v>3</v>
          </cell>
          <cell r="G814">
            <v>1840</v>
          </cell>
          <cell r="H814">
            <v>5520</v>
          </cell>
          <cell r="I814" t="str">
            <v>見積１２</v>
          </cell>
        </row>
        <row r="815">
          <cell r="H815" t="str">
            <v/>
          </cell>
        </row>
        <row r="816">
          <cell r="B816" t="str">
            <v>配管工事費</v>
          </cell>
          <cell r="C816" t="str">
            <v>式</v>
          </cell>
          <cell r="D816">
            <v>1</v>
          </cell>
          <cell r="E816" t="str">
            <v>式</v>
          </cell>
          <cell r="F816">
            <v>1</v>
          </cell>
          <cell r="G816">
            <v>26300</v>
          </cell>
          <cell r="H816">
            <v>26300</v>
          </cell>
          <cell r="I816" t="str">
            <v>調書３</v>
          </cell>
        </row>
        <row r="817">
          <cell r="B817" t="str">
            <v>器具取り付け費</v>
          </cell>
          <cell r="C817" t="str">
            <v>〃</v>
          </cell>
          <cell r="D817">
            <v>1</v>
          </cell>
          <cell r="E817" t="str">
            <v>〃</v>
          </cell>
          <cell r="F817">
            <v>1</v>
          </cell>
          <cell r="G817">
            <v>19600</v>
          </cell>
          <cell r="H817">
            <v>19600</v>
          </cell>
          <cell r="I817" t="str">
            <v>調書３</v>
          </cell>
        </row>
        <row r="818">
          <cell r="B818" t="str">
            <v>塗装費</v>
          </cell>
          <cell r="C818" t="str">
            <v>〃</v>
          </cell>
          <cell r="D818">
            <v>1</v>
          </cell>
          <cell r="E818" t="str">
            <v>〃</v>
          </cell>
          <cell r="F818">
            <v>1</v>
          </cell>
          <cell r="G818">
            <v>9400</v>
          </cell>
          <cell r="H818">
            <v>9400</v>
          </cell>
          <cell r="I818" t="str">
            <v>調書３</v>
          </cell>
        </row>
        <row r="819">
          <cell r="H819" t="str">
            <v/>
          </cell>
        </row>
        <row r="820">
          <cell r="H820" t="str">
            <v/>
          </cell>
        </row>
        <row r="821">
          <cell r="H821" t="str">
            <v/>
          </cell>
        </row>
        <row r="822">
          <cell r="H822" t="str">
            <v/>
          </cell>
        </row>
        <row r="823">
          <cell r="H823" t="str">
            <v/>
          </cell>
        </row>
        <row r="824">
          <cell r="H824" t="str">
            <v/>
          </cell>
        </row>
        <row r="825">
          <cell r="H825" t="str">
            <v/>
          </cell>
        </row>
        <row r="826">
          <cell r="H826" t="str">
            <v/>
          </cell>
        </row>
        <row r="827">
          <cell r="H827" t="str">
            <v/>
          </cell>
        </row>
        <row r="828">
          <cell r="H828" t="str">
            <v/>
          </cell>
        </row>
        <row r="829">
          <cell r="B829" t="str">
            <v>合計</v>
          </cell>
          <cell r="C829">
            <v>100630</v>
          </cell>
          <cell r="D829">
            <v>31200</v>
          </cell>
          <cell r="E829">
            <v>100630</v>
          </cell>
          <cell r="F829">
            <v>31200</v>
          </cell>
          <cell r="G829">
            <v>100630</v>
          </cell>
          <cell r="H829">
            <v>100630</v>
          </cell>
          <cell r="I829">
            <v>31200</v>
          </cell>
          <cell r="J829">
            <v>31200</v>
          </cell>
          <cell r="K829">
            <v>31200</v>
          </cell>
          <cell r="L829">
            <v>31200</v>
          </cell>
        </row>
        <row r="830">
          <cell r="A830" t="str">
            <v>４</v>
          </cell>
          <cell r="B830" t="str">
            <v>衛生器具設備</v>
          </cell>
          <cell r="C830" t="str">
            <v/>
          </cell>
          <cell r="D830" t="str">
            <v/>
          </cell>
          <cell r="E830" t="str">
            <v/>
          </cell>
          <cell r="F830">
            <v>0</v>
          </cell>
          <cell r="G830">
            <v>0</v>
          </cell>
          <cell r="H830" t="str">
            <v/>
          </cell>
        </row>
        <row r="831">
          <cell r="H831" t="str">
            <v/>
          </cell>
        </row>
        <row r="832">
          <cell r="B832" t="str">
            <v>洋風大便器</v>
          </cell>
          <cell r="C832" t="str">
            <v>Ｃ７８０Ｂ</v>
          </cell>
          <cell r="D832" t="str">
            <v>組</v>
          </cell>
          <cell r="E832" t="str">
            <v>組</v>
          </cell>
          <cell r="F832">
            <v>2</v>
          </cell>
          <cell r="G832">
            <v>75100</v>
          </cell>
          <cell r="H832">
            <v>150200</v>
          </cell>
          <cell r="I832" t="str">
            <v>見積１３</v>
          </cell>
          <cell r="J832">
            <v>150200</v>
          </cell>
          <cell r="K832">
            <v>150200</v>
          </cell>
          <cell r="L832">
            <v>150200</v>
          </cell>
        </row>
        <row r="833">
          <cell r="B833" t="str">
            <v>手すり</v>
          </cell>
          <cell r="C833" t="str">
            <v>Ｔ１１２ＣＬ</v>
          </cell>
          <cell r="D833" t="str">
            <v>〃</v>
          </cell>
          <cell r="E833" t="str">
            <v>〃</v>
          </cell>
          <cell r="F833">
            <v>2</v>
          </cell>
          <cell r="G833">
            <v>24900</v>
          </cell>
          <cell r="H833">
            <v>49800</v>
          </cell>
          <cell r="I833" t="str">
            <v>見積１４</v>
          </cell>
          <cell r="J833">
            <v>49800</v>
          </cell>
          <cell r="K833">
            <v>49800</v>
          </cell>
          <cell r="L833">
            <v>49800</v>
          </cell>
        </row>
        <row r="834">
          <cell r="B834" t="str">
            <v>洗面器</v>
          </cell>
          <cell r="C834" t="str">
            <v>Ｌ２３０ＤＳ</v>
          </cell>
          <cell r="D834" t="str">
            <v>〃</v>
          </cell>
          <cell r="E834" t="str">
            <v>〃</v>
          </cell>
          <cell r="F834">
            <v>2</v>
          </cell>
          <cell r="G834">
            <v>12500</v>
          </cell>
          <cell r="H834">
            <v>25000</v>
          </cell>
          <cell r="I834" t="str">
            <v>見積１５</v>
          </cell>
          <cell r="J834">
            <v>25000</v>
          </cell>
          <cell r="K834">
            <v>25000</v>
          </cell>
          <cell r="L834">
            <v>25000</v>
          </cell>
        </row>
        <row r="835">
          <cell r="B835" t="str">
            <v>鏡</v>
          </cell>
          <cell r="C835" t="str">
            <v>４５０×６００</v>
          </cell>
          <cell r="D835" t="str">
            <v>〃</v>
          </cell>
          <cell r="E835" t="str">
            <v>〃</v>
          </cell>
          <cell r="F835">
            <v>2</v>
          </cell>
          <cell r="G835">
            <v>5760</v>
          </cell>
          <cell r="H835">
            <v>11520</v>
          </cell>
          <cell r="I835" t="str">
            <v>見積１６</v>
          </cell>
          <cell r="J835">
            <v>11520</v>
          </cell>
          <cell r="K835">
            <v>11520</v>
          </cell>
          <cell r="L835">
            <v>11520</v>
          </cell>
        </row>
        <row r="836">
          <cell r="B836" t="str">
            <v>掃除用流し</v>
          </cell>
          <cell r="C836" t="str">
            <v>ＳＫ２２Ａ</v>
          </cell>
          <cell r="D836" t="str">
            <v>〃</v>
          </cell>
          <cell r="E836" t="str">
            <v>〃</v>
          </cell>
          <cell r="F836">
            <v>1</v>
          </cell>
          <cell r="G836">
            <v>56800</v>
          </cell>
          <cell r="H836">
            <v>56800</v>
          </cell>
          <cell r="I836" t="str">
            <v>見積１７</v>
          </cell>
          <cell r="J836">
            <v>56800</v>
          </cell>
          <cell r="K836">
            <v>56800</v>
          </cell>
          <cell r="L836">
            <v>56800</v>
          </cell>
        </row>
        <row r="837">
          <cell r="B837" t="str">
            <v>小便器</v>
          </cell>
          <cell r="C837" t="str">
            <v>Ｕ３０７Ｃ</v>
          </cell>
          <cell r="D837" t="str">
            <v>〃</v>
          </cell>
          <cell r="E837" t="str">
            <v>〃</v>
          </cell>
          <cell r="F837">
            <v>1</v>
          </cell>
          <cell r="G837">
            <v>49600</v>
          </cell>
          <cell r="H837">
            <v>49600</v>
          </cell>
          <cell r="I837" t="str">
            <v>見積１８</v>
          </cell>
          <cell r="J837">
            <v>49600</v>
          </cell>
          <cell r="K837">
            <v>49600</v>
          </cell>
          <cell r="L837">
            <v>49600</v>
          </cell>
        </row>
        <row r="838">
          <cell r="B838" t="str">
            <v>仕切板</v>
          </cell>
          <cell r="C838" t="str">
            <v>Ａ１００</v>
          </cell>
          <cell r="D838" t="str">
            <v>〃</v>
          </cell>
          <cell r="E838" t="str">
            <v>〃</v>
          </cell>
          <cell r="F838">
            <v>1</v>
          </cell>
          <cell r="G838">
            <v>6240</v>
          </cell>
          <cell r="H838">
            <v>6240</v>
          </cell>
          <cell r="I838" t="str">
            <v>見積１９</v>
          </cell>
          <cell r="J838">
            <v>6240</v>
          </cell>
          <cell r="K838">
            <v>6240</v>
          </cell>
          <cell r="L838">
            <v>6240</v>
          </cell>
        </row>
        <row r="839">
          <cell r="B839" t="str">
            <v>湯水混合栓</v>
          </cell>
          <cell r="C839" t="str">
            <v>ＴＫＪ３０ＵＲＫＸ</v>
          </cell>
          <cell r="D839" t="str">
            <v>〃</v>
          </cell>
          <cell r="E839" t="str">
            <v>〃</v>
          </cell>
          <cell r="F839">
            <v>1</v>
          </cell>
          <cell r="G839">
            <v>16300</v>
          </cell>
          <cell r="H839">
            <v>16300</v>
          </cell>
          <cell r="I839" t="str">
            <v>見積２０</v>
          </cell>
        </row>
        <row r="840">
          <cell r="H840" t="str">
            <v/>
          </cell>
        </row>
        <row r="841">
          <cell r="B841" t="str">
            <v>器具取り付け費</v>
          </cell>
          <cell r="C841" t="str">
            <v>式</v>
          </cell>
          <cell r="D841">
            <v>1</v>
          </cell>
          <cell r="E841" t="str">
            <v>式</v>
          </cell>
          <cell r="F841">
            <v>1</v>
          </cell>
          <cell r="G841">
            <v>128900</v>
          </cell>
          <cell r="H841">
            <v>128900</v>
          </cell>
          <cell r="I841" t="str">
            <v>調書４</v>
          </cell>
        </row>
        <row r="842">
          <cell r="H842" t="str">
            <v/>
          </cell>
        </row>
        <row r="843">
          <cell r="H843" t="str">
            <v/>
          </cell>
        </row>
        <row r="844">
          <cell r="H844" t="str">
            <v/>
          </cell>
        </row>
        <row r="845">
          <cell r="H845" t="str">
            <v/>
          </cell>
        </row>
        <row r="846">
          <cell r="H846" t="str">
            <v/>
          </cell>
        </row>
        <row r="847">
          <cell r="H847" t="str">
            <v/>
          </cell>
        </row>
        <row r="848">
          <cell r="H848" t="str">
            <v/>
          </cell>
        </row>
        <row r="849">
          <cell r="H849" t="str">
            <v/>
          </cell>
        </row>
        <row r="850">
          <cell r="H850" t="str">
            <v/>
          </cell>
        </row>
        <row r="851">
          <cell r="H851" t="str">
            <v/>
          </cell>
        </row>
        <row r="852">
          <cell r="B852" t="str">
            <v>合計</v>
          </cell>
          <cell r="C852">
            <v>494360</v>
          </cell>
          <cell r="D852">
            <v>349160</v>
          </cell>
          <cell r="E852">
            <v>494360</v>
          </cell>
          <cell r="F852">
            <v>349160</v>
          </cell>
          <cell r="G852">
            <v>494360</v>
          </cell>
          <cell r="H852">
            <v>494360</v>
          </cell>
          <cell r="I852">
            <v>349160</v>
          </cell>
          <cell r="J852">
            <v>349160</v>
          </cell>
          <cell r="K852">
            <v>349160</v>
          </cell>
          <cell r="L852">
            <v>349160</v>
          </cell>
        </row>
        <row r="853">
          <cell r="A853" t="str">
            <v>５</v>
          </cell>
          <cell r="B853" t="str">
            <v>屋内給水設備</v>
          </cell>
          <cell r="C853" t="str">
            <v/>
          </cell>
          <cell r="D853" t="str">
            <v/>
          </cell>
          <cell r="E853" t="str">
            <v/>
          </cell>
          <cell r="F853">
            <v>0</v>
          </cell>
          <cell r="G853">
            <v>0</v>
          </cell>
          <cell r="H853" t="str">
            <v/>
          </cell>
        </row>
        <row r="854">
          <cell r="H854" t="str">
            <v/>
          </cell>
        </row>
        <row r="855">
          <cell r="B855" t="str">
            <v>ポリ粉体ライニング鋼管</v>
          </cell>
          <cell r="C855" t="str">
            <v>ＳＧＰーＰＤ２０</v>
          </cell>
          <cell r="D855" t="str">
            <v>ｍ</v>
          </cell>
          <cell r="E855" t="str">
            <v>ｍ</v>
          </cell>
          <cell r="F855">
            <v>20</v>
          </cell>
          <cell r="G855">
            <v>482</v>
          </cell>
          <cell r="H855">
            <v>9640</v>
          </cell>
          <cell r="I855" t="str">
            <v>物Ｐ５６９盛岡</v>
          </cell>
        </row>
        <row r="856">
          <cell r="B856" t="str">
            <v>　　　　　　〃</v>
          </cell>
          <cell r="C856" t="str">
            <v>ＳＧＰーＰＢ２０</v>
          </cell>
          <cell r="D856" t="str">
            <v>〃</v>
          </cell>
          <cell r="E856" t="str">
            <v>〃</v>
          </cell>
          <cell r="F856">
            <v>11</v>
          </cell>
          <cell r="G856">
            <v>325</v>
          </cell>
          <cell r="H856">
            <v>3575</v>
          </cell>
          <cell r="I856" t="str">
            <v>物Ｐ５６９盛岡</v>
          </cell>
        </row>
        <row r="857">
          <cell r="B857" t="str">
            <v>継ぎ手　支持金物　接合材</v>
          </cell>
          <cell r="C857" t="str">
            <v>式</v>
          </cell>
          <cell r="D857">
            <v>1</v>
          </cell>
          <cell r="E857" t="str">
            <v>式</v>
          </cell>
          <cell r="F857">
            <v>1</v>
          </cell>
          <cell r="G857">
            <v>11225</v>
          </cell>
          <cell r="H857">
            <v>11225</v>
          </cell>
          <cell r="I857" t="str">
            <v>管×０．８５</v>
          </cell>
        </row>
        <row r="858">
          <cell r="H858" t="str">
            <v/>
          </cell>
        </row>
        <row r="859">
          <cell r="B859" t="str">
            <v>水抜き栓</v>
          </cell>
          <cell r="C859" t="str">
            <v>２０×０．８</v>
          </cell>
          <cell r="D859" t="str">
            <v>ヶ</v>
          </cell>
          <cell r="E859" t="str">
            <v>ヶ</v>
          </cell>
          <cell r="F859">
            <v>3</v>
          </cell>
          <cell r="G859">
            <v>6420</v>
          </cell>
          <cell r="H859">
            <v>19260</v>
          </cell>
          <cell r="I859" t="str">
            <v>見積２１</v>
          </cell>
        </row>
        <row r="860">
          <cell r="B860" t="str">
            <v>浸透桝</v>
          </cell>
          <cell r="C860" t="str">
            <v>〃</v>
          </cell>
          <cell r="D860">
            <v>3</v>
          </cell>
          <cell r="E860" t="str">
            <v>〃</v>
          </cell>
          <cell r="F860">
            <v>3</v>
          </cell>
          <cell r="G860">
            <v>1430</v>
          </cell>
          <cell r="H860">
            <v>4290</v>
          </cell>
          <cell r="I860" t="str">
            <v>見積２２</v>
          </cell>
        </row>
        <row r="861">
          <cell r="B861" t="str">
            <v>床点検口</v>
          </cell>
          <cell r="C861" t="str">
            <v>２００×２００</v>
          </cell>
          <cell r="D861" t="str">
            <v>〃</v>
          </cell>
          <cell r="E861" t="str">
            <v>〃</v>
          </cell>
          <cell r="F861">
            <v>3</v>
          </cell>
          <cell r="G861">
            <v>5760</v>
          </cell>
          <cell r="H861">
            <v>17280</v>
          </cell>
          <cell r="I861" t="str">
            <v>見積２３</v>
          </cell>
        </row>
        <row r="862">
          <cell r="B862" t="str">
            <v>ゲート弁</v>
          </cell>
          <cell r="C862" t="str">
            <v>１５×１０ｋ　コア付</v>
          </cell>
          <cell r="D862" t="str">
            <v>〃</v>
          </cell>
          <cell r="E862" t="str">
            <v>〃</v>
          </cell>
          <cell r="F862">
            <v>1</v>
          </cell>
          <cell r="G862">
            <v>1400</v>
          </cell>
          <cell r="H862">
            <v>1400</v>
          </cell>
          <cell r="I862" t="str">
            <v>物Ｐ５９７関東</v>
          </cell>
        </row>
        <row r="863">
          <cell r="H863" t="str">
            <v/>
          </cell>
        </row>
        <row r="864">
          <cell r="B864" t="str">
            <v>配管工事費</v>
          </cell>
          <cell r="C864" t="str">
            <v>式</v>
          </cell>
          <cell r="D864">
            <v>1</v>
          </cell>
          <cell r="E864" t="str">
            <v>式</v>
          </cell>
          <cell r="F864">
            <v>1</v>
          </cell>
          <cell r="G864">
            <v>44700</v>
          </cell>
          <cell r="H864">
            <v>44700</v>
          </cell>
          <cell r="I864" t="str">
            <v>調書５</v>
          </cell>
        </row>
        <row r="865">
          <cell r="B865" t="str">
            <v>器具取り付け費</v>
          </cell>
          <cell r="C865" t="str">
            <v>〃</v>
          </cell>
          <cell r="D865">
            <v>1</v>
          </cell>
          <cell r="E865" t="str">
            <v>〃</v>
          </cell>
          <cell r="F865">
            <v>1</v>
          </cell>
          <cell r="G865">
            <v>19300</v>
          </cell>
          <cell r="H865">
            <v>19300</v>
          </cell>
          <cell r="I865" t="str">
            <v>調書５</v>
          </cell>
        </row>
        <row r="866">
          <cell r="B866" t="str">
            <v>保温工事費</v>
          </cell>
          <cell r="C866" t="str">
            <v>〃</v>
          </cell>
          <cell r="D866">
            <v>1</v>
          </cell>
          <cell r="E866" t="str">
            <v>〃</v>
          </cell>
          <cell r="F866">
            <v>1</v>
          </cell>
          <cell r="G866">
            <v>21600</v>
          </cell>
          <cell r="H866">
            <v>21600</v>
          </cell>
          <cell r="I866" t="str">
            <v>調書５</v>
          </cell>
        </row>
        <row r="867">
          <cell r="B867" t="str">
            <v>土工事</v>
          </cell>
          <cell r="C867" t="str">
            <v>〃</v>
          </cell>
          <cell r="D867">
            <v>1</v>
          </cell>
          <cell r="E867" t="str">
            <v>〃</v>
          </cell>
          <cell r="F867">
            <v>1</v>
          </cell>
          <cell r="G867">
            <v>23500</v>
          </cell>
          <cell r="H867">
            <v>23500</v>
          </cell>
          <cell r="I867" t="str">
            <v>調書５</v>
          </cell>
        </row>
        <row r="868">
          <cell r="H868" t="str">
            <v/>
          </cell>
        </row>
        <row r="869">
          <cell r="H869" t="str">
            <v/>
          </cell>
        </row>
        <row r="870">
          <cell r="H870" t="str">
            <v/>
          </cell>
        </row>
        <row r="871">
          <cell r="H871" t="str">
            <v/>
          </cell>
        </row>
        <row r="872">
          <cell r="H872" t="str">
            <v/>
          </cell>
        </row>
        <row r="873">
          <cell r="H873" t="str">
            <v/>
          </cell>
        </row>
        <row r="874">
          <cell r="H874" t="str">
            <v/>
          </cell>
        </row>
        <row r="875">
          <cell r="B875" t="str">
            <v>合計</v>
          </cell>
          <cell r="C875">
            <v>175770</v>
          </cell>
          <cell r="D875">
            <v>175770</v>
          </cell>
          <cell r="E875">
            <v>175770</v>
          </cell>
          <cell r="F875">
            <v>175770</v>
          </cell>
          <cell r="G875">
            <v>175770</v>
          </cell>
          <cell r="H875">
            <v>175770</v>
          </cell>
        </row>
        <row r="876">
          <cell r="A876" t="str">
            <v>６</v>
          </cell>
          <cell r="B876" t="str">
            <v>屋外給水設備</v>
          </cell>
          <cell r="C876" t="str">
            <v/>
          </cell>
          <cell r="D876" t="str">
            <v/>
          </cell>
          <cell r="E876" t="str">
            <v/>
          </cell>
          <cell r="F876">
            <v>0</v>
          </cell>
          <cell r="G876">
            <v>0</v>
          </cell>
          <cell r="H876" t="str">
            <v/>
          </cell>
        </row>
        <row r="877">
          <cell r="H877" t="str">
            <v/>
          </cell>
        </row>
        <row r="878">
          <cell r="B878" t="str">
            <v>ポリエチレン管</v>
          </cell>
          <cell r="C878" t="str">
            <v>ＰＰ２０</v>
          </cell>
          <cell r="D878" t="str">
            <v>ｍ</v>
          </cell>
          <cell r="E878" t="str">
            <v>ｍ</v>
          </cell>
          <cell r="F878">
            <v>44</v>
          </cell>
          <cell r="G878">
            <v>137</v>
          </cell>
          <cell r="H878">
            <v>6028</v>
          </cell>
          <cell r="I878" t="str">
            <v>物Ｐ５７８</v>
          </cell>
        </row>
        <row r="879">
          <cell r="B879" t="str">
            <v>継ぎ手類</v>
          </cell>
          <cell r="C879" t="str">
            <v>式</v>
          </cell>
          <cell r="D879">
            <v>1</v>
          </cell>
          <cell r="E879" t="str">
            <v>式</v>
          </cell>
          <cell r="F879">
            <v>1</v>
          </cell>
          <cell r="G879">
            <v>8280</v>
          </cell>
          <cell r="H879">
            <v>8280</v>
          </cell>
          <cell r="I879" t="str">
            <v>調書６</v>
          </cell>
        </row>
        <row r="880">
          <cell r="B880" t="str">
            <v>ポリ粉体ライニング鋼管</v>
          </cell>
          <cell r="C880" t="str">
            <v>ＳＧＰーＰＤ２０</v>
          </cell>
          <cell r="D880" t="str">
            <v>ｍ</v>
          </cell>
          <cell r="E880" t="str">
            <v>ｍ</v>
          </cell>
          <cell r="F880">
            <v>1</v>
          </cell>
          <cell r="G880">
            <v>482</v>
          </cell>
          <cell r="H880">
            <v>482</v>
          </cell>
          <cell r="I880" t="str">
            <v>物Ｐ５６９盛岡</v>
          </cell>
        </row>
        <row r="881">
          <cell r="B881" t="str">
            <v>継ぎ手　支持金物　接合材</v>
          </cell>
          <cell r="C881" t="str">
            <v>式</v>
          </cell>
          <cell r="D881">
            <v>1</v>
          </cell>
          <cell r="E881" t="str">
            <v>式</v>
          </cell>
          <cell r="F881">
            <v>1</v>
          </cell>
          <cell r="G881">
            <v>350</v>
          </cell>
          <cell r="H881">
            <v>350</v>
          </cell>
          <cell r="I881" t="str">
            <v>管×０．73</v>
          </cell>
        </row>
        <row r="882">
          <cell r="H882" t="str">
            <v/>
          </cell>
        </row>
        <row r="883">
          <cell r="B883" t="str">
            <v>分岐材</v>
          </cell>
          <cell r="C883" t="str">
            <v>ＤＩＰ１００×２０</v>
          </cell>
          <cell r="D883" t="str">
            <v>組</v>
          </cell>
          <cell r="E883" t="str">
            <v>組</v>
          </cell>
          <cell r="F883">
            <v>1</v>
          </cell>
          <cell r="G883">
            <v>8000</v>
          </cell>
          <cell r="H883">
            <v>8000</v>
          </cell>
          <cell r="I883" t="str">
            <v>見積２４</v>
          </cell>
        </row>
        <row r="884">
          <cell r="B884" t="str">
            <v>止水栓</v>
          </cell>
          <cell r="C884" t="str">
            <v>２０</v>
          </cell>
          <cell r="D884" t="str">
            <v>ヶ</v>
          </cell>
          <cell r="E884" t="str">
            <v>ヶ</v>
          </cell>
          <cell r="F884">
            <v>1</v>
          </cell>
          <cell r="G884">
            <v>2620</v>
          </cell>
          <cell r="H884">
            <v>2620</v>
          </cell>
          <cell r="I884" t="str">
            <v>見積２５</v>
          </cell>
        </row>
        <row r="885">
          <cell r="B885" t="str">
            <v>水道メーター</v>
          </cell>
          <cell r="C885" t="str">
            <v>２０</v>
          </cell>
          <cell r="D885" t="str">
            <v>〃</v>
          </cell>
          <cell r="E885" t="str">
            <v>〃</v>
          </cell>
          <cell r="F885">
            <v>1</v>
          </cell>
          <cell r="G885" t="str">
            <v>貸与品</v>
          </cell>
          <cell r="H885" t="str">
            <v>貸与品</v>
          </cell>
        </row>
        <row r="886">
          <cell r="B886" t="str">
            <v>メーターボックス</v>
          </cell>
          <cell r="C886" t="str">
            <v>〃</v>
          </cell>
          <cell r="D886">
            <v>1</v>
          </cell>
          <cell r="E886" t="str">
            <v>〃</v>
          </cell>
          <cell r="F886">
            <v>1</v>
          </cell>
          <cell r="G886">
            <v>8560</v>
          </cell>
          <cell r="H886">
            <v>8560</v>
          </cell>
          <cell r="I886" t="str">
            <v>見積２６</v>
          </cell>
        </row>
        <row r="887">
          <cell r="B887" t="str">
            <v>水抜き栓</v>
          </cell>
          <cell r="C887" t="str">
            <v>２０×０．６</v>
          </cell>
          <cell r="D887" t="str">
            <v>〃</v>
          </cell>
          <cell r="E887" t="str">
            <v>〃</v>
          </cell>
          <cell r="F887">
            <v>1</v>
          </cell>
          <cell r="G887">
            <v>6100</v>
          </cell>
          <cell r="H887">
            <v>6100</v>
          </cell>
          <cell r="I887" t="str">
            <v>見積３５</v>
          </cell>
        </row>
        <row r="888">
          <cell r="B888" t="str">
            <v>浸透桝</v>
          </cell>
          <cell r="C888" t="str">
            <v>〃</v>
          </cell>
          <cell r="D888">
            <v>1</v>
          </cell>
          <cell r="E888" t="str">
            <v>〃</v>
          </cell>
          <cell r="F888">
            <v>1</v>
          </cell>
          <cell r="G888">
            <v>1430</v>
          </cell>
          <cell r="H888">
            <v>1430</v>
          </cell>
          <cell r="I888" t="str">
            <v>見積２２</v>
          </cell>
        </row>
        <row r="889">
          <cell r="B889" t="str">
            <v>床点検口</v>
          </cell>
          <cell r="C889" t="str">
            <v>２００×２００</v>
          </cell>
          <cell r="D889" t="str">
            <v>〃</v>
          </cell>
          <cell r="E889" t="str">
            <v>〃</v>
          </cell>
          <cell r="F889">
            <v>1</v>
          </cell>
          <cell r="G889">
            <v>5760</v>
          </cell>
          <cell r="H889">
            <v>5760</v>
          </cell>
          <cell r="I889" t="str">
            <v>見積２３</v>
          </cell>
        </row>
        <row r="890">
          <cell r="B890" t="str">
            <v>散水栓</v>
          </cell>
          <cell r="C890" t="str">
            <v>１３</v>
          </cell>
          <cell r="D890" t="str">
            <v>〃</v>
          </cell>
          <cell r="E890" t="str">
            <v>〃</v>
          </cell>
          <cell r="F890">
            <v>1</v>
          </cell>
          <cell r="G890">
            <v>1430</v>
          </cell>
          <cell r="H890">
            <v>1430</v>
          </cell>
          <cell r="I890" t="str">
            <v>物Ｐ６５４</v>
          </cell>
        </row>
        <row r="891">
          <cell r="B891" t="str">
            <v>散水栓ボックス</v>
          </cell>
          <cell r="C891" t="str">
            <v>Ｂ−３</v>
          </cell>
          <cell r="D891" t="str">
            <v>〃</v>
          </cell>
          <cell r="E891" t="str">
            <v>〃</v>
          </cell>
          <cell r="F891">
            <v>1</v>
          </cell>
          <cell r="G891">
            <v>5110</v>
          </cell>
          <cell r="H891">
            <v>5110</v>
          </cell>
          <cell r="I891" t="str">
            <v>物Ｐ６５５伊藤</v>
          </cell>
        </row>
        <row r="892">
          <cell r="H892" t="str">
            <v/>
          </cell>
        </row>
        <row r="893">
          <cell r="B893" t="str">
            <v>土工事</v>
          </cell>
          <cell r="C893" t="str">
            <v>式</v>
          </cell>
          <cell r="D893">
            <v>1</v>
          </cell>
          <cell r="E893" t="str">
            <v>式</v>
          </cell>
          <cell r="F893">
            <v>1</v>
          </cell>
          <cell r="G893">
            <v>22100</v>
          </cell>
          <cell r="H893">
            <v>22100</v>
          </cell>
          <cell r="I893" t="str">
            <v>調書６</v>
          </cell>
        </row>
        <row r="894">
          <cell r="B894" t="str">
            <v>配管工事費</v>
          </cell>
          <cell r="C894" t="str">
            <v>〃</v>
          </cell>
          <cell r="D894">
            <v>1</v>
          </cell>
          <cell r="E894" t="str">
            <v>〃</v>
          </cell>
          <cell r="F894">
            <v>1</v>
          </cell>
          <cell r="G894">
            <v>27000</v>
          </cell>
          <cell r="H894">
            <v>27000</v>
          </cell>
          <cell r="I894" t="str">
            <v>調書６</v>
          </cell>
        </row>
        <row r="895">
          <cell r="B895" t="str">
            <v>器具取り付け費</v>
          </cell>
          <cell r="C895" t="str">
            <v>〃</v>
          </cell>
          <cell r="D895">
            <v>1</v>
          </cell>
          <cell r="E895" t="str">
            <v>〃</v>
          </cell>
          <cell r="F895">
            <v>1</v>
          </cell>
          <cell r="G895">
            <v>27600</v>
          </cell>
          <cell r="H895">
            <v>27600</v>
          </cell>
          <cell r="I895" t="str">
            <v>調書６</v>
          </cell>
        </row>
        <row r="896">
          <cell r="H896" t="str">
            <v/>
          </cell>
        </row>
        <row r="897">
          <cell r="H897" t="str">
            <v/>
          </cell>
        </row>
        <row r="898">
          <cell r="B898" t="str">
            <v>合計</v>
          </cell>
          <cell r="C898">
            <v>130850</v>
          </cell>
          <cell r="D898">
            <v>130850</v>
          </cell>
          <cell r="E898">
            <v>130850</v>
          </cell>
          <cell r="F898">
            <v>130850</v>
          </cell>
          <cell r="G898">
            <v>130850</v>
          </cell>
          <cell r="H898">
            <v>130850</v>
          </cell>
        </row>
        <row r="899">
          <cell r="A899" t="str">
            <v>７</v>
          </cell>
          <cell r="B899" t="str">
            <v>屋内排水設備</v>
          </cell>
          <cell r="C899" t="str">
            <v/>
          </cell>
          <cell r="D899" t="str">
            <v/>
          </cell>
          <cell r="E899" t="str">
            <v/>
          </cell>
          <cell r="F899">
            <v>0</v>
          </cell>
          <cell r="G899">
            <v>0</v>
          </cell>
          <cell r="H899" t="str">
            <v/>
          </cell>
        </row>
        <row r="900">
          <cell r="H900" t="str">
            <v/>
          </cell>
        </row>
        <row r="901">
          <cell r="B901" t="str">
            <v>塩化ビニール管</v>
          </cell>
          <cell r="C901" t="str">
            <v>ＶＰ１００</v>
          </cell>
          <cell r="D901" t="str">
            <v>ｍ</v>
          </cell>
          <cell r="E901" t="str">
            <v>ｍ</v>
          </cell>
          <cell r="F901">
            <v>9</v>
          </cell>
          <cell r="G901">
            <v>930</v>
          </cell>
          <cell r="H901">
            <v>8370</v>
          </cell>
          <cell r="I901" t="str">
            <v>物Ｐ５８１青森</v>
          </cell>
        </row>
        <row r="902">
          <cell r="B902" t="str">
            <v>　　　　〃</v>
          </cell>
          <cell r="C902" t="str">
            <v>ＶＰ６５</v>
          </cell>
          <cell r="D902" t="str">
            <v>〃</v>
          </cell>
          <cell r="E902" t="str">
            <v>〃</v>
          </cell>
          <cell r="F902">
            <v>19</v>
          </cell>
          <cell r="G902">
            <v>412</v>
          </cell>
          <cell r="H902">
            <v>7828</v>
          </cell>
          <cell r="I902" t="str">
            <v>物Ｐ５８１青森</v>
          </cell>
        </row>
        <row r="903">
          <cell r="B903" t="str">
            <v>　　　　〃</v>
          </cell>
          <cell r="C903" t="str">
            <v>ＶＰ５０</v>
          </cell>
          <cell r="D903" t="str">
            <v>〃</v>
          </cell>
          <cell r="E903" t="str">
            <v>〃</v>
          </cell>
          <cell r="F903">
            <v>5</v>
          </cell>
          <cell r="G903">
            <v>322</v>
          </cell>
          <cell r="H903">
            <v>1610</v>
          </cell>
          <cell r="I903" t="str">
            <v>物Ｐ５８１青森</v>
          </cell>
        </row>
        <row r="904">
          <cell r="B904" t="str">
            <v>　　　　〃</v>
          </cell>
          <cell r="C904" t="str">
            <v>ＶＰ４０</v>
          </cell>
          <cell r="D904" t="str">
            <v>〃</v>
          </cell>
          <cell r="E904" t="str">
            <v>〃</v>
          </cell>
          <cell r="F904">
            <v>4</v>
          </cell>
          <cell r="G904">
            <v>228</v>
          </cell>
          <cell r="H904">
            <v>912</v>
          </cell>
          <cell r="I904" t="str">
            <v>物Ｐ５８１青森</v>
          </cell>
        </row>
        <row r="905">
          <cell r="B905" t="str">
            <v>継ぎ手　支持金物　接合材</v>
          </cell>
          <cell r="C905" t="str">
            <v>式</v>
          </cell>
          <cell r="D905">
            <v>1</v>
          </cell>
          <cell r="E905" t="str">
            <v>式</v>
          </cell>
          <cell r="F905">
            <v>1</v>
          </cell>
          <cell r="G905">
            <v>10290</v>
          </cell>
          <cell r="H905">
            <v>10290</v>
          </cell>
          <cell r="I905" t="str">
            <v>管×０．５５</v>
          </cell>
        </row>
        <row r="906">
          <cell r="H906" t="str">
            <v/>
          </cell>
        </row>
        <row r="907">
          <cell r="B907" t="str">
            <v>床上掃除口</v>
          </cell>
          <cell r="C907" t="str">
            <v>ＣＯＡ１００</v>
          </cell>
          <cell r="D907" t="str">
            <v>ヶ</v>
          </cell>
          <cell r="E907" t="str">
            <v>ヶ</v>
          </cell>
          <cell r="F907">
            <v>1</v>
          </cell>
          <cell r="G907">
            <v>3310</v>
          </cell>
          <cell r="H907">
            <v>3310</v>
          </cell>
          <cell r="I907" t="str">
            <v>物Ｐ６５９</v>
          </cell>
        </row>
        <row r="908">
          <cell r="B908" t="str">
            <v>　　　〃</v>
          </cell>
          <cell r="C908" t="str">
            <v>ＣＯＡ６５</v>
          </cell>
          <cell r="D908" t="str">
            <v>〃</v>
          </cell>
          <cell r="E908" t="str">
            <v>〃</v>
          </cell>
          <cell r="F908">
            <v>2</v>
          </cell>
          <cell r="G908">
            <v>2290</v>
          </cell>
          <cell r="H908">
            <v>4580</v>
          </cell>
          <cell r="I908" t="str">
            <v>物Ｐ６５９</v>
          </cell>
        </row>
        <row r="909">
          <cell r="H909" t="str">
            <v/>
          </cell>
        </row>
        <row r="910">
          <cell r="B910" t="str">
            <v>土工事</v>
          </cell>
          <cell r="C910" t="str">
            <v>式</v>
          </cell>
          <cell r="D910">
            <v>1</v>
          </cell>
          <cell r="E910" t="str">
            <v>式</v>
          </cell>
          <cell r="F910">
            <v>1</v>
          </cell>
          <cell r="G910">
            <v>27800</v>
          </cell>
          <cell r="H910">
            <v>27800</v>
          </cell>
          <cell r="I910" t="str">
            <v>調書７</v>
          </cell>
        </row>
        <row r="911">
          <cell r="B911" t="str">
            <v>配管工事管</v>
          </cell>
          <cell r="C911" t="str">
            <v>〃</v>
          </cell>
          <cell r="D911">
            <v>1</v>
          </cell>
          <cell r="E911" t="str">
            <v>〃</v>
          </cell>
          <cell r="F911">
            <v>1</v>
          </cell>
          <cell r="G911">
            <v>89300</v>
          </cell>
          <cell r="H911">
            <v>89300</v>
          </cell>
          <cell r="I911" t="str">
            <v>調書７</v>
          </cell>
        </row>
        <row r="912">
          <cell r="B912" t="str">
            <v>器具取り付け費</v>
          </cell>
          <cell r="C912" t="str">
            <v>〃</v>
          </cell>
          <cell r="D912">
            <v>1</v>
          </cell>
          <cell r="E912" t="str">
            <v>〃</v>
          </cell>
          <cell r="F912">
            <v>1</v>
          </cell>
          <cell r="G912">
            <v>12500</v>
          </cell>
          <cell r="H912">
            <v>12500</v>
          </cell>
          <cell r="I912" t="str">
            <v>調書７</v>
          </cell>
        </row>
        <row r="913">
          <cell r="B913" t="str">
            <v>保温工事費</v>
          </cell>
          <cell r="C913" t="str">
            <v>〃</v>
          </cell>
          <cell r="D913">
            <v>1</v>
          </cell>
          <cell r="E913" t="str">
            <v>〃</v>
          </cell>
          <cell r="F913">
            <v>1</v>
          </cell>
          <cell r="G913">
            <v>1410</v>
          </cell>
          <cell r="H913">
            <v>1410</v>
          </cell>
          <cell r="I913" t="str">
            <v>調書７</v>
          </cell>
        </row>
        <row r="914">
          <cell r="H914" t="str">
            <v/>
          </cell>
        </row>
        <row r="915">
          <cell r="H915" t="str">
            <v/>
          </cell>
        </row>
        <row r="916">
          <cell r="H916" t="str">
            <v/>
          </cell>
        </row>
        <row r="917">
          <cell r="H917" t="str">
            <v/>
          </cell>
        </row>
        <row r="918">
          <cell r="H918" t="str">
            <v/>
          </cell>
        </row>
        <row r="919">
          <cell r="H919" t="str">
            <v/>
          </cell>
        </row>
        <row r="920">
          <cell r="H920" t="str">
            <v/>
          </cell>
        </row>
        <row r="921">
          <cell r="B921" t="str">
            <v>合計</v>
          </cell>
          <cell r="C921">
            <v>167910</v>
          </cell>
          <cell r="D921">
            <v>167910</v>
          </cell>
          <cell r="E921">
            <v>167910</v>
          </cell>
          <cell r="F921">
            <v>167910</v>
          </cell>
          <cell r="G921">
            <v>167910</v>
          </cell>
          <cell r="H921">
            <v>167910</v>
          </cell>
        </row>
        <row r="922">
          <cell r="A922" t="str">
            <v>８</v>
          </cell>
          <cell r="B922" t="str">
            <v>屋外排水設備</v>
          </cell>
          <cell r="C922" t="str">
            <v/>
          </cell>
          <cell r="D922" t="str">
            <v/>
          </cell>
          <cell r="E922" t="str">
            <v/>
          </cell>
          <cell r="F922">
            <v>0</v>
          </cell>
          <cell r="G922">
            <v>0</v>
          </cell>
          <cell r="H922" t="str">
            <v/>
          </cell>
        </row>
        <row r="923">
          <cell r="H923" t="str">
            <v/>
          </cell>
        </row>
        <row r="924">
          <cell r="B924" t="str">
            <v>塩化ビニール管</v>
          </cell>
          <cell r="C924" t="str">
            <v>ＶＵ１００</v>
          </cell>
          <cell r="D924" t="str">
            <v>ｍ</v>
          </cell>
          <cell r="E924" t="str">
            <v>ｍ</v>
          </cell>
          <cell r="F924">
            <v>10</v>
          </cell>
          <cell r="G924">
            <v>452</v>
          </cell>
          <cell r="H924">
            <v>4520</v>
          </cell>
          <cell r="I924" t="str">
            <v>物Ｐ５８１青森</v>
          </cell>
        </row>
        <row r="925">
          <cell r="B925" t="str">
            <v>継ぎ手　接合材</v>
          </cell>
          <cell r="C925" t="str">
            <v>式</v>
          </cell>
          <cell r="D925">
            <v>1</v>
          </cell>
          <cell r="E925" t="str">
            <v>式</v>
          </cell>
          <cell r="F925">
            <v>1</v>
          </cell>
          <cell r="G925">
            <v>1130</v>
          </cell>
          <cell r="H925">
            <v>1130</v>
          </cell>
          <cell r="I925" t="str">
            <v>管×０．２５</v>
          </cell>
        </row>
        <row r="926">
          <cell r="H926" t="str">
            <v/>
          </cell>
        </row>
        <row r="927">
          <cell r="B927" t="str">
            <v>塩ビインバート桝</v>
          </cell>
          <cell r="C927" t="str">
            <v>ＣＯＬＬ１００ー１５０</v>
          </cell>
          <cell r="D927" t="str">
            <v>ヶ所</v>
          </cell>
          <cell r="E927" t="str">
            <v>ヶ所</v>
          </cell>
          <cell r="F927">
            <v>2</v>
          </cell>
          <cell r="G927">
            <v>10400</v>
          </cell>
          <cell r="H927">
            <v>20800</v>
          </cell>
          <cell r="I927" t="str">
            <v>調書８</v>
          </cell>
        </row>
        <row r="928">
          <cell r="B928" t="str">
            <v>　　　　　〃</v>
          </cell>
          <cell r="C928" t="str">
            <v>ＣＯＬＴ１００ー１５０</v>
          </cell>
          <cell r="D928" t="str">
            <v>〃</v>
          </cell>
          <cell r="E928" t="str">
            <v>〃</v>
          </cell>
          <cell r="F928">
            <v>3</v>
          </cell>
          <cell r="G928">
            <v>10200</v>
          </cell>
          <cell r="H928">
            <v>30600</v>
          </cell>
          <cell r="I928" t="str">
            <v>調書８</v>
          </cell>
        </row>
        <row r="929">
          <cell r="H929" t="str">
            <v/>
          </cell>
        </row>
        <row r="930">
          <cell r="B930" t="str">
            <v>土工事</v>
          </cell>
          <cell r="C930" t="str">
            <v>式</v>
          </cell>
          <cell r="D930">
            <v>1</v>
          </cell>
          <cell r="E930" t="str">
            <v>式</v>
          </cell>
          <cell r="F930">
            <v>1</v>
          </cell>
          <cell r="G930">
            <v>4990</v>
          </cell>
          <cell r="H930">
            <v>4990</v>
          </cell>
          <cell r="I930" t="str">
            <v>調書８</v>
          </cell>
        </row>
        <row r="931">
          <cell r="B931" t="str">
            <v>配管工事費</v>
          </cell>
          <cell r="C931" t="str">
            <v>〃</v>
          </cell>
          <cell r="D931">
            <v>1</v>
          </cell>
          <cell r="E931" t="str">
            <v>〃</v>
          </cell>
          <cell r="F931">
            <v>1</v>
          </cell>
          <cell r="G931">
            <v>25700</v>
          </cell>
          <cell r="H931">
            <v>25700</v>
          </cell>
          <cell r="I931" t="str">
            <v>調書８</v>
          </cell>
        </row>
        <row r="932">
          <cell r="H932" t="str">
            <v/>
          </cell>
        </row>
        <row r="933">
          <cell r="H933" t="str">
            <v/>
          </cell>
        </row>
        <row r="934">
          <cell r="H934" t="str">
            <v/>
          </cell>
        </row>
        <row r="935">
          <cell r="H935" t="str">
            <v/>
          </cell>
        </row>
        <row r="936">
          <cell r="H936" t="str">
            <v/>
          </cell>
        </row>
        <row r="937">
          <cell r="H937" t="str">
            <v/>
          </cell>
        </row>
        <row r="938">
          <cell r="H938" t="str">
            <v/>
          </cell>
        </row>
        <row r="939">
          <cell r="H939" t="str">
            <v/>
          </cell>
        </row>
        <row r="940">
          <cell r="H940" t="str">
            <v/>
          </cell>
        </row>
        <row r="941">
          <cell r="H941" t="str">
            <v/>
          </cell>
        </row>
        <row r="942">
          <cell r="H942" t="str">
            <v/>
          </cell>
        </row>
        <row r="943">
          <cell r="H943" t="str">
            <v/>
          </cell>
        </row>
        <row r="944">
          <cell r="B944" t="str">
            <v>合計</v>
          </cell>
          <cell r="C944">
            <v>87740</v>
          </cell>
          <cell r="D944">
            <v>87740</v>
          </cell>
          <cell r="E944">
            <v>87740</v>
          </cell>
          <cell r="F944">
            <v>87740</v>
          </cell>
          <cell r="G944">
            <v>87740</v>
          </cell>
          <cell r="H944">
            <v>87740</v>
          </cell>
        </row>
        <row r="945">
          <cell r="A945" t="str">
            <v>９</v>
          </cell>
          <cell r="B945" t="str">
            <v>給湯設備</v>
          </cell>
          <cell r="C945" t="str">
            <v/>
          </cell>
          <cell r="D945" t="str">
            <v/>
          </cell>
          <cell r="E945" t="str">
            <v/>
          </cell>
          <cell r="F945">
            <v>0</v>
          </cell>
          <cell r="G945">
            <v>0</v>
          </cell>
          <cell r="H945" t="str">
            <v/>
          </cell>
        </row>
        <row r="946">
          <cell r="H946" t="str">
            <v/>
          </cell>
        </row>
        <row r="947">
          <cell r="B947" t="str">
            <v>耐熱塩ビライニング鋼管</v>
          </cell>
          <cell r="C947" t="str">
            <v>ＨＴＬＰ１５</v>
          </cell>
          <cell r="D947" t="str">
            <v>ｍ</v>
          </cell>
          <cell r="E947" t="str">
            <v>ｍ</v>
          </cell>
          <cell r="F947">
            <v>3</v>
          </cell>
          <cell r="G947">
            <v>372</v>
          </cell>
          <cell r="H947">
            <v>1116</v>
          </cell>
          <cell r="I947" t="str">
            <v>物Ｐ５７０関東２</v>
          </cell>
        </row>
        <row r="948">
          <cell r="B948" t="str">
            <v>継ぎ手　支持金物　接合材</v>
          </cell>
          <cell r="C948" t="str">
            <v>式</v>
          </cell>
          <cell r="D948">
            <v>1</v>
          </cell>
          <cell r="E948" t="str">
            <v>式</v>
          </cell>
          <cell r="F948">
            <v>1</v>
          </cell>
          <cell r="G948">
            <v>834</v>
          </cell>
          <cell r="H948">
            <v>834</v>
          </cell>
          <cell r="I948" t="str">
            <v>管×０．７５</v>
          </cell>
        </row>
        <row r="949">
          <cell r="H949" t="str">
            <v/>
          </cell>
        </row>
        <row r="950">
          <cell r="B950" t="str">
            <v>ガス湯沸器</v>
          </cell>
          <cell r="C950" t="str">
            <v>１０号強制排気型</v>
          </cell>
          <cell r="D950" t="str">
            <v>台</v>
          </cell>
          <cell r="E950" t="str">
            <v>台</v>
          </cell>
          <cell r="F950">
            <v>1</v>
          </cell>
          <cell r="G950">
            <v>65600</v>
          </cell>
          <cell r="H950">
            <v>65600</v>
          </cell>
          <cell r="I950" t="str">
            <v>見積３０</v>
          </cell>
          <cell r="J950">
            <v>65600</v>
          </cell>
          <cell r="K950">
            <v>65600</v>
          </cell>
          <cell r="L950">
            <v>65600</v>
          </cell>
        </row>
        <row r="951">
          <cell r="H951" t="str">
            <v/>
          </cell>
        </row>
        <row r="952">
          <cell r="B952" t="str">
            <v>器具取り付け費</v>
          </cell>
          <cell r="C952" t="str">
            <v>式</v>
          </cell>
          <cell r="D952">
            <v>1</v>
          </cell>
          <cell r="E952" t="str">
            <v>式</v>
          </cell>
          <cell r="F952">
            <v>1</v>
          </cell>
          <cell r="G952">
            <v>18700</v>
          </cell>
          <cell r="H952">
            <v>18700</v>
          </cell>
          <cell r="I952" t="str">
            <v>調書９</v>
          </cell>
        </row>
        <row r="953">
          <cell r="B953" t="str">
            <v>配管工事費</v>
          </cell>
          <cell r="C953" t="str">
            <v>〃</v>
          </cell>
          <cell r="D953">
            <v>1</v>
          </cell>
          <cell r="E953" t="str">
            <v>〃</v>
          </cell>
          <cell r="F953">
            <v>1</v>
          </cell>
          <cell r="G953">
            <v>4060</v>
          </cell>
          <cell r="H953">
            <v>4060</v>
          </cell>
          <cell r="I953" t="str">
            <v>調書９</v>
          </cell>
        </row>
        <row r="954">
          <cell r="B954" t="str">
            <v>保温工事費</v>
          </cell>
          <cell r="C954" t="str">
            <v>〃</v>
          </cell>
          <cell r="D954">
            <v>1</v>
          </cell>
          <cell r="E954" t="str">
            <v>〃</v>
          </cell>
          <cell r="F954">
            <v>1</v>
          </cell>
          <cell r="G954">
            <v>3450</v>
          </cell>
          <cell r="H954">
            <v>3450</v>
          </cell>
          <cell r="I954" t="str">
            <v>調書９</v>
          </cell>
        </row>
        <row r="955">
          <cell r="H955" t="str">
            <v/>
          </cell>
        </row>
        <row r="956">
          <cell r="H956" t="str">
            <v/>
          </cell>
        </row>
        <row r="957">
          <cell r="H957" t="str">
            <v/>
          </cell>
        </row>
        <row r="958">
          <cell r="H958" t="str">
            <v/>
          </cell>
        </row>
        <row r="959">
          <cell r="H959" t="str">
            <v/>
          </cell>
        </row>
        <row r="960">
          <cell r="H960" t="str">
            <v/>
          </cell>
        </row>
        <row r="961">
          <cell r="H961" t="str">
            <v/>
          </cell>
        </row>
        <row r="962">
          <cell r="H962" t="str">
            <v/>
          </cell>
        </row>
        <row r="963">
          <cell r="H963" t="str">
            <v/>
          </cell>
        </row>
        <row r="964">
          <cell r="H964" t="str">
            <v/>
          </cell>
        </row>
        <row r="965">
          <cell r="H965" t="str">
            <v/>
          </cell>
        </row>
        <row r="966">
          <cell r="H966" t="str">
            <v/>
          </cell>
        </row>
        <row r="967">
          <cell r="B967" t="str">
            <v>合計</v>
          </cell>
          <cell r="C967">
            <v>93760</v>
          </cell>
          <cell r="D967">
            <v>65600</v>
          </cell>
          <cell r="E967">
            <v>93760</v>
          </cell>
          <cell r="F967">
            <v>65600</v>
          </cell>
          <cell r="G967">
            <v>93760</v>
          </cell>
          <cell r="H967">
            <v>93760</v>
          </cell>
          <cell r="I967">
            <v>65600</v>
          </cell>
          <cell r="J967">
            <v>65600</v>
          </cell>
          <cell r="K967">
            <v>65600</v>
          </cell>
          <cell r="L967">
            <v>65600</v>
          </cell>
        </row>
        <row r="968">
          <cell r="A968" t="str">
            <v>１０</v>
          </cell>
          <cell r="B968" t="str">
            <v>ガス設備</v>
          </cell>
          <cell r="C968" t="str">
            <v/>
          </cell>
          <cell r="D968" t="str">
            <v/>
          </cell>
          <cell r="E968" t="str">
            <v/>
          </cell>
          <cell r="F968">
            <v>0</v>
          </cell>
          <cell r="G968">
            <v>0</v>
          </cell>
          <cell r="H968" t="str">
            <v/>
          </cell>
        </row>
        <row r="969">
          <cell r="H969" t="str">
            <v/>
          </cell>
        </row>
        <row r="970">
          <cell r="B970" t="str">
            <v>配管用炭素鋼鋼管</v>
          </cell>
          <cell r="C970" t="str">
            <v>ＳＧＰ白１５</v>
          </cell>
          <cell r="D970" t="str">
            <v>ｍ</v>
          </cell>
          <cell r="E970" t="str">
            <v>ｍ</v>
          </cell>
          <cell r="F970">
            <v>4</v>
          </cell>
          <cell r="G970">
            <v>191</v>
          </cell>
          <cell r="H970">
            <v>764</v>
          </cell>
          <cell r="I970" t="str">
            <v>物Ｐ５６５青森</v>
          </cell>
        </row>
        <row r="971">
          <cell r="B971" t="str">
            <v>継ぎ手　支持金物　接合材</v>
          </cell>
          <cell r="C971" t="str">
            <v>式</v>
          </cell>
          <cell r="D971">
            <v>1</v>
          </cell>
          <cell r="E971" t="str">
            <v>式</v>
          </cell>
          <cell r="F971">
            <v>1</v>
          </cell>
          <cell r="G971">
            <v>566</v>
          </cell>
          <cell r="H971">
            <v>566</v>
          </cell>
          <cell r="I971" t="str">
            <v>管×０．７５</v>
          </cell>
        </row>
        <row r="972">
          <cell r="H972" t="str">
            <v/>
          </cell>
        </row>
        <row r="973">
          <cell r="B973" t="str">
            <v>２本立集合装置</v>
          </cell>
          <cell r="C973" t="str">
            <v>２０ｋ２本用</v>
          </cell>
          <cell r="D973" t="str">
            <v>ヶ</v>
          </cell>
          <cell r="E973" t="str">
            <v>ヶ</v>
          </cell>
          <cell r="F973">
            <v>1</v>
          </cell>
          <cell r="G973">
            <v>9600</v>
          </cell>
          <cell r="H973">
            <v>9600</v>
          </cell>
          <cell r="I973" t="str">
            <v>見積３１</v>
          </cell>
        </row>
        <row r="974">
          <cell r="B974" t="str">
            <v>ボンベボックス</v>
          </cell>
          <cell r="C974" t="str">
            <v>　　　〃</v>
          </cell>
          <cell r="D974" t="str">
            <v>〃</v>
          </cell>
          <cell r="E974" t="str">
            <v>〃</v>
          </cell>
          <cell r="F974">
            <v>1</v>
          </cell>
          <cell r="G974">
            <v>12800</v>
          </cell>
          <cell r="H974">
            <v>12800</v>
          </cell>
          <cell r="I974" t="str">
            <v>見積３２</v>
          </cell>
        </row>
        <row r="975">
          <cell r="B975" t="str">
            <v>ガスコック</v>
          </cell>
          <cell r="C975" t="str">
            <v>１５</v>
          </cell>
          <cell r="D975" t="str">
            <v>〃</v>
          </cell>
          <cell r="E975" t="str">
            <v>〃</v>
          </cell>
          <cell r="F975">
            <v>2</v>
          </cell>
          <cell r="G975">
            <v>1280</v>
          </cell>
          <cell r="H975">
            <v>2560</v>
          </cell>
          <cell r="I975" t="str">
            <v>見積３３</v>
          </cell>
        </row>
        <row r="976">
          <cell r="B976" t="str">
            <v>ガスメーター</v>
          </cell>
          <cell r="C976" t="str">
            <v>マイコン２号</v>
          </cell>
          <cell r="D976" t="str">
            <v>〃</v>
          </cell>
          <cell r="E976" t="str">
            <v>〃</v>
          </cell>
          <cell r="F976">
            <v>1</v>
          </cell>
          <cell r="G976" t="str">
            <v>貸与品</v>
          </cell>
          <cell r="H976" t="str">
            <v>貸与品</v>
          </cell>
        </row>
        <row r="977">
          <cell r="B977" t="str">
            <v>２口ガス栓</v>
          </cell>
          <cell r="C977" t="str">
            <v>１５×１０　ヒューズコック</v>
          </cell>
          <cell r="D977" t="str">
            <v>〃</v>
          </cell>
          <cell r="E977" t="str">
            <v>〃</v>
          </cell>
          <cell r="F977">
            <v>1</v>
          </cell>
          <cell r="G977">
            <v>3680</v>
          </cell>
          <cell r="H977">
            <v>3680</v>
          </cell>
          <cell r="I977" t="str">
            <v>見積３４</v>
          </cell>
        </row>
        <row r="978">
          <cell r="H978" t="str">
            <v/>
          </cell>
        </row>
        <row r="979">
          <cell r="B979" t="str">
            <v>器具取り付け費</v>
          </cell>
          <cell r="C979" t="str">
            <v>式</v>
          </cell>
          <cell r="D979">
            <v>1</v>
          </cell>
          <cell r="E979" t="str">
            <v>式</v>
          </cell>
          <cell r="F979">
            <v>1</v>
          </cell>
          <cell r="G979">
            <v>14100</v>
          </cell>
          <cell r="H979">
            <v>14100</v>
          </cell>
          <cell r="I979" t="str">
            <v>調書１０</v>
          </cell>
        </row>
        <row r="980">
          <cell r="B980" t="str">
            <v>配管工事費</v>
          </cell>
          <cell r="C980" t="str">
            <v>〃</v>
          </cell>
          <cell r="D980">
            <v>1</v>
          </cell>
          <cell r="E980" t="str">
            <v>〃</v>
          </cell>
          <cell r="F980">
            <v>1</v>
          </cell>
          <cell r="G980">
            <v>5040</v>
          </cell>
          <cell r="H980">
            <v>5040</v>
          </cell>
          <cell r="I980" t="str">
            <v>調書１０</v>
          </cell>
        </row>
        <row r="981">
          <cell r="B981" t="str">
            <v>塗装費</v>
          </cell>
          <cell r="C981" t="str">
            <v>〃</v>
          </cell>
          <cell r="D981">
            <v>1</v>
          </cell>
          <cell r="E981" t="str">
            <v>〃</v>
          </cell>
          <cell r="F981">
            <v>1</v>
          </cell>
          <cell r="G981">
            <v>1000</v>
          </cell>
          <cell r="H981">
            <v>1000</v>
          </cell>
          <cell r="I981" t="str">
            <v>調書１０</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B990" t="str">
            <v>合計</v>
          </cell>
          <cell r="C990">
            <v>50110</v>
          </cell>
          <cell r="D990">
            <v>50110</v>
          </cell>
          <cell r="E990">
            <v>50110</v>
          </cell>
          <cell r="F990">
            <v>50110</v>
          </cell>
          <cell r="G990">
            <v>50110</v>
          </cell>
          <cell r="H990">
            <v>50110</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H999" t="str">
            <v/>
          </cell>
        </row>
        <row r="1000">
          <cell r="H1000" t="str">
            <v/>
          </cell>
        </row>
        <row r="1001">
          <cell r="H1001" t="str">
            <v/>
          </cell>
        </row>
        <row r="1002">
          <cell r="H1002" t="str">
            <v/>
          </cell>
        </row>
        <row r="1003">
          <cell r="H1003" t="str">
            <v/>
          </cell>
        </row>
        <row r="1004">
          <cell r="H1004" t="str">
            <v/>
          </cell>
        </row>
        <row r="1005">
          <cell r="H1005" t="str">
            <v/>
          </cell>
        </row>
        <row r="1006">
          <cell r="H1006" t="str">
            <v/>
          </cell>
        </row>
        <row r="1007">
          <cell r="H1007" t="str">
            <v/>
          </cell>
        </row>
        <row r="1008">
          <cell r="H1008" t="str">
            <v/>
          </cell>
        </row>
        <row r="1009">
          <cell r="H1009" t="str">
            <v/>
          </cell>
        </row>
        <row r="1010">
          <cell r="H1010" t="str">
            <v/>
          </cell>
        </row>
        <row r="1011">
          <cell r="H1011" t="str">
            <v/>
          </cell>
        </row>
        <row r="1012">
          <cell r="H1012" t="str">
            <v/>
          </cell>
        </row>
        <row r="1013">
          <cell r="H1013" t="str">
            <v/>
          </cell>
        </row>
        <row r="1014">
          <cell r="H1014" t="str">
            <v/>
          </cell>
        </row>
        <row r="1015">
          <cell r="H1015" t="str">
            <v/>
          </cell>
        </row>
        <row r="1016">
          <cell r="H1016" t="str">
            <v/>
          </cell>
        </row>
        <row r="1017">
          <cell r="H1017" t="str">
            <v/>
          </cell>
        </row>
        <row r="1018">
          <cell r="H1018" t="str">
            <v/>
          </cell>
        </row>
        <row r="1019">
          <cell r="H1019" t="str">
            <v/>
          </cell>
        </row>
        <row r="1020">
          <cell r="H1020" t="str">
            <v/>
          </cell>
        </row>
        <row r="1021">
          <cell r="H1021" t="str">
            <v/>
          </cell>
        </row>
        <row r="1022">
          <cell r="H1022" t="str">
            <v/>
          </cell>
        </row>
        <row r="1023">
          <cell r="H1023" t="str">
            <v/>
          </cell>
        </row>
        <row r="1024">
          <cell r="H1024" t="str">
            <v/>
          </cell>
        </row>
        <row r="1025">
          <cell r="H1025" t="str">
            <v/>
          </cell>
        </row>
        <row r="1026">
          <cell r="H1026" t="str">
            <v/>
          </cell>
        </row>
        <row r="1027">
          <cell r="H1027" t="str">
            <v/>
          </cell>
        </row>
        <row r="1028">
          <cell r="H1028" t="str">
            <v/>
          </cell>
        </row>
        <row r="1029">
          <cell r="H1029" t="str">
            <v/>
          </cell>
        </row>
        <row r="1030">
          <cell r="H1030" t="str">
            <v/>
          </cell>
        </row>
        <row r="1031">
          <cell r="H1031" t="str">
            <v/>
          </cell>
        </row>
        <row r="1032">
          <cell r="H1032" t="str">
            <v/>
          </cell>
        </row>
        <row r="1033">
          <cell r="H1033" t="str">
            <v/>
          </cell>
        </row>
        <row r="1034">
          <cell r="H1034" t="str">
            <v/>
          </cell>
        </row>
        <row r="1035">
          <cell r="H1035" t="str">
            <v/>
          </cell>
        </row>
        <row r="1036">
          <cell r="H1036" t="str">
            <v/>
          </cell>
        </row>
        <row r="1037">
          <cell r="H1037" t="str">
            <v/>
          </cell>
        </row>
        <row r="1038">
          <cell r="H1038" t="str">
            <v/>
          </cell>
        </row>
        <row r="1039">
          <cell r="H1039" t="str">
            <v/>
          </cell>
        </row>
        <row r="1040">
          <cell r="H1040" t="str">
            <v/>
          </cell>
        </row>
        <row r="1041">
          <cell r="H1041" t="str">
            <v/>
          </cell>
        </row>
        <row r="1042">
          <cell r="H1042" t="str">
            <v/>
          </cell>
        </row>
        <row r="1043">
          <cell r="H1043" t="str">
            <v/>
          </cell>
        </row>
        <row r="1044">
          <cell r="H1044" t="str">
            <v/>
          </cell>
        </row>
        <row r="1045">
          <cell r="H1045" t="str">
            <v/>
          </cell>
        </row>
        <row r="1046">
          <cell r="H1046" t="str">
            <v/>
          </cell>
        </row>
        <row r="1047">
          <cell r="H1047" t="str">
            <v/>
          </cell>
        </row>
        <row r="1048">
          <cell r="H1048" t="str">
            <v/>
          </cell>
        </row>
        <row r="1049">
          <cell r="H1049" t="str">
            <v/>
          </cell>
        </row>
        <row r="1050">
          <cell r="H1050" t="str">
            <v/>
          </cell>
        </row>
        <row r="1051">
          <cell r="H1051" t="str">
            <v/>
          </cell>
        </row>
        <row r="1052">
          <cell r="H1052" t="str">
            <v/>
          </cell>
        </row>
        <row r="1053">
          <cell r="H1053" t="str">
            <v/>
          </cell>
        </row>
        <row r="1054">
          <cell r="H1054" t="str">
            <v/>
          </cell>
        </row>
        <row r="1055">
          <cell r="H1055" t="str">
            <v/>
          </cell>
        </row>
        <row r="1056">
          <cell r="H1056" t="str">
            <v/>
          </cell>
        </row>
        <row r="1057">
          <cell r="H1057" t="str">
            <v/>
          </cell>
        </row>
        <row r="1058">
          <cell r="H1058" t="str">
            <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H1068" t="str">
            <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H1086" t="str">
            <v/>
          </cell>
        </row>
        <row r="1087">
          <cell r="H1087" t="str">
            <v/>
          </cell>
        </row>
        <row r="1088">
          <cell r="H1088" t="str">
            <v/>
          </cell>
        </row>
        <row r="1089">
          <cell r="H1089" t="str">
            <v/>
          </cell>
        </row>
        <row r="1090">
          <cell r="H1090" t="str">
            <v/>
          </cell>
        </row>
        <row r="1091">
          <cell r="H1091" t="str">
            <v/>
          </cell>
        </row>
        <row r="1092">
          <cell r="H1092" t="str">
            <v/>
          </cell>
        </row>
        <row r="1093">
          <cell r="H1093" t="str">
            <v/>
          </cell>
        </row>
        <row r="1094">
          <cell r="H1094" t="str">
            <v/>
          </cell>
        </row>
        <row r="1095">
          <cell r="H1095" t="str">
            <v/>
          </cell>
        </row>
        <row r="1096">
          <cell r="H1096" t="str">
            <v/>
          </cell>
        </row>
        <row r="1097">
          <cell r="H1097" t="str">
            <v/>
          </cell>
        </row>
        <row r="1098">
          <cell r="H1098" t="str">
            <v/>
          </cell>
        </row>
        <row r="1099">
          <cell r="H1099" t="str">
            <v/>
          </cell>
        </row>
        <row r="1100">
          <cell r="H1100" t="str">
            <v/>
          </cell>
        </row>
        <row r="1101">
          <cell r="H1101" t="str">
            <v/>
          </cell>
        </row>
        <row r="1102">
          <cell r="H1102" t="str">
            <v/>
          </cell>
        </row>
        <row r="1103">
          <cell r="H1103" t="str">
            <v/>
          </cell>
        </row>
        <row r="1104">
          <cell r="H1104" t="str">
            <v/>
          </cell>
        </row>
        <row r="1105">
          <cell r="H1105" t="str">
            <v/>
          </cell>
        </row>
        <row r="1106">
          <cell r="H1106" t="str">
            <v/>
          </cell>
        </row>
        <row r="1107">
          <cell r="H1107" t="str">
            <v/>
          </cell>
        </row>
        <row r="1108">
          <cell r="H1108" t="str">
            <v/>
          </cell>
        </row>
        <row r="1109">
          <cell r="H1109" t="str">
            <v/>
          </cell>
        </row>
        <row r="1110">
          <cell r="H1110" t="str">
            <v/>
          </cell>
        </row>
        <row r="1111">
          <cell r="H1111" t="str">
            <v/>
          </cell>
        </row>
        <row r="1112">
          <cell r="H1112" t="str">
            <v/>
          </cell>
        </row>
        <row r="1113">
          <cell r="H1113" t="str">
            <v/>
          </cell>
        </row>
        <row r="1114">
          <cell r="H1114" t="str">
            <v/>
          </cell>
        </row>
        <row r="1115">
          <cell r="H1115" t="str">
            <v/>
          </cell>
        </row>
        <row r="1116">
          <cell r="H1116" t="str">
            <v/>
          </cell>
        </row>
        <row r="1117">
          <cell r="H1117" t="str">
            <v/>
          </cell>
        </row>
        <row r="1118">
          <cell r="H1118" t="str">
            <v/>
          </cell>
        </row>
        <row r="1119">
          <cell r="H1119" t="str">
            <v/>
          </cell>
        </row>
        <row r="1120">
          <cell r="H1120" t="str">
            <v/>
          </cell>
        </row>
        <row r="1121">
          <cell r="H1121" t="str">
            <v/>
          </cell>
        </row>
        <row r="1122">
          <cell r="H1122" t="str">
            <v/>
          </cell>
        </row>
        <row r="1123">
          <cell r="H1123" t="str">
            <v/>
          </cell>
        </row>
        <row r="1124">
          <cell r="H1124" t="str">
            <v/>
          </cell>
        </row>
        <row r="1125">
          <cell r="H1125" t="str">
            <v/>
          </cell>
        </row>
        <row r="1126">
          <cell r="H1126" t="str">
            <v/>
          </cell>
        </row>
        <row r="1127">
          <cell r="H1127" t="str">
            <v/>
          </cell>
        </row>
        <row r="1128">
          <cell r="H1128" t="str">
            <v/>
          </cell>
        </row>
        <row r="1129">
          <cell r="H1129" t="str">
            <v/>
          </cell>
        </row>
        <row r="1130">
          <cell r="H1130" t="str">
            <v/>
          </cell>
        </row>
        <row r="1131">
          <cell r="H1131" t="str">
            <v/>
          </cell>
        </row>
        <row r="1132">
          <cell r="H1132" t="str">
            <v/>
          </cell>
        </row>
        <row r="1133">
          <cell r="H1133" t="str">
            <v/>
          </cell>
        </row>
        <row r="1134">
          <cell r="H1134" t="str">
            <v/>
          </cell>
        </row>
        <row r="1135">
          <cell r="H1135" t="str">
            <v/>
          </cell>
        </row>
        <row r="1136">
          <cell r="H1136" t="str">
            <v/>
          </cell>
        </row>
        <row r="1137">
          <cell r="H1137" t="str">
            <v/>
          </cell>
        </row>
        <row r="1138">
          <cell r="H1138" t="str">
            <v/>
          </cell>
        </row>
        <row r="1139">
          <cell r="H1139" t="str">
            <v/>
          </cell>
        </row>
        <row r="1140">
          <cell r="H1140" t="str">
            <v/>
          </cell>
        </row>
        <row r="1141">
          <cell r="H1141" t="str">
            <v/>
          </cell>
        </row>
        <row r="1142">
          <cell r="H1142" t="str">
            <v/>
          </cell>
        </row>
        <row r="1143">
          <cell r="H1143" t="str">
            <v/>
          </cell>
        </row>
        <row r="1144">
          <cell r="H1144" t="str">
            <v/>
          </cell>
        </row>
        <row r="1145">
          <cell r="H1145" t="str">
            <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H1155" t="str">
            <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H1172" t="str">
            <v/>
          </cell>
        </row>
        <row r="1173">
          <cell r="H1173" t="str">
            <v/>
          </cell>
        </row>
        <row r="1174">
          <cell r="H1174" t="str">
            <v/>
          </cell>
        </row>
        <row r="1175">
          <cell r="H1175" t="str">
            <v/>
          </cell>
        </row>
        <row r="1176">
          <cell r="H1176" t="str">
            <v/>
          </cell>
        </row>
        <row r="1177">
          <cell r="H1177" t="str">
            <v/>
          </cell>
        </row>
        <row r="1178">
          <cell r="H1178" t="str">
            <v/>
          </cell>
        </row>
        <row r="1179">
          <cell r="H1179" t="str">
            <v/>
          </cell>
        </row>
        <row r="1180">
          <cell r="H1180" t="str">
            <v/>
          </cell>
        </row>
        <row r="1181">
          <cell r="H1181" t="str">
            <v/>
          </cell>
        </row>
        <row r="1182">
          <cell r="H1182" t="str">
            <v/>
          </cell>
        </row>
        <row r="1183">
          <cell r="H1183" t="str">
            <v/>
          </cell>
        </row>
        <row r="1184">
          <cell r="H1184" t="str">
            <v/>
          </cell>
        </row>
        <row r="1185">
          <cell r="H1185" t="str">
            <v/>
          </cell>
        </row>
        <row r="1186">
          <cell r="H1186" t="str">
            <v/>
          </cell>
        </row>
        <row r="1187">
          <cell r="H1187" t="str">
            <v/>
          </cell>
        </row>
        <row r="1188">
          <cell r="H1188" t="str">
            <v/>
          </cell>
        </row>
        <row r="1189">
          <cell r="H1189" t="str">
            <v/>
          </cell>
        </row>
        <row r="1190">
          <cell r="H1190" t="str">
            <v/>
          </cell>
        </row>
        <row r="1191">
          <cell r="H1191" t="str">
            <v/>
          </cell>
        </row>
        <row r="1192">
          <cell r="H1192" t="str">
            <v/>
          </cell>
        </row>
        <row r="1193">
          <cell r="H1193" t="str">
            <v/>
          </cell>
        </row>
        <row r="1194">
          <cell r="H1194" t="str">
            <v/>
          </cell>
        </row>
        <row r="1195">
          <cell r="H1195" t="str">
            <v/>
          </cell>
        </row>
        <row r="1196">
          <cell r="H1196" t="str">
            <v/>
          </cell>
        </row>
        <row r="1197">
          <cell r="H1197" t="str">
            <v/>
          </cell>
        </row>
        <row r="1198">
          <cell r="H1198" t="str">
            <v/>
          </cell>
        </row>
        <row r="1199">
          <cell r="H1199" t="str">
            <v/>
          </cell>
        </row>
        <row r="1200">
          <cell r="H1200" t="str">
            <v/>
          </cell>
        </row>
        <row r="1201">
          <cell r="H1201" t="str">
            <v/>
          </cell>
        </row>
        <row r="1202">
          <cell r="H1202" t="str">
            <v/>
          </cell>
        </row>
        <row r="1203">
          <cell r="H1203" t="str">
            <v/>
          </cell>
        </row>
        <row r="1204">
          <cell r="H1204" t="str">
            <v/>
          </cell>
        </row>
        <row r="1205">
          <cell r="H1205" t="str">
            <v/>
          </cell>
        </row>
        <row r="1206">
          <cell r="H1206" t="str">
            <v/>
          </cell>
        </row>
        <row r="1207">
          <cell r="H1207" t="str">
            <v/>
          </cell>
        </row>
        <row r="1208">
          <cell r="H1208" t="str">
            <v/>
          </cell>
        </row>
        <row r="1209">
          <cell r="H1209" t="str">
            <v/>
          </cell>
        </row>
        <row r="1210">
          <cell r="H1210" t="str">
            <v/>
          </cell>
        </row>
        <row r="1211">
          <cell r="H1211" t="str">
            <v/>
          </cell>
        </row>
        <row r="1212">
          <cell r="H1212" t="str">
            <v/>
          </cell>
        </row>
        <row r="1213">
          <cell r="H1213" t="str">
            <v/>
          </cell>
        </row>
        <row r="1214">
          <cell r="H1214" t="str">
            <v/>
          </cell>
        </row>
        <row r="1215">
          <cell r="H1215" t="str">
            <v/>
          </cell>
        </row>
        <row r="1216">
          <cell r="H1216" t="str">
            <v/>
          </cell>
        </row>
        <row r="1217">
          <cell r="H1217" t="str">
            <v/>
          </cell>
        </row>
        <row r="1218">
          <cell r="H1218" t="str">
            <v/>
          </cell>
        </row>
        <row r="1219">
          <cell r="H1219" t="str">
            <v/>
          </cell>
        </row>
        <row r="1220">
          <cell r="H1220" t="str">
            <v/>
          </cell>
        </row>
        <row r="1221">
          <cell r="H1221" t="str">
            <v/>
          </cell>
        </row>
        <row r="1222">
          <cell r="H1222" t="str">
            <v/>
          </cell>
        </row>
        <row r="1223">
          <cell r="H1223" t="str">
            <v/>
          </cell>
        </row>
        <row r="1224">
          <cell r="H1224" t="str">
            <v/>
          </cell>
        </row>
        <row r="1225">
          <cell r="H1225" t="str">
            <v/>
          </cell>
        </row>
        <row r="1226">
          <cell r="H1226" t="str">
            <v/>
          </cell>
        </row>
        <row r="1227">
          <cell r="H1227" t="str">
            <v/>
          </cell>
        </row>
        <row r="1228">
          <cell r="H1228" t="str">
            <v/>
          </cell>
        </row>
        <row r="1229">
          <cell r="H1229" t="str">
            <v/>
          </cell>
        </row>
        <row r="1230">
          <cell r="H1230" t="str">
            <v/>
          </cell>
        </row>
        <row r="1231">
          <cell r="H1231" t="str">
            <v/>
          </cell>
        </row>
        <row r="1232">
          <cell r="H1232" t="str">
            <v/>
          </cell>
        </row>
        <row r="1233">
          <cell r="H1233" t="str">
            <v/>
          </cell>
        </row>
        <row r="1234">
          <cell r="H1234" t="str">
            <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H1242" t="str">
            <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H1259" t="str">
            <v/>
          </cell>
        </row>
        <row r="1260">
          <cell r="H1260" t="str">
            <v/>
          </cell>
        </row>
        <row r="1261">
          <cell r="H1261" t="str">
            <v/>
          </cell>
        </row>
        <row r="1262">
          <cell r="H1262" t="str">
            <v/>
          </cell>
        </row>
        <row r="1263">
          <cell r="H1263" t="str">
            <v/>
          </cell>
        </row>
        <row r="1264">
          <cell r="H1264" t="str">
            <v/>
          </cell>
        </row>
        <row r="1265">
          <cell r="H1265" t="str">
            <v/>
          </cell>
        </row>
        <row r="1266">
          <cell r="H1266" t="str">
            <v/>
          </cell>
        </row>
        <row r="1267">
          <cell r="H1267" t="str">
            <v/>
          </cell>
        </row>
        <row r="1268">
          <cell r="H1268" t="str">
            <v/>
          </cell>
        </row>
        <row r="1269">
          <cell r="H1269" t="str">
            <v/>
          </cell>
        </row>
        <row r="1270">
          <cell r="H1270" t="str">
            <v/>
          </cell>
        </row>
        <row r="1271">
          <cell r="H1271" t="str">
            <v/>
          </cell>
        </row>
        <row r="1272">
          <cell r="H1272" t="str">
            <v/>
          </cell>
        </row>
        <row r="1273">
          <cell r="H1273" t="str">
            <v/>
          </cell>
        </row>
        <row r="1274">
          <cell r="H1274" t="str">
            <v/>
          </cell>
        </row>
        <row r="1275">
          <cell r="H1275" t="str">
            <v/>
          </cell>
        </row>
        <row r="1276">
          <cell r="H1276" t="str">
            <v/>
          </cell>
        </row>
        <row r="1277">
          <cell r="H1277" t="str">
            <v/>
          </cell>
        </row>
        <row r="1278">
          <cell r="H1278" t="str">
            <v/>
          </cell>
        </row>
        <row r="1279">
          <cell r="H1279" t="str">
            <v/>
          </cell>
        </row>
        <row r="1280">
          <cell r="H1280" t="str">
            <v/>
          </cell>
        </row>
        <row r="1281">
          <cell r="H1281" t="str">
            <v/>
          </cell>
        </row>
        <row r="1282">
          <cell r="H1282" t="str">
            <v/>
          </cell>
        </row>
        <row r="1283">
          <cell r="H1283" t="str">
            <v/>
          </cell>
        </row>
        <row r="1284">
          <cell r="H1284" t="str">
            <v/>
          </cell>
        </row>
        <row r="1285">
          <cell r="H1285" t="str">
            <v/>
          </cell>
        </row>
        <row r="1286">
          <cell r="H1286" t="str">
            <v/>
          </cell>
        </row>
        <row r="1287">
          <cell r="H1287" t="str">
            <v/>
          </cell>
        </row>
        <row r="1288">
          <cell r="H1288" t="str">
            <v/>
          </cell>
        </row>
        <row r="1289">
          <cell r="H1289" t="str">
            <v/>
          </cell>
        </row>
        <row r="1290">
          <cell r="H1290" t="str">
            <v/>
          </cell>
        </row>
        <row r="1291">
          <cell r="H1291" t="str">
            <v/>
          </cell>
        </row>
        <row r="1292">
          <cell r="H1292" t="str">
            <v/>
          </cell>
        </row>
        <row r="1293">
          <cell r="H1293" t="str">
            <v/>
          </cell>
        </row>
        <row r="1294">
          <cell r="H1294" t="str">
            <v/>
          </cell>
        </row>
        <row r="1295">
          <cell r="H1295" t="str">
            <v/>
          </cell>
        </row>
        <row r="1296">
          <cell r="H1296" t="str">
            <v/>
          </cell>
        </row>
        <row r="1297">
          <cell r="H1297" t="str">
            <v/>
          </cell>
        </row>
        <row r="1298">
          <cell r="H1298" t="str">
            <v/>
          </cell>
        </row>
        <row r="1299">
          <cell r="H1299" t="str">
            <v/>
          </cell>
        </row>
        <row r="1300">
          <cell r="H1300" t="str">
            <v/>
          </cell>
        </row>
        <row r="1301">
          <cell r="H1301" t="str">
            <v/>
          </cell>
        </row>
        <row r="1302">
          <cell r="H1302" t="str">
            <v/>
          </cell>
        </row>
        <row r="1303">
          <cell r="H1303" t="str">
            <v/>
          </cell>
        </row>
        <row r="1304">
          <cell r="H1304" t="str">
            <v/>
          </cell>
        </row>
        <row r="1305">
          <cell r="H1305" t="str">
            <v/>
          </cell>
        </row>
        <row r="1306">
          <cell r="H1306" t="str">
            <v/>
          </cell>
        </row>
        <row r="1307">
          <cell r="H1307" t="str">
            <v/>
          </cell>
        </row>
        <row r="1308">
          <cell r="H1308" t="str">
            <v/>
          </cell>
        </row>
      </sheetData>
      <sheetData sheetId="2"/>
      <sheetData sheetId="3">
        <row r="1">
          <cell r="A1" t="str">
            <v>No.</v>
          </cell>
        </row>
      </sheetData>
      <sheetData sheetId="4"/>
      <sheetData sheetId="5">
        <row r="1">
          <cell r="A1" t="str">
            <v>No.</v>
          </cell>
        </row>
      </sheetData>
      <sheetData sheetId="6"/>
      <sheetData sheetId="7">
        <row r="1">
          <cell r="A1" t="str">
            <v>No.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No.</v>
          </cell>
        </row>
      </sheetData>
      <sheetData sheetId="25"/>
      <sheetData sheetId="26">
        <row r="1">
          <cell r="A1" t="str">
            <v>No.</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屋根・外壁等"/>
      <sheetName val="窓枠改修"/>
      <sheetName val="比較表"/>
      <sheetName val="見積比較"/>
      <sheetName val="見積比較（ｻｯｼ）"/>
      <sheetName val="見積比較（産廃）"/>
      <sheetName val="石ヶ戸解体"/>
      <sheetName val="東高校"/>
      <sheetName val="拾い書"/>
    </sheetNames>
    <sheetDataSet>
      <sheetData sheetId="0" refreshError="1">
        <row r="1">
          <cell r="B1" t="str">
            <v>名　称</v>
          </cell>
          <cell r="C1" t="str">
            <v>摘　要</v>
          </cell>
          <cell r="D1" t="str">
            <v>単位</v>
          </cell>
          <cell r="E1" t="str">
            <v>　　　　　　　原設計　　　　　　　　　</v>
          </cell>
          <cell r="F1" t="str">
            <v>　　　　　　　変更設計　　　　　　　　　</v>
          </cell>
          <cell r="G1" t="str">
            <v>　　　　　　　原設計　　　　　　　　　</v>
          </cell>
          <cell r="H1" t="str">
            <v>　　　　　　　変更設計　　　　　　　　　</v>
          </cell>
          <cell r="I1" t="str">
            <v>差引増減額</v>
          </cell>
          <cell r="K1" t="str">
            <v>　　　　　　　変更設計　　　　　　　　　</v>
          </cell>
          <cell r="M1" t="str">
            <v>差引増減額</v>
          </cell>
        </row>
        <row r="2">
          <cell r="E2" t="str">
            <v>数量</v>
          </cell>
          <cell r="F2" t="str">
            <v>単価</v>
          </cell>
          <cell r="G2" t="str">
            <v>金額</v>
          </cell>
          <cell r="H2" t="str">
            <v>備考</v>
          </cell>
          <cell r="I2" t="str">
            <v>数量</v>
          </cell>
          <cell r="J2" t="str">
            <v>単価</v>
          </cell>
          <cell r="K2" t="str">
            <v>金額</v>
          </cell>
          <cell r="L2" t="str">
            <v>備考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AC14">
            <v>-307.19999999999982</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sheetData sheetId="4"/>
      <sheetData sheetId="5"/>
      <sheetData sheetId="6"/>
      <sheetData sheetId="7"/>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 val="拾い書"/>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refreshError="1"/>
      <sheetData sheetId="1" refreshError="1">
        <row r="39">
          <cell r="G39">
            <v>0</v>
          </cell>
        </row>
        <row r="119">
          <cell r="G119">
            <v>0</v>
          </cell>
        </row>
        <row r="158">
          <cell r="G158">
            <v>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sheetData sheetId="1" refreshError="1">
        <row r="39">
          <cell r="G39">
            <v>0</v>
          </cell>
        </row>
        <row r="119">
          <cell r="G119">
            <v>0</v>
          </cell>
        </row>
        <row r="158">
          <cell r="G158">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2　みどりヶ丘団地集会所建築工事 のバックアップ"/>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s>
    <sheetDataSet>
      <sheetData sheetId="0" refreshError="1"/>
      <sheetData sheetId="1" refreshError="1"/>
      <sheetData sheetId="2"/>
      <sheetData sheetId="3">
        <row r="1">
          <cell r="A1" t="str">
            <v>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H8県住内訳"/>
    </sheetNames>
    <sheetDataSet>
      <sheetData sheetId="0" refreshError="1"/>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数量計算書"/>
      <sheetName val="数量明細"/>
      <sheetName val="ＳＵＳダクト "/>
      <sheetName val="制気口類"/>
      <sheetName val="材料単価表"/>
      <sheetName val="見積比較"/>
      <sheetName val="単価算出調書（A)"/>
    </sheetNames>
    <sheetDataSet>
      <sheetData sheetId="0"/>
      <sheetData sheetId="1"/>
      <sheetData sheetId="2"/>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ssﾀﾞｸﾄ拾い(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s>
    <sheetDataSet>
      <sheetData sheetId="0"/>
      <sheetData sheetId="1"/>
      <sheetData sheetId="2"/>
      <sheetData sheetId="3"/>
      <sheetData sheetId="4"/>
      <sheetData sheetId="5"/>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諸経費計算表"/>
      <sheetName val="Sheet1"/>
      <sheetName val="設計書（鏡）"/>
    </sheetNames>
    <sheetDataSet>
      <sheetData sheetId="0"/>
      <sheetData sheetId="1" refreshError="1">
        <row r="2">
          <cell r="A2" t="str">
            <v>/PPR\1~OEOLQQAGR\2~OEOPQQAGQ</v>
          </cell>
        </row>
        <row r="3">
          <cell r="S3" t="str">
            <v>　　　内</v>
          </cell>
          <cell r="T3" t="str">
            <v>　　　　　訳</v>
          </cell>
          <cell r="U3" t="str">
            <v>二次製品</v>
          </cell>
          <cell r="V3" t="str">
            <v>金　　額</v>
          </cell>
          <cell r="W3" t="str">
            <v>二次製品</v>
          </cell>
          <cell r="X3" t="str">
            <v>金　　額</v>
          </cell>
        </row>
        <row r="4">
          <cell r="R4">
            <v>1</v>
          </cell>
          <cell r="S4" t="str">
            <v>機械設備</v>
          </cell>
          <cell r="T4" t="str">
            <v>式</v>
          </cell>
          <cell r="U4" t="str">
            <v>式</v>
          </cell>
          <cell r="V4">
            <v>1</v>
          </cell>
          <cell r="W4">
            <v>229452588</v>
          </cell>
          <cell r="X4">
            <v>246584546</v>
          </cell>
          <cell r="AA4" t="str">
            <v>　</v>
          </cell>
        </row>
        <row r="5">
          <cell r="R5">
            <v>2</v>
          </cell>
          <cell r="S5" t="str">
            <v>電気計装設備</v>
          </cell>
          <cell r="T5" t="str">
            <v>式</v>
          </cell>
          <cell r="U5" t="str">
            <v>式</v>
          </cell>
          <cell r="V5">
            <v>1</v>
          </cell>
          <cell r="W5">
            <v>521346945</v>
          </cell>
          <cell r="X5">
            <v>576046837</v>
          </cell>
          <cell r="AA5" t="str">
            <v>　</v>
          </cell>
        </row>
        <row r="6">
          <cell r="R6">
            <v>3</v>
          </cell>
          <cell r="S6" t="str">
            <v>土木・建築</v>
          </cell>
          <cell r="T6" t="str">
            <v>式</v>
          </cell>
          <cell r="U6" t="str">
            <v>式</v>
          </cell>
          <cell r="V6">
            <v>1</v>
          </cell>
          <cell r="W6">
            <v>440974261</v>
          </cell>
          <cell r="X6">
            <v>1260700552</v>
          </cell>
        </row>
        <row r="7">
          <cell r="R7">
            <v>4</v>
          </cell>
          <cell r="S7" t="str">
            <v>直　工　比　率</v>
          </cell>
          <cell r="Y7" t="str">
            <v>直　工　比　率</v>
          </cell>
        </row>
        <row r="8">
          <cell r="A8" t="str">
            <v>諸経費の算出</v>
          </cell>
          <cell r="B8" t="str">
            <v>　</v>
          </cell>
          <cell r="C8" t="str">
            <v>　</v>
          </cell>
          <cell r="D8" t="str">
            <v>機械</v>
          </cell>
          <cell r="E8" t="str">
            <v>電気</v>
          </cell>
          <cell r="F8" t="str">
            <v>土木</v>
          </cell>
          <cell r="R8">
            <v>5</v>
          </cell>
          <cell r="Y8" t="str">
            <v>機械</v>
          </cell>
          <cell r="Z8" t="str">
            <v>電気</v>
          </cell>
          <cell r="AA8" t="str">
            <v>土木</v>
          </cell>
        </row>
        <row r="9">
          <cell r="A9" t="str">
            <v>直接工事費</v>
          </cell>
          <cell r="B9">
            <v>2083331935</v>
          </cell>
          <cell r="C9">
            <v>6</v>
          </cell>
          <cell r="D9">
            <v>2083331935</v>
          </cell>
          <cell r="E9">
            <v>0.28000000000000003</v>
          </cell>
          <cell r="F9">
            <v>0.61</v>
          </cell>
          <cell r="R9">
            <v>6</v>
          </cell>
          <cell r="Y9">
            <v>0.12</v>
          </cell>
          <cell r="Z9">
            <v>0.28000000000000003</v>
          </cell>
          <cell r="AA9">
            <v>0.61</v>
          </cell>
        </row>
        <row r="10">
          <cell r="C10" t="str">
            <v>二次製品</v>
          </cell>
          <cell r="D10">
            <v>1191773794</v>
          </cell>
          <cell r="E10" t="str">
            <v xml:space="preserve">  支給品</v>
          </cell>
          <cell r="F10">
            <v>0</v>
          </cell>
          <cell r="R10">
            <v>7</v>
          </cell>
        </row>
        <row r="11">
          <cell r="A11" t="str">
            <v>仮設費</v>
          </cell>
          <cell r="B11" t="str">
            <v>積上げ</v>
          </cell>
          <cell r="C11">
            <v>0</v>
          </cell>
          <cell r="D11">
            <v>0</v>
          </cell>
          <cell r="R11">
            <v>8</v>
          </cell>
        </row>
        <row r="12">
          <cell r="A12" t="str">
            <v>共通仮設費対象額計</v>
          </cell>
          <cell r="B12">
            <v>2083331935</v>
          </cell>
          <cell r="C12">
            <v>9</v>
          </cell>
          <cell r="D12">
            <v>2083331935</v>
          </cell>
          <cell r="R12">
            <v>9</v>
          </cell>
        </row>
        <row r="13">
          <cell r="A13" t="str">
            <v>共通仮設費積上げ分</v>
          </cell>
          <cell r="B13">
            <v>10</v>
          </cell>
          <cell r="C13" t="str">
            <v>　</v>
          </cell>
          <cell r="D13" t="str">
            <v>　</v>
          </cell>
          <cell r="R13">
            <v>10</v>
          </cell>
          <cell r="S13" t="str">
            <v>　</v>
          </cell>
          <cell r="U13" t="str">
            <v>　</v>
          </cell>
        </row>
        <row r="14">
          <cell r="B14" t="str">
            <v>運搬費</v>
          </cell>
          <cell r="C14">
            <v>0</v>
          </cell>
          <cell r="D14">
            <v>0</v>
          </cell>
          <cell r="E14" t="str">
            <v>　</v>
          </cell>
          <cell r="F14" t="str">
            <v>　</v>
          </cell>
          <cell r="S14" t="str">
            <v>　</v>
          </cell>
          <cell r="U14" t="str">
            <v>　</v>
          </cell>
          <cell r="V14" t="str">
            <v>　</v>
          </cell>
          <cell r="X14" t="str">
            <v>　</v>
          </cell>
        </row>
        <row r="15">
          <cell r="B15" t="str">
            <v>安全費</v>
          </cell>
          <cell r="C15">
            <v>0</v>
          </cell>
          <cell r="D15">
            <v>0</v>
          </cell>
          <cell r="E15" t="str">
            <v>経　費　分　配</v>
          </cell>
          <cell r="S15" t="str">
            <v>　</v>
          </cell>
          <cell r="Y15" t="str">
            <v>経　費　分　配</v>
          </cell>
        </row>
        <row r="16">
          <cell r="B16" t="str">
            <v>役務費</v>
          </cell>
          <cell r="C16">
            <v>0</v>
          </cell>
          <cell r="D16">
            <v>0</v>
          </cell>
          <cell r="E16" t="str">
            <v>電気</v>
          </cell>
          <cell r="F16" t="str">
            <v>土木</v>
          </cell>
          <cell r="Y16" t="str">
            <v>機械</v>
          </cell>
          <cell r="Z16" t="str">
            <v>電気</v>
          </cell>
          <cell r="AA16" t="str">
            <v>土木</v>
          </cell>
        </row>
        <row r="17">
          <cell r="B17" t="str">
            <v>環境対策費</v>
          </cell>
          <cell r="C17">
            <v>0</v>
          </cell>
          <cell r="D17">
            <v>0</v>
          </cell>
          <cell r="E17" t="str">
            <v>　</v>
          </cell>
          <cell r="F17">
            <v>1191773794</v>
          </cell>
          <cell r="S17" t="str">
            <v>直接工事費計</v>
          </cell>
          <cell r="V17" t="str">
            <v>　</v>
          </cell>
          <cell r="W17">
            <v>1191773794</v>
          </cell>
          <cell r="X17">
            <v>2083331935</v>
          </cell>
        </row>
        <row r="18">
          <cell r="A18" t="str">
            <v>工事区分</v>
          </cell>
          <cell r="B18">
            <v>1</v>
          </cell>
          <cell r="C18" t="str">
            <v>開削工事等</v>
          </cell>
          <cell r="D18" t="str">
            <v>開削工事等</v>
          </cell>
          <cell r="E18" t="str">
            <v>式</v>
          </cell>
          <cell r="F18">
            <v>1</v>
          </cell>
          <cell r="T18" t="str">
            <v>運搬費</v>
          </cell>
          <cell r="U18" t="str">
            <v>式</v>
          </cell>
          <cell r="V18">
            <v>1</v>
          </cell>
          <cell r="X18">
            <v>18333321</v>
          </cell>
          <cell r="Y18">
            <v>2199998</v>
          </cell>
          <cell r="Z18">
            <v>5133329</v>
          </cell>
          <cell r="AA18">
            <v>11183325</v>
          </cell>
        </row>
        <row r="19">
          <cell r="B19" t="str">
            <v xml:space="preserve"> </v>
          </cell>
          <cell r="C19" t="str">
            <v xml:space="preserve"> </v>
          </cell>
          <cell r="D19" t="str">
            <v/>
          </cell>
          <cell r="E19" t="str">
            <v>〃</v>
          </cell>
          <cell r="F19">
            <v>1</v>
          </cell>
          <cell r="T19" t="str">
            <v>準備費</v>
          </cell>
          <cell r="U19" t="str">
            <v>〃</v>
          </cell>
          <cell r="V19">
            <v>1</v>
          </cell>
          <cell r="X19">
            <v>7436000</v>
          </cell>
          <cell r="Y19">
            <v>892320</v>
          </cell>
          <cell r="Z19">
            <v>2082080</v>
          </cell>
          <cell r="AA19">
            <v>4535960</v>
          </cell>
        </row>
        <row r="20">
          <cell r="T20" t="str">
            <v>仮設費</v>
          </cell>
          <cell r="U20" t="str">
            <v>〃</v>
          </cell>
          <cell r="V20">
            <v>1</v>
          </cell>
          <cell r="W20">
            <v>0</v>
          </cell>
          <cell r="X20">
            <v>0</v>
          </cell>
          <cell r="Y20">
            <v>0</v>
          </cell>
          <cell r="Z20">
            <v>0</v>
          </cell>
          <cell r="AA20">
            <v>0</v>
          </cell>
        </row>
        <row r="21">
          <cell r="A21" t="str">
            <v>共通仮設費</v>
          </cell>
          <cell r="B21" t="str">
            <v>役務費</v>
          </cell>
          <cell r="C21" t="str">
            <v>〃</v>
          </cell>
          <cell r="D21">
            <v>1</v>
          </cell>
          <cell r="E21">
            <v>0</v>
          </cell>
          <cell r="F21">
            <v>0</v>
          </cell>
          <cell r="T21" t="str">
            <v>役務費</v>
          </cell>
          <cell r="U21" t="str">
            <v>〃</v>
          </cell>
          <cell r="V21">
            <v>1</v>
          </cell>
          <cell r="X21">
            <v>0</v>
          </cell>
          <cell r="Y21">
            <v>0</v>
          </cell>
          <cell r="Z21">
            <v>0</v>
          </cell>
          <cell r="AA21">
            <v>0</v>
          </cell>
        </row>
        <row r="22">
          <cell r="A22" t="str">
            <v>運搬費</v>
          </cell>
          <cell r="B22" t="str">
            <v>対象額＝直接工事費＝</v>
          </cell>
          <cell r="C22">
            <v>2083331935</v>
          </cell>
          <cell r="D22">
            <v>2083331935</v>
          </cell>
          <cell r="E22" t="str">
            <v>〃</v>
          </cell>
          <cell r="F22">
            <v>1</v>
          </cell>
          <cell r="T22" t="str">
            <v>技術管理費</v>
          </cell>
          <cell r="U22" t="str">
            <v>〃</v>
          </cell>
          <cell r="V22">
            <v>1</v>
          </cell>
          <cell r="X22">
            <v>1000000</v>
          </cell>
          <cell r="Y22">
            <v>120000</v>
          </cell>
          <cell r="Z22">
            <v>280000</v>
          </cell>
          <cell r="AA22">
            <v>610000</v>
          </cell>
        </row>
        <row r="23">
          <cell r="B23" t="str">
            <v>積上げ</v>
          </cell>
          <cell r="C23">
            <v>0</v>
          </cell>
          <cell r="D23" t="str">
            <v>営繕損料</v>
          </cell>
          <cell r="E23">
            <v>0</v>
          </cell>
          <cell r="F23">
            <v>1</v>
          </cell>
          <cell r="T23" t="str">
            <v>営繕損料</v>
          </cell>
          <cell r="U23" t="str">
            <v>〃</v>
          </cell>
          <cell r="V23">
            <v>1</v>
          </cell>
          <cell r="X23">
            <v>21101012</v>
          </cell>
          <cell r="Y23">
            <v>2532121</v>
          </cell>
          <cell r="Z23">
            <v>5908283</v>
          </cell>
          <cell r="AA23">
            <v>12871617</v>
          </cell>
        </row>
        <row r="24">
          <cell r="A24" t="str">
            <v xml:space="preserve">   運搬費率</v>
          </cell>
          <cell r="B24">
            <v>2083331935</v>
          </cell>
          <cell r="C24" t="str">
            <v>^-0.1828×44.5=</v>
          </cell>
          <cell r="D24">
            <v>0.88</v>
          </cell>
          <cell r="E24">
            <v>0.88</v>
          </cell>
          <cell r="F24" t="str">
            <v>%</v>
          </cell>
          <cell r="T24" t="str">
            <v>安全費</v>
          </cell>
          <cell r="U24" t="str">
            <v>〃</v>
          </cell>
          <cell r="V24">
            <v>1</v>
          </cell>
          <cell r="X24">
            <v>4431212</v>
          </cell>
          <cell r="Y24">
            <v>531745</v>
          </cell>
          <cell r="Z24">
            <v>1240739</v>
          </cell>
          <cell r="AA24">
            <v>2703039</v>
          </cell>
        </row>
        <row r="25">
          <cell r="B25">
            <v>2083331935</v>
          </cell>
          <cell r="C25" t="str">
            <v>× 0.88%=</v>
          </cell>
          <cell r="D25">
            <v>18333321</v>
          </cell>
          <cell r="E25">
            <v>18333321</v>
          </cell>
          <cell r="F25" t="str">
            <v>〃</v>
          </cell>
          <cell r="T25" t="str">
            <v>労務者輸送費</v>
          </cell>
          <cell r="U25" t="str">
            <v>〃</v>
          </cell>
          <cell r="V25">
            <v>1</v>
          </cell>
          <cell r="X25">
            <v>800000</v>
          </cell>
          <cell r="Y25">
            <v>96000</v>
          </cell>
          <cell r="Z25">
            <v>224000</v>
          </cell>
          <cell r="AA25">
            <v>488000</v>
          </cell>
        </row>
        <row r="26">
          <cell r="D26" t="str">
            <v>計</v>
          </cell>
          <cell r="E26">
            <v>18333321</v>
          </cell>
          <cell r="F26" t="str">
            <v>環境対策費</v>
          </cell>
          <cell r="T26" t="str">
            <v>環境対策費</v>
          </cell>
          <cell r="U26" t="str">
            <v>〃</v>
          </cell>
          <cell r="V26">
            <v>1</v>
          </cell>
          <cell r="X26">
            <v>0</v>
          </cell>
          <cell r="Y26">
            <v>0</v>
          </cell>
          <cell r="Z26">
            <v>0</v>
          </cell>
          <cell r="AA26">
            <v>0</v>
          </cell>
        </row>
        <row r="27">
          <cell r="A27" t="str">
            <v>準備費</v>
          </cell>
          <cell r="B27" t="str">
            <v>対象額＝直接工事費＝</v>
          </cell>
          <cell r="C27">
            <v>2083331</v>
          </cell>
          <cell r="D27">
            <v>2083331</v>
          </cell>
          <cell r="E27" t="str">
            <v>千円</v>
          </cell>
          <cell r="F27">
            <v>53101545</v>
          </cell>
          <cell r="S27" t="str">
            <v>共通仮設費計</v>
          </cell>
          <cell r="X27">
            <v>53101545</v>
          </cell>
          <cell r="Y27">
            <v>6372184</v>
          </cell>
          <cell r="Z27">
            <v>14868431</v>
          </cell>
          <cell r="AA27">
            <v>32391941</v>
          </cell>
        </row>
        <row r="28">
          <cell r="B28">
            <v>2083331</v>
          </cell>
          <cell r="C28" t="str">
            <v>×0.0035＋145=</v>
          </cell>
          <cell r="D28">
            <v>7436000</v>
          </cell>
          <cell r="E28">
            <v>7436000</v>
          </cell>
          <cell r="F28" t="str">
            <v>　</v>
          </cell>
          <cell r="V28" t="str">
            <v>　</v>
          </cell>
          <cell r="X28" t="str">
            <v>　</v>
          </cell>
          <cell r="Y28">
            <v>0</v>
          </cell>
          <cell r="Z28">
            <v>0</v>
          </cell>
          <cell r="AA28">
            <v>0</v>
          </cell>
        </row>
        <row r="29">
          <cell r="A29" t="str">
            <v>仮設費</v>
          </cell>
          <cell r="B29" t="str">
            <v>積上げ</v>
          </cell>
          <cell r="C29">
            <v>0</v>
          </cell>
          <cell r="D29" t="str">
            <v>純工事費</v>
          </cell>
          <cell r="E29">
            <v>0</v>
          </cell>
          <cell r="S29" t="str">
            <v>純工事費</v>
          </cell>
          <cell r="X29">
            <v>2136433480</v>
          </cell>
        </row>
        <row r="30">
          <cell r="A30" t="str">
            <v>役務費</v>
          </cell>
          <cell r="B30" t="str">
            <v>積上げ</v>
          </cell>
          <cell r="C30">
            <v>0</v>
          </cell>
          <cell r="D30" t="str">
            <v>現場管理費</v>
          </cell>
          <cell r="E30">
            <v>0</v>
          </cell>
          <cell r="F30">
            <v>1</v>
          </cell>
          <cell r="T30" t="str">
            <v>現場管理費</v>
          </cell>
          <cell r="U30" t="str">
            <v>式</v>
          </cell>
          <cell r="V30">
            <v>1</v>
          </cell>
          <cell r="X30">
            <v>115540993</v>
          </cell>
          <cell r="Y30">
            <v>13864919</v>
          </cell>
          <cell r="Z30">
            <v>32351478</v>
          </cell>
          <cell r="AA30">
            <v>70480005</v>
          </cell>
        </row>
        <row r="31">
          <cell r="A31" t="str">
            <v>技術管理費</v>
          </cell>
          <cell r="B31" t="str">
            <v>対象額＝直接工事費＝</v>
          </cell>
          <cell r="C31">
            <v>2083331935</v>
          </cell>
          <cell r="D31">
            <v>2083331935</v>
          </cell>
          <cell r="E31">
            <v>2251974473</v>
          </cell>
          <cell r="S31" t="str">
            <v>工事原価</v>
          </cell>
          <cell r="X31">
            <v>2251974473</v>
          </cell>
        </row>
        <row r="32">
          <cell r="B32" t="str">
            <v>率計算</v>
          </cell>
          <cell r="C32"/>
          <cell r="D32"/>
          <cell r="E32">
            <v>1000000</v>
          </cell>
          <cell r="F32">
            <v>1</v>
          </cell>
          <cell r="T32" t="str">
            <v>一般管理費</v>
          </cell>
          <cell r="U32" t="str">
            <v>式</v>
          </cell>
          <cell r="V32">
            <v>1</v>
          </cell>
          <cell r="X32">
            <v>258976527</v>
          </cell>
          <cell r="Y32">
            <v>31077183</v>
          </cell>
          <cell r="Z32">
            <v>72513427</v>
          </cell>
          <cell r="AA32">
            <v>157975681</v>
          </cell>
        </row>
        <row r="33">
          <cell r="D33" t="str">
            <v>対象金額計</v>
          </cell>
          <cell r="E33">
            <v>2110101256</v>
          </cell>
          <cell r="F33" t="str">
            <v>　</v>
          </cell>
          <cell r="S33" t="str">
            <v>　</v>
          </cell>
          <cell r="Y33">
            <v>0</v>
          </cell>
          <cell r="Z33">
            <v>0</v>
          </cell>
          <cell r="AA33">
            <v>0</v>
          </cell>
        </row>
        <row r="34">
          <cell r="A34" t="str">
            <v>営繕損料</v>
          </cell>
          <cell r="B34" t="str">
            <v>率計算</v>
          </cell>
          <cell r="C34">
            <v>2110101256</v>
          </cell>
          <cell r="D34" t="str">
            <v>× 0.010=</v>
          </cell>
          <cell r="E34">
            <v>21101012</v>
          </cell>
          <cell r="F34" t="str">
            <v>採用値</v>
          </cell>
          <cell r="S34" t="str">
            <v>工事価格</v>
          </cell>
          <cell r="V34">
            <v>1</v>
          </cell>
          <cell r="X34">
            <v>2510951000</v>
          </cell>
        </row>
        <row r="35">
          <cell r="B35" t="str">
            <v xml:space="preserve">      限度額</v>
          </cell>
          <cell r="C35">
            <v>30000000</v>
          </cell>
          <cell r="D35" t="str">
            <v>× 0.015=</v>
          </cell>
          <cell r="E35">
            <v>450000</v>
          </cell>
          <cell r="F35"/>
          <cell r="Y35">
            <v>0</v>
          </cell>
          <cell r="Z35">
            <v>0</v>
          </cell>
          <cell r="AA35">
            <v>0</v>
          </cell>
        </row>
        <row r="36">
          <cell r="D36" t="str">
            <v>採用金額</v>
          </cell>
          <cell r="E36">
            <v>21101012</v>
          </cell>
          <cell r="F36" t="str">
            <v>消費税相当額</v>
          </cell>
          <cell r="S36" t="str">
            <v>消費税相当額</v>
          </cell>
          <cell r="U36" t="str">
            <v>式</v>
          </cell>
          <cell r="X36">
            <v>125547550</v>
          </cell>
        </row>
        <row r="37">
          <cell r="A37" t="str">
            <v>労務者輸送費</v>
          </cell>
          <cell r="B37" t="str">
            <v>率計算</v>
          </cell>
          <cell r="C37">
            <v>100000000</v>
          </cell>
          <cell r="D37" t="str">
            <v>× 0.008=</v>
          </cell>
          <cell r="E37">
            <v>800000</v>
          </cell>
          <cell r="F37"/>
        </row>
        <row r="38">
          <cell r="B38" t="str">
            <v xml:space="preserve">      限度額</v>
          </cell>
          <cell r="C38">
            <v>100000000</v>
          </cell>
          <cell r="D38" t="str">
            <v>× 0.008=</v>
          </cell>
          <cell r="E38">
            <v>800000</v>
          </cell>
          <cell r="F38"/>
          <cell r="S38" t="str">
            <v>本工事費</v>
          </cell>
          <cell r="X38">
            <v>2636498550</v>
          </cell>
        </row>
        <row r="39">
          <cell r="D39" t="str">
            <v>採用金額</v>
          </cell>
          <cell r="E39">
            <v>800000</v>
          </cell>
        </row>
        <row r="40">
          <cell r="A40" t="str">
            <v>安全費</v>
          </cell>
          <cell r="B40" t="str">
            <v>積上げ</v>
          </cell>
          <cell r="C40">
            <v>0</v>
          </cell>
          <cell r="E40">
            <v>0</v>
          </cell>
        </row>
        <row r="41">
          <cell r="B41" t="str">
            <v>率計算</v>
          </cell>
          <cell r="C41">
            <v>2110101256</v>
          </cell>
          <cell r="D41" t="str">
            <v>× 0.0021=</v>
          </cell>
          <cell r="E41">
            <v>4431212</v>
          </cell>
          <cell r="F41" t="str">
            <v>採用値</v>
          </cell>
        </row>
        <row r="42">
          <cell r="B42" t="str">
            <v xml:space="preserve">      限度額</v>
          </cell>
          <cell r="C42">
            <v>500000000</v>
          </cell>
          <cell r="D42" t="str">
            <v>× 0.0021=</v>
          </cell>
          <cell r="E42">
            <v>1050000</v>
          </cell>
          <cell r="F42"/>
        </row>
        <row r="43">
          <cell r="D43" t="str">
            <v>採用金額</v>
          </cell>
          <cell r="E43">
            <v>4431212</v>
          </cell>
        </row>
        <row r="44">
          <cell r="A44" t="str">
            <v>環境対策費</v>
          </cell>
          <cell r="B44" t="str">
            <v>積上げ</v>
          </cell>
          <cell r="C44" t="str">
            <v xml:space="preserve"> </v>
          </cell>
          <cell r="E44" t="str">
            <v xml:space="preserve"> </v>
          </cell>
        </row>
        <row r="45">
          <cell r="A45" t="str">
            <v xml:space="preserve">   環境対策経費率</v>
          </cell>
          <cell r="B45" t="str">
            <v xml:space="preserve"> </v>
          </cell>
          <cell r="C45" t="str">
            <v xml:space="preserve"> </v>
          </cell>
          <cell r="D45">
            <v>0</v>
          </cell>
          <cell r="E45">
            <v>0</v>
          </cell>
          <cell r="F45" t="str">
            <v>%</v>
          </cell>
        </row>
        <row r="46">
          <cell r="B46" t="str">
            <v>　 0.00%</v>
          </cell>
          <cell r="C46" t="str">
            <v>＋ 0.00%=</v>
          </cell>
          <cell r="D46">
            <v>0</v>
          </cell>
          <cell r="E46">
            <v>0</v>
          </cell>
          <cell r="F46" t="str">
            <v>%</v>
          </cell>
        </row>
        <row r="47">
          <cell r="B47">
            <v>2083331935</v>
          </cell>
          <cell r="C47" t="str">
            <v>× 0.00%=</v>
          </cell>
          <cell r="D47">
            <v>0</v>
          </cell>
          <cell r="E47">
            <v>0</v>
          </cell>
        </row>
        <row r="48">
          <cell r="D48" t="str">
            <v>計</v>
          </cell>
          <cell r="E48">
            <v>0</v>
          </cell>
        </row>
        <row r="49">
          <cell r="A49" t="str">
            <v>共通仮設費計</v>
          </cell>
          <cell r="B49">
            <v>53101545</v>
          </cell>
          <cell r="E49">
            <v>53101545</v>
          </cell>
        </row>
        <row r="50">
          <cell r="A50" t="str">
            <v>純工事費</v>
          </cell>
          <cell r="B50">
            <v>2136433480</v>
          </cell>
          <cell r="E50">
            <v>2136433480</v>
          </cell>
        </row>
        <row r="51">
          <cell r="C51" t="str">
            <v>二次製品×1/2</v>
          </cell>
          <cell r="D51">
            <v>-595886897</v>
          </cell>
          <cell r="E51">
            <v>-595886897</v>
          </cell>
        </row>
        <row r="52">
          <cell r="D52" t="str">
            <v>対象金額</v>
          </cell>
          <cell r="E52">
            <v>1540546583</v>
          </cell>
        </row>
        <row r="53">
          <cell r="A53" t="str">
            <v>現場管理費</v>
          </cell>
          <cell r="B53" t="str">
            <v>率計算</v>
          </cell>
          <cell r="C53">
            <v>1540546583</v>
          </cell>
          <cell r="D53" t="str">
            <v>× 0.075=</v>
          </cell>
          <cell r="E53">
            <v>115540993</v>
          </cell>
          <cell r="F53" t="str">
            <v>採用値</v>
          </cell>
        </row>
        <row r="54">
          <cell r="B54" t="str">
            <v xml:space="preserve">      限度額</v>
          </cell>
          <cell r="C54">
            <v>100000000</v>
          </cell>
          <cell r="D54" t="str">
            <v>× 0.075=</v>
          </cell>
          <cell r="E54">
            <v>7500000</v>
          </cell>
          <cell r="F54"/>
        </row>
        <row r="55">
          <cell r="D55" t="str">
            <v>採用金額</v>
          </cell>
          <cell r="E55">
            <v>115540993</v>
          </cell>
        </row>
        <row r="56">
          <cell r="A56" t="str">
            <v>工事原価</v>
          </cell>
          <cell r="B56">
            <v>2251974473</v>
          </cell>
          <cell r="E56">
            <v>2251974473</v>
          </cell>
        </row>
        <row r="57">
          <cell r="A57" t="str">
            <v>一般管理費</v>
          </cell>
          <cell r="B57" t="str">
            <v>率計算</v>
          </cell>
          <cell r="C57">
            <v>2251974473</v>
          </cell>
          <cell r="D57" t="str">
            <v>× 0.115=</v>
          </cell>
          <cell r="E57">
            <v>258977064</v>
          </cell>
          <cell r="F57" t="str">
            <v>採用値</v>
          </cell>
        </row>
        <row r="58">
          <cell r="B58" t="str">
            <v xml:space="preserve">      限度額</v>
          </cell>
          <cell r="C58">
            <v>200000000</v>
          </cell>
          <cell r="D58" t="str">
            <v>× 0.120=</v>
          </cell>
          <cell r="E58">
            <v>24000000</v>
          </cell>
          <cell r="F58"/>
        </row>
        <row r="59">
          <cell r="D59" t="str">
            <v>採用金額</v>
          </cell>
          <cell r="E59">
            <v>258977064</v>
          </cell>
        </row>
        <row r="60">
          <cell r="D60" t="str">
            <v>調整金額</v>
          </cell>
          <cell r="E60">
            <v>-537</v>
          </cell>
        </row>
        <row r="61">
          <cell r="D61" t="str">
            <v>計</v>
          </cell>
          <cell r="E61">
            <v>258976527</v>
          </cell>
        </row>
        <row r="62">
          <cell r="A62" t="str">
            <v>工事価格</v>
          </cell>
          <cell r="B62">
            <v>2510951000</v>
          </cell>
          <cell r="E62">
            <v>2510951000</v>
          </cell>
        </row>
        <row r="63">
          <cell r="A63" t="str">
            <v>消費税相当額</v>
          </cell>
          <cell r="B63">
            <v>125547550</v>
          </cell>
          <cell r="E63">
            <v>125547550</v>
          </cell>
        </row>
        <row r="64">
          <cell r="A64" t="str">
            <v>本工事費</v>
          </cell>
          <cell r="B64">
            <v>2636498550</v>
          </cell>
          <cell r="E64">
            <v>2636498550</v>
          </cell>
        </row>
      </sheetData>
      <sheetData sheetId="2"/>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 val="Ｈ12　みどりヶ丘団地集会所建築工事 のバックアップ"/>
    </sheetNames>
    <sheetDataSet>
      <sheetData sheetId="0" refreshError="1">
        <row r="1">
          <cell r="A1" t="str">
            <v>No.</v>
          </cell>
        </row>
        <row r="760">
          <cell r="N760">
            <v>1520146</v>
          </cell>
        </row>
      </sheetData>
      <sheetData sheetId="1"/>
      <sheetData sheetId="2">
        <row r="1">
          <cell r="A1" t="str">
            <v>No.</v>
          </cell>
        </row>
      </sheetData>
      <sheetData sheetId="3"/>
      <sheetData sheetId="4">
        <row r="1">
          <cell r="A1" t="str">
            <v>No.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No.</v>
          </cell>
        </row>
      </sheetData>
      <sheetData sheetId="24" refreshError="1"/>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強電複合"/>
    </sheetNames>
    <sheetDataSet>
      <sheetData sheetId="0"/>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書"/>
      <sheetName val="別紙内訳書"/>
      <sheetName val="２次製品"/>
      <sheetName val="送風機見積"/>
      <sheetName val="Dialog (1)"/>
      <sheetName val="Module1"/>
      <sheetName val="Dialog (2)"/>
      <sheetName val="Module (2)"/>
      <sheetName val="Dialog (3)"/>
      <sheetName val="Module (3)"/>
      <sheetName val="Dialog (4)"/>
      <sheetName val="Module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REF"/>
      <sheetName val="強電複合"/>
      <sheetName val="青森東下"/>
      <sheetName val="体育館"/>
      <sheetName val="建築工事内訳"/>
      <sheetName val="石ヶ戸解体"/>
      <sheetName val="内訳"/>
      <sheetName val="H8県住内訳"/>
      <sheetName val="改修内訳"/>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内訳書"/>
      <sheetName val="概算"/>
      <sheetName val="参照データ"/>
    </sheetNames>
    <sheetDataSet>
      <sheetData sheetId="0" refreshError="1"/>
      <sheetData sheetId="1" refreshError="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内訳_水産_"/>
      <sheetName val="#REF"/>
      <sheetName val="強電複合"/>
      <sheetName val="H8県住内訳"/>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REF"/>
      <sheetName val="石ヶ戸解体"/>
      <sheetName val="総括表"/>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REF"/>
      <sheetName val="総括表"/>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s>
    <sheetDataSet>
      <sheetData sheetId="0"/>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sheetName val="拾い"/>
      <sheetName val="積算"/>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灯設備（長尺物）"/>
      <sheetName val="電灯設備（数物）"/>
      <sheetName val="電灯設備撤去"/>
      <sheetName val="コンセント設備（長尺・数物）"/>
      <sheetName val="コンセント設備撤去"/>
      <sheetName val="幹線設備（長尺物）"/>
      <sheetName val="幹線設備（数物）SOC"/>
      <sheetName val="幹線設備（数物）TNCS"/>
      <sheetName val="幹線設備撤去"/>
      <sheetName val="自動火災報知設備（長尺・数物）"/>
      <sheetName val="自動火災報知設備撤去"/>
      <sheetName val="構内仮設設備（長尺・数物） (2)"/>
      <sheetName val="新設ＱＢ基礎"/>
      <sheetName val="新設高圧開閉器盤基礎"/>
      <sheetName val="盤歩掛表"/>
      <sheetName val="土工事集計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総括(Ｈ11申請)"/>
      <sheetName val="内訳"/>
      <sheetName val="○植(経)"/>
      <sheetName val="○植(内容)"/>
      <sheetName val="明細1～14"/>
      <sheetName val="明細15～1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内訳書"/>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ﾒｶﾆｽﾞﾑ_L"/>
      <sheetName val="C.List_L"/>
      <sheetName val="G.List_L"/>
      <sheetName val="元_L"/>
      <sheetName val="ﾒｶﾆｽﾞﾑ_R"/>
      <sheetName val="C.List_R"/>
      <sheetName val="G.List_R"/>
      <sheetName val="マニュアル"/>
    </sheetNames>
    <sheetDataSet>
      <sheetData sheetId="0" refreshError="1"/>
      <sheetData sheetId="1" refreshError="1">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row>
        <row r="4">
          <cell r="E4">
            <v>500</v>
          </cell>
          <cell r="F4">
            <v>500</v>
          </cell>
          <cell r="G4">
            <v>500</v>
          </cell>
          <cell r="H4">
            <v>500</v>
          </cell>
          <cell r="I4">
            <v>500</v>
          </cell>
          <cell r="J4">
            <v>500</v>
          </cell>
          <cell r="K4">
            <v>500</v>
          </cell>
          <cell r="L4">
            <v>500</v>
          </cell>
          <cell r="M4">
            <v>500</v>
          </cell>
          <cell r="N4">
            <v>500</v>
          </cell>
          <cell r="O4">
            <v>500</v>
          </cell>
          <cell r="P4">
            <v>500</v>
          </cell>
        </row>
        <row r="5">
          <cell r="E5">
            <v>3500</v>
          </cell>
          <cell r="F5">
            <v>3500</v>
          </cell>
          <cell r="G5">
            <v>3500</v>
          </cell>
          <cell r="H5">
            <v>3500</v>
          </cell>
          <cell r="I5">
            <v>3500</v>
          </cell>
          <cell r="J5">
            <v>3500</v>
          </cell>
          <cell r="K5">
            <v>3500</v>
          </cell>
          <cell r="L5">
            <v>3500</v>
          </cell>
          <cell r="M5">
            <v>3500</v>
          </cell>
          <cell r="N5">
            <v>3500</v>
          </cell>
          <cell r="O5">
            <v>3500</v>
          </cell>
          <cell r="P5">
            <v>3500</v>
          </cell>
        </row>
        <row r="6">
          <cell r="E6">
            <v>3000</v>
          </cell>
          <cell r="F6">
            <v>3000</v>
          </cell>
          <cell r="G6">
            <v>3000</v>
          </cell>
          <cell r="H6">
            <v>3000</v>
          </cell>
          <cell r="I6">
            <v>3000</v>
          </cell>
          <cell r="J6">
            <v>3000</v>
          </cell>
          <cell r="K6">
            <v>3000</v>
          </cell>
          <cell r="L6">
            <v>3000</v>
          </cell>
          <cell r="M6">
            <v>3000</v>
          </cell>
          <cell r="N6">
            <v>3000</v>
          </cell>
          <cell r="O6">
            <v>3000</v>
          </cell>
          <cell r="P6">
            <v>3000</v>
          </cell>
        </row>
        <row r="8">
          <cell r="E8">
            <v>4.9000000000000004</v>
          </cell>
          <cell r="F8">
            <v>8.6999999999999993</v>
          </cell>
          <cell r="G8">
            <v>8.6999999999999993</v>
          </cell>
          <cell r="H8">
            <v>4.9000000000000004</v>
          </cell>
          <cell r="I8">
            <v>11.3</v>
          </cell>
          <cell r="J8">
            <v>15.1</v>
          </cell>
          <cell r="K8">
            <v>15.1</v>
          </cell>
          <cell r="L8">
            <v>11.3</v>
          </cell>
          <cell r="M8">
            <v>4.9000000000000004</v>
          </cell>
          <cell r="N8">
            <v>4.9000000000000004</v>
          </cell>
          <cell r="O8">
            <v>11.3</v>
          </cell>
          <cell r="P8">
            <v>11.3</v>
          </cell>
        </row>
        <row r="9">
          <cell r="E9">
            <v>-28.5</v>
          </cell>
          <cell r="F9">
            <v>8</v>
          </cell>
          <cell r="G9">
            <v>-7.7</v>
          </cell>
          <cell r="H9">
            <v>28.2</v>
          </cell>
          <cell r="I9">
            <v>-57.7</v>
          </cell>
          <cell r="J9">
            <v>37.200000000000003</v>
          </cell>
          <cell r="K9">
            <v>-36.9</v>
          </cell>
          <cell r="L9">
            <v>57.4</v>
          </cell>
          <cell r="M9">
            <v>-29.2</v>
          </cell>
          <cell r="N9">
            <v>29.2</v>
          </cell>
          <cell r="O9">
            <v>-58.4</v>
          </cell>
          <cell r="P9">
            <v>58.4</v>
          </cell>
        </row>
        <row r="10">
          <cell r="E10">
            <v>60</v>
          </cell>
          <cell r="F10">
            <v>60</v>
          </cell>
          <cell r="G10">
            <v>60</v>
          </cell>
          <cell r="H10">
            <v>60</v>
          </cell>
          <cell r="I10">
            <v>60</v>
          </cell>
          <cell r="J10">
            <v>60</v>
          </cell>
          <cell r="K10">
            <v>60</v>
          </cell>
          <cell r="L10">
            <v>60</v>
          </cell>
          <cell r="M10">
            <v>60</v>
          </cell>
          <cell r="N10">
            <v>60</v>
          </cell>
          <cell r="O10">
            <v>60</v>
          </cell>
          <cell r="P10">
            <v>60</v>
          </cell>
        </row>
        <row r="11">
          <cell r="E11">
            <v>70</v>
          </cell>
          <cell r="F11">
            <v>70</v>
          </cell>
          <cell r="G11">
            <v>70</v>
          </cell>
          <cell r="H11">
            <v>70</v>
          </cell>
          <cell r="I11">
            <v>70</v>
          </cell>
          <cell r="J11">
            <v>70</v>
          </cell>
          <cell r="K11">
            <v>70</v>
          </cell>
          <cell r="L11">
            <v>70</v>
          </cell>
          <cell r="M11">
            <v>70</v>
          </cell>
          <cell r="N11">
            <v>70</v>
          </cell>
          <cell r="O11">
            <v>70</v>
          </cell>
          <cell r="P11">
            <v>70</v>
          </cell>
        </row>
        <row r="12">
          <cell r="E12">
            <v>63</v>
          </cell>
          <cell r="F12">
            <v>63</v>
          </cell>
          <cell r="G12">
            <v>63</v>
          </cell>
          <cell r="H12">
            <v>63</v>
          </cell>
          <cell r="I12">
            <v>63</v>
          </cell>
          <cell r="J12">
            <v>63</v>
          </cell>
          <cell r="K12">
            <v>63</v>
          </cell>
          <cell r="L12">
            <v>63</v>
          </cell>
          <cell r="M12">
            <v>63</v>
          </cell>
          <cell r="N12">
            <v>63</v>
          </cell>
          <cell r="O12">
            <v>63</v>
          </cell>
          <cell r="P12">
            <v>63</v>
          </cell>
        </row>
        <row r="13">
          <cell r="E13">
            <v>305.60000000000002</v>
          </cell>
          <cell r="F13">
            <v>305.60000000000002</v>
          </cell>
          <cell r="G13">
            <v>305.60000000000002</v>
          </cell>
          <cell r="H13">
            <v>305.60000000000002</v>
          </cell>
          <cell r="I13">
            <v>305.60000000000002</v>
          </cell>
          <cell r="J13">
            <v>305.60000000000002</v>
          </cell>
          <cell r="K13">
            <v>305.60000000000002</v>
          </cell>
          <cell r="L13">
            <v>305.60000000000002</v>
          </cell>
          <cell r="M13">
            <v>305.60000000000002</v>
          </cell>
          <cell r="N13">
            <v>305.60000000000002</v>
          </cell>
          <cell r="O13">
            <v>305.60000000000002</v>
          </cell>
          <cell r="P13">
            <v>305.60000000000002</v>
          </cell>
        </row>
        <row r="14">
          <cell r="E14">
            <v>35</v>
          </cell>
          <cell r="F14">
            <v>35</v>
          </cell>
          <cell r="G14">
            <v>35</v>
          </cell>
          <cell r="H14">
            <v>35</v>
          </cell>
          <cell r="I14">
            <v>35</v>
          </cell>
          <cell r="J14">
            <v>35</v>
          </cell>
          <cell r="K14">
            <v>35</v>
          </cell>
          <cell r="L14">
            <v>35</v>
          </cell>
          <cell r="M14">
            <v>35</v>
          </cell>
          <cell r="N14">
            <v>35</v>
          </cell>
          <cell r="O14">
            <v>35</v>
          </cell>
          <cell r="P14">
            <v>35</v>
          </cell>
        </row>
        <row r="15">
          <cell r="E15">
            <v>0</v>
          </cell>
          <cell r="F15">
            <v>0</v>
          </cell>
          <cell r="G15">
            <v>0</v>
          </cell>
          <cell r="H15">
            <v>0</v>
          </cell>
          <cell r="I15">
            <v>0</v>
          </cell>
          <cell r="J15">
            <v>0</v>
          </cell>
          <cell r="K15">
            <v>0</v>
          </cell>
          <cell r="L15">
            <v>0</v>
          </cell>
          <cell r="M15">
            <v>0</v>
          </cell>
          <cell r="N15">
            <v>0</v>
          </cell>
          <cell r="O15">
            <v>0</v>
          </cell>
          <cell r="P15">
            <v>0</v>
          </cell>
        </row>
        <row r="16">
          <cell r="E16">
            <v>0</v>
          </cell>
          <cell r="F16">
            <v>0</v>
          </cell>
          <cell r="G16">
            <v>0</v>
          </cell>
          <cell r="H16">
            <v>0</v>
          </cell>
          <cell r="I16">
            <v>0</v>
          </cell>
          <cell r="J16">
            <v>0</v>
          </cell>
          <cell r="K16">
            <v>0</v>
          </cell>
          <cell r="L16">
            <v>0</v>
          </cell>
          <cell r="M16">
            <v>0</v>
          </cell>
          <cell r="N16">
            <v>0</v>
          </cell>
          <cell r="O16">
            <v>0</v>
          </cell>
          <cell r="P16">
            <v>0</v>
          </cell>
        </row>
        <row r="17">
          <cell r="E17">
            <v>71</v>
          </cell>
          <cell r="F17">
            <v>71</v>
          </cell>
          <cell r="G17">
            <v>71</v>
          </cell>
          <cell r="H17">
            <v>71</v>
          </cell>
          <cell r="I17">
            <v>71</v>
          </cell>
          <cell r="J17">
            <v>71</v>
          </cell>
          <cell r="K17">
            <v>71</v>
          </cell>
          <cell r="L17">
            <v>71</v>
          </cell>
          <cell r="M17">
            <v>71</v>
          </cell>
          <cell r="N17">
            <v>71</v>
          </cell>
          <cell r="O17">
            <v>71</v>
          </cell>
          <cell r="P17">
            <v>71</v>
          </cell>
        </row>
        <row r="18">
          <cell r="E18">
            <v>63</v>
          </cell>
          <cell r="F18">
            <v>63</v>
          </cell>
          <cell r="G18">
            <v>63</v>
          </cell>
          <cell r="H18">
            <v>63</v>
          </cell>
          <cell r="I18">
            <v>63</v>
          </cell>
          <cell r="J18">
            <v>63</v>
          </cell>
          <cell r="K18">
            <v>63</v>
          </cell>
          <cell r="L18">
            <v>63</v>
          </cell>
          <cell r="M18">
            <v>63</v>
          </cell>
          <cell r="N18">
            <v>63</v>
          </cell>
          <cell r="O18">
            <v>63</v>
          </cell>
          <cell r="P18">
            <v>63</v>
          </cell>
        </row>
        <row r="19">
          <cell r="E19">
            <v>0</v>
          </cell>
          <cell r="F19">
            <v>0</v>
          </cell>
          <cell r="G19">
            <v>0</v>
          </cell>
          <cell r="H19">
            <v>0</v>
          </cell>
          <cell r="I19">
            <v>0</v>
          </cell>
          <cell r="J19">
            <v>0</v>
          </cell>
          <cell r="K19">
            <v>0</v>
          </cell>
          <cell r="L19">
            <v>0</v>
          </cell>
          <cell r="M19">
            <v>0</v>
          </cell>
          <cell r="N19">
            <v>0</v>
          </cell>
          <cell r="O19">
            <v>0</v>
          </cell>
          <cell r="P19">
            <v>0</v>
          </cell>
        </row>
        <row r="20">
          <cell r="E20">
            <v>0</v>
          </cell>
          <cell r="F20">
            <v>0</v>
          </cell>
          <cell r="G20">
            <v>0</v>
          </cell>
          <cell r="H20">
            <v>0</v>
          </cell>
          <cell r="I20">
            <v>0</v>
          </cell>
          <cell r="J20">
            <v>0</v>
          </cell>
          <cell r="K20">
            <v>0</v>
          </cell>
          <cell r="L20">
            <v>0</v>
          </cell>
          <cell r="M20">
            <v>0</v>
          </cell>
          <cell r="N20">
            <v>0</v>
          </cell>
          <cell r="O20">
            <v>0</v>
          </cell>
          <cell r="P20">
            <v>0</v>
          </cell>
        </row>
        <row r="22">
          <cell r="E22">
            <v>1</v>
          </cell>
          <cell r="F22">
            <v>1</v>
          </cell>
          <cell r="G22">
            <v>1</v>
          </cell>
          <cell r="H22">
            <v>1</v>
          </cell>
          <cell r="I22">
            <v>1</v>
          </cell>
          <cell r="J22">
            <v>1</v>
          </cell>
          <cell r="K22">
            <v>1</v>
          </cell>
          <cell r="L22">
            <v>1</v>
          </cell>
          <cell r="M22">
            <v>1</v>
          </cell>
          <cell r="N22">
            <v>1</v>
          </cell>
          <cell r="O22">
            <v>1</v>
          </cell>
          <cell r="P22">
            <v>1</v>
          </cell>
        </row>
        <row r="23">
          <cell r="E23">
            <v>15</v>
          </cell>
          <cell r="F23">
            <v>15</v>
          </cell>
          <cell r="G23">
            <v>15</v>
          </cell>
          <cell r="H23">
            <v>15</v>
          </cell>
          <cell r="I23">
            <v>15</v>
          </cell>
          <cell r="J23">
            <v>15</v>
          </cell>
          <cell r="K23">
            <v>15</v>
          </cell>
          <cell r="L23">
            <v>15</v>
          </cell>
          <cell r="M23">
            <v>15</v>
          </cell>
          <cell r="N23">
            <v>15</v>
          </cell>
          <cell r="O23">
            <v>15</v>
          </cell>
          <cell r="P23">
            <v>15</v>
          </cell>
        </row>
        <row r="24">
          <cell r="E24">
            <v>183.6</v>
          </cell>
          <cell r="F24">
            <v>183.6</v>
          </cell>
          <cell r="G24">
            <v>183.6</v>
          </cell>
          <cell r="H24">
            <v>183.6</v>
          </cell>
          <cell r="I24">
            <v>183.6</v>
          </cell>
          <cell r="J24">
            <v>183.6</v>
          </cell>
          <cell r="K24">
            <v>183.6</v>
          </cell>
          <cell r="L24">
            <v>183.6</v>
          </cell>
          <cell r="M24">
            <v>183.6</v>
          </cell>
          <cell r="N24">
            <v>183.6</v>
          </cell>
          <cell r="O24">
            <v>183.6</v>
          </cell>
          <cell r="P24">
            <v>183.6</v>
          </cell>
        </row>
        <row r="25">
          <cell r="E25">
            <v>0.69199999999999995</v>
          </cell>
          <cell r="F25">
            <v>0.69199999999999995</v>
          </cell>
          <cell r="G25">
            <v>0.69199999999999995</v>
          </cell>
          <cell r="H25">
            <v>0.69199999999999995</v>
          </cell>
          <cell r="I25">
            <v>0.69199999999999995</v>
          </cell>
          <cell r="J25">
            <v>0.69199999999999995</v>
          </cell>
          <cell r="K25">
            <v>0.69199999999999995</v>
          </cell>
          <cell r="L25">
            <v>0.69199999999999995</v>
          </cell>
          <cell r="M25">
            <v>0.69199999999999995</v>
          </cell>
          <cell r="N25">
            <v>0.69199999999999995</v>
          </cell>
          <cell r="O25">
            <v>0.69199999999999995</v>
          </cell>
          <cell r="P25">
            <v>0.69199999999999995</v>
          </cell>
        </row>
        <row r="28">
          <cell r="E28">
            <v>-23.6</v>
          </cell>
          <cell r="F28">
            <v>16.7</v>
          </cell>
          <cell r="G28">
            <v>0.99999999999999911</v>
          </cell>
          <cell r="H28">
            <v>33.1</v>
          </cell>
          <cell r="I28">
            <v>-46.400000000000006</v>
          </cell>
          <cell r="J28">
            <v>52.300000000000004</v>
          </cell>
          <cell r="K28">
            <v>-21.799999999999997</v>
          </cell>
          <cell r="L28">
            <v>68.7</v>
          </cell>
          <cell r="M28">
            <v>-24.299999999999997</v>
          </cell>
          <cell r="N28">
            <v>34.1</v>
          </cell>
          <cell r="O28">
            <v>-47.099999999999994</v>
          </cell>
          <cell r="P28">
            <v>69.7</v>
          </cell>
        </row>
        <row r="29">
          <cell r="E29">
            <v>305.60000000000002</v>
          </cell>
          <cell r="F29">
            <v>305.60000000000002</v>
          </cell>
          <cell r="G29">
            <v>305.60000000000002</v>
          </cell>
          <cell r="H29">
            <v>305.60000000000002</v>
          </cell>
          <cell r="I29">
            <v>305.60000000000002</v>
          </cell>
          <cell r="J29">
            <v>305.60000000000002</v>
          </cell>
          <cell r="K29">
            <v>305.60000000000002</v>
          </cell>
          <cell r="L29">
            <v>305.60000000000002</v>
          </cell>
          <cell r="M29">
            <v>305.60000000000002</v>
          </cell>
          <cell r="N29">
            <v>305.60000000000002</v>
          </cell>
          <cell r="O29">
            <v>305.60000000000002</v>
          </cell>
          <cell r="P29">
            <v>305.60000000000002</v>
          </cell>
        </row>
        <row r="30">
          <cell r="E30">
            <v>71</v>
          </cell>
          <cell r="F30">
            <v>71</v>
          </cell>
          <cell r="G30">
            <v>71</v>
          </cell>
          <cell r="H30">
            <v>71</v>
          </cell>
          <cell r="I30">
            <v>71</v>
          </cell>
          <cell r="J30">
            <v>71</v>
          </cell>
          <cell r="K30">
            <v>71</v>
          </cell>
          <cell r="L30">
            <v>71</v>
          </cell>
          <cell r="M30">
            <v>71</v>
          </cell>
          <cell r="N30">
            <v>71</v>
          </cell>
          <cell r="O30">
            <v>71</v>
          </cell>
          <cell r="P30">
            <v>71</v>
          </cell>
        </row>
        <row r="31">
          <cell r="E31">
            <v>11.77</v>
          </cell>
          <cell r="F31">
            <v>13.11</v>
          </cell>
          <cell r="G31">
            <v>12.59</v>
          </cell>
          <cell r="H31">
            <v>13.66</v>
          </cell>
          <cell r="I31">
            <v>11.01</v>
          </cell>
          <cell r="J31">
            <v>14.3</v>
          </cell>
          <cell r="K31">
            <v>11.83</v>
          </cell>
          <cell r="L31">
            <v>14.84</v>
          </cell>
          <cell r="M31">
            <v>11.74</v>
          </cell>
          <cell r="N31">
            <v>13.69</v>
          </cell>
          <cell r="O31">
            <v>10.98</v>
          </cell>
          <cell r="P31">
            <v>14.88</v>
          </cell>
        </row>
        <row r="33">
          <cell r="E33">
            <v>88.8</v>
          </cell>
          <cell r="F33">
            <v>86.7</v>
          </cell>
          <cell r="G33">
            <v>87.5</v>
          </cell>
          <cell r="H33">
            <v>85.8</v>
          </cell>
          <cell r="I33">
            <v>89.9</v>
          </cell>
          <cell r="J33">
            <v>84.8</v>
          </cell>
          <cell r="K33">
            <v>88.7</v>
          </cell>
          <cell r="L33">
            <v>84</v>
          </cell>
          <cell r="M33">
            <v>88.8</v>
          </cell>
          <cell r="N33">
            <v>85.8</v>
          </cell>
          <cell r="O33">
            <v>90</v>
          </cell>
          <cell r="P33">
            <v>84</v>
          </cell>
        </row>
        <row r="34">
          <cell r="E34">
            <v>0</v>
          </cell>
          <cell r="F34">
            <v>0</v>
          </cell>
          <cell r="G34">
            <v>0</v>
          </cell>
          <cell r="H34">
            <v>0</v>
          </cell>
          <cell r="I34">
            <v>0</v>
          </cell>
          <cell r="J34">
            <v>0</v>
          </cell>
          <cell r="K34">
            <v>0</v>
          </cell>
          <cell r="L34">
            <v>0</v>
          </cell>
          <cell r="M34">
            <v>0</v>
          </cell>
          <cell r="N34">
            <v>0</v>
          </cell>
          <cell r="O34">
            <v>0</v>
          </cell>
          <cell r="P34">
            <v>0</v>
          </cell>
        </row>
        <row r="35">
          <cell r="E35">
            <v>40.5</v>
          </cell>
          <cell r="F35">
            <v>40</v>
          </cell>
          <cell r="G35">
            <v>40.200000000000003</v>
          </cell>
          <cell r="H35">
            <v>39.799999999999997</v>
          </cell>
          <cell r="I35">
            <v>40.799999999999997</v>
          </cell>
          <cell r="J35">
            <v>39.6</v>
          </cell>
          <cell r="K35">
            <v>40.5</v>
          </cell>
          <cell r="L35">
            <v>39.4</v>
          </cell>
          <cell r="M35">
            <v>40.5</v>
          </cell>
          <cell r="N35">
            <v>39.799999999999997</v>
          </cell>
          <cell r="O35">
            <v>40.799999999999997</v>
          </cell>
          <cell r="P35">
            <v>39.4</v>
          </cell>
        </row>
        <row r="36">
          <cell r="E36">
            <v>0</v>
          </cell>
          <cell r="F36">
            <v>0</v>
          </cell>
          <cell r="G36">
            <v>0</v>
          </cell>
          <cell r="H36">
            <v>0</v>
          </cell>
          <cell r="I36">
            <v>0</v>
          </cell>
          <cell r="J36">
            <v>0</v>
          </cell>
          <cell r="K36">
            <v>0</v>
          </cell>
          <cell r="L36">
            <v>0</v>
          </cell>
          <cell r="M36">
            <v>0</v>
          </cell>
          <cell r="N36">
            <v>0</v>
          </cell>
          <cell r="O36">
            <v>0</v>
          </cell>
          <cell r="P36">
            <v>0</v>
          </cell>
        </row>
        <row r="37">
          <cell r="E37">
            <v>-6.9</v>
          </cell>
          <cell r="F37">
            <v>4.7</v>
          </cell>
          <cell r="G37">
            <v>0.3</v>
          </cell>
          <cell r="H37">
            <v>9.3000000000000007</v>
          </cell>
          <cell r="I37">
            <v>-13.7</v>
          </cell>
          <cell r="J37">
            <v>14.5</v>
          </cell>
          <cell r="K37">
            <v>-6.3</v>
          </cell>
          <cell r="L37">
            <v>18.899999999999999</v>
          </cell>
          <cell r="M37">
            <v>-7.1</v>
          </cell>
          <cell r="N37">
            <v>9.6</v>
          </cell>
          <cell r="O37">
            <v>-13.9</v>
          </cell>
          <cell r="P37">
            <v>19.100000000000001</v>
          </cell>
        </row>
        <row r="38">
          <cell r="E38">
            <v>122.4</v>
          </cell>
          <cell r="F38">
            <v>131.4</v>
          </cell>
          <cell r="G38">
            <v>128</v>
          </cell>
          <cell r="H38">
            <v>134.9</v>
          </cell>
          <cell r="I38">
            <v>116.99999999999999</v>
          </cell>
          <cell r="J38">
            <v>138.9</v>
          </cell>
          <cell r="K38">
            <v>122.89999999999999</v>
          </cell>
          <cell r="L38">
            <v>142.30000000000001</v>
          </cell>
          <cell r="M38">
            <v>122.20000000000002</v>
          </cell>
          <cell r="N38">
            <v>135.19999999999999</v>
          </cell>
          <cell r="O38">
            <v>116.9</v>
          </cell>
          <cell r="P38">
            <v>142.5</v>
          </cell>
        </row>
        <row r="40">
          <cell r="E40">
            <v>91.8</v>
          </cell>
          <cell r="F40">
            <v>91.8</v>
          </cell>
          <cell r="G40">
            <v>91.8</v>
          </cell>
          <cell r="H40">
            <v>91.8</v>
          </cell>
          <cell r="I40">
            <v>91.8</v>
          </cell>
          <cell r="J40">
            <v>91.8</v>
          </cell>
          <cell r="K40">
            <v>91.8</v>
          </cell>
          <cell r="L40">
            <v>91.8</v>
          </cell>
          <cell r="M40">
            <v>91.8</v>
          </cell>
          <cell r="N40">
            <v>91.8</v>
          </cell>
          <cell r="O40">
            <v>91.8</v>
          </cell>
          <cell r="P40">
            <v>91.8</v>
          </cell>
        </row>
        <row r="41">
          <cell r="E41">
            <v>38.1</v>
          </cell>
          <cell r="F41">
            <v>47.7</v>
          </cell>
          <cell r="G41">
            <v>44</v>
          </cell>
          <cell r="H41">
            <v>51.6</v>
          </cell>
          <cell r="I41">
            <v>32.700000000000003</v>
          </cell>
          <cell r="J41">
            <v>56.2</v>
          </cell>
          <cell r="K41">
            <v>38.5</v>
          </cell>
          <cell r="L41">
            <v>60.1</v>
          </cell>
          <cell r="M41">
            <v>37.9</v>
          </cell>
          <cell r="N41">
            <v>51.8</v>
          </cell>
          <cell r="O41">
            <v>32.5</v>
          </cell>
          <cell r="P41">
            <v>60.3</v>
          </cell>
        </row>
        <row r="42">
          <cell r="E42">
            <v>86.6</v>
          </cell>
          <cell r="F42">
            <v>89.8</v>
          </cell>
          <cell r="G42">
            <v>88.6</v>
          </cell>
          <cell r="H42">
            <v>91.1</v>
          </cell>
          <cell r="I42">
            <v>84.8</v>
          </cell>
          <cell r="J42">
            <v>92.6</v>
          </cell>
          <cell r="K42">
            <v>86.8</v>
          </cell>
          <cell r="L42">
            <v>93.9</v>
          </cell>
          <cell r="M42">
            <v>86.6</v>
          </cell>
          <cell r="N42">
            <v>91.2</v>
          </cell>
          <cell r="O42">
            <v>84.8</v>
          </cell>
          <cell r="P42">
            <v>94</v>
          </cell>
        </row>
        <row r="43">
          <cell r="E43">
            <v>86.8</v>
          </cell>
          <cell r="F43">
            <v>89.7</v>
          </cell>
          <cell r="G43">
            <v>88.4</v>
          </cell>
          <cell r="H43">
            <v>90.7</v>
          </cell>
          <cell r="I43">
            <v>85.1</v>
          </cell>
          <cell r="J43">
            <v>91</v>
          </cell>
          <cell r="K43">
            <v>88.5</v>
          </cell>
          <cell r="L43">
            <v>85.1</v>
          </cell>
          <cell r="M43">
            <v>86.8</v>
          </cell>
          <cell r="N43">
            <v>90.7</v>
          </cell>
          <cell r="O43">
            <v>85.1</v>
          </cell>
          <cell r="P43">
            <v>85.1</v>
          </cell>
        </row>
      </sheetData>
      <sheetData sheetId="2" refreshError="1">
        <row r="3">
          <cell r="E3">
            <v>1</v>
          </cell>
          <cell r="F3">
            <v>2</v>
          </cell>
          <cell r="G3">
            <v>3</v>
          </cell>
          <cell r="H3">
            <v>4</v>
          </cell>
          <cell r="I3">
            <v>5</v>
          </cell>
        </row>
        <row r="4">
          <cell r="E4">
            <v>500</v>
          </cell>
          <cell r="F4">
            <v>500</v>
          </cell>
          <cell r="G4">
            <v>500</v>
          </cell>
          <cell r="H4">
            <v>500</v>
          </cell>
          <cell r="I4">
            <v>500</v>
          </cell>
        </row>
        <row r="5">
          <cell r="E5">
            <v>3500</v>
          </cell>
          <cell r="F5">
            <v>3500</v>
          </cell>
          <cell r="G5">
            <v>3500</v>
          </cell>
          <cell r="H5">
            <v>3500</v>
          </cell>
          <cell r="I5">
            <v>3500</v>
          </cell>
        </row>
        <row r="6">
          <cell r="E6">
            <v>3000</v>
          </cell>
          <cell r="F6">
            <v>3000</v>
          </cell>
          <cell r="G6">
            <v>3000</v>
          </cell>
          <cell r="H6">
            <v>3000</v>
          </cell>
          <cell r="I6">
            <v>3000</v>
          </cell>
        </row>
        <row r="8">
          <cell r="E8">
            <v>50</v>
          </cell>
          <cell r="F8">
            <v>50</v>
          </cell>
          <cell r="G8">
            <v>50</v>
          </cell>
          <cell r="H8">
            <v>50</v>
          </cell>
          <cell r="I8">
            <v>50</v>
          </cell>
        </row>
        <row r="9">
          <cell r="E9">
            <v>80</v>
          </cell>
          <cell r="F9">
            <v>80</v>
          </cell>
          <cell r="G9">
            <v>80</v>
          </cell>
          <cell r="H9">
            <v>80</v>
          </cell>
          <cell r="I9">
            <v>80</v>
          </cell>
        </row>
        <row r="10">
          <cell r="E10">
            <v>68</v>
          </cell>
          <cell r="F10">
            <v>68</v>
          </cell>
          <cell r="G10">
            <v>68</v>
          </cell>
          <cell r="H10">
            <v>68</v>
          </cell>
          <cell r="I10">
            <v>70</v>
          </cell>
        </row>
        <row r="11">
          <cell r="E11">
            <v>222.6</v>
          </cell>
          <cell r="F11">
            <v>222.6</v>
          </cell>
          <cell r="G11">
            <v>222.6</v>
          </cell>
          <cell r="H11">
            <v>222.6</v>
          </cell>
          <cell r="I11">
            <v>0</v>
          </cell>
        </row>
        <row r="12">
          <cell r="E12">
            <v>40</v>
          </cell>
          <cell r="F12">
            <v>40</v>
          </cell>
          <cell r="G12">
            <v>40</v>
          </cell>
          <cell r="H12">
            <v>40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97.5</v>
          </cell>
        </row>
        <row r="16">
          <cell r="E16">
            <v>0</v>
          </cell>
          <cell r="F16">
            <v>0</v>
          </cell>
          <cell r="G16">
            <v>0</v>
          </cell>
          <cell r="H16">
            <v>0</v>
          </cell>
          <cell r="I16">
            <v>70</v>
          </cell>
        </row>
        <row r="17">
          <cell r="E17">
            <v>0</v>
          </cell>
          <cell r="F17">
            <v>0</v>
          </cell>
          <cell r="G17">
            <v>0</v>
          </cell>
          <cell r="H17">
            <v>0</v>
          </cell>
          <cell r="I17">
            <v>0</v>
          </cell>
        </row>
        <row r="18">
          <cell r="E18">
            <v>0</v>
          </cell>
          <cell r="F18">
            <v>0</v>
          </cell>
          <cell r="G18">
            <v>0</v>
          </cell>
          <cell r="H18">
            <v>0</v>
          </cell>
          <cell r="I18">
            <v>0</v>
          </cell>
        </row>
        <row r="20">
          <cell r="E20">
            <v>1</v>
          </cell>
          <cell r="F20">
            <v>1</v>
          </cell>
          <cell r="G20">
            <v>1</v>
          </cell>
          <cell r="H20">
            <v>1</v>
          </cell>
          <cell r="I20">
            <v>1</v>
          </cell>
        </row>
        <row r="21">
          <cell r="E21">
            <v>15</v>
          </cell>
          <cell r="F21">
            <v>15</v>
          </cell>
          <cell r="G21">
            <v>15</v>
          </cell>
          <cell r="H21">
            <v>15</v>
          </cell>
          <cell r="I21">
            <v>15</v>
          </cell>
        </row>
        <row r="22">
          <cell r="E22">
            <v>127.4</v>
          </cell>
          <cell r="F22">
            <v>127.4</v>
          </cell>
          <cell r="G22">
            <v>127.4</v>
          </cell>
          <cell r="H22">
            <v>127.4</v>
          </cell>
          <cell r="I22">
            <v>0</v>
          </cell>
        </row>
        <row r="23">
          <cell r="E23">
            <v>0.33800000000000002</v>
          </cell>
          <cell r="F23">
            <v>0.33800000000000002</v>
          </cell>
          <cell r="G23">
            <v>0.33800000000000002</v>
          </cell>
          <cell r="H23">
            <v>0.33800000000000002</v>
          </cell>
          <cell r="I23">
            <v>0.6</v>
          </cell>
        </row>
        <row r="26">
          <cell r="E26">
            <v>222.6</v>
          </cell>
          <cell r="F26">
            <v>222.6</v>
          </cell>
          <cell r="G26">
            <v>222.6</v>
          </cell>
          <cell r="H26">
            <v>222.6</v>
          </cell>
          <cell r="I26">
            <v>0</v>
          </cell>
        </row>
        <row r="27">
          <cell r="E27">
            <v>0</v>
          </cell>
          <cell r="F27">
            <v>0</v>
          </cell>
          <cell r="G27">
            <v>0</v>
          </cell>
          <cell r="H27">
            <v>0</v>
          </cell>
          <cell r="I27">
            <v>97.5</v>
          </cell>
        </row>
        <row r="28">
          <cell r="E28">
            <v>8.9</v>
          </cell>
          <cell r="F28">
            <v>8.9</v>
          </cell>
          <cell r="G28">
            <v>8.9</v>
          </cell>
          <cell r="H28">
            <v>8.9</v>
          </cell>
        </row>
        <row r="30">
          <cell r="E30">
            <v>79</v>
          </cell>
          <cell r="F30">
            <v>79</v>
          </cell>
          <cell r="G30">
            <v>79</v>
          </cell>
          <cell r="H30">
            <v>79</v>
          </cell>
          <cell r="I30">
            <v>0</v>
          </cell>
        </row>
        <row r="31">
          <cell r="E31">
            <v>0</v>
          </cell>
          <cell r="F31">
            <v>0</v>
          </cell>
          <cell r="G31">
            <v>0</v>
          </cell>
          <cell r="H31">
            <v>0</v>
          </cell>
          <cell r="I31">
            <v>0</v>
          </cell>
        </row>
        <row r="32">
          <cell r="E32">
            <v>0</v>
          </cell>
          <cell r="F32">
            <v>0</v>
          </cell>
          <cell r="G32">
            <v>0</v>
          </cell>
          <cell r="H32">
            <v>0</v>
          </cell>
          <cell r="I32">
            <v>61.4</v>
          </cell>
        </row>
        <row r="33">
          <cell r="E33">
            <v>0</v>
          </cell>
          <cell r="F33">
            <v>0</v>
          </cell>
          <cell r="G33">
            <v>0</v>
          </cell>
          <cell r="H33">
            <v>0</v>
          </cell>
          <cell r="I33">
            <v>0</v>
          </cell>
        </row>
        <row r="34">
          <cell r="E34">
            <v>79</v>
          </cell>
          <cell r="F34">
            <v>79</v>
          </cell>
          <cell r="G34">
            <v>79</v>
          </cell>
          <cell r="H34">
            <v>79</v>
          </cell>
          <cell r="I34">
            <v>61.4</v>
          </cell>
        </row>
        <row r="36">
          <cell r="E36">
            <v>63.7</v>
          </cell>
          <cell r="F36">
            <v>63.7</v>
          </cell>
          <cell r="G36">
            <v>63.7</v>
          </cell>
          <cell r="H36">
            <v>63.7</v>
          </cell>
          <cell r="I36">
            <v>0</v>
          </cell>
        </row>
        <row r="37">
          <cell r="E37">
            <v>31.9</v>
          </cell>
          <cell r="F37">
            <v>31.9</v>
          </cell>
          <cell r="G37">
            <v>31.9</v>
          </cell>
          <cell r="H37">
            <v>31.9</v>
          </cell>
          <cell r="I37">
            <v>0</v>
          </cell>
        </row>
        <row r="38">
          <cell r="E38">
            <v>60.3</v>
          </cell>
          <cell r="F38">
            <v>60.3</v>
          </cell>
          <cell r="G38">
            <v>60.3</v>
          </cell>
          <cell r="H38">
            <v>60.3</v>
          </cell>
          <cell r="I38">
            <v>64.3</v>
          </cell>
        </row>
        <row r="39">
          <cell r="E39">
            <v>60.3</v>
          </cell>
          <cell r="F39">
            <v>60.3</v>
          </cell>
          <cell r="G39">
            <v>60.3</v>
          </cell>
          <cell r="H39">
            <v>60.3</v>
          </cell>
          <cell r="I39">
            <v>64.3</v>
          </cell>
          <cell r="J39">
            <v>0</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ﾒｶﾆｽﾞﾑ_L"/>
      <sheetName val="C.List_L"/>
      <sheetName val="G.List_L"/>
      <sheetName val="元_L"/>
      <sheetName val="ﾒｶﾆｽﾞﾑ_R"/>
      <sheetName val="C.List_R"/>
      <sheetName val="G.List_R"/>
      <sheetName val="マニュアル"/>
    </sheetNames>
    <sheetDataSet>
      <sheetData sheetId="0" refreshError="1"/>
      <sheetData sheetId="1" refreshError="1">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row>
        <row r="4">
          <cell r="E4">
            <v>500</v>
          </cell>
          <cell r="F4">
            <v>500</v>
          </cell>
          <cell r="G4">
            <v>500</v>
          </cell>
          <cell r="H4">
            <v>500</v>
          </cell>
          <cell r="I4">
            <v>500</v>
          </cell>
          <cell r="J4">
            <v>500</v>
          </cell>
          <cell r="K4">
            <v>500</v>
          </cell>
          <cell r="L4">
            <v>500</v>
          </cell>
          <cell r="M4">
            <v>500</v>
          </cell>
          <cell r="N4">
            <v>500</v>
          </cell>
          <cell r="O4">
            <v>500</v>
          </cell>
          <cell r="P4">
            <v>500</v>
          </cell>
        </row>
        <row r="5">
          <cell r="E5">
            <v>3500</v>
          </cell>
          <cell r="F5">
            <v>3500</v>
          </cell>
          <cell r="G5">
            <v>3500</v>
          </cell>
          <cell r="H5">
            <v>3500</v>
          </cell>
          <cell r="I5">
            <v>3500</v>
          </cell>
          <cell r="J5">
            <v>3500</v>
          </cell>
          <cell r="K5">
            <v>3500</v>
          </cell>
          <cell r="L5">
            <v>3500</v>
          </cell>
          <cell r="M5">
            <v>3500</v>
          </cell>
          <cell r="N5">
            <v>3500</v>
          </cell>
          <cell r="O5">
            <v>3500</v>
          </cell>
          <cell r="P5">
            <v>3500</v>
          </cell>
        </row>
        <row r="6">
          <cell r="E6">
            <v>3000</v>
          </cell>
          <cell r="F6">
            <v>3000</v>
          </cell>
          <cell r="G6">
            <v>3000</v>
          </cell>
          <cell r="H6">
            <v>3000</v>
          </cell>
          <cell r="I6">
            <v>3000</v>
          </cell>
          <cell r="J6">
            <v>3000</v>
          </cell>
          <cell r="K6">
            <v>3000</v>
          </cell>
          <cell r="L6">
            <v>3000</v>
          </cell>
          <cell r="M6">
            <v>3000</v>
          </cell>
          <cell r="N6">
            <v>3000</v>
          </cell>
          <cell r="O6">
            <v>3000</v>
          </cell>
          <cell r="P6">
            <v>3000</v>
          </cell>
        </row>
        <row r="8">
          <cell r="E8">
            <v>4.9000000000000004</v>
          </cell>
          <cell r="F8">
            <v>8.6999999999999993</v>
          </cell>
          <cell r="G8">
            <v>8.6999999999999993</v>
          </cell>
          <cell r="H8">
            <v>4.9000000000000004</v>
          </cell>
          <cell r="I8">
            <v>11.3</v>
          </cell>
          <cell r="J8">
            <v>15.1</v>
          </cell>
          <cell r="K8">
            <v>15.1</v>
          </cell>
          <cell r="L8">
            <v>11.3</v>
          </cell>
          <cell r="M8">
            <v>4.9000000000000004</v>
          </cell>
          <cell r="N8">
            <v>4.9000000000000004</v>
          </cell>
          <cell r="O8">
            <v>11.3</v>
          </cell>
          <cell r="P8">
            <v>11.3</v>
          </cell>
        </row>
        <row r="9">
          <cell r="E9">
            <v>-28.5</v>
          </cell>
          <cell r="F9">
            <v>8</v>
          </cell>
          <cell r="G9">
            <v>-7.7</v>
          </cell>
          <cell r="H9">
            <v>28.2</v>
          </cell>
          <cell r="I9">
            <v>-57.7</v>
          </cell>
          <cell r="J9">
            <v>37.200000000000003</v>
          </cell>
          <cell r="K9">
            <v>-36.9</v>
          </cell>
          <cell r="L9">
            <v>57.4</v>
          </cell>
          <cell r="M9">
            <v>-29.2</v>
          </cell>
          <cell r="N9">
            <v>29.2</v>
          </cell>
          <cell r="O9">
            <v>-58.4</v>
          </cell>
          <cell r="P9">
            <v>58.4</v>
          </cell>
        </row>
        <row r="10">
          <cell r="E10">
            <v>60</v>
          </cell>
          <cell r="F10">
            <v>60</v>
          </cell>
          <cell r="G10">
            <v>60</v>
          </cell>
          <cell r="H10">
            <v>60</v>
          </cell>
          <cell r="I10">
            <v>60</v>
          </cell>
          <cell r="J10">
            <v>60</v>
          </cell>
          <cell r="K10">
            <v>60</v>
          </cell>
          <cell r="L10">
            <v>60</v>
          </cell>
          <cell r="M10">
            <v>60</v>
          </cell>
          <cell r="N10">
            <v>60</v>
          </cell>
          <cell r="O10">
            <v>60</v>
          </cell>
          <cell r="P10">
            <v>60</v>
          </cell>
        </row>
        <row r="11">
          <cell r="E11">
            <v>70</v>
          </cell>
          <cell r="F11">
            <v>70</v>
          </cell>
          <cell r="G11">
            <v>70</v>
          </cell>
          <cell r="H11">
            <v>70</v>
          </cell>
          <cell r="I11">
            <v>70</v>
          </cell>
          <cell r="J11">
            <v>70</v>
          </cell>
          <cell r="K11">
            <v>70</v>
          </cell>
          <cell r="L11">
            <v>70</v>
          </cell>
          <cell r="M11">
            <v>70</v>
          </cell>
          <cell r="N11">
            <v>70</v>
          </cell>
          <cell r="O11">
            <v>70</v>
          </cell>
          <cell r="P11">
            <v>70</v>
          </cell>
        </row>
        <row r="12">
          <cell r="E12">
            <v>63</v>
          </cell>
          <cell r="F12">
            <v>63</v>
          </cell>
          <cell r="G12">
            <v>63</v>
          </cell>
          <cell r="H12">
            <v>63</v>
          </cell>
          <cell r="I12">
            <v>63</v>
          </cell>
          <cell r="J12">
            <v>63</v>
          </cell>
          <cell r="K12">
            <v>63</v>
          </cell>
          <cell r="L12">
            <v>63</v>
          </cell>
          <cell r="M12">
            <v>63</v>
          </cell>
          <cell r="N12">
            <v>63</v>
          </cell>
          <cell r="O12">
            <v>63</v>
          </cell>
          <cell r="P12">
            <v>63</v>
          </cell>
        </row>
        <row r="13">
          <cell r="E13">
            <v>305.60000000000002</v>
          </cell>
          <cell r="F13">
            <v>305.60000000000002</v>
          </cell>
          <cell r="G13">
            <v>305.60000000000002</v>
          </cell>
          <cell r="H13">
            <v>305.60000000000002</v>
          </cell>
          <cell r="I13">
            <v>305.60000000000002</v>
          </cell>
          <cell r="J13">
            <v>305.60000000000002</v>
          </cell>
          <cell r="K13">
            <v>305.60000000000002</v>
          </cell>
          <cell r="L13">
            <v>305.60000000000002</v>
          </cell>
          <cell r="M13">
            <v>305.60000000000002</v>
          </cell>
          <cell r="N13">
            <v>305.60000000000002</v>
          </cell>
          <cell r="O13">
            <v>305.60000000000002</v>
          </cell>
          <cell r="P13">
            <v>305.60000000000002</v>
          </cell>
        </row>
        <row r="14">
          <cell r="E14">
            <v>35</v>
          </cell>
          <cell r="F14">
            <v>35</v>
          </cell>
          <cell r="G14">
            <v>35</v>
          </cell>
          <cell r="H14">
            <v>35</v>
          </cell>
          <cell r="I14">
            <v>35</v>
          </cell>
          <cell r="J14">
            <v>35</v>
          </cell>
          <cell r="K14">
            <v>35</v>
          </cell>
          <cell r="L14">
            <v>35</v>
          </cell>
          <cell r="M14">
            <v>35</v>
          </cell>
          <cell r="N14">
            <v>35</v>
          </cell>
          <cell r="O14">
            <v>35</v>
          </cell>
          <cell r="P14">
            <v>35</v>
          </cell>
        </row>
        <row r="15">
          <cell r="E15">
            <v>0</v>
          </cell>
          <cell r="F15">
            <v>0</v>
          </cell>
          <cell r="G15">
            <v>0</v>
          </cell>
          <cell r="H15">
            <v>0</v>
          </cell>
          <cell r="I15">
            <v>0</v>
          </cell>
          <cell r="J15">
            <v>0</v>
          </cell>
          <cell r="K15">
            <v>0</v>
          </cell>
          <cell r="L15">
            <v>0</v>
          </cell>
          <cell r="M15">
            <v>0</v>
          </cell>
          <cell r="N15">
            <v>0</v>
          </cell>
          <cell r="O15">
            <v>0</v>
          </cell>
          <cell r="P15">
            <v>0</v>
          </cell>
        </row>
        <row r="16">
          <cell r="E16">
            <v>0</v>
          </cell>
          <cell r="F16">
            <v>0</v>
          </cell>
          <cell r="G16">
            <v>0</v>
          </cell>
          <cell r="H16">
            <v>0</v>
          </cell>
          <cell r="I16">
            <v>0</v>
          </cell>
          <cell r="J16">
            <v>0</v>
          </cell>
          <cell r="K16">
            <v>0</v>
          </cell>
          <cell r="L16">
            <v>0</v>
          </cell>
          <cell r="M16">
            <v>0</v>
          </cell>
          <cell r="N16">
            <v>0</v>
          </cell>
          <cell r="O16">
            <v>0</v>
          </cell>
          <cell r="P16">
            <v>0</v>
          </cell>
        </row>
        <row r="17">
          <cell r="E17">
            <v>71</v>
          </cell>
          <cell r="F17">
            <v>71</v>
          </cell>
          <cell r="G17">
            <v>71</v>
          </cell>
          <cell r="H17">
            <v>71</v>
          </cell>
          <cell r="I17">
            <v>71</v>
          </cell>
          <cell r="J17">
            <v>71</v>
          </cell>
          <cell r="K17">
            <v>71</v>
          </cell>
          <cell r="L17">
            <v>71</v>
          </cell>
          <cell r="M17">
            <v>71</v>
          </cell>
          <cell r="N17">
            <v>71</v>
          </cell>
          <cell r="O17">
            <v>71</v>
          </cell>
          <cell r="P17">
            <v>71</v>
          </cell>
        </row>
        <row r="18">
          <cell r="E18">
            <v>63</v>
          </cell>
          <cell r="F18">
            <v>63</v>
          </cell>
          <cell r="G18">
            <v>63</v>
          </cell>
          <cell r="H18">
            <v>63</v>
          </cell>
          <cell r="I18">
            <v>63</v>
          </cell>
          <cell r="J18">
            <v>63</v>
          </cell>
          <cell r="K18">
            <v>63</v>
          </cell>
          <cell r="L18">
            <v>63</v>
          </cell>
          <cell r="M18">
            <v>63</v>
          </cell>
          <cell r="N18">
            <v>63</v>
          </cell>
          <cell r="O18">
            <v>63</v>
          </cell>
          <cell r="P18">
            <v>63</v>
          </cell>
        </row>
        <row r="19">
          <cell r="E19">
            <v>0</v>
          </cell>
          <cell r="F19">
            <v>0</v>
          </cell>
          <cell r="G19">
            <v>0</v>
          </cell>
          <cell r="H19">
            <v>0</v>
          </cell>
          <cell r="I19">
            <v>0</v>
          </cell>
          <cell r="J19">
            <v>0</v>
          </cell>
          <cell r="K19">
            <v>0</v>
          </cell>
          <cell r="L19">
            <v>0</v>
          </cell>
          <cell r="M19">
            <v>0</v>
          </cell>
          <cell r="N19">
            <v>0</v>
          </cell>
          <cell r="O19">
            <v>0</v>
          </cell>
          <cell r="P19">
            <v>0</v>
          </cell>
        </row>
        <row r="20">
          <cell r="E20">
            <v>0</v>
          </cell>
          <cell r="F20">
            <v>0</v>
          </cell>
          <cell r="G20">
            <v>0</v>
          </cell>
          <cell r="H20">
            <v>0</v>
          </cell>
          <cell r="I20">
            <v>0</v>
          </cell>
          <cell r="J20">
            <v>0</v>
          </cell>
          <cell r="K20">
            <v>0</v>
          </cell>
          <cell r="L20">
            <v>0</v>
          </cell>
          <cell r="M20">
            <v>0</v>
          </cell>
          <cell r="N20">
            <v>0</v>
          </cell>
          <cell r="O20">
            <v>0</v>
          </cell>
          <cell r="P20">
            <v>0</v>
          </cell>
        </row>
        <row r="22">
          <cell r="E22">
            <v>1</v>
          </cell>
          <cell r="F22">
            <v>1</v>
          </cell>
          <cell r="G22">
            <v>1</v>
          </cell>
          <cell r="H22">
            <v>1</v>
          </cell>
          <cell r="I22">
            <v>1</v>
          </cell>
          <cell r="J22">
            <v>1</v>
          </cell>
          <cell r="K22">
            <v>1</v>
          </cell>
          <cell r="L22">
            <v>1</v>
          </cell>
          <cell r="M22">
            <v>1</v>
          </cell>
          <cell r="N22">
            <v>1</v>
          </cell>
          <cell r="O22">
            <v>1</v>
          </cell>
          <cell r="P22">
            <v>1</v>
          </cell>
        </row>
        <row r="23">
          <cell r="E23">
            <v>15</v>
          </cell>
          <cell r="F23">
            <v>15</v>
          </cell>
          <cell r="G23">
            <v>15</v>
          </cell>
          <cell r="H23">
            <v>15</v>
          </cell>
          <cell r="I23">
            <v>15</v>
          </cell>
          <cell r="J23">
            <v>15</v>
          </cell>
          <cell r="K23">
            <v>15</v>
          </cell>
          <cell r="L23">
            <v>15</v>
          </cell>
          <cell r="M23">
            <v>15</v>
          </cell>
          <cell r="N23">
            <v>15</v>
          </cell>
          <cell r="O23">
            <v>15</v>
          </cell>
          <cell r="P23">
            <v>15</v>
          </cell>
        </row>
        <row r="24">
          <cell r="E24">
            <v>183.6</v>
          </cell>
          <cell r="F24">
            <v>183.6</v>
          </cell>
          <cell r="G24">
            <v>183.6</v>
          </cell>
          <cell r="H24">
            <v>183.6</v>
          </cell>
          <cell r="I24">
            <v>183.6</v>
          </cell>
          <cell r="J24">
            <v>183.6</v>
          </cell>
          <cell r="K24">
            <v>183.6</v>
          </cell>
          <cell r="L24">
            <v>183.6</v>
          </cell>
          <cell r="M24">
            <v>183.6</v>
          </cell>
          <cell r="N24">
            <v>183.6</v>
          </cell>
          <cell r="O24">
            <v>183.6</v>
          </cell>
          <cell r="P24">
            <v>183.6</v>
          </cell>
        </row>
        <row r="25">
          <cell r="E25">
            <v>0.69199999999999995</v>
          </cell>
          <cell r="F25">
            <v>0.69199999999999995</v>
          </cell>
          <cell r="G25">
            <v>0.69199999999999995</v>
          </cell>
          <cell r="H25">
            <v>0.69199999999999995</v>
          </cell>
          <cell r="I25">
            <v>0.69199999999999995</v>
          </cell>
          <cell r="J25">
            <v>0.69199999999999995</v>
          </cell>
          <cell r="K25">
            <v>0.69199999999999995</v>
          </cell>
          <cell r="L25">
            <v>0.69199999999999995</v>
          </cell>
          <cell r="M25">
            <v>0.69199999999999995</v>
          </cell>
          <cell r="N25">
            <v>0.69199999999999995</v>
          </cell>
          <cell r="O25">
            <v>0.69199999999999995</v>
          </cell>
          <cell r="P25">
            <v>0.69199999999999995</v>
          </cell>
        </row>
        <row r="28">
          <cell r="E28">
            <v>-23.6</v>
          </cell>
          <cell r="F28">
            <v>16.7</v>
          </cell>
          <cell r="G28">
            <v>0.99999999999999911</v>
          </cell>
          <cell r="H28">
            <v>33.1</v>
          </cell>
          <cell r="I28">
            <v>-46.400000000000006</v>
          </cell>
          <cell r="J28">
            <v>52.300000000000004</v>
          </cell>
          <cell r="K28">
            <v>-21.799999999999997</v>
          </cell>
          <cell r="L28">
            <v>68.7</v>
          </cell>
          <cell r="M28">
            <v>-24.299999999999997</v>
          </cell>
          <cell r="N28">
            <v>34.1</v>
          </cell>
          <cell r="O28">
            <v>-47.099999999999994</v>
          </cell>
          <cell r="P28">
            <v>69.7</v>
          </cell>
        </row>
        <row r="29">
          <cell r="E29">
            <v>305.60000000000002</v>
          </cell>
          <cell r="F29">
            <v>305.60000000000002</v>
          </cell>
          <cell r="G29">
            <v>305.60000000000002</v>
          </cell>
          <cell r="H29">
            <v>305.60000000000002</v>
          </cell>
          <cell r="I29">
            <v>305.60000000000002</v>
          </cell>
          <cell r="J29">
            <v>305.60000000000002</v>
          </cell>
          <cell r="K29">
            <v>305.60000000000002</v>
          </cell>
          <cell r="L29">
            <v>305.60000000000002</v>
          </cell>
          <cell r="M29">
            <v>305.60000000000002</v>
          </cell>
          <cell r="N29">
            <v>305.60000000000002</v>
          </cell>
          <cell r="O29">
            <v>305.60000000000002</v>
          </cell>
          <cell r="P29">
            <v>305.60000000000002</v>
          </cell>
        </row>
        <row r="30">
          <cell r="E30">
            <v>71</v>
          </cell>
          <cell r="F30">
            <v>71</v>
          </cell>
          <cell r="G30">
            <v>71</v>
          </cell>
          <cell r="H30">
            <v>71</v>
          </cell>
          <cell r="I30">
            <v>71</v>
          </cell>
          <cell r="J30">
            <v>71</v>
          </cell>
          <cell r="K30">
            <v>71</v>
          </cell>
          <cell r="L30">
            <v>71</v>
          </cell>
          <cell r="M30">
            <v>71</v>
          </cell>
          <cell r="N30">
            <v>71</v>
          </cell>
          <cell r="O30">
            <v>71</v>
          </cell>
          <cell r="P30">
            <v>71</v>
          </cell>
        </row>
        <row r="31">
          <cell r="E31">
            <v>11.77</v>
          </cell>
          <cell r="F31">
            <v>13.11</v>
          </cell>
          <cell r="G31">
            <v>12.59</v>
          </cell>
          <cell r="H31">
            <v>13.66</v>
          </cell>
          <cell r="I31">
            <v>11.01</v>
          </cell>
          <cell r="J31">
            <v>14.3</v>
          </cell>
          <cell r="K31">
            <v>11.83</v>
          </cell>
          <cell r="L31">
            <v>14.84</v>
          </cell>
          <cell r="M31">
            <v>11.74</v>
          </cell>
          <cell r="N31">
            <v>13.69</v>
          </cell>
          <cell r="O31">
            <v>10.98</v>
          </cell>
          <cell r="P31">
            <v>14.88</v>
          </cell>
        </row>
        <row r="33">
          <cell r="E33">
            <v>88.8</v>
          </cell>
          <cell r="F33">
            <v>86.7</v>
          </cell>
          <cell r="G33">
            <v>87.5</v>
          </cell>
          <cell r="H33">
            <v>85.8</v>
          </cell>
          <cell r="I33">
            <v>89.9</v>
          </cell>
          <cell r="J33">
            <v>84.8</v>
          </cell>
          <cell r="K33">
            <v>88.7</v>
          </cell>
          <cell r="L33">
            <v>84</v>
          </cell>
          <cell r="M33">
            <v>88.8</v>
          </cell>
          <cell r="N33">
            <v>85.8</v>
          </cell>
          <cell r="O33">
            <v>90</v>
          </cell>
          <cell r="P33">
            <v>84</v>
          </cell>
        </row>
        <row r="34">
          <cell r="E34">
            <v>0</v>
          </cell>
          <cell r="F34">
            <v>0</v>
          </cell>
          <cell r="G34">
            <v>0</v>
          </cell>
          <cell r="H34">
            <v>0</v>
          </cell>
          <cell r="I34">
            <v>0</v>
          </cell>
          <cell r="J34">
            <v>0</v>
          </cell>
          <cell r="K34">
            <v>0</v>
          </cell>
          <cell r="L34">
            <v>0</v>
          </cell>
          <cell r="M34">
            <v>0</v>
          </cell>
          <cell r="N34">
            <v>0</v>
          </cell>
          <cell r="O34">
            <v>0</v>
          </cell>
          <cell r="P34">
            <v>0</v>
          </cell>
        </row>
        <row r="35">
          <cell r="E35">
            <v>40.5</v>
          </cell>
          <cell r="F35">
            <v>40</v>
          </cell>
          <cell r="G35">
            <v>40.200000000000003</v>
          </cell>
          <cell r="H35">
            <v>39.799999999999997</v>
          </cell>
          <cell r="I35">
            <v>40.799999999999997</v>
          </cell>
          <cell r="J35">
            <v>39.6</v>
          </cell>
          <cell r="K35">
            <v>40.5</v>
          </cell>
          <cell r="L35">
            <v>39.4</v>
          </cell>
          <cell r="M35">
            <v>40.5</v>
          </cell>
          <cell r="N35">
            <v>39.799999999999997</v>
          </cell>
          <cell r="O35">
            <v>40.799999999999997</v>
          </cell>
          <cell r="P35">
            <v>39.4</v>
          </cell>
        </row>
        <row r="36">
          <cell r="E36">
            <v>0</v>
          </cell>
          <cell r="F36">
            <v>0</v>
          </cell>
          <cell r="G36">
            <v>0</v>
          </cell>
          <cell r="H36">
            <v>0</v>
          </cell>
          <cell r="I36">
            <v>0</v>
          </cell>
          <cell r="J36">
            <v>0</v>
          </cell>
          <cell r="K36">
            <v>0</v>
          </cell>
          <cell r="L36">
            <v>0</v>
          </cell>
          <cell r="M36">
            <v>0</v>
          </cell>
          <cell r="N36">
            <v>0</v>
          </cell>
          <cell r="O36">
            <v>0</v>
          </cell>
          <cell r="P36">
            <v>0</v>
          </cell>
        </row>
        <row r="37">
          <cell r="E37">
            <v>-6.9</v>
          </cell>
          <cell r="F37">
            <v>4.7</v>
          </cell>
          <cell r="G37">
            <v>0.3</v>
          </cell>
          <cell r="H37">
            <v>9.3000000000000007</v>
          </cell>
          <cell r="I37">
            <v>-13.7</v>
          </cell>
          <cell r="J37">
            <v>14.5</v>
          </cell>
          <cell r="K37">
            <v>-6.3</v>
          </cell>
          <cell r="L37">
            <v>18.899999999999999</v>
          </cell>
          <cell r="M37">
            <v>-7.1</v>
          </cell>
          <cell r="N37">
            <v>9.6</v>
          </cell>
          <cell r="O37">
            <v>-13.9</v>
          </cell>
          <cell r="P37">
            <v>19.100000000000001</v>
          </cell>
        </row>
        <row r="38">
          <cell r="E38">
            <v>122.4</v>
          </cell>
          <cell r="F38">
            <v>131.4</v>
          </cell>
          <cell r="G38">
            <v>128</v>
          </cell>
          <cell r="H38">
            <v>134.9</v>
          </cell>
          <cell r="I38">
            <v>116.99999999999999</v>
          </cell>
          <cell r="J38">
            <v>138.9</v>
          </cell>
          <cell r="K38">
            <v>122.89999999999999</v>
          </cell>
          <cell r="L38">
            <v>142.30000000000001</v>
          </cell>
          <cell r="M38">
            <v>122.20000000000002</v>
          </cell>
          <cell r="N38">
            <v>135.19999999999999</v>
          </cell>
          <cell r="O38">
            <v>116.9</v>
          </cell>
          <cell r="P38">
            <v>142.5</v>
          </cell>
        </row>
        <row r="40">
          <cell r="E40">
            <v>91.8</v>
          </cell>
          <cell r="F40">
            <v>91.8</v>
          </cell>
          <cell r="G40">
            <v>91.8</v>
          </cell>
          <cell r="H40">
            <v>91.8</v>
          </cell>
          <cell r="I40">
            <v>91.8</v>
          </cell>
          <cell r="J40">
            <v>91.8</v>
          </cell>
          <cell r="K40">
            <v>91.8</v>
          </cell>
          <cell r="L40">
            <v>91.8</v>
          </cell>
          <cell r="M40">
            <v>91.8</v>
          </cell>
          <cell r="N40">
            <v>91.8</v>
          </cell>
          <cell r="O40">
            <v>91.8</v>
          </cell>
          <cell r="P40">
            <v>91.8</v>
          </cell>
        </row>
        <row r="41">
          <cell r="E41">
            <v>38.1</v>
          </cell>
          <cell r="F41">
            <v>47.7</v>
          </cell>
          <cell r="G41">
            <v>44</v>
          </cell>
          <cell r="H41">
            <v>51.6</v>
          </cell>
          <cell r="I41">
            <v>32.700000000000003</v>
          </cell>
          <cell r="J41">
            <v>56.2</v>
          </cell>
          <cell r="K41">
            <v>38.5</v>
          </cell>
          <cell r="L41">
            <v>60.1</v>
          </cell>
          <cell r="M41">
            <v>37.9</v>
          </cell>
          <cell r="N41">
            <v>51.8</v>
          </cell>
          <cell r="O41">
            <v>32.5</v>
          </cell>
          <cell r="P41">
            <v>60.3</v>
          </cell>
        </row>
        <row r="42">
          <cell r="E42">
            <v>86.6</v>
          </cell>
          <cell r="F42">
            <v>89.8</v>
          </cell>
          <cell r="G42">
            <v>88.6</v>
          </cell>
          <cell r="H42">
            <v>91.1</v>
          </cell>
          <cell r="I42">
            <v>84.8</v>
          </cell>
          <cell r="J42">
            <v>92.6</v>
          </cell>
          <cell r="K42">
            <v>86.8</v>
          </cell>
          <cell r="L42">
            <v>93.9</v>
          </cell>
          <cell r="M42">
            <v>86.6</v>
          </cell>
          <cell r="N42">
            <v>91.2</v>
          </cell>
          <cell r="O42">
            <v>84.8</v>
          </cell>
          <cell r="P42">
            <v>94</v>
          </cell>
        </row>
        <row r="43">
          <cell r="E43">
            <v>86.8</v>
          </cell>
          <cell r="F43">
            <v>89.7</v>
          </cell>
          <cell r="G43">
            <v>88.4</v>
          </cell>
          <cell r="H43">
            <v>90.7</v>
          </cell>
          <cell r="I43">
            <v>85.1</v>
          </cell>
          <cell r="J43">
            <v>91</v>
          </cell>
          <cell r="K43">
            <v>88.5</v>
          </cell>
          <cell r="L43">
            <v>85.1</v>
          </cell>
          <cell r="M43">
            <v>86.8</v>
          </cell>
          <cell r="N43">
            <v>90.7</v>
          </cell>
          <cell r="O43">
            <v>85.1</v>
          </cell>
          <cell r="P43">
            <v>85.1</v>
          </cell>
        </row>
      </sheetData>
      <sheetData sheetId="2" refreshError="1">
        <row r="3">
          <cell r="E3">
            <v>1</v>
          </cell>
          <cell r="F3">
            <v>2</v>
          </cell>
          <cell r="G3">
            <v>3</v>
          </cell>
          <cell r="H3">
            <v>4</v>
          </cell>
          <cell r="I3">
            <v>5</v>
          </cell>
        </row>
        <row r="4">
          <cell r="E4">
            <v>500</v>
          </cell>
          <cell r="F4">
            <v>500</v>
          </cell>
          <cell r="G4">
            <v>500</v>
          </cell>
          <cell r="H4">
            <v>500</v>
          </cell>
          <cell r="I4">
            <v>500</v>
          </cell>
        </row>
        <row r="5">
          <cell r="E5">
            <v>3500</v>
          </cell>
          <cell r="F5">
            <v>3500</v>
          </cell>
          <cell r="G5">
            <v>3500</v>
          </cell>
          <cell r="H5">
            <v>3500</v>
          </cell>
          <cell r="I5">
            <v>3500</v>
          </cell>
        </row>
        <row r="6">
          <cell r="E6">
            <v>3000</v>
          </cell>
          <cell r="F6">
            <v>3000</v>
          </cell>
          <cell r="G6">
            <v>3000</v>
          </cell>
          <cell r="H6">
            <v>3000</v>
          </cell>
          <cell r="I6">
            <v>3000</v>
          </cell>
        </row>
        <row r="8">
          <cell r="E8">
            <v>50</v>
          </cell>
          <cell r="F8">
            <v>50</v>
          </cell>
          <cell r="G8">
            <v>50</v>
          </cell>
          <cell r="H8">
            <v>50</v>
          </cell>
          <cell r="I8">
            <v>50</v>
          </cell>
        </row>
        <row r="9">
          <cell r="E9">
            <v>80</v>
          </cell>
          <cell r="F9">
            <v>80</v>
          </cell>
          <cell r="G9">
            <v>80</v>
          </cell>
          <cell r="H9">
            <v>80</v>
          </cell>
          <cell r="I9">
            <v>80</v>
          </cell>
        </row>
        <row r="10">
          <cell r="E10">
            <v>68</v>
          </cell>
          <cell r="F10">
            <v>68</v>
          </cell>
          <cell r="G10">
            <v>68</v>
          </cell>
          <cell r="H10">
            <v>68</v>
          </cell>
          <cell r="I10">
            <v>70</v>
          </cell>
        </row>
        <row r="11">
          <cell r="E11">
            <v>222.6</v>
          </cell>
          <cell r="F11">
            <v>222.6</v>
          </cell>
          <cell r="G11">
            <v>222.6</v>
          </cell>
          <cell r="H11">
            <v>222.6</v>
          </cell>
          <cell r="I11">
            <v>0</v>
          </cell>
        </row>
        <row r="12">
          <cell r="E12">
            <v>40</v>
          </cell>
          <cell r="F12">
            <v>40</v>
          </cell>
          <cell r="G12">
            <v>40</v>
          </cell>
          <cell r="H12">
            <v>40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97.5</v>
          </cell>
        </row>
        <row r="16">
          <cell r="E16">
            <v>0</v>
          </cell>
          <cell r="F16">
            <v>0</v>
          </cell>
          <cell r="G16">
            <v>0</v>
          </cell>
          <cell r="H16">
            <v>0</v>
          </cell>
          <cell r="I16">
            <v>70</v>
          </cell>
        </row>
        <row r="17">
          <cell r="E17">
            <v>0</v>
          </cell>
          <cell r="F17">
            <v>0</v>
          </cell>
          <cell r="G17">
            <v>0</v>
          </cell>
          <cell r="H17">
            <v>0</v>
          </cell>
          <cell r="I17">
            <v>0</v>
          </cell>
        </row>
        <row r="18">
          <cell r="E18">
            <v>0</v>
          </cell>
          <cell r="F18">
            <v>0</v>
          </cell>
          <cell r="G18">
            <v>0</v>
          </cell>
          <cell r="H18">
            <v>0</v>
          </cell>
          <cell r="I18">
            <v>0</v>
          </cell>
        </row>
        <row r="20">
          <cell r="E20">
            <v>1</v>
          </cell>
          <cell r="F20">
            <v>1</v>
          </cell>
          <cell r="G20">
            <v>1</v>
          </cell>
          <cell r="H20">
            <v>1</v>
          </cell>
          <cell r="I20">
            <v>1</v>
          </cell>
        </row>
        <row r="21">
          <cell r="E21">
            <v>15</v>
          </cell>
          <cell r="F21">
            <v>15</v>
          </cell>
          <cell r="G21">
            <v>15</v>
          </cell>
          <cell r="H21">
            <v>15</v>
          </cell>
          <cell r="I21">
            <v>15</v>
          </cell>
        </row>
        <row r="22">
          <cell r="E22">
            <v>127.4</v>
          </cell>
          <cell r="F22">
            <v>127.4</v>
          </cell>
          <cell r="G22">
            <v>127.4</v>
          </cell>
          <cell r="H22">
            <v>127.4</v>
          </cell>
          <cell r="I22">
            <v>0</v>
          </cell>
        </row>
        <row r="23">
          <cell r="E23">
            <v>0.33800000000000002</v>
          </cell>
          <cell r="F23">
            <v>0.33800000000000002</v>
          </cell>
          <cell r="G23">
            <v>0.33800000000000002</v>
          </cell>
          <cell r="H23">
            <v>0.33800000000000002</v>
          </cell>
          <cell r="I23">
            <v>0.6</v>
          </cell>
        </row>
        <row r="26">
          <cell r="E26">
            <v>222.6</v>
          </cell>
          <cell r="F26">
            <v>222.6</v>
          </cell>
          <cell r="G26">
            <v>222.6</v>
          </cell>
          <cell r="H26">
            <v>222.6</v>
          </cell>
          <cell r="I26">
            <v>0</v>
          </cell>
        </row>
        <row r="27">
          <cell r="E27">
            <v>0</v>
          </cell>
          <cell r="F27">
            <v>0</v>
          </cell>
          <cell r="G27">
            <v>0</v>
          </cell>
          <cell r="H27">
            <v>0</v>
          </cell>
          <cell r="I27">
            <v>97.5</v>
          </cell>
        </row>
        <row r="28">
          <cell r="E28">
            <v>8.9</v>
          </cell>
          <cell r="F28">
            <v>8.9</v>
          </cell>
          <cell r="G28">
            <v>8.9</v>
          </cell>
          <cell r="H28">
            <v>8.9</v>
          </cell>
        </row>
        <row r="30">
          <cell r="E30">
            <v>79</v>
          </cell>
          <cell r="F30">
            <v>79</v>
          </cell>
          <cell r="G30">
            <v>79</v>
          </cell>
          <cell r="H30">
            <v>79</v>
          </cell>
          <cell r="I30">
            <v>0</v>
          </cell>
        </row>
        <row r="31">
          <cell r="E31">
            <v>0</v>
          </cell>
          <cell r="F31">
            <v>0</v>
          </cell>
          <cell r="G31">
            <v>0</v>
          </cell>
          <cell r="H31">
            <v>0</v>
          </cell>
          <cell r="I31">
            <v>0</v>
          </cell>
        </row>
        <row r="32">
          <cell r="E32">
            <v>0</v>
          </cell>
          <cell r="F32">
            <v>0</v>
          </cell>
          <cell r="G32">
            <v>0</v>
          </cell>
          <cell r="H32">
            <v>0</v>
          </cell>
          <cell r="I32">
            <v>61.4</v>
          </cell>
        </row>
        <row r="33">
          <cell r="E33">
            <v>0</v>
          </cell>
          <cell r="F33">
            <v>0</v>
          </cell>
          <cell r="G33">
            <v>0</v>
          </cell>
          <cell r="H33">
            <v>0</v>
          </cell>
          <cell r="I33">
            <v>0</v>
          </cell>
        </row>
        <row r="34">
          <cell r="E34">
            <v>79</v>
          </cell>
          <cell r="F34">
            <v>79</v>
          </cell>
          <cell r="G34">
            <v>79</v>
          </cell>
          <cell r="H34">
            <v>79</v>
          </cell>
          <cell r="I34">
            <v>61.4</v>
          </cell>
        </row>
        <row r="36">
          <cell r="E36">
            <v>63.7</v>
          </cell>
          <cell r="F36">
            <v>63.7</v>
          </cell>
          <cell r="G36">
            <v>63.7</v>
          </cell>
          <cell r="H36">
            <v>63.7</v>
          </cell>
          <cell r="I36">
            <v>0</v>
          </cell>
        </row>
        <row r="37">
          <cell r="E37">
            <v>31.9</v>
          </cell>
          <cell r="F37">
            <v>31.9</v>
          </cell>
          <cell r="G37">
            <v>31.9</v>
          </cell>
          <cell r="H37">
            <v>31.9</v>
          </cell>
          <cell r="I37">
            <v>0</v>
          </cell>
        </row>
        <row r="38">
          <cell r="E38">
            <v>60.3</v>
          </cell>
          <cell r="F38">
            <v>60.3</v>
          </cell>
          <cell r="G38">
            <v>60.3</v>
          </cell>
          <cell r="H38">
            <v>60.3</v>
          </cell>
          <cell r="I38">
            <v>64.3</v>
          </cell>
        </row>
        <row r="39">
          <cell r="E39">
            <v>60.3</v>
          </cell>
          <cell r="F39">
            <v>60.3</v>
          </cell>
          <cell r="G39">
            <v>60.3</v>
          </cell>
          <cell r="H39">
            <v>60.3</v>
          </cell>
          <cell r="I39">
            <v>64.3</v>
          </cell>
          <cell r="J39">
            <v>0</v>
          </cell>
        </row>
      </sheetData>
      <sheetData sheetId="3" refreshError="1"/>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１期総括"/>
      <sheetName val="１期補助工事別"/>
      <sheetName val="１期補助"/>
      <sheetName val="按分１"/>
      <sheetName val="１期単独総括 "/>
      <sheetName val="１期単独工事別"/>
      <sheetName val="１期単独"/>
    </sheetNames>
    <sheetDataSet>
      <sheetData sheetId="0"/>
      <sheetData sheetId="1"/>
      <sheetData sheetId="2"/>
      <sheetData sheetId="3"/>
      <sheetData sheetId="4"/>
      <sheetData sheetId="5"/>
      <sheetData sheetId="6"/>
      <sheetData sheetId="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内訳"/>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内訳"/>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杭"/>
      <sheetName val="地盤改良"/>
      <sheetName val="西棟-下地材"/>
      <sheetName val="東棟-下地材"/>
      <sheetName val="西棟-施工費"/>
      <sheetName val="東棟-施工費"/>
      <sheetName val="西棟-内装部品"/>
      <sheetName val="東棟-内装部品"/>
      <sheetName val="笠木"/>
      <sheetName val="笠木 (2)"/>
      <sheetName val="押え金物"/>
      <sheetName val="外部手摺"/>
      <sheetName val="庇 幕板"/>
      <sheetName val="自立式手摺"/>
      <sheetName val="床見切"/>
      <sheetName val="床見切-2"/>
      <sheetName val="ｽﾛｰﾌﾟ手摺"/>
      <sheetName val="外構・建具"/>
      <sheetName val="ｸﾞﾚｰﾁﾝｸﾞ"/>
      <sheetName val="溝蓋"/>
      <sheetName val="ｸﾞﾚｰﾁﾝｸﾞ (2)"/>
      <sheetName val="ﾀﾗｯﾌﾟ -1"/>
      <sheetName val="金属"/>
      <sheetName val="隔て板"/>
      <sheetName val="EXP・J"/>
      <sheetName val="ｱｺｰﾃﾞｨｵﾝ門扉"/>
      <sheetName val="ﾌｪﾝｽ"/>
      <sheetName val="養生ｶｰﾃﾝ"/>
      <sheetName val="ﾎｲｽﾄﾚｰﾙ"/>
      <sheetName val="車椅子-ｶｰﾃﾝ"/>
      <sheetName val="ｱｺｰﾃﾞｨｵﾝｶｰﾃﾝ"/>
      <sheetName val="西棟-木製建具"/>
      <sheetName val="西棟-木製建具 (2)"/>
      <sheetName val="西棟-木製建具 (3)"/>
      <sheetName val="西棟-木製建具 (4)"/>
      <sheetName val="東棟-木製建具"/>
      <sheetName val="東棟-木製建具 (2)"/>
      <sheetName val="東棟-木製建具 (3)"/>
      <sheetName val="東棟-木製建具 (4)"/>
      <sheetName val="西棟・ｱﾙﾐ建具-1"/>
      <sheetName val="西棟・ｱﾙﾐ建具-2"/>
      <sheetName val="東棟・ｱﾙﾐ建具-1"/>
      <sheetName val="東棟・ｱﾙﾐ建具-2"/>
      <sheetName val="西棟・鋼製建具-1"/>
      <sheetName val="西棟・鋼製建具-2"/>
      <sheetName val="西棟・鋼製建具-3"/>
      <sheetName val="ｼｬｯﾀｰ"/>
      <sheetName val="防風ｽｸﾘｰﾝ"/>
      <sheetName val="東棟・鋼製建具-1"/>
      <sheetName val="東棟・鋼製建具-2"/>
      <sheetName val="東棟・鋼製建具-3"/>
      <sheetName val="東棟・鋼製建具-4"/>
      <sheetName val="落下防止ｽｸﾘｰﾝ"/>
      <sheetName val="集会所-ｱﾙﾐ建具"/>
      <sheetName val="集会所-ｱﾙﾐ建具 (2)"/>
      <sheetName val="集会所-鋼製建具"/>
      <sheetName val="受水槽-目隠しﾎﾞｰﾄﾞ"/>
      <sheetName val="電気・ﾎﾟﾝﾌﾟ室-鋼製建具"/>
      <sheetName val="雑"/>
      <sheetName val="雑-2"/>
      <sheetName val="集会所－便所手摺"/>
      <sheetName val="西棟-流し"/>
      <sheetName val="東棟-流し"/>
      <sheetName val="西棟-浴室ﾕﾆｯﾄ"/>
      <sheetName val="西棟-浴室ﾕﾆｯﾄ (配管ｾｯﾄ)"/>
      <sheetName val="東棟-浴室ﾕﾆｯﾄ"/>
      <sheetName val="東棟-浴室ﾕﾆｯﾄ (配管ｾｯﾄ) "/>
      <sheetName val="浴槽"/>
      <sheetName val="ｶｰﾃﾝﾚｰﾙ"/>
      <sheetName val="案内板"/>
      <sheetName val="通気孔"/>
      <sheetName val="ｶｳﾝﾀｰ他"/>
      <sheetName val="消火器"/>
      <sheetName val="ｻｲﾝ"/>
      <sheetName val="市章"/>
      <sheetName val="団地名称板"/>
      <sheetName val="遊具"/>
      <sheetName val="外構・看板"/>
      <sheetName val="ｴﾚﾍﾞｰﾀｰ"/>
      <sheetName val="遊具-3"/>
      <sheetName val="遊具-4"/>
      <sheetName val="舗装"/>
      <sheetName val="舗装-2"/>
      <sheetName val="舗装-3"/>
      <sheetName val="ｽﾅｯﾌﾟｴｯｼﾞ"/>
      <sheetName val="自転車置場"/>
      <sheetName val="集会所-流し "/>
      <sheetName val="集会所ｻｲﾝ (2)"/>
      <sheetName val="掲示板"/>
      <sheetName val="ｶｰﾃﾝﾎﾞｯｸｽ"/>
      <sheetName val="床下点検口"/>
      <sheetName val="ｶｰﾃﾝ"/>
      <sheetName val="ﾍﾞﾋﾞｰｼｰﾄ"/>
      <sheetName val="ﾃﾞｯｷ"/>
      <sheetName val="ﾄｲﾚﾌﾞｰｽ"/>
      <sheetName val="集会所-木製建具"/>
      <sheetName val="集会所-手摺"/>
      <sheetName val="集会所-家具"/>
      <sheetName val="集会所-巾木"/>
      <sheetName val="集会所-床工事"/>
      <sheetName val="構造目地"/>
      <sheetName val="梁補強"/>
      <sheetName val="塗膜防水"/>
      <sheetName val="塗膜防水 (2)"/>
      <sheetName val="塗膜防水 (3)"/>
      <sheetName val="樋"/>
      <sheetName val="ﾀｲﾙ"/>
      <sheetName val="ｱﾝｶｰ"/>
      <sheetName val="ﾋﾟｸﾁｬｰﾚｰﾙ"/>
      <sheetName val="手洗手摺"/>
      <sheetName val="エルボ"/>
      <sheetName val="ｸﾛｽ"/>
      <sheetName val="避難表示"/>
      <sheetName val="会所蓋"/>
      <sheetName val="見積比較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理由書"/>
      <sheetName val="設計書鏡"/>
      <sheetName val="別紙年度区分表"/>
      <sheetName val="総括（H11申請）変更 (2)"/>
      <sheetName val="鏡"/>
      <sheetName val="土総括(Ｈ11申請から変更)"/>
      <sheetName val="土木(変更内訳)"/>
      <sheetName val="土木のみ(軽微変更後経費)"/>
      <sheetName val="土木(明細)"/>
      <sheetName val="舗装工２数量計算書"/>
      <sheetName val="側溝改修数量計算書"/>
      <sheetName val="　資　　料　⇒　"/>
      <sheetName val="土植全体(軽微変更後経費)"/>
      <sheetName val="ﾌﾛｰ（H13） (軽微変更用)"/>
      <sheetName val="土植(経)"/>
      <sheetName val="運動施設数量計算書"/>
      <sheetName val="舗装工 １数量計算書"/>
      <sheetName val="塗装・休養数量計算書"/>
      <sheetName val="Sheet3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row r="489">
          <cell r="B489" t="str">
            <v>金属工事</v>
          </cell>
        </row>
        <row r="624">
          <cell r="B624" t="str">
            <v>金属製建具工事</v>
          </cell>
        </row>
      </sheetData>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s>
    <sheetDataSet>
      <sheetData sheetId="0" refreshError="1"/>
      <sheetData sheetId="1" refreshError="1"/>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s>
    <sheetDataSet>
      <sheetData sheetId="0"/>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表紙"/>
      <sheetName val="統括表"/>
      <sheetName val="まとめ"/>
      <sheetName val="実習Ａ棟"/>
      <sheetName val="実習Ｂ棟"/>
      <sheetName val="渡廊下Ａ"/>
      <sheetName val="渡廊下Ｂ"/>
      <sheetName val="外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総括表"/>
      <sheetName val="建築内訳"/>
      <sheetName val="設備内訳"/>
      <sheetName val="見積比較表"/>
      <sheetName val="単価比較表"/>
      <sheetName val="処分費"/>
    </sheetNames>
    <sheetDataSet>
      <sheetData sheetId="0" refreshError="1"/>
      <sheetData sheetId="1" refreshError="1"/>
      <sheetData sheetId="2" refreshError="1"/>
      <sheetData sheetId="3"/>
      <sheetData sheetId="4" refreshError="1"/>
      <sheetData sheetId="5" refreshError="1"/>
      <sheetData sheetId="6"/>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2"/>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6B7F9-94E5-4211-BA24-DD6EED7BCC94}">
  <sheetPr>
    <tabColor theme="7" tint="0.39997558519241921"/>
  </sheetPr>
  <dimension ref="A1:O26"/>
  <sheetViews>
    <sheetView showZeros="0" tabSelected="1" view="pageBreakPreview" zoomScaleNormal="75" zoomScaleSheetLayoutView="100" workbookViewId="0">
      <selection activeCell="P20" sqref="P20"/>
    </sheetView>
  </sheetViews>
  <sheetFormatPr defaultColWidth="9.125" defaultRowHeight="21.95" customHeight="1"/>
  <cols>
    <col min="1" max="4" width="9.125" style="261" customWidth="1"/>
    <col min="5" max="5" width="9.125" style="263" customWidth="1"/>
    <col min="6" max="16384" width="9.125" style="261"/>
  </cols>
  <sheetData>
    <row r="1" spans="1:15" ht="21.95" customHeight="1">
      <c r="A1" s="257"/>
      <c r="B1" s="258"/>
      <c r="C1" s="258"/>
      <c r="D1" s="258"/>
      <c r="E1" s="259"/>
      <c r="F1" s="258"/>
      <c r="G1" s="258"/>
      <c r="H1" s="258"/>
      <c r="I1" s="258"/>
      <c r="J1" s="258"/>
      <c r="K1" s="258"/>
      <c r="L1" s="258"/>
      <c r="M1" s="258"/>
      <c r="N1" s="258"/>
      <c r="O1" s="260"/>
    </row>
    <row r="2" spans="1:15" ht="21.95" customHeight="1">
      <c r="A2" s="262"/>
      <c r="N2" s="264" t="s">
        <v>1455</v>
      </c>
      <c r="O2" s="265"/>
    </row>
    <row r="3" spans="1:15" ht="21.95" customHeight="1">
      <c r="A3" s="262"/>
      <c r="O3" s="265"/>
    </row>
    <row r="4" spans="1:15" ht="21.95" customHeight="1">
      <c r="A4" s="262"/>
      <c r="O4" s="265"/>
    </row>
    <row r="5" spans="1:15" ht="21.95" customHeight="1">
      <c r="A5" s="262"/>
      <c r="B5" s="266"/>
      <c r="C5" s="266"/>
      <c r="D5" s="266"/>
      <c r="E5" s="267"/>
      <c r="F5" s="268"/>
      <c r="G5" s="268"/>
      <c r="H5" s="268"/>
      <c r="I5" s="268"/>
      <c r="J5" s="268"/>
      <c r="K5" s="268"/>
      <c r="L5" s="268"/>
      <c r="M5" s="268"/>
      <c r="N5" s="268"/>
      <c r="O5" s="269"/>
    </row>
    <row r="6" spans="1:15" ht="21.95" customHeight="1">
      <c r="A6" s="304" t="str">
        <f>経費!C4</f>
        <v>地方独立行政法人青森県産業技術センターりんご研究所改築工事</v>
      </c>
      <c r="B6" s="305"/>
      <c r="C6" s="305"/>
      <c r="D6" s="305"/>
      <c r="E6" s="305"/>
      <c r="F6" s="305"/>
      <c r="G6" s="305"/>
      <c r="H6" s="305"/>
      <c r="I6" s="305"/>
      <c r="J6" s="305"/>
      <c r="K6" s="305"/>
      <c r="L6" s="305"/>
      <c r="M6" s="305"/>
      <c r="N6" s="305"/>
      <c r="O6" s="306"/>
    </row>
    <row r="7" spans="1:15" ht="21.95" customHeight="1">
      <c r="A7" s="307"/>
      <c r="B7" s="305"/>
      <c r="C7" s="305"/>
      <c r="D7" s="305"/>
      <c r="E7" s="305"/>
      <c r="F7" s="305"/>
      <c r="G7" s="305"/>
      <c r="H7" s="305"/>
      <c r="I7" s="305"/>
      <c r="J7" s="305"/>
      <c r="K7" s="305"/>
      <c r="L7" s="305"/>
      <c r="M7" s="305"/>
      <c r="N7" s="305"/>
      <c r="O7" s="306"/>
    </row>
    <row r="8" spans="1:15" ht="21.95" customHeight="1">
      <c r="A8" s="270"/>
      <c r="B8" s="271"/>
      <c r="C8" s="271"/>
      <c r="D8" s="271"/>
      <c r="E8" s="271"/>
      <c r="F8" s="271"/>
      <c r="G8" s="271"/>
      <c r="H8" s="272"/>
      <c r="I8" s="271"/>
      <c r="J8" s="271"/>
      <c r="K8" s="271"/>
      <c r="L8" s="271"/>
      <c r="M8" s="271"/>
      <c r="N8" s="271"/>
      <c r="O8" s="273"/>
    </row>
    <row r="9" spans="1:15" ht="21.95" customHeight="1">
      <c r="A9" s="270"/>
      <c r="B9" s="271"/>
      <c r="C9" s="271"/>
      <c r="D9" s="271"/>
      <c r="E9" s="271"/>
      <c r="F9" s="271"/>
      <c r="G9" s="271"/>
      <c r="H9" s="271"/>
      <c r="I9" s="271"/>
      <c r="J9" s="271"/>
      <c r="K9" s="271"/>
      <c r="L9" s="271"/>
      <c r="M9" s="271"/>
      <c r="N9" s="271"/>
      <c r="O9" s="273"/>
    </row>
    <row r="10" spans="1:15" ht="21.95" customHeight="1">
      <c r="A10" s="307" t="s">
        <v>1454</v>
      </c>
      <c r="B10" s="305"/>
      <c r="C10" s="305"/>
      <c r="D10" s="305"/>
      <c r="E10" s="305"/>
      <c r="F10" s="305"/>
      <c r="G10" s="305"/>
      <c r="H10" s="305"/>
      <c r="I10" s="305"/>
      <c r="J10" s="305"/>
      <c r="K10" s="305"/>
      <c r="L10" s="305"/>
      <c r="M10" s="305"/>
      <c r="N10" s="305"/>
      <c r="O10" s="306"/>
    </row>
    <row r="11" spans="1:15" ht="21.95" customHeight="1">
      <c r="A11" s="307"/>
      <c r="B11" s="305"/>
      <c r="C11" s="305"/>
      <c r="D11" s="305"/>
      <c r="E11" s="305"/>
      <c r="F11" s="305"/>
      <c r="G11" s="305"/>
      <c r="H11" s="305"/>
      <c r="I11" s="305"/>
      <c r="J11" s="305"/>
      <c r="K11" s="305"/>
      <c r="L11" s="305"/>
      <c r="M11" s="305"/>
      <c r="N11" s="305"/>
      <c r="O11" s="306"/>
    </row>
    <row r="12" spans="1:15" ht="21.95" customHeight="1">
      <c r="A12" s="274"/>
      <c r="C12" s="266"/>
      <c r="D12" s="266"/>
      <c r="E12" s="266"/>
      <c r="F12" s="266"/>
      <c r="G12" s="266"/>
      <c r="H12" s="266"/>
      <c r="I12" s="266"/>
      <c r="J12" s="266"/>
      <c r="K12" s="266"/>
      <c r="L12" s="266"/>
      <c r="M12" s="266"/>
      <c r="N12" s="266"/>
      <c r="O12" s="275"/>
    </row>
    <row r="13" spans="1:15" ht="21.95" customHeight="1">
      <c r="A13" s="274"/>
      <c r="C13" s="266"/>
      <c r="D13" s="266"/>
      <c r="E13" s="266"/>
      <c r="F13" s="266"/>
      <c r="G13" s="266"/>
      <c r="H13" s="266"/>
      <c r="I13" s="266"/>
      <c r="J13" s="266"/>
      <c r="K13" s="266"/>
      <c r="L13" s="266"/>
      <c r="M13" s="266"/>
      <c r="N13" s="266"/>
      <c r="O13" s="275"/>
    </row>
    <row r="14" spans="1:15" ht="21.95" customHeight="1">
      <c r="A14" s="274"/>
      <c r="C14" s="266"/>
      <c r="D14" s="266"/>
      <c r="E14" s="266"/>
      <c r="F14" s="266"/>
      <c r="G14" s="266"/>
      <c r="H14" s="266"/>
      <c r="I14" s="266"/>
      <c r="J14" s="266"/>
      <c r="K14" s="266"/>
      <c r="L14" s="266"/>
      <c r="M14" s="266"/>
      <c r="N14" s="266"/>
      <c r="O14" s="275"/>
    </row>
    <row r="15" spans="1:15" ht="21.95" customHeight="1">
      <c r="A15" s="274"/>
      <c r="C15" s="266"/>
      <c r="D15" s="266"/>
      <c r="E15" s="266"/>
      <c r="F15" s="266"/>
      <c r="G15" s="266"/>
      <c r="H15" s="266"/>
      <c r="I15" s="266"/>
      <c r="J15" s="266"/>
      <c r="K15" s="266"/>
      <c r="L15" s="266"/>
      <c r="M15" s="266"/>
      <c r="N15" s="266"/>
      <c r="O15" s="275"/>
    </row>
    <row r="16" spans="1:15" ht="21.95" customHeight="1">
      <c r="A16" s="274"/>
      <c r="C16" s="266"/>
      <c r="D16" s="266"/>
      <c r="E16" s="266"/>
      <c r="F16" s="266"/>
      <c r="G16" s="266"/>
      <c r="H16" s="266"/>
      <c r="I16" s="266"/>
      <c r="J16" s="266"/>
      <c r="K16" s="266"/>
      <c r="L16" s="266"/>
      <c r="M16" s="266"/>
      <c r="N16" s="266"/>
      <c r="O16" s="275"/>
    </row>
    <row r="17" spans="1:15" ht="21.95" customHeight="1">
      <c r="A17" s="274"/>
      <c r="C17" s="266"/>
      <c r="D17" s="266"/>
      <c r="E17" s="266"/>
      <c r="F17" s="266"/>
      <c r="G17" s="266"/>
      <c r="H17" s="266"/>
      <c r="I17" s="266"/>
      <c r="J17" s="266"/>
      <c r="K17" s="266"/>
      <c r="L17" s="266"/>
      <c r="M17" s="266"/>
      <c r="N17" s="266"/>
      <c r="O17" s="275"/>
    </row>
    <row r="18" spans="1:15" ht="21.95" customHeight="1">
      <c r="A18" s="274"/>
      <c r="C18" s="266"/>
      <c r="D18" s="266"/>
      <c r="E18" s="266"/>
      <c r="F18" s="266"/>
      <c r="G18" s="266"/>
      <c r="H18" s="266"/>
      <c r="I18" s="266"/>
      <c r="J18" s="266"/>
      <c r="K18" s="266"/>
      <c r="L18" s="266"/>
      <c r="M18" s="266"/>
      <c r="N18" s="266"/>
      <c r="O18" s="275"/>
    </row>
    <row r="19" spans="1:15" ht="21.95" customHeight="1">
      <c r="A19" s="274"/>
      <c r="C19" s="266"/>
      <c r="D19" s="266"/>
      <c r="E19" s="266"/>
      <c r="F19" s="266"/>
      <c r="G19" s="266"/>
      <c r="H19" s="266"/>
      <c r="I19" s="266"/>
      <c r="J19" s="266"/>
      <c r="K19" s="266"/>
      <c r="L19" s="266"/>
      <c r="M19" s="266"/>
      <c r="N19" s="266"/>
      <c r="O19" s="275"/>
    </row>
    <row r="20" spans="1:15" ht="21.95" customHeight="1">
      <c r="A20" s="308" t="s">
        <v>1671</v>
      </c>
      <c r="B20" s="309"/>
      <c r="C20" s="309"/>
      <c r="D20" s="309"/>
      <c r="E20" s="309"/>
      <c r="F20" s="309"/>
      <c r="G20" s="309"/>
      <c r="H20" s="309"/>
      <c r="I20" s="309"/>
      <c r="J20" s="309"/>
      <c r="K20" s="309"/>
      <c r="L20" s="309"/>
      <c r="M20" s="309"/>
      <c r="N20" s="309"/>
      <c r="O20" s="310"/>
    </row>
    <row r="21" spans="1:15" ht="21.95" customHeight="1">
      <c r="A21" s="308"/>
      <c r="B21" s="309"/>
      <c r="C21" s="309"/>
      <c r="D21" s="309"/>
      <c r="E21" s="309"/>
      <c r="F21" s="309"/>
      <c r="G21" s="309"/>
      <c r="H21" s="309"/>
      <c r="I21" s="309"/>
      <c r="J21" s="309"/>
      <c r="K21" s="309"/>
      <c r="L21" s="309"/>
      <c r="M21" s="309"/>
      <c r="N21" s="309"/>
      <c r="O21" s="310"/>
    </row>
    <row r="22" spans="1:15" ht="21.95" customHeight="1">
      <c r="A22" s="308"/>
      <c r="B22" s="309"/>
      <c r="C22" s="309"/>
      <c r="D22" s="309"/>
      <c r="E22" s="309"/>
      <c r="F22" s="309"/>
      <c r="G22" s="309"/>
      <c r="H22" s="309"/>
      <c r="I22" s="309"/>
      <c r="J22" s="309"/>
      <c r="K22" s="309"/>
      <c r="L22" s="309"/>
      <c r="M22" s="309"/>
      <c r="N22" s="309"/>
      <c r="O22" s="310"/>
    </row>
    <row r="23" spans="1:15" s="276" customFormat="1" ht="21.95" customHeight="1">
      <c r="A23" s="308"/>
      <c r="B23" s="309"/>
      <c r="C23" s="309"/>
      <c r="D23" s="309"/>
      <c r="E23" s="309"/>
      <c r="F23" s="309"/>
      <c r="G23" s="309"/>
      <c r="H23" s="309"/>
      <c r="I23" s="309"/>
      <c r="J23" s="309"/>
      <c r="K23" s="309"/>
      <c r="L23" s="309"/>
      <c r="M23" s="309"/>
      <c r="N23" s="309"/>
      <c r="O23" s="310"/>
    </row>
    <row r="24" spans="1:15" s="276" customFormat="1" ht="21.95" customHeight="1">
      <c r="A24" s="311"/>
      <c r="B24" s="312"/>
      <c r="C24" s="312"/>
      <c r="D24" s="312"/>
      <c r="E24" s="312"/>
      <c r="F24" s="312"/>
      <c r="G24" s="312"/>
      <c r="H24" s="312"/>
      <c r="I24" s="312"/>
      <c r="J24" s="312"/>
      <c r="K24" s="312"/>
      <c r="L24" s="312"/>
      <c r="M24" s="312"/>
      <c r="N24" s="312"/>
      <c r="O24" s="313"/>
    </row>
    <row r="25" spans="1:15" s="276" customFormat="1" ht="21.95" customHeight="1">
      <c r="A25" s="311"/>
      <c r="B25" s="312"/>
      <c r="C25" s="312"/>
      <c r="D25" s="312"/>
      <c r="E25" s="312"/>
      <c r="F25" s="312"/>
      <c r="G25" s="312"/>
      <c r="H25" s="312"/>
      <c r="I25" s="312"/>
      <c r="J25" s="312"/>
      <c r="K25" s="312"/>
      <c r="L25" s="312"/>
      <c r="M25" s="312"/>
      <c r="N25" s="312"/>
      <c r="O25" s="313"/>
    </row>
    <row r="26" spans="1:15" s="276" customFormat="1" ht="21.95" customHeight="1">
      <c r="A26" s="277"/>
      <c r="B26" s="278"/>
      <c r="C26" s="278"/>
      <c r="D26" s="278"/>
      <c r="E26" s="278"/>
      <c r="F26" s="278"/>
      <c r="G26" s="278"/>
      <c r="H26" s="278"/>
      <c r="I26" s="278"/>
      <c r="J26" s="278"/>
      <c r="K26" s="278"/>
      <c r="L26" s="278"/>
      <c r="M26" s="278"/>
      <c r="N26" s="278"/>
      <c r="O26" s="279"/>
    </row>
  </sheetData>
  <mergeCells count="5">
    <mergeCell ref="A6:O7"/>
    <mergeCell ref="A10:O11"/>
    <mergeCell ref="A20:O21"/>
    <mergeCell ref="A22:O23"/>
    <mergeCell ref="A24:O25"/>
  </mergeCells>
  <phoneticPr fontId="12"/>
  <printOptions horizontalCentered="1" gridLinesSet="0"/>
  <pageMargins left="0.19685039370078741" right="0.19685039370078741" top="0.74803149606299213" bottom="0.47244094488188981" header="0.51181102362204722" footer="0.51181102362204722"/>
  <pageSetup paperSize="9" scale="95" orientation="landscape" horizontalDpi="4294967292" r:id="rId1"/>
  <headerFooter alignWithMargins="0"/>
  <rowBreaks count="1" manualBreakCount="1">
    <brk id="2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5A0F-1743-4BCF-B275-E452F3664D47}">
  <sheetPr>
    <tabColor theme="9" tint="0.39997558519241921"/>
  </sheetPr>
  <dimension ref="A1:T127"/>
  <sheetViews>
    <sheetView view="pageBreakPreview" zoomScaleNormal="100" zoomScaleSheetLayoutView="100" workbookViewId="0">
      <selection activeCell="F105" sqref="F105"/>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94</v>
      </c>
      <c r="B3" s="72" t="s">
        <v>1493</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168</v>
      </c>
      <c r="C5" s="35" t="s">
        <v>1497</v>
      </c>
      <c r="D5" s="36" t="s">
        <v>22</v>
      </c>
      <c r="E5" s="37">
        <v>1</v>
      </c>
      <c r="F5" s="11"/>
      <c r="G5" s="66">
        <f>G51</f>
        <v>0</v>
      </c>
      <c r="H5" s="30"/>
      <c r="I5" s="37"/>
      <c r="J5" s="11"/>
      <c r="K5" s="66"/>
      <c r="L5" s="30"/>
      <c r="M5" s="16"/>
      <c r="N5" s="79"/>
      <c r="O5" s="79"/>
    </row>
    <row r="6" spans="1:17" ht="19.5" customHeight="1">
      <c r="A6" s="30">
        <v>2</v>
      </c>
      <c r="B6" s="34" t="s">
        <v>169</v>
      </c>
      <c r="C6" s="35" t="s">
        <v>1497</v>
      </c>
      <c r="D6" s="36" t="s">
        <v>22</v>
      </c>
      <c r="E6" s="37">
        <v>1</v>
      </c>
      <c r="F6" s="11"/>
      <c r="G6" s="66">
        <f>G76</f>
        <v>0</v>
      </c>
      <c r="H6" s="30"/>
      <c r="I6" s="37"/>
      <c r="J6" s="47"/>
      <c r="K6" s="47"/>
      <c r="L6" s="30"/>
      <c r="M6" s="16"/>
      <c r="N6" s="79"/>
      <c r="O6" s="79"/>
    </row>
    <row r="7" spans="1:17" ht="19.5" customHeight="1">
      <c r="A7" s="30">
        <v>3</v>
      </c>
      <c r="B7" s="35" t="s">
        <v>170</v>
      </c>
      <c r="C7" s="35"/>
      <c r="D7" s="36" t="s">
        <v>22</v>
      </c>
      <c r="E7" s="37">
        <v>1</v>
      </c>
      <c r="F7" s="11"/>
      <c r="G7" s="66">
        <f>G101</f>
        <v>0</v>
      </c>
      <c r="H7" s="30"/>
      <c r="I7" s="37"/>
      <c r="J7" s="47"/>
      <c r="K7" s="47"/>
      <c r="L7" s="30"/>
      <c r="M7" s="16"/>
      <c r="N7" s="79"/>
      <c r="O7" s="79"/>
    </row>
    <row r="8" spans="1:17" ht="19.5" customHeight="1">
      <c r="A8" s="30">
        <v>4</v>
      </c>
      <c r="B8" s="34" t="s">
        <v>171</v>
      </c>
      <c r="C8" s="35"/>
      <c r="D8" s="36" t="s">
        <v>22</v>
      </c>
      <c r="E8" s="37">
        <v>1</v>
      </c>
      <c r="F8" s="68"/>
      <c r="G8" s="47">
        <f>G126</f>
        <v>0</v>
      </c>
      <c r="H8" s="30"/>
      <c r="I8" s="37"/>
      <c r="J8" s="11"/>
      <c r="K8" s="66"/>
      <c r="L8" s="30"/>
      <c r="M8" s="16"/>
      <c r="N8" s="79"/>
      <c r="O8" s="79"/>
    </row>
    <row r="9" spans="1:17" ht="19.5" customHeight="1">
      <c r="A9" s="30"/>
      <c r="B9" s="34"/>
      <c r="C9" s="35"/>
      <c r="D9" s="36"/>
      <c r="E9" s="37"/>
      <c r="F9" s="11"/>
      <c r="G9" s="66"/>
      <c r="H9" s="30"/>
      <c r="I9" s="37"/>
      <c r="J9" s="11"/>
      <c r="K9" s="47"/>
      <c r="L9" s="30"/>
      <c r="M9" s="16"/>
      <c r="N9" s="80"/>
      <c r="O9" s="80"/>
      <c r="P9" s="80"/>
      <c r="Q9" s="80"/>
    </row>
    <row r="10" spans="1:17" ht="19.5" customHeight="1">
      <c r="A10" s="30"/>
      <c r="B10" s="34"/>
      <c r="C10" s="35"/>
      <c r="D10" s="36"/>
      <c r="E10" s="37"/>
      <c r="F10" s="11"/>
      <c r="G10" s="66"/>
      <c r="H10" s="30"/>
      <c r="I10" s="37"/>
      <c r="J10" s="11"/>
      <c r="K10" s="66"/>
      <c r="L10" s="30"/>
      <c r="M10" s="16"/>
      <c r="N10" s="79"/>
      <c r="O10" s="79"/>
    </row>
    <row r="11" spans="1:17" ht="19.5" customHeight="1">
      <c r="A11" s="30"/>
      <c r="B11" s="34"/>
      <c r="C11" s="35"/>
      <c r="D11" s="36"/>
      <c r="E11" s="37"/>
      <c r="F11" s="11"/>
      <c r="G11" s="66"/>
      <c r="H11" s="30"/>
      <c r="I11" s="37"/>
      <c r="J11" s="11"/>
      <c r="K11" s="47"/>
      <c r="L11" s="30"/>
      <c r="M11" s="16"/>
      <c r="N11" s="79"/>
      <c r="O11" s="79"/>
    </row>
    <row r="12" spans="1:17" ht="19.5" customHeight="1">
      <c r="A12" s="30"/>
      <c r="B12" s="34"/>
      <c r="C12" s="35"/>
      <c r="D12" s="36"/>
      <c r="E12" s="37"/>
      <c r="F12" s="11"/>
      <c r="G12" s="66"/>
      <c r="H12" s="30"/>
      <c r="I12" s="37"/>
      <c r="J12" s="11"/>
      <c r="K12" s="47"/>
      <c r="L12" s="30"/>
      <c r="M12" s="16"/>
      <c r="N12" s="79"/>
      <c r="O12" s="79"/>
    </row>
    <row r="13" spans="1:17" ht="19.5" customHeight="1">
      <c r="A13" s="30"/>
      <c r="B13" s="34"/>
      <c r="C13" s="35"/>
      <c r="D13" s="36"/>
      <c r="E13" s="37"/>
      <c r="F13" s="11"/>
      <c r="G13" s="66"/>
      <c r="H13" s="30"/>
      <c r="I13" s="37"/>
      <c r="J13" s="11"/>
      <c r="K13" s="66"/>
      <c r="L13" s="30"/>
      <c r="M13" s="16"/>
      <c r="N13" s="79"/>
      <c r="O13" s="79"/>
    </row>
    <row r="14" spans="1:17" ht="19.149999999999999" customHeight="1">
      <c r="A14" s="30"/>
      <c r="B14" s="34"/>
      <c r="C14" s="35"/>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A16" s="30"/>
      <c r="B16" s="34"/>
      <c r="C16" s="35"/>
      <c r="D16" s="36"/>
      <c r="E16" s="37"/>
      <c r="F16" s="11"/>
      <c r="G16" s="66"/>
      <c r="H16" s="30"/>
      <c r="I16" s="37"/>
      <c r="J16" s="11"/>
      <c r="K16" s="66"/>
      <c r="L16" s="30"/>
      <c r="M16" s="16"/>
      <c r="N16" s="79"/>
      <c r="O16" s="79"/>
    </row>
    <row r="17" spans="1:20" ht="19.5" customHeight="1">
      <c r="A17" s="30"/>
      <c r="B17" s="34"/>
      <c r="C17" s="35"/>
      <c r="D17" s="36"/>
      <c r="E17" s="37"/>
      <c r="F17" s="11"/>
      <c r="G17" s="66"/>
      <c r="H17" s="30"/>
      <c r="I17" s="37"/>
      <c r="J17" s="11"/>
      <c r="K17" s="66"/>
      <c r="L17" s="30"/>
      <c r="M17" s="16"/>
      <c r="N17" s="79"/>
      <c r="O17" s="79"/>
    </row>
    <row r="18" spans="1:20" ht="19.5" customHeight="1">
      <c r="A18" s="30"/>
      <c r="B18" s="34" t="s">
        <v>1497</v>
      </c>
      <c r="C18" s="35"/>
      <c r="D18" s="36" t="s">
        <v>22</v>
      </c>
      <c r="E18" s="37">
        <v>1</v>
      </c>
      <c r="F18" s="11"/>
      <c r="G18" s="66">
        <f>G26-G21-G24</f>
        <v>0</v>
      </c>
      <c r="H18" s="30"/>
      <c r="I18" s="37"/>
      <c r="J18" s="11"/>
      <c r="K18" s="66"/>
      <c r="L18" s="30"/>
      <c r="M18" s="16"/>
      <c r="N18" s="79"/>
      <c r="O18" s="79"/>
    </row>
    <row r="19" spans="1:20" ht="19.5" customHeight="1">
      <c r="A19" s="30"/>
      <c r="B19" s="34"/>
      <c r="C19" s="35"/>
      <c r="D19" s="36"/>
      <c r="E19" s="37"/>
      <c r="F19" s="11"/>
      <c r="G19" s="66"/>
      <c r="H19" s="30"/>
      <c r="I19" s="37"/>
      <c r="J19" s="11"/>
      <c r="K19" s="66"/>
      <c r="L19" s="30"/>
      <c r="M19" s="16"/>
      <c r="N19" s="81"/>
      <c r="O19" s="79"/>
    </row>
    <row r="20" spans="1:20" ht="19.5" customHeight="1">
      <c r="A20" s="30"/>
      <c r="B20" s="34" t="s">
        <v>172</v>
      </c>
      <c r="C20" s="35"/>
      <c r="D20" s="36"/>
      <c r="E20" s="37"/>
      <c r="F20" s="11"/>
      <c r="G20" s="66">
        <f>G18</f>
        <v>0</v>
      </c>
      <c r="H20" s="30"/>
      <c r="I20" s="37"/>
      <c r="J20" s="11"/>
      <c r="K20" s="66"/>
      <c r="L20" s="30"/>
      <c r="M20" s="16"/>
      <c r="N20" s="79"/>
      <c r="O20" s="79"/>
    </row>
    <row r="21" spans="1:20" ht="19.5" customHeight="1">
      <c r="A21" s="30"/>
      <c r="B21" s="34" t="s">
        <v>145</v>
      </c>
      <c r="C21" s="35"/>
      <c r="D21" s="36" t="s">
        <v>22</v>
      </c>
      <c r="E21" s="37">
        <v>1</v>
      </c>
      <c r="F21" s="11"/>
      <c r="G21" s="66">
        <f>G7</f>
        <v>0</v>
      </c>
      <c r="H21" s="30"/>
      <c r="I21" s="37"/>
      <c r="J21" s="11"/>
      <c r="K21" s="66"/>
      <c r="L21" s="30"/>
      <c r="M21" s="16"/>
      <c r="N21" s="79"/>
      <c r="O21" s="79"/>
    </row>
    <row r="22" spans="1:20" ht="19.5" customHeight="1">
      <c r="A22" s="30"/>
      <c r="B22" s="34"/>
      <c r="C22" s="35"/>
      <c r="D22" s="36"/>
      <c r="E22" s="37"/>
      <c r="F22" s="11"/>
      <c r="G22" s="66"/>
      <c r="H22" s="30"/>
      <c r="I22" s="37"/>
      <c r="J22" s="11"/>
      <c r="K22" s="66"/>
      <c r="L22" s="30"/>
      <c r="M22" s="16"/>
      <c r="N22" s="79"/>
      <c r="O22" s="79"/>
    </row>
    <row r="23" spans="1:20" ht="19.5" customHeight="1">
      <c r="A23" s="30"/>
      <c r="B23" s="34" t="s">
        <v>172</v>
      </c>
      <c r="C23" s="35"/>
      <c r="D23" s="36"/>
      <c r="E23" s="37"/>
      <c r="F23" s="11"/>
      <c r="G23" s="66">
        <f>G20+G21</f>
        <v>0</v>
      </c>
      <c r="H23" s="30"/>
      <c r="I23" s="37"/>
      <c r="J23" s="11"/>
      <c r="K23" s="66"/>
      <c r="L23" s="30"/>
      <c r="M23" s="16"/>
      <c r="N23" s="81"/>
      <c r="O23" s="79"/>
    </row>
    <row r="24" spans="1:20" ht="19.5" customHeight="1">
      <c r="A24" s="30"/>
      <c r="B24" s="34" t="s">
        <v>146</v>
      </c>
      <c r="C24" s="35"/>
      <c r="D24" s="36" t="s">
        <v>22</v>
      </c>
      <c r="E24" s="37">
        <v>1</v>
      </c>
      <c r="F24" s="11"/>
      <c r="G24" s="83">
        <f>G8</f>
        <v>0</v>
      </c>
      <c r="H24" s="30"/>
      <c r="I24" s="37"/>
      <c r="J24" s="11"/>
      <c r="K24" s="66"/>
      <c r="L24" s="30"/>
      <c r="M24" s="16"/>
      <c r="N24" s="79"/>
      <c r="O24" s="79"/>
    </row>
    <row r="25" spans="1:20" ht="19.5" customHeight="1">
      <c r="A25" s="30"/>
      <c r="B25" s="34"/>
      <c r="C25" s="35"/>
      <c r="D25" s="36"/>
      <c r="E25" s="37"/>
      <c r="F25" s="11"/>
      <c r="G25" s="66"/>
      <c r="H25" s="30"/>
      <c r="I25" s="37"/>
      <c r="J25" s="11"/>
      <c r="K25" s="66"/>
      <c r="L25" s="30"/>
      <c r="M25" s="16"/>
      <c r="N25" s="79"/>
      <c r="O25" s="79"/>
    </row>
    <row r="26" spans="1:20" ht="19.5" customHeight="1">
      <c r="A26" s="30"/>
      <c r="B26" s="34" t="s">
        <v>153</v>
      </c>
      <c r="C26" s="35"/>
      <c r="D26" s="36"/>
      <c r="E26" s="37"/>
      <c r="F26" s="11"/>
      <c r="G26" s="83">
        <f>SUM(G5:G17)</f>
        <v>0</v>
      </c>
      <c r="H26" s="30"/>
      <c r="I26" s="37"/>
      <c r="J26" s="11"/>
      <c r="K26" s="66"/>
      <c r="L26" s="30"/>
      <c r="M26" s="16"/>
      <c r="N26" s="79"/>
      <c r="O26" s="79"/>
    </row>
    <row r="27" spans="1:20" s="70" customFormat="1" ht="21.95" customHeight="1">
      <c r="A27" s="56"/>
      <c r="B27" s="35"/>
      <c r="D27" s="55"/>
      <c r="G27" s="71"/>
      <c r="K27" s="71"/>
      <c r="M27" s="65"/>
      <c r="N27" s="65"/>
      <c r="O27" s="65"/>
      <c r="P27" s="65"/>
      <c r="Q27" s="65"/>
      <c r="R27" s="65"/>
      <c r="S27" s="65"/>
      <c r="T27" s="65"/>
    </row>
    <row r="28" spans="1:20" ht="19.5" customHeight="1">
      <c r="A28" s="30">
        <v>1</v>
      </c>
      <c r="B28" s="34" t="s">
        <v>168</v>
      </c>
      <c r="C28" s="35"/>
      <c r="D28" s="36"/>
      <c r="E28" s="37"/>
      <c r="F28" s="11"/>
      <c r="G28" s="66"/>
      <c r="H28" s="30"/>
      <c r="I28" s="37"/>
      <c r="J28" s="11"/>
      <c r="K28" s="66"/>
      <c r="L28" s="30"/>
      <c r="M28" s="16"/>
      <c r="N28" s="79"/>
      <c r="O28" s="79"/>
    </row>
    <row r="29" spans="1:20" ht="19.5" customHeight="1">
      <c r="A29" s="30"/>
      <c r="B29" s="34" t="s">
        <v>1220</v>
      </c>
      <c r="C29" s="35"/>
      <c r="D29" s="36"/>
      <c r="E29" s="37"/>
      <c r="F29" s="11"/>
      <c r="G29" s="66"/>
      <c r="H29" s="30"/>
      <c r="I29" s="37"/>
      <c r="J29" s="11"/>
      <c r="K29" s="66"/>
      <c r="L29" s="30"/>
      <c r="M29" s="16"/>
      <c r="N29" s="79"/>
      <c r="O29" s="79"/>
    </row>
    <row r="30" spans="1:20" ht="19.5" customHeight="1">
      <c r="A30" s="30"/>
      <c r="B30" s="34" t="s">
        <v>1221</v>
      </c>
      <c r="C30" s="35" t="s">
        <v>1222</v>
      </c>
      <c r="D30" s="36" t="s">
        <v>130</v>
      </c>
      <c r="E30" s="37">
        <v>2</v>
      </c>
      <c r="F30" s="11"/>
      <c r="G30" s="66">
        <f t="shared" ref="G30:G32" si="0">ROUND(E30*F30,0)</f>
        <v>0</v>
      </c>
      <c r="H30" s="30"/>
      <c r="I30" s="37"/>
      <c r="J30" s="11"/>
      <c r="K30" s="66"/>
      <c r="L30" s="30"/>
      <c r="M30" s="16"/>
      <c r="N30" s="79"/>
      <c r="O30" s="79"/>
    </row>
    <row r="31" spans="1:20" ht="19.5" customHeight="1">
      <c r="A31" s="30"/>
      <c r="B31" s="35" t="s">
        <v>1223</v>
      </c>
      <c r="C31" s="67" t="s">
        <v>1224</v>
      </c>
      <c r="D31" s="36" t="s">
        <v>100</v>
      </c>
      <c r="E31" s="295">
        <v>45.5</v>
      </c>
      <c r="F31" s="68"/>
      <c r="G31" s="66">
        <f t="shared" si="0"/>
        <v>0</v>
      </c>
      <c r="H31" s="30"/>
      <c r="I31" s="37"/>
      <c r="J31" s="47"/>
      <c r="K31" s="47"/>
      <c r="L31" s="30"/>
      <c r="M31" s="16"/>
      <c r="N31" s="79"/>
      <c r="O31" s="79"/>
    </row>
    <row r="32" spans="1:20" ht="19.5" customHeight="1">
      <c r="A32" s="30"/>
      <c r="B32" s="35" t="s">
        <v>1225</v>
      </c>
      <c r="C32" s="35" t="s">
        <v>1226</v>
      </c>
      <c r="D32" s="36" t="s">
        <v>101</v>
      </c>
      <c r="E32" s="295">
        <v>3.3</v>
      </c>
      <c r="F32" s="11"/>
      <c r="G32" s="66">
        <f t="shared" si="0"/>
        <v>0</v>
      </c>
      <c r="H32" s="30"/>
      <c r="I32" s="37"/>
      <c r="J32" s="11"/>
      <c r="K32" s="66"/>
      <c r="L32" s="30"/>
      <c r="M32" s="16"/>
      <c r="N32" s="79"/>
      <c r="O32" s="79"/>
    </row>
    <row r="33" spans="1:15" ht="19.5" customHeight="1">
      <c r="A33" s="30"/>
      <c r="B33" s="34"/>
      <c r="C33" s="35"/>
      <c r="D33" s="36"/>
      <c r="E33" s="37"/>
      <c r="F33" s="11"/>
      <c r="G33" s="66"/>
      <c r="H33" s="30"/>
      <c r="I33" s="37"/>
      <c r="J33" s="11"/>
      <c r="K33" s="66"/>
      <c r="L33" s="30"/>
      <c r="M33" s="16"/>
      <c r="N33" s="79"/>
      <c r="O33" s="79"/>
    </row>
    <row r="34" spans="1:15" ht="19.5" customHeight="1">
      <c r="A34" s="30"/>
      <c r="B34" s="34" t="s">
        <v>1227</v>
      </c>
      <c r="C34" s="35"/>
      <c r="D34" s="36"/>
      <c r="E34" s="37"/>
      <c r="F34" s="11"/>
      <c r="G34" s="66"/>
      <c r="H34" s="30"/>
      <c r="I34" s="37"/>
      <c r="J34" s="11"/>
      <c r="K34" s="47"/>
      <c r="L34" s="30"/>
      <c r="M34" s="16"/>
      <c r="N34" s="79"/>
      <c r="O34" s="79"/>
    </row>
    <row r="35" spans="1:15" ht="19.5" customHeight="1">
      <c r="A35" s="30"/>
      <c r="B35" s="34" t="s">
        <v>1228</v>
      </c>
      <c r="C35" s="35" t="s">
        <v>120</v>
      </c>
      <c r="D35" s="36" t="s">
        <v>101</v>
      </c>
      <c r="E35" s="37">
        <v>107</v>
      </c>
      <c r="F35" s="11"/>
      <c r="G35" s="66">
        <f t="shared" ref="G35:G48" si="1">ROUND(E35*F35,0)</f>
        <v>0</v>
      </c>
      <c r="H35" s="30"/>
      <c r="I35" s="37"/>
      <c r="J35" s="11"/>
      <c r="K35" s="47"/>
      <c r="L35" s="30"/>
      <c r="M35" s="16"/>
      <c r="N35" s="79"/>
      <c r="O35" s="79"/>
    </row>
    <row r="36" spans="1:15" ht="19.5" customHeight="1">
      <c r="A36" s="30"/>
      <c r="B36" s="34" t="s">
        <v>1229</v>
      </c>
      <c r="C36" s="35" t="s">
        <v>1230</v>
      </c>
      <c r="D36" s="36" t="s">
        <v>101</v>
      </c>
      <c r="E36" s="37">
        <v>200</v>
      </c>
      <c r="F36" s="11"/>
      <c r="G36" s="66">
        <f t="shared" si="1"/>
        <v>0</v>
      </c>
      <c r="H36" s="30"/>
      <c r="I36" s="37"/>
      <c r="J36" s="11"/>
      <c r="K36" s="82"/>
      <c r="L36" s="30"/>
      <c r="M36" s="16"/>
      <c r="N36" s="79"/>
      <c r="O36" s="79"/>
    </row>
    <row r="37" spans="1:15" ht="20.25" customHeight="1">
      <c r="A37" s="30"/>
      <c r="B37" s="34"/>
      <c r="C37" s="35"/>
      <c r="D37" s="36"/>
      <c r="E37" s="37"/>
      <c r="F37" s="11"/>
      <c r="G37" s="66"/>
      <c r="H37" s="30"/>
      <c r="I37" s="37"/>
      <c r="J37" s="11"/>
      <c r="K37" s="66"/>
      <c r="L37" s="30"/>
      <c r="M37" s="16"/>
      <c r="N37" s="79"/>
      <c r="O37" s="79"/>
    </row>
    <row r="38" spans="1:15" ht="20.25" customHeight="1">
      <c r="A38" s="30"/>
      <c r="B38" s="97" t="s">
        <v>1494</v>
      </c>
      <c r="C38" s="35"/>
      <c r="D38" s="36"/>
      <c r="E38" s="37"/>
      <c r="F38" s="11"/>
      <c r="G38" s="66"/>
      <c r="H38" s="30"/>
      <c r="I38" s="37"/>
      <c r="J38" s="11"/>
      <c r="K38" s="66"/>
      <c r="L38" s="30"/>
      <c r="M38" s="16"/>
      <c r="N38" s="79"/>
      <c r="O38" s="79"/>
    </row>
    <row r="39" spans="1:15" ht="20.25" customHeight="1">
      <c r="A39" s="30"/>
      <c r="B39" s="34" t="s">
        <v>1495</v>
      </c>
      <c r="C39" s="35" t="s">
        <v>1388</v>
      </c>
      <c r="D39" s="36" t="s">
        <v>200</v>
      </c>
      <c r="E39" s="37">
        <v>3.2</v>
      </c>
      <c r="F39" s="11"/>
      <c r="G39" s="66">
        <f t="shared" ref="G39" si="2">ROUND(E39*F39,0)</f>
        <v>0</v>
      </c>
      <c r="H39" s="30"/>
      <c r="I39" s="37"/>
      <c r="J39" s="11"/>
      <c r="K39" s="66"/>
      <c r="L39" s="30"/>
      <c r="M39" s="16"/>
      <c r="N39" s="79"/>
      <c r="O39" s="79"/>
    </row>
    <row r="40" spans="1:15" ht="19.5" customHeight="1">
      <c r="A40" s="30"/>
      <c r="B40" s="34"/>
      <c r="C40" s="35"/>
      <c r="D40" s="36"/>
      <c r="E40" s="37"/>
      <c r="F40" s="11"/>
      <c r="G40" s="66"/>
      <c r="H40" s="30"/>
      <c r="I40" s="37"/>
      <c r="J40" s="11"/>
      <c r="K40" s="66"/>
      <c r="L40" s="30"/>
      <c r="M40" s="16"/>
      <c r="N40" s="79"/>
      <c r="O40" s="79"/>
    </row>
    <row r="41" spans="1:15" ht="19.5" customHeight="1">
      <c r="A41" s="30"/>
      <c r="B41" s="34" t="s">
        <v>1486</v>
      </c>
      <c r="C41" s="35" t="s">
        <v>1487</v>
      </c>
      <c r="D41" s="36"/>
      <c r="E41" s="37"/>
      <c r="F41" s="11"/>
      <c r="G41" s="66"/>
      <c r="H41" s="30"/>
      <c r="I41" s="37"/>
      <c r="J41" s="11"/>
      <c r="K41" s="47"/>
      <c r="L41" s="30"/>
      <c r="M41" s="16"/>
      <c r="N41" s="79"/>
      <c r="O41" s="79"/>
    </row>
    <row r="42" spans="1:15" ht="19.5" customHeight="1">
      <c r="A42" s="30"/>
      <c r="B42" s="34" t="s">
        <v>1387</v>
      </c>
      <c r="C42" s="35" t="s">
        <v>1388</v>
      </c>
      <c r="D42" s="36" t="s">
        <v>200</v>
      </c>
      <c r="E42" s="37">
        <v>5.2</v>
      </c>
      <c r="F42" s="11"/>
      <c r="G42" s="66">
        <f t="shared" si="1"/>
        <v>0</v>
      </c>
      <c r="H42" s="30"/>
      <c r="I42" s="37"/>
      <c r="J42" s="11"/>
      <c r="K42" s="66"/>
      <c r="L42" s="30"/>
      <c r="M42" s="16"/>
      <c r="N42" s="79"/>
      <c r="O42" s="79"/>
    </row>
    <row r="43" spans="1:15" ht="19.5" customHeight="1">
      <c r="A43" s="30"/>
      <c r="B43" s="34"/>
      <c r="C43" s="35"/>
      <c r="D43" s="36"/>
      <c r="E43" s="37"/>
      <c r="F43" s="11"/>
      <c r="G43" s="66"/>
      <c r="H43" s="30"/>
      <c r="I43" s="37"/>
      <c r="J43" s="11"/>
      <c r="K43" s="66"/>
      <c r="L43" s="30"/>
      <c r="M43" s="16"/>
      <c r="N43" s="79"/>
      <c r="O43" s="79"/>
    </row>
    <row r="44" spans="1:15" ht="20.25" customHeight="1">
      <c r="A44" s="30"/>
      <c r="B44" s="34" t="s">
        <v>177</v>
      </c>
      <c r="C44" s="87" t="s">
        <v>1248</v>
      </c>
      <c r="D44" s="36" t="s">
        <v>179</v>
      </c>
      <c r="E44" s="37">
        <v>16.2</v>
      </c>
      <c r="F44" s="11"/>
      <c r="G44" s="66">
        <f t="shared" si="1"/>
        <v>0</v>
      </c>
      <c r="H44" s="30"/>
      <c r="I44" s="37"/>
      <c r="J44" s="11"/>
      <c r="K44" s="66"/>
      <c r="L44" s="30"/>
      <c r="M44" s="16"/>
      <c r="N44" s="79"/>
      <c r="O44" s="79"/>
    </row>
    <row r="45" spans="1:15" ht="20.25" customHeight="1">
      <c r="A45" s="30"/>
      <c r="B45" s="34" t="s">
        <v>1389</v>
      </c>
      <c r="C45" s="35" t="s">
        <v>1390</v>
      </c>
      <c r="D45" s="36" t="s">
        <v>130</v>
      </c>
      <c r="E45" s="37">
        <v>1</v>
      </c>
      <c r="F45" s="11"/>
      <c r="G45" s="66">
        <f t="shared" si="1"/>
        <v>0</v>
      </c>
      <c r="H45" s="30"/>
      <c r="I45" s="37"/>
      <c r="J45" s="11"/>
      <c r="K45" s="66"/>
      <c r="L45" s="30"/>
      <c r="M45" s="16"/>
      <c r="N45" s="81"/>
      <c r="O45" s="79"/>
    </row>
    <row r="46" spans="1:15" ht="20.25" customHeight="1">
      <c r="A46" s="30"/>
      <c r="B46" s="34" t="s">
        <v>1391</v>
      </c>
      <c r="C46" s="35" t="s">
        <v>1392</v>
      </c>
      <c r="D46" s="36" t="s">
        <v>100</v>
      </c>
      <c r="E46" s="37">
        <v>5.7</v>
      </c>
      <c r="F46" s="11"/>
      <c r="G46" s="66">
        <f t="shared" si="1"/>
        <v>0</v>
      </c>
      <c r="H46" s="30"/>
      <c r="I46" s="37"/>
      <c r="J46" s="11"/>
      <c r="K46" s="66"/>
      <c r="L46" s="30"/>
      <c r="M46" s="16"/>
      <c r="N46" s="79"/>
      <c r="O46" s="79"/>
    </row>
    <row r="47" spans="1:15" ht="20.25" customHeight="1">
      <c r="A47" s="30"/>
      <c r="B47" s="34" t="s">
        <v>1393</v>
      </c>
      <c r="C47" s="35" t="s">
        <v>1394</v>
      </c>
      <c r="D47" s="36" t="s">
        <v>100</v>
      </c>
      <c r="E47" s="37">
        <v>5.7</v>
      </c>
      <c r="F47" s="11"/>
      <c r="G47" s="66">
        <f t="shared" si="1"/>
        <v>0</v>
      </c>
      <c r="H47" s="30"/>
      <c r="I47" s="37"/>
      <c r="J47" s="11"/>
      <c r="K47" s="66"/>
      <c r="L47" s="30"/>
      <c r="M47" s="16"/>
      <c r="N47" s="79"/>
      <c r="O47" s="79"/>
    </row>
    <row r="48" spans="1:15" ht="20.25" customHeight="1">
      <c r="A48" s="30"/>
      <c r="B48" s="34" t="s">
        <v>1393</v>
      </c>
      <c r="C48" s="39" t="s">
        <v>1395</v>
      </c>
      <c r="D48" s="36" t="s">
        <v>100</v>
      </c>
      <c r="E48" s="37">
        <v>10.9</v>
      </c>
      <c r="F48" s="11"/>
      <c r="G48" s="66">
        <f t="shared" si="1"/>
        <v>0</v>
      </c>
      <c r="H48" s="30"/>
      <c r="I48" s="37"/>
      <c r="J48" s="11"/>
      <c r="K48" s="66"/>
      <c r="L48" s="30"/>
      <c r="M48" s="16"/>
      <c r="N48" s="81"/>
      <c r="O48" s="79"/>
    </row>
    <row r="49" spans="1:20" ht="20.25" customHeight="1">
      <c r="A49" s="30"/>
      <c r="B49" s="34"/>
      <c r="C49" s="35"/>
      <c r="D49" s="36"/>
      <c r="E49" s="37"/>
      <c r="F49" s="11"/>
      <c r="G49" s="66"/>
      <c r="H49" s="30"/>
      <c r="I49" s="37"/>
      <c r="J49" s="11"/>
      <c r="K49" s="66"/>
      <c r="L49" s="30"/>
      <c r="M49" s="16"/>
      <c r="N49" s="79"/>
      <c r="O49" s="79"/>
    </row>
    <row r="50" spans="1:20" ht="19.5" customHeight="1">
      <c r="A50" s="30"/>
      <c r="B50" s="34"/>
      <c r="C50" s="35"/>
      <c r="D50" s="36"/>
      <c r="E50" s="37"/>
      <c r="F50" s="11"/>
      <c r="G50" s="66"/>
      <c r="H50" s="30"/>
      <c r="I50" s="37"/>
      <c r="J50" s="11"/>
      <c r="K50" s="66"/>
      <c r="L50" s="30"/>
      <c r="M50" s="16"/>
      <c r="N50" s="79"/>
      <c r="O50" s="79"/>
    </row>
    <row r="51" spans="1:20" ht="19.5" customHeight="1">
      <c r="A51" s="30"/>
      <c r="B51" s="34" t="s">
        <v>197</v>
      </c>
      <c r="C51" s="35" t="s">
        <v>1499</v>
      </c>
      <c r="D51" s="36"/>
      <c r="E51" s="37"/>
      <c r="F51" s="11"/>
      <c r="G51" s="66">
        <f>SUM(G30:G50)</f>
        <v>0</v>
      </c>
      <c r="H51" s="30"/>
      <c r="I51" s="37"/>
      <c r="J51" s="11"/>
      <c r="K51" s="66"/>
      <c r="L51" s="30"/>
      <c r="M51" s="16"/>
      <c r="N51" s="79"/>
      <c r="O51" s="79"/>
    </row>
    <row r="52" spans="1:20" s="70" customFormat="1" ht="21.95" customHeight="1">
      <c r="A52" s="56"/>
      <c r="D52" s="55"/>
      <c r="G52" s="71"/>
      <c r="K52" s="71"/>
      <c r="M52" s="65"/>
      <c r="N52" s="65"/>
      <c r="O52" s="65"/>
      <c r="P52" s="65"/>
      <c r="Q52" s="65"/>
      <c r="R52" s="65"/>
      <c r="S52" s="65"/>
      <c r="T52" s="65"/>
    </row>
    <row r="53" spans="1:20" ht="19.5" customHeight="1">
      <c r="A53" s="30">
        <v>2</v>
      </c>
      <c r="B53" s="34" t="s">
        <v>169</v>
      </c>
      <c r="C53" s="35"/>
      <c r="D53" s="36"/>
      <c r="E53" s="37"/>
      <c r="F53" s="11"/>
      <c r="G53" s="66"/>
      <c r="H53" s="30"/>
      <c r="I53" s="37"/>
      <c r="J53" s="11"/>
      <c r="K53" s="66"/>
      <c r="L53" s="30"/>
      <c r="M53" s="16"/>
      <c r="N53" s="79"/>
      <c r="O53" s="79"/>
    </row>
    <row r="54" spans="1:20" ht="19.5" customHeight="1">
      <c r="A54" s="30"/>
      <c r="B54" s="34"/>
      <c r="C54" s="35"/>
      <c r="D54" s="36"/>
      <c r="E54" s="37"/>
      <c r="F54" s="11"/>
      <c r="G54" s="66"/>
      <c r="H54" s="30"/>
      <c r="I54" s="37"/>
      <c r="J54" s="11"/>
      <c r="K54" s="66"/>
      <c r="L54" s="30"/>
      <c r="M54" s="16"/>
      <c r="N54" s="79"/>
      <c r="O54" s="79"/>
    </row>
    <row r="55" spans="1:20" ht="19.5" customHeight="1">
      <c r="A55" s="30"/>
      <c r="B55" s="34" t="s">
        <v>1231</v>
      </c>
      <c r="C55" s="35" t="s">
        <v>1232</v>
      </c>
      <c r="D55" s="36" t="s">
        <v>101</v>
      </c>
      <c r="E55" s="295">
        <v>11.7</v>
      </c>
      <c r="F55" s="11"/>
      <c r="G55" s="66">
        <f t="shared" ref="G55:G64" si="3">ROUND(E55*F55,0)</f>
        <v>0</v>
      </c>
      <c r="H55" s="30"/>
      <c r="I55" s="37"/>
      <c r="J55" s="11"/>
      <c r="K55" s="66"/>
      <c r="L55" s="30"/>
      <c r="M55" s="16"/>
      <c r="N55" s="79"/>
      <c r="O55" s="79"/>
    </row>
    <row r="56" spans="1:20" ht="19.5" customHeight="1">
      <c r="A56" s="30"/>
      <c r="B56" s="35" t="s">
        <v>107</v>
      </c>
      <c r="C56" s="35" t="s">
        <v>1233</v>
      </c>
      <c r="D56" s="36" t="s">
        <v>101</v>
      </c>
      <c r="E56" s="295">
        <v>0.6</v>
      </c>
      <c r="F56" s="68"/>
      <c r="G56" s="66">
        <f t="shared" si="3"/>
        <v>0</v>
      </c>
      <c r="H56" s="30"/>
      <c r="I56" s="37"/>
      <c r="J56" s="47"/>
      <c r="K56" s="47"/>
      <c r="L56" s="30"/>
      <c r="M56" s="16"/>
      <c r="N56" s="79"/>
      <c r="O56" s="79"/>
    </row>
    <row r="57" spans="1:20" ht="19.5" customHeight="1">
      <c r="A57" s="30"/>
      <c r="B57" s="35" t="s">
        <v>107</v>
      </c>
      <c r="C57" s="35" t="s">
        <v>1234</v>
      </c>
      <c r="D57" s="36" t="s">
        <v>101</v>
      </c>
      <c r="E57" s="37">
        <v>107</v>
      </c>
      <c r="F57" s="11"/>
      <c r="G57" s="66">
        <f t="shared" si="3"/>
        <v>0</v>
      </c>
      <c r="H57" s="30"/>
      <c r="I57" s="37"/>
      <c r="J57" s="11"/>
      <c r="K57" s="66"/>
      <c r="L57" s="30"/>
      <c r="M57" s="16"/>
      <c r="N57" s="79"/>
      <c r="O57" s="79"/>
    </row>
    <row r="58" spans="1:20" ht="19.5" customHeight="1">
      <c r="A58" s="30"/>
      <c r="B58" s="34" t="s">
        <v>107</v>
      </c>
      <c r="C58" s="35" t="s">
        <v>1235</v>
      </c>
      <c r="D58" s="36" t="s">
        <v>101</v>
      </c>
      <c r="E58" s="37">
        <v>200</v>
      </c>
      <c r="F58" s="11"/>
      <c r="G58" s="66">
        <f t="shared" si="3"/>
        <v>0</v>
      </c>
      <c r="H58" s="30"/>
      <c r="I58" s="37"/>
      <c r="J58" s="11"/>
      <c r="K58" s="66"/>
      <c r="L58" s="30"/>
      <c r="M58" s="16"/>
      <c r="N58" s="79"/>
      <c r="O58" s="79"/>
    </row>
    <row r="59" spans="1:20" ht="19.5" customHeight="1">
      <c r="A59" s="30"/>
      <c r="B59" s="34"/>
      <c r="C59" s="35"/>
      <c r="D59" s="36"/>
      <c r="E59" s="37"/>
      <c r="F59" s="11"/>
      <c r="G59" s="66"/>
      <c r="H59" s="30"/>
      <c r="I59" s="37"/>
      <c r="J59" s="11"/>
      <c r="K59" s="47"/>
      <c r="L59" s="30"/>
      <c r="M59" s="16"/>
      <c r="N59" s="79"/>
      <c r="O59" s="79"/>
    </row>
    <row r="60" spans="1:20" ht="19.5" customHeight="1">
      <c r="A60" s="30"/>
      <c r="B60" s="34"/>
      <c r="C60" s="35"/>
      <c r="D60" s="36"/>
      <c r="E60" s="37"/>
      <c r="F60" s="11"/>
      <c r="G60" s="66"/>
      <c r="H60" s="30"/>
      <c r="I60" s="37"/>
      <c r="J60" s="11"/>
      <c r="K60" s="47"/>
      <c r="L60" s="30"/>
      <c r="M60" s="16"/>
      <c r="N60" s="79"/>
      <c r="O60" s="79"/>
    </row>
    <row r="61" spans="1:20" ht="19.5" customHeight="1">
      <c r="A61" s="30"/>
      <c r="B61" s="34" t="s">
        <v>1236</v>
      </c>
      <c r="C61" s="87" t="s">
        <v>1237</v>
      </c>
      <c r="D61" s="36" t="s">
        <v>101</v>
      </c>
      <c r="E61" s="295">
        <v>11.7</v>
      </c>
      <c r="F61" s="11"/>
      <c r="G61" s="66">
        <f t="shared" si="3"/>
        <v>0</v>
      </c>
      <c r="H61" s="30"/>
      <c r="I61" s="37"/>
      <c r="J61" s="11"/>
      <c r="K61" s="82"/>
      <c r="L61" s="30"/>
      <c r="M61" s="16"/>
      <c r="N61" s="79"/>
      <c r="O61" s="79"/>
    </row>
    <row r="62" spans="1:20" ht="19.5" customHeight="1">
      <c r="A62" s="30"/>
      <c r="B62" s="34" t="s">
        <v>107</v>
      </c>
      <c r="C62" s="87" t="s">
        <v>1238</v>
      </c>
      <c r="D62" s="36" t="s">
        <v>101</v>
      </c>
      <c r="E62" s="295">
        <v>0.6</v>
      </c>
      <c r="F62" s="11"/>
      <c r="G62" s="66">
        <f t="shared" si="3"/>
        <v>0</v>
      </c>
      <c r="H62" s="30"/>
      <c r="I62" s="37"/>
      <c r="J62" s="11"/>
      <c r="K62" s="66"/>
      <c r="L62" s="30"/>
      <c r="M62" s="16"/>
      <c r="N62" s="79"/>
      <c r="O62" s="79"/>
    </row>
    <row r="63" spans="1:20" ht="19.5" customHeight="1">
      <c r="A63" s="30"/>
      <c r="B63" s="34" t="s">
        <v>107</v>
      </c>
      <c r="C63" s="87" t="s">
        <v>1239</v>
      </c>
      <c r="D63" s="36" t="s">
        <v>101</v>
      </c>
      <c r="E63" s="37">
        <v>107</v>
      </c>
      <c r="F63" s="11"/>
      <c r="G63" s="66">
        <f t="shared" si="3"/>
        <v>0</v>
      </c>
      <c r="H63" s="30"/>
      <c r="I63" s="37"/>
      <c r="J63" s="11"/>
      <c r="K63" s="47"/>
      <c r="L63" s="30"/>
      <c r="M63" s="16"/>
      <c r="N63" s="79"/>
      <c r="O63" s="79"/>
    </row>
    <row r="64" spans="1:20" ht="19.5" customHeight="1">
      <c r="A64" s="30"/>
      <c r="B64" s="34" t="s">
        <v>107</v>
      </c>
      <c r="C64" s="87" t="s">
        <v>1240</v>
      </c>
      <c r="D64" s="36" t="s">
        <v>101</v>
      </c>
      <c r="E64" s="37">
        <v>200</v>
      </c>
      <c r="F64" s="11"/>
      <c r="G64" s="66">
        <f t="shared" si="3"/>
        <v>0</v>
      </c>
      <c r="H64" s="30"/>
      <c r="I64" s="37"/>
      <c r="J64" s="11"/>
      <c r="K64" s="66"/>
      <c r="L64" s="30"/>
      <c r="M64" s="16"/>
      <c r="N64" s="79"/>
      <c r="O64" s="79"/>
    </row>
    <row r="65" spans="1:20" ht="19.5" customHeight="1">
      <c r="A65" s="30"/>
      <c r="B65" s="34"/>
      <c r="C65" s="35"/>
      <c r="D65" s="36"/>
      <c r="E65" s="37"/>
      <c r="F65" s="11"/>
      <c r="G65" s="66"/>
      <c r="H65" s="30"/>
      <c r="I65" s="37"/>
      <c r="J65" s="11"/>
      <c r="K65" s="66"/>
      <c r="L65" s="30"/>
      <c r="M65" s="16"/>
      <c r="N65" s="79"/>
      <c r="O65" s="79"/>
    </row>
    <row r="66" spans="1:20" ht="20.25" customHeight="1">
      <c r="A66" s="30"/>
      <c r="B66" s="34"/>
      <c r="C66" s="35"/>
      <c r="D66" s="36"/>
      <c r="E66" s="37"/>
      <c r="F66" s="11"/>
      <c r="G66" s="66"/>
      <c r="H66" s="30"/>
      <c r="I66" s="37"/>
      <c r="J66" s="11"/>
      <c r="K66" s="66"/>
      <c r="L66" s="30"/>
      <c r="M66" s="16"/>
      <c r="N66" s="79"/>
      <c r="O66" s="79"/>
    </row>
    <row r="67" spans="1:20" ht="20.25" customHeight="1">
      <c r="A67" s="30"/>
      <c r="B67" s="34"/>
      <c r="C67" s="35"/>
      <c r="D67" s="36"/>
      <c r="E67" s="37"/>
      <c r="F67" s="11"/>
      <c r="G67" s="66"/>
      <c r="H67" s="30"/>
      <c r="I67" s="37"/>
      <c r="J67" s="11"/>
      <c r="K67" s="66"/>
      <c r="L67" s="30"/>
      <c r="M67" s="16"/>
      <c r="N67" s="81"/>
      <c r="O67" s="79"/>
    </row>
    <row r="68" spans="1:20" ht="20.25" customHeight="1">
      <c r="A68" s="30"/>
      <c r="B68" s="34"/>
      <c r="C68" s="35"/>
      <c r="D68" s="36"/>
      <c r="E68" s="37"/>
      <c r="F68" s="11"/>
      <c r="G68" s="66"/>
      <c r="H68" s="30"/>
      <c r="I68" s="37"/>
      <c r="J68" s="11"/>
      <c r="K68" s="66"/>
      <c r="L68" s="30"/>
      <c r="M68" s="16"/>
      <c r="N68" s="79"/>
      <c r="O68" s="79"/>
    </row>
    <row r="69" spans="1:20" ht="20.25" customHeight="1">
      <c r="A69" s="30"/>
      <c r="B69" s="34"/>
      <c r="C69" s="35"/>
      <c r="D69" s="36"/>
      <c r="E69" s="37"/>
      <c r="F69" s="11"/>
      <c r="G69" s="66"/>
      <c r="H69" s="30"/>
      <c r="I69" s="37"/>
      <c r="J69" s="11"/>
      <c r="K69" s="66"/>
      <c r="L69" s="30"/>
      <c r="M69" s="16"/>
      <c r="N69" s="79"/>
      <c r="O69" s="79"/>
    </row>
    <row r="70" spans="1:20" ht="20.25" customHeight="1">
      <c r="A70" s="30"/>
      <c r="B70" s="34"/>
      <c r="C70" s="39"/>
      <c r="D70" s="36"/>
      <c r="E70" s="37"/>
      <c r="F70" s="11"/>
      <c r="G70" s="66"/>
      <c r="H70" s="30"/>
      <c r="I70" s="37"/>
      <c r="J70" s="11"/>
      <c r="K70" s="66"/>
      <c r="L70" s="30"/>
      <c r="M70" s="16"/>
      <c r="N70" s="81"/>
      <c r="O70" s="79"/>
    </row>
    <row r="71" spans="1:20" ht="20.25" customHeight="1">
      <c r="A71" s="30"/>
      <c r="B71" s="34"/>
      <c r="C71" s="35"/>
      <c r="D71" s="36"/>
      <c r="E71" s="37"/>
      <c r="F71" s="11"/>
      <c r="G71" s="66"/>
      <c r="H71" s="30"/>
      <c r="I71" s="37"/>
      <c r="J71" s="11"/>
      <c r="K71" s="66"/>
      <c r="L71" s="30"/>
      <c r="M71" s="16"/>
      <c r="N71" s="79"/>
      <c r="O71" s="79"/>
    </row>
    <row r="72" spans="1:20" ht="20.25" customHeight="1">
      <c r="A72" s="30"/>
      <c r="B72" s="34"/>
      <c r="C72" s="35"/>
      <c r="D72" s="36"/>
      <c r="E72" s="37"/>
      <c r="F72" s="11"/>
      <c r="G72" s="66"/>
      <c r="H72" s="30"/>
      <c r="I72" s="37"/>
      <c r="J72" s="11"/>
      <c r="K72" s="66"/>
      <c r="L72" s="30"/>
      <c r="M72" s="16"/>
      <c r="N72" s="79"/>
      <c r="O72" s="79"/>
    </row>
    <row r="73" spans="1:20" ht="20.25" customHeight="1">
      <c r="A73" s="30"/>
      <c r="B73" s="34"/>
      <c r="C73" s="35"/>
      <c r="D73" s="36"/>
      <c r="E73" s="37"/>
      <c r="F73" s="11"/>
      <c r="G73" s="66"/>
      <c r="H73" s="30"/>
      <c r="I73" s="37"/>
      <c r="J73" s="11"/>
      <c r="K73" s="66"/>
      <c r="L73" s="30"/>
      <c r="M73" s="16"/>
      <c r="N73" s="79"/>
      <c r="O73" s="79"/>
    </row>
    <row r="74" spans="1:20" ht="20.25" customHeight="1">
      <c r="A74" s="30"/>
      <c r="B74" s="34"/>
      <c r="C74" s="35"/>
      <c r="D74" s="36"/>
      <c r="E74" s="37"/>
      <c r="F74" s="11"/>
      <c r="G74" s="66"/>
      <c r="H74" s="30"/>
      <c r="I74" s="37"/>
      <c r="J74" s="11"/>
      <c r="K74" s="66"/>
      <c r="L74" s="30"/>
      <c r="M74" s="16"/>
      <c r="N74" s="79"/>
      <c r="O74" s="79"/>
    </row>
    <row r="75" spans="1:20" ht="19.5" customHeight="1">
      <c r="A75" s="30"/>
      <c r="B75" s="34"/>
      <c r="C75" s="35"/>
      <c r="D75" s="36"/>
      <c r="E75" s="37"/>
      <c r="F75" s="11"/>
      <c r="G75" s="66"/>
      <c r="H75" s="30"/>
      <c r="I75" s="37"/>
      <c r="J75" s="11"/>
      <c r="K75" s="66"/>
      <c r="L75" s="30"/>
      <c r="M75" s="16"/>
      <c r="N75" s="79"/>
      <c r="O75" s="79"/>
    </row>
    <row r="76" spans="1:20" ht="19.5" customHeight="1">
      <c r="A76" s="30"/>
      <c r="B76" s="34" t="s">
        <v>197</v>
      </c>
      <c r="C76" s="35" t="s">
        <v>1498</v>
      </c>
      <c r="D76" s="36"/>
      <c r="E76" s="37"/>
      <c r="F76" s="11"/>
      <c r="G76" s="66">
        <f>SUM(G55:G75)</f>
        <v>0</v>
      </c>
      <c r="H76" s="30"/>
      <c r="I76" s="37"/>
      <c r="J76" s="11"/>
      <c r="K76" s="66"/>
      <c r="L76" s="30"/>
      <c r="M76" s="16"/>
      <c r="N76" s="79"/>
      <c r="O76" s="79"/>
    </row>
    <row r="77" spans="1:20" s="70" customFormat="1" ht="21.95" customHeight="1">
      <c r="A77" s="56"/>
      <c r="D77" s="55"/>
      <c r="G77" s="71"/>
      <c r="K77" s="71"/>
      <c r="M77" s="65"/>
      <c r="N77" s="65"/>
      <c r="O77" s="65"/>
      <c r="P77" s="65"/>
      <c r="Q77" s="65"/>
      <c r="R77" s="65"/>
      <c r="S77" s="65"/>
      <c r="T77" s="65"/>
    </row>
    <row r="78" spans="1:20" ht="19.5" customHeight="1">
      <c r="A78" s="30">
        <v>3</v>
      </c>
      <c r="B78" s="34" t="s">
        <v>170</v>
      </c>
      <c r="C78" s="35"/>
      <c r="D78" s="36"/>
      <c r="E78" s="37"/>
      <c r="F78" s="11"/>
      <c r="G78" s="66"/>
      <c r="H78" s="30"/>
      <c r="I78" s="37"/>
      <c r="J78" s="11"/>
      <c r="K78" s="66"/>
      <c r="L78" s="30"/>
      <c r="M78" s="16"/>
      <c r="N78" s="79"/>
      <c r="O78" s="79"/>
    </row>
    <row r="79" spans="1:20" ht="19.5" customHeight="1">
      <c r="A79" s="30"/>
      <c r="B79" s="34"/>
      <c r="C79" s="35"/>
      <c r="D79" s="36"/>
      <c r="E79" s="37"/>
      <c r="F79" s="11"/>
      <c r="G79" s="66"/>
      <c r="H79" s="30"/>
      <c r="I79" s="37"/>
      <c r="J79" s="11"/>
      <c r="K79" s="66"/>
      <c r="L79" s="30"/>
      <c r="M79" s="16"/>
      <c r="N79" s="79"/>
      <c r="O79" s="79"/>
    </row>
    <row r="80" spans="1:20" ht="19.5" customHeight="1">
      <c r="A80" s="30"/>
      <c r="B80" s="34" t="s">
        <v>170</v>
      </c>
      <c r="C80" s="35" t="s">
        <v>1496</v>
      </c>
      <c r="D80" s="36" t="s">
        <v>108</v>
      </c>
      <c r="E80" s="37">
        <v>7.4</v>
      </c>
      <c r="F80" s="11"/>
      <c r="G80" s="66">
        <f t="shared" ref="G80" si="4">ROUND(E80*F80,0)</f>
        <v>0</v>
      </c>
      <c r="H80" s="30"/>
      <c r="I80" s="37"/>
      <c r="J80" s="11"/>
      <c r="K80" s="66"/>
      <c r="L80" s="30"/>
      <c r="M80" s="16"/>
      <c r="N80" s="79"/>
      <c r="O80" s="79"/>
    </row>
    <row r="81" spans="1:15" ht="19.5" customHeight="1">
      <c r="A81" s="30"/>
      <c r="B81" s="35" t="s">
        <v>107</v>
      </c>
      <c r="C81" s="35" t="s">
        <v>1241</v>
      </c>
      <c r="D81" s="36" t="s">
        <v>108</v>
      </c>
      <c r="E81" s="295">
        <v>20.6</v>
      </c>
      <c r="F81" s="11"/>
      <c r="G81" s="66">
        <f t="shared" ref="G81:G87" si="5">ROUND(E81*F81,0)</f>
        <v>0</v>
      </c>
      <c r="H81" s="30"/>
      <c r="I81" s="37"/>
      <c r="J81" s="11"/>
      <c r="K81" s="66"/>
      <c r="L81" s="30"/>
      <c r="M81" s="16"/>
      <c r="N81" s="79"/>
      <c r="O81" s="79"/>
    </row>
    <row r="82" spans="1:15" ht="19.5" customHeight="1">
      <c r="A82" s="30"/>
      <c r="B82" s="35" t="s">
        <v>107</v>
      </c>
      <c r="C82" s="35" t="s">
        <v>1242</v>
      </c>
      <c r="D82" s="36" t="s">
        <v>108</v>
      </c>
      <c r="E82" s="295">
        <v>0.03</v>
      </c>
      <c r="F82" s="68"/>
      <c r="G82" s="66">
        <f t="shared" si="5"/>
        <v>0</v>
      </c>
      <c r="H82" s="30"/>
      <c r="I82" s="37"/>
      <c r="J82" s="47"/>
      <c r="K82" s="47"/>
      <c r="L82" s="30"/>
      <c r="M82" s="16"/>
      <c r="N82" s="79"/>
      <c r="O82" s="79"/>
    </row>
    <row r="83" spans="1:15" ht="19.5" customHeight="1">
      <c r="A83" s="30"/>
      <c r="B83" s="35" t="s">
        <v>107</v>
      </c>
      <c r="C83" s="35" t="s">
        <v>1243</v>
      </c>
      <c r="D83" s="36" t="s">
        <v>108</v>
      </c>
      <c r="E83" s="37">
        <v>192</v>
      </c>
      <c r="F83" s="11"/>
      <c r="G83" s="66">
        <f t="shared" si="5"/>
        <v>0</v>
      </c>
      <c r="H83" s="30"/>
      <c r="I83" s="37"/>
      <c r="J83" s="11"/>
      <c r="K83" s="66"/>
      <c r="L83" s="30"/>
      <c r="M83" s="16"/>
      <c r="N83" s="79"/>
      <c r="O83" s="79"/>
    </row>
    <row r="84" spans="1:15" ht="19.5" customHeight="1">
      <c r="A84" s="30"/>
      <c r="B84" s="34" t="s">
        <v>107</v>
      </c>
      <c r="C84" s="35" t="s">
        <v>1244</v>
      </c>
      <c r="D84" s="36" t="s">
        <v>108</v>
      </c>
      <c r="E84" s="37">
        <v>300</v>
      </c>
      <c r="F84" s="11"/>
      <c r="G84" s="66">
        <f t="shared" si="5"/>
        <v>0</v>
      </c>
      <c r="H84" s="30"/>
      <c r="I84" s="37"/>
      <c r="J84" s="11"/>
      <c r="K84" s="66"/>
      <c r="L84" s="30"/>
      <c r="M84" s="16"/>
      <c r="N84" s="79"/>
      <c r="O84" s="79"/>
    </row>
    <row r="85" spans="1:15" ht="19.5" customHeight="1">
      <c r="A85" s="30"/>
      <c r="B85" s="34"/>
      <c r="C85" s="35"/>
      <c r="D85" s="36"/>
      <c r="E85" s="37"/>
      <c r="F85" s="11"/>
      <c r="G85" s="66"/>
      <c r="H85" s="30"/>
      <c r="I85" s="37"/>
      <c r="J85" s="11"/>
      <c r="K85" s="47"/>
      <c r="L85" s="30"/>
      <c r="M85" s="16"/>
      <c r="N85" s="79"/>
      <c r="O85" s="79"/>
    </row>
    <row r="86" spans="1:15" ht="19.5" customHeight="1">
      <c r="A86" s="30"/>
      <c r="B86" s="34" t="s">
        <v>109</v>
      </c>
      <c r="C86" s="35" t="s">
        <v>1245</v>
      </c>
      <c r="D86" s="36" t="s">
        <v>108</v>
      </c>
      <c r="E86" s="295">
        <v>-1.4</v>
      </c>
      <c r="F86" s="11"/>
      <c r="G86" s="66">
        <f t="shared" si="5"/>
        <v>0</v>
      </c>
      <c r="H86" s="30"/>
      <c r="I86" s="37"/>
      <c r="J86" s="11"/>
      <c r="K86" s="47"/>
      <c r="L86" s="30"/>
      <c r="M86" s="16"/>
      <c r="N86" s="79"/>
      <c r="O86" s="79"/>
    </row>
    <row r="87" spans="1:15" ht="19.5" customHeight="1">
      <c r="A87" s="30"/>
      <c r="B87" s="34" t="s">
        <v>109</v>
      </c>
      <c r="C87" s="35" t="s">
        <v>110</v>
      </c>
      <c r="D87" s="36" t="s">
        <v>108</v>
      </c>
      <c r="E87" s="37">
        <v>-0.03</v>
      </c>
      <c r="F87" s="11"/>
      <c r="G87" s="66">
        <f t="shared" si="5"/>
        <v>0</v>
      </c>
      <c r="H87" s="30"/>
      <c r="I87" s="37"/>
      <c r="J87" s="11"/>
      <c r="K87" s="82"/>
      <c r="L87" s="30"/>
      <c r="M87" s="16"/>
      <c r="N87" s="79"/>
      <c r="O87" s="79"/>
    </row>
    <row r="88" spans="1:15" ht="19.5" customHeight="1">
      <c r="A88" s="30"/>
      <c r="B88" s="34"/>
      <c r="C88" s="35"/>
      <c r="D88" s="36"/>
      <c r="E88" s="37"/>
      <c r="F88" s="11"/>
      <c r="G88" s="66"/>
      <c r="H88" s="30"/>
      <c r="I88" s="37"/>
      <c r="J88" s="11"/>
      <c r="K88" s="47"/>
      <c r="L88" s="30"/>
      <c r="M88" s="16"/>
      <c r="N88" s="79"/>
      <c r="O88" s="79"/>
    </row>
    <row r="89" spans="1:15" ht="19.5" customHeight="1">
      <c r="A89" s="30"/>
      <c r="B89" s="34"/>
      <c r="C89" s="35"/>
      <c r="D89" s="36"/>
      <c r="E89" s="37"/>
      <c r="F89" s="11"/>
      <c r="G89" s="66"/>
      <c r="H89" s="30"/>
      <c r="I89" s="37"/>
      <c r="J89" s="11"/>
      <c r="K89" s="66"/>
      <c r="L89" s="30"/>
      <c r="M89" s="16"/>
      <c r="N89" s="79"/>
      <c r="O89" s="79"/>
    </row>
    <row r="90" spans="1:15" ht="19.5" customHeight="1">
      <c r="A90" s="30"/>
      <c r="B90" s="34"/>
      <c r="C90" s="35"/>
      <c r="D90" s="36"/>
      <c r="E90" s="37"/>
      <c r="F90" s="11"/>
      <c r="G90" s="66"/>
      <c r="H90" s="30"/>
      <c r="I90" s="37"/>
      <c r="J90" s="11"/>
      <c r="K90" s="66"/>
      <c r="L90" s="30"/>
      <c r="M90" s="16"/>
      <c r="N90" s="79"/>
      <c r="O90" s="79"/>
    </row>
    <row r="91" spans="1:15" ht="20.25" customHeight="1">
      <c r="A91" s="30"/>
      <c r="B91" s="34"/>
      <c r="C91" s="35"/>
      <c r="D91" s="36"/>
      <c r="E91" s="37"/>
      <c r="F91" s="11"/>
      <c r="G91" s="66"/>
      <c r="H91" s="30"/>
      <c r="I91" s="37"/>
      <c r="J91" s="11"/>
      <c r="K91" s="66"/>
      <c r="L91" s="30"/>
      <c r="M91" s="16"/>
      <c r="N91" s="79"/>
      <c r="O91" s="79"/>
    </row>
    <row r="92" spans="1:15" ht="20.25" customHeight="1">
      <c r="A92" s="30"/>
      <c r="B92" s="34"/>
      <c r="C92" s="35"/>
      <c r="D92" s="36"/>
      <c r="E92" s="37"/>
      <c r="F92" s="11"/>
      <c r="G92" s="66"/>
      <c r="H92" s="30"/>
      <c r="I92" s="37"/>
      <c r="J92" s="11"/>
      <c r="K92" s="66"/>
      <c r="L92" s="30"/>
      <c r="M92" s="16"/>
      <c r="N92" s="81"/>
      <c r="O92" s="79"/>
    </row>
    <row r="93" spans="1:15" ht="20.25" customHeight="1">
      <c r="A93" s="30"/>
      <c r="B93" s="34"/>
      <c r="C93" s="35"/>
      <c r="D93" s="36"/>
      <c r="E93" s="37"/>
      <c r="F93" s="11"/>
      <c r="G93" s="66"/>
      <c r="H93" s="30"/>
      <c r="I93" s="37"/>
      <c r="J93" s="11"/>
      <c r="K93" s="66"/>
      <c r="L93" s="30"/>
      <c r="M93" s="16"/>
      <c r="N93" s="79"/>
      <c r="O93" s="79"/>
    </row>
    <row r="94" spans="1:15" ht="20.25" customHeight="1">
      <c r="A94" s="30"/>
      <c r="B94" s="34"/>
      <c r="C94" s="35"/>
      <c r="D94" s="36"/>
      <c r="E94" s="37"/>
      <c r="F94" s="11"/>
      <c r="G94" s="66"/>
      <c r="H94" s="30"/>
      <c r="I94" s="37"/>
      <c r="J94" s="11"/>
      <c r="K94" s="66"/>
      <c r="L94" s="30"/>
      <c r="M94" s="16"/>
      <c r="N94" s="79"/>
      <c r="O94" s="79"/>
    </row>
    <row r="95" spans="1:15" ht="20.25" customHeight="1">
      <c r="A95" s="30"/>
      <c r="B95" s="34"/>
      <c r="C95" s="39"/>
      <c r="D95" s="36"/>
      <c r="E95" s="37"/>
      <c r="F95" s="11"/>
      <c r="G95" s="66"/>
      <c r="H95" s="30"/>
      <c r="I95" s="37"/>
      <c r="J95" s="11"/>
      <c r="K95" s="66"/>
      <c r="L95" s="30"/>
      <c r="M95" s="16"/>
      <c r="N95" s="81"/>
      <c r="O95" s="79"/>
    </row>
    <row r="96" spans="1:15" ht="20.25" customHeight="1">
      <c r="A96" s="30"/>
      <c r="B96" s="34"/>
      <c r="C96" s="35"/>
      <c r="D96" s="36"/>
      <c r="E96" s="37"/>
      <c r="F96" s="11"/>
      <c r="G96" s="66"/>
      <c r="H96" s="30"/>
      <c r="I96" s="37"/>
      <c r="J96" s="11"/>
      <c r="K96" s="66"/>
      <c r="L96" s="30"/>
      <c r="M96" s="16"/>
      <c r="N96" s="79"/>
      <c r="O96" s="79"/>
    </row>
    <row r="97" spans="1:20" ht="20.25" customHeight="1">
      <c r="A97" s="30"/>
      <c r="B97" s="34"/>
      <c r="C97" s="35"/>
      <c r="D97" s="36"/>
      <c r="E97" s="37"/>
      <c r="F97" s="11"/>
      <c r="G97" s="66"/>
      <c r="H97" s="30"/>
      <c r="I97" s="37"/>
      <c r="J97" s="11"/>
      <c r="K97" s="66"/>
      <c r="L97" s="30"/>
      <c r="M97" s="16"/>
      <c r="N97" s="79"/>
      <c r="O97" s="79"/>
    </row>
    <row r="98" spans="1:20" ht="20.25" customHeight="1">
      <c r="A98" s="30"/>
      <c r="B98" s="34"/>
      <c r="C98" s="35"/>
      <c r="D98" s="36"/>
      <c r="E98" s="37"/>
      <c r="F98" s="11"/>
      <c r="G98" s="66"/>
      <c r="H98" s="30"/>
      <c r="I98" s="37"/>
      <c r="J98" s="11"/>
      <c r="K98" s="66"/>
      <c r="L98" s="30"/>
      <c r="M98" s="16"/>
      <c r="N98" s="79"/>
      <c r="O98" s="79"/>
    </row>
    <row r="99" spans="1:20" ht="20.25" customHeight="1">
      <c r="A99" s="30"/>
      <c r="B99" s="34"/>
      <c r="C99" s="35"/>
      <c r="D99" s="36"/>
      <c r="E99" s="37"/>
      <c r="F99" s="11"/>
      <c r="G99" s="66"/>
      <c r="H99" s="30"/>
      <c r="I99" s="37"/>
      <c r="J99" s="11"/>
      <c r="K99" s="66"/>
      <c r="L99" s="30"/>
      <c r="M99" s="16"/>
      <c r="N99" s="79"/>
      <c r="O99" s="79"/>
    </row>
    <row r="100" spans="1:20" ht="19.5" customHeight="1">
      <c r="A100" s="30"/>
      <c r="B100" s="34"/>
      <c r="C100" s="35"/>
      <c r="D100" s="36"/>
      <c r="E100" s="37"/>
      <c r="F100" s="11"/>
      <c r="G100" s="66"/>
      <c r="H100" s="30"/>
      <c r="I100" s="37"/>
      <c r="J100" s="11"/>
      <c r="K100" s="66"/>
      <c r="L100" s="30"/>
      <c r="M100" s="16"/>
      <c r="N100" s="79"/>
      <c r="O100" s="79"/>
    </row>
    <row r="101" spans="1:20" ht="19.5" customHeight="1">
      <c r="A101" s="30"/>
      <c r="B101" s="34" t="s">
        <v>197</v>
      </c>
      <c r="C101" s="35"/>
      <c r="D101" s="36"/>
      <c r="E101" s="37"/>
      <c r="F101" s="11"/>
      <c r="G101" s="66">
        <f>SUM(G80:G100)</f>
        <v>0</v>
      </c>
      <c r="H101" s="30"/>
      <c r="I101" s="37"/>
      <c r="J101" s="11"/>
      <c r="K101" s="66"/>
      <c r="L101" s="30"/>
      <c r="M101" s="16"/>
      <c r="N101" s="79"/>
      <c r="O101" s="79"/>
    </row>
    <row r="102" spans="1:20" s="70" customFormat="1" ht="21.95" customHeight="1">
      <c r="A102" s="56"/>
      <c r="D102" s="55"/>
      <c r="G102" s="71"/>
      <c r="K102" s="71"/>
      <c r="M102" s="65"/>
      <c r="N102" s="65"/>
      <c r="O102" s="65"/>
      <c r="P102" s="65"/>
      <c r="Q102" s="65"/>
      <c r="R102" s="65"/>
      <c r="S102" s="65"/>
      <c r="T102" s="65"/>
    </row>
    <row r="103" spans="1:20" ht="19.5" customHeight="1">
      <c r="A103" s="30">
        <v>4</v>
      </c>
      <c r="B103" s="34" t="s">
        <v>171</v>
      </c>
      <c r="C103" s="35"/>
      <c r="D103" s="36"/>
      <c r="E103" s="37"/>
      <c r="F103" s="11"/>
      <c r="G103" s="66"/>
      <c r="H103" s="30"/>
      <c r="I103" s="37"/>
      <c r="J103" s="11"/>
      <c r="K103" s="66"/>
      <c r="L103" s="30"/>
      <c r="M103" s="16"/>
      <c r="N103" s="79"/>
      <c r="O103" s="79"/>
    </row>
    <row r="104" spans="1:20" ht="19.5" customHeight="1">
      <c r="A104" s="30"/>
      <c r="B104" s="34"/>
      <c r="C104" s="35"/>
      <c r="D104" s="36"/>
      <c r="E104" s="37"/>
      <c r="F104" s="11"/>
      <c r="G104" s="66"/>
      <c r="H104" s="30"/>
      <c r="I104" s="37"/>
      <c r="J104" s="11"/>
      <c r="K104" s="66"/>
      <c r="L104" s="30"/>
      <c r="M104" s="16"/>
      <c r="N104" s="79"/>
      <c r="O104" s="79"/>
    </row>
    <row r="105" spans="1:20" ht="19.5" customHeight="1">
      <c r="A105" s="30"/>
      <c r="B105" s="34" t="s">
        <v>1242</v>
      </c>
      <c r="C105" s="300" t="s">
        <v>1666</v>
      </c>
      <c r="D105" s="36" t="s">
        <v>1246</v>
      </c>
      <c r="E105" s="303">
        <v>6.0000000000000001E-3</v>
      </c>
      <c r="F105" s="11"/>
      <c r="G105" s="66">
        <f t="shared" ref="G105" si="6">ROUND(E105*F105,0)</f>
        <v>0</v>
      </c>
      <c r="H105" s="30"/>
      <c r="I105" s="37"/>
      <c r="J105" s="11"/>
      <c r="K105" s="66"/>
      <c r="L105" s="30"/>
      <c r="M105" s="16"/>
      <c r="N105" s="79"/>
      <c r="O105" s="79"/>
    </row>
    <row r="106" spans="1:20" ht="19.5" customHeight="1">
      <c r="A106" s="30"/>
      <c r="B106" s="35"/>
      <c r="C106" s="35"/>
      <c r="D106" s="36"/>
      <c r="E106" s="37"/>
      <c r="F106" s="68"/>
      <c r="G106" s="66"/>
      <c r="H106" s="30"/>
      <c r="I106" s="37"/>
      <c r="J106" s="47"/>
      <c r="K106" s="47"/>
      <c r="L106" s="30"/>
      <c r="M106" s="16"/>
      <c r="N106" s="79"/>
      <c r="O106" s="79"/>
    </row>
    <row r="107" spans="1:20" ht="19.5" customHeight="1">
      <c r="A107" s="30"/>
      <c r="B107" s="35"/>
      <c r="C107" s="35"/>
      <c r="D107" s="36"/>
      <c r="E107" s="37"/>
      <c r="F107" s="11"/>
      <c r="G107" s="66"/>
      <c r="H107" s="30"/>
      <c r="I107" s="37"/>
      <c r="J107" s="11"/>
      <c r="K107" s="66"/>
      <c r="L107" s="30"/>
      <c r="M107" s="16"/>
      <c r="N107" s="79"/>
      <c r="O107" s="79"/>
    </row>
    <row r="108" spans="1:20" ht="19.5" customHeight="1">
      <c r="A108" s="30"/>
      <c r="B108" s="34"/>
      <c r="C108" s="35"/>
      <c r="D108" s="36"/>
      <c r="E108" s="37"/>
      <c r="F108" s="11"/>
      <c r="G108" s="66"/>
      <c r="H108" s="30"/>
      <c r="I108" s="37"/>
      <c r="J108" s="11"/>
      <c r="K108" s="66"/>
      <c r="L108" s="30"/>
      <c r="M108" s="16"/>
      <c r="N108" s="79"/>
      <c r="O108" s="79"/>
    </row>
    <row r="109" spans="1:20" ht="19.5" customHeight="1">
      <c r="A109" s="30"/>
      <c r="B109" s="34"/>
      <c r="C109" s="35"/>
      <c r="D109" s="36"/>
      <c r="E109" s="37"/>
      <c r="F109" s="11"/>
      <c r="G109" s="66"/>
      <c r="H109" s="30"/>
      <c r="I109" s="37"/>
      <c r="J109" s="11"/>
      <c r="K109" s="47"/>
      <c r="L109" s="30"/>
      <c r="M109" s="16"/>
      <c r="N109" s="79"/>
      <c r="O109" s="79"/>
    </row>
    <row r="110" spans="1:20" ht="19.5" customHeight="1">
      <c r="A110" s="30"/>
      <c r="B110" s="34"/>
      <c r="C110" s="35"/>
      <c r="D110" s="36"/>
      <c r="E110" s="37"/>
      <c r="F110" s="11"/>
      <c r="G110" s="66"/>
      <c r="H110" s="30"/>
      <c r="I110" s="37"/>
      <c r="J110" s="11"/>
      <c r="K110" s="47"/>
      <c r="L110" s="30"/>
      <c r="M110" s="16"/>
      <c r="N110" s="79"/>
      <c r="O110" s="79"/>
    </row>
    <row r="111" spans="1:20" ht="19.5" customHeight="1">
      <c r="A111" s="30"/>
      <c r="B111" s="34"/>
      <c r="C111" s="35"/>
      <c r="D111" s="36"/>
      <c r="E111" s="37"/>
      <c r="F111" s="11"/>
      <c r="G111" s="66"/>
      <c r="H111" s="30"/>
      <c r="I111" s="37"/>
      <c r="J111" s="11"/>
      <c r="K111" s="82"/>
      <c r="L111" s="30"/>
      <c r="M111" s="16"/>
      <c r="N111" s="79"/>
      <c r="O111" s="79"/>
    </row>
    <row r="112" spans="1:20" ht="19.5" customHeight="1">
      <c r="A112" s="30"/>
      <c r="B112" s="34"/>
      <c r="C112" s="35"/>
      <c r="D112" s="36"/>
      <c r="E112" s="37"/>
      <c r="F112" s="11"/>
      <c r="G112" s="66"/>
      <c r="H112" s="30"/>
      <c r="I112" s="37"/>
      <c r="J112" s="11"/>
      <c r="K112" s="66"/>
      <c r="L112" s="30"/>
      <c r="M112" s="16"/>
      <c r="N112" s="79"/>
      <c r="O112" s="79"/>
    </row>
    <row r="113" spans="1:20" ht="19.5" customHeight="1">
      <c r="A113" s="30"/>
      <c r="B113" s="34"/>
      <c r="C113" s="35"/>
      <c r="D113" s="36"/>
      <c r="E113" s="37"/>
      <c r="F113" s="11"/>
      <c r="G113" s="66"/>
      <c r="H113" s="30"/>
      <c r="I113" s="37"/>
      <c r="J113" s="11"/>
      <c r="K113" s="47"/>
      <c r="L113" s="30"/>
      <c r="M113" s="16"/>
      <c r="N113" s="79"/>
      <c r="O113" s="79"/>
    </row>
    <row r="114" spans="1:20" ht="19.5" customHeight="1">
      <c r="A114" s="30"/>
      <c r="B114" s="34"/>
      <c r="C114" s="35"/>
      <c r="D114" s="36"/>
      <c r="E114" s="37"/>
      <c r="F114" s="11"/>
      <c r="G114" s="66"/>
      <c r="H114" s="30"/>
      <c r="I114" s="37"/>
      <c r="J114" s="11"/>
      <c r="K114" s="66"/>
      <c r="L114" s="30"/>
      <c r="M114" s="16"/>
      <c r="N114" s="79"/>
      <c r="O114" s="79"/>
    </row>
    <row r="115" spans="1:20" ht="19.5" customHeight="1">
      <c r="A115" s="30"/>
      <c r="B115" s="34"/>
      <c r="C115" s="35"/>
      <c r="D115" s="36"/>
      <c r="E115" s="37"/>
      <c r="F115" s="11"/>
      <c r="G115" s="66"/>
      <c r="H115" s="30"/>
      <c r="I115" s="37"/>
      <c r="J115" s="11"/>
      <c r="K115" s="66"/>
      <c r="L115" s="30"/>
      <c r="M115" s="16"/>
      <c r="N115" s="79"/>
      <c r="O115" s="79"/>
    </row>
    <row r="116" spans="1:20" ht="20.25" customHeight="1">
      <c r="A116" s="30"/>
      <c r="B116" s="34"/>
      <c r="C116" s="35"/>
      <c r="D116" s="36"/>
      <c r="E116" s="37"/>
      <c r="F116" s="11"/>
      <c r="G116" s="66"/>
      <c r="H116" s="30"/>
      <c r="I116" s="37"/>
      <c r="J116" s="11"/>
      <c r="K116" s="66"/>
      <c r="L116" s="30"/>
      <c r="M116" s="16"/>
      <c r="N116" s="79"/>
      <c r="O116" s="79"/>
    </row>
    <row r="117" spans="1:20" ht="20.25" customHeight="1">
      <c r="A117" s="30"/>
      <c r="B117" s="34"/>
      <c r="C117" s="35"/>
      <c r="D117" s="36"/>
      <c r="E117" s="37"/>
      <c r="F117" s="11"/>
      <c r="G117" s="66"/>
      <c r="H117" s="30"/>
      <c r="I117" s="37"/>
      <c r="J117" s="11"/>
      <c r="K117" s="66"/>
      <c r="L117" s="30"/>
      <c r="M117" s="16"/>
      <c r="N117" s="81"/>
      <c r="O117" s="79"/>
    </row>
    <row r="118" spans="1:20" ht="20.25" customHeight="1">
      <c r="A118" s="30"/>
      <c r="B118" s="34"/>
      <c r="C118" s="35"/>
      <c r="D118" s="36"/>
      <c r="E118" s="37"/>
      <c r="F118" s="11"/>
      <c r="G118" s="66"/>
      <c r="H118" s="30"/>
      <c r="I118" s="37"/>
      <c r="J118" s="11"/>
      <c r="K118" s="66"/>
      <c r="L118" s="30"/>
      <c r="M118" s="16"/>
      <c r="N118" s="79"/>
      <c r="O118" s="79"/>
    </row>
    <row r="119" spans="1:20" ht="20.25" customHeight="1">
      <c r="A119" s="30"/>
      <c r="B119" s="34"/>
      <c r="C119" s="35"/>
      <c r="D119" s="36"/>
      <c r="E119" s="37"/>
      <c r="F119" s="11"/>
      <c r="G119" s="66"/>
      <c r="H119" s="30"/>
      <c r="I119" s="37"/>
      <c r="J119" s="11"/>
      <c r="K119" s="66"/>
      <c r="L119" s="30"/>
      <c r="M119" s="16"/>
      <c r="N119" s="79"/>
      <c r="O119" s="79"/>
    </row>
    <row r="120" spans="1:20" ht="20.25" customHeight="1">
      <c r="A120" s="30"/>
      <c r="B120" s="34"/>
      <c r="C120" s="39"/>
      <c r="D120" s="36"/>
      <c r="E120" s="37"/>
      <c r="F120" s="11"/>
      <c r="G120" s="66"/>
      <c r="H120" s="30"/>
      <c r="I120" s="37"/>
      <c r="J120" s="11"/>
      <c r="K120" s="66"/>
      <c r="L120" s="30"/>
      <c r="M120" s="16"/>
      <c r="N120" s="81"/>
      <c r="O120" s="79"/>
    </row>
    <row r="121" spans="1:20" ht="20.25" customHeight="1">
      <c r="A121" s="30"/>
      <c r="B121" s="34"/>
      <c r="C121" s="35"/>
      <c r="D121" s="36"/>
      <c r="E121" s="37"/>
      <c r="F121" s="11"/>
      <c r="G121" s="66"/>
      <c r="H121" s="30"/>
      <c r="I121" s="37"/>
      <c r="J121" s="11"/>
      <c r="K121" s="66"/>
      <c r="L121" s="30"/>
      <c r="M121" s="16"/>
      <c r="N121" s="79"/>
      <c r="O121" s="79"/>
    </row>
    <row r="122" spans="1:20" ht="20.25" customHeight="1">
      <c r="A122" s="30"/>
      <c r="B122" s="34"/>
      <c r="C122" s="35"/>
      <c r="D122" s="36"/>
      <c r="E122" s="37"/>
      <c r="F122" s="11"/>
      <c r="G122" s="66"/>
      <c r="H122" s="30"/>
      <c r="I122" s="37"/>
      <c r="J122" s="11"/>
      <c r="K122" s="66"/>
      <c r="L122" s="30"/>
      <c r="M122" s="16"/>
      <c r="N122" s="79"/>
      <c r="O122" s="79"/>
    </row>
    <row r="123" spans="1:20" ht="20.25" customHeight="1">
      <c r="A123" s="30"/>
      <c r="B123" s="34"/>
      <c r="C123" s="35"/>
      <c r="D123" s="36"/>
      <c r="E123" s="37"/>
      <c r="F123" s="11"/>
      <c r="G123" s="66"/>
      <c r="H123" s="30"/>
      <c r="I123" s="37"/>
      <c r="J123" s="11"/>
      <c r="K123" s="66"/>
      <c r="L123" s="30"/>
      <c r="M123" s="16"/>
      <c r="N123" s="79"/>
      <c r="O123" s="79"/>
    </row>
    <row r="124" spans="1:20" ht="20.25" customHeight="1">
      <c r="A124" s="30"/>
      <c r="B124" s="34"/>
      <c r="C124" s="35"/>
      <c r="D124" s="36"/>
      <c r="E124" s="37"/>
      <c r="F124" s="11"/>
      <c r="G124" s="66"/>
      <c r="H124" s="30"/>
      <c r="I124" s="37"/>
      <c r="J124" s="11"/>
      <c r="K124" s="66"/>
      <c r="L124" s="30"/>
      <c r="M124" s="16"/>
      <c r="N124" s="79"/>
      <c r="O124" s="79"/>
    </row>
    <row r="125" spans="1:20" ht="19.5" customHeight="1">
      <c r="A125" s="30"/>
      <c r="B125" s="34"/>
      <c r="C125" s="35"/>
      <c r="D125" s="36"/>
      <c r="E125" s="37"/>
      <c r="F125" s="11"/>
      <c r="G125" s="66"/>
      <c r="H125" s="30"/>
      <c r="I125" s="37"/>
      <c r="J125" s="11"/>
      <c r="K125" s="66"/>
      <c r="L125" s="30"/>
      <c r="M125" s="16"/>
      <c r="N125" s="79"/>
      <c r="O125" s="79"/>
    </row>
    <row r="126" spans="1:20" ht="19.5" customHeight="1">
      <c r="A126" s="30"/>
      <c r="B126" s="34" t="s">
        <v>197</v>
      </c>
      <c r="C126" s="35"/>
      <c r="D126" s="36"/>
      <c r="E126" s="37"/>
      <c r="F126" s="11"/>
      <c r="G126" s="66">
        <f>SUM(G105:G125)</f>
        <v>0</v>
      </c>
      <c r="H126" s="30"/>
      <c r="I126" s="37"/>
      <c r="J126" s="11"/>
      <c r="K126" s="66"/>
      <c r="L126" s="30"/>
      <c r="M126" s="16"/>
      <c r="N126" s="79"/>
      <c r="O126" s="79"/>
    </row>
    <row r="127" spans="1:20" s="70" customFormat="1" ht="21.95" customHeight="1">
      <c r="A127" s="56"/>
      <c r="D127" s="55"/>
      <c r="G127" s="71"/>
      <c r="K127" s="71"/>
      <c r="M127" s="65"/>
      <c r="N127" s="65"/>
      <c r="O127" s="65"/>
      <c r="P127" s="65"/>
      <c r="Q127" s="65"/>
      <c r="R127" s="65"/>
      <c r="S127" s="65"/>
      <c r="T127"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4" manualBreakCount="4">
    <brk id="27" max="12" man="1"/>
    <brk id="52" max="12" man="1"/>
    <brk id="77" max="12" man="1"/>
    <brk id="10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3EBF6-13C4-4A68-98C1-30ECC9C99F1D}">
  <sheetPr>
    <tabColor theme="9" tint="0.39997558519241921"/>
  </sheetPr>
  <dimension ref="A1:T77"/>
  <sheetViews>
    <sheetView view="pageBreakPreview" zoomScaleNormal="100" zoomScaleSheetLayoutView="100" workbookViewId="0">
      <selection activeCell="H63" sqref="H63"/>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151</v>
      </c>
      <c r="B3" s="72" t="s">
        <v>152</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95</v>
      </c>
      <c r="C5" s="35" t="s">
        <v>143</v>
      </c>
      <c r="D5" s="36" t="s">
        <v>22</v>
      </c>
      <c r="E5" s="37">
        <v>1</v>
      </c>
      <c r="F5" s="11"/>
      <c r="G5" s="66">
        <f>G76</f>
        <v>0</v>
      </c>
      <c r="H5" s="30"/>
      <c r="I5" s="37"/>
      <c r="J5" s="11"/>
      <c r="K5" s="66"/>
      <c r="L5" s="30"/>
      <c r="M5" s="16"/>
      <c r="N5" s="79"/>
      <c r="O5" s="79"/>
    </row>
    <row r="6" spans="1:17" ht="19.5" customHeight="1">
      <c r="A6" s="30"/>
      <c r="B6" s="35"/>
      <c r="C6" s="35"/>
      <c r="D6" s="36"/>
      <c r="E6" s="37"/>
      <c r="F6" s="68"/>
      <c r="G6" s="66"/>
      <c r="H6" s="30"/>
      <c r="I6" s="37"/>
      <c r="J6" s="47"/>
      <c r="K6" s="47"/>
      <c r="L6" s="30"/>
      <c r="M6" s="16"/>
      <c r="N6" s="79"/>
      <c r="O6" s="79"/>
    </row>
    <row r="7" spans="1:17" ht="19.5" customHeight="1">
      <c r="A7" s="30"/>
      <c r="B7" s="35"/>
      <c r="C7" s="35"/>
      <c r="D7" s="36"/>
      <c r="E7" s="37"/>
      <c r="F7" s="68"/>
      <c r="G7" s="66"/>
      <c r="H7" s="30"/>
      <c r="I7" s="37"/>
      <c r="J7" s="47"/>
      <c r="K7" s="47"/>
      <c r="L7" s="30"/>
      <c r="M7" s="16"/>
      <c r="N7" s="79"/>
      <c r="O7" s="79"/>
    </row>
    <row r="8" spans="1:17" ht="19.5" customHeight="1">
      <c r="A8" s="30"/>
      <c r="B8" s="34"/>
      <c r="C8" s="35"/>
      <c r="D8" s="36"/>
      <c r="E8" s="37"/>
      <c r="F8" s="11"/>
      <c r="G8" s="66"/>
      <c r="H8" s="30"/>
      <c r="I8" s="37"/>
      <c r="J8" s="11"/>
      <c r="K8" s="66"/>
      <c r="L8" s="30"/>
      <c r="M8" s="16"/>
      <c r="N8" s="79"/>
      <c r="O8" s="79"/>
    </row>
    <row r="9" spans="1:17" ht="19.5" customHeight="1">
      <c r="A9" s="30"/>
      <c r="B9" s="34"/>
      <c r="C9" s="35"/>
      <c r="D9" s="36"/>
      <c r="E9" s="37"/>
      <c r="F9" s="11"/>
      <c r="G9" s="66"/>
      <c r="H9" s="30"/>
      <c r="I9" s="37"/>
      <c r="J9" s="11"/>
      <c r="K9" s="47"/>
      <c r="L9" s="30"/>
      <c r="M9" s="16"/>
      <c r="N9" s="80"/>
      <c r="O9" s="80"/>
      <c r="P9" s="80"/>
      <c r="Q9" s="80"/>
    </row>
    <row r="10" spans="1:17" ht="19.5" customHeight="1">
      <c r="A10" s="30"/>
      <c r="B10" s="34"/>
      <c r="C10" s="35"/>
      <c r="D10" s="36"/>
      <c r="E10" s="37"/>
      <c r="F10" s="11"/>
      <c r="G10" s="66"/>
      <c r="H10" s="30"/>
      <c r="I10" s="37"/>
      <c r="J10" s="11"/>
      <c r="K10" s="66"/>
      <c r="L10" s="30"/>
      <c r="M10" s="16"/>
      <c r="N10" s="79"/>
      <c r="O10" s="79"/>
    </row>
    <row r="11" spans="1:17" ht="19.5" customHeight="1">
      <c r="A11" s="30"/>
      <c r="B11" s="34"/>
      <c r="C11" s="35"/>
      <c r="D11" s="36"/>
      <c r="E11" s="37"/>
      <c r="F11" s="11"/>
      <c r="G11" s="66"/>
      <c r="H11" s="30"/>
      <c r="I11" s="37"/>
      <c r="J11" s="11"/>
      <c r="K11" s="47"/>
      <c r="L11" s="30"/>
      <c r="M11" s="16"/>
      <c r="N11" s="79"/>
      <c r="O11" s="79"/>
    </row>
    <row r="12" spans="1:17" ht="19.5" customHeight="1">
      <c r="A12" s="30"/>
      <c r="B12" s="34"/>
      <c r="C12" s="35"/>
      <c r="D12" s="36"/>
      <c r="E12" s="37"/>
      <c r="F12" s="11"/>
      <c r="G12" s="66"/>
      <c r="H12" s="30"/>
      <c r="I12" s="37"/>
      <c r="J12" s="11"/>
      <c r="K12" s="47"/>
      <c r="L12" s="30"/>
      <c r="M12" s="16"/>
      <c r="N12" s="79"/>
      <c r="O12" s="79"/>
    </row>
    <row r="13" spans="1:17" ht="19.5" customHeight="1">
      <c r="A13" s="30"/>
      <c r="B13" s="34"/>
      <c r="C13" s="35"/>
      <c r="D13" s="36"/>
      <c r="E13" s="37"/>
      <c r="F13" s="11"/>
      <c r="G13" s="66"/>
      <c r="H13" s="30"/>
      <c r="I13" s="37"/>
      <c r="J13" s="11"/>
      <c r="K13" s="66"/>
      <c r="L13" s="30"/>
      <c r="M13" s="16"/>
      <c r="N13" s="79"/>
      <c r="O13" s="79"/>
    </row>
    <row r="14" spans="1:17" ht="19.5" customHeight="1">
      <c r="A14" s="30"/>
      <c r="B14" s="34"/>
      <c r="C14" s="35"/>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A16" s="30"/>
      <c r="B16" s="34"/>
      <c r="C16" s="35"/>
      <c r="D16" s="36"/>
      <c r="E16" s="37"/>
      <c r="F16" s="11"/>
      <c r="G16" s="66"/>
      <c r="H16" s="30"/>
      <c r="I16" s="37"/>
      <c r="J16" s="11"/>
      <c r="K16" s="66"/>
      <c r="L16" s="30"/>
      <c r="M16" s="16"/>
      <c r="N16" s="79"/>
      <c r="O16" s="79"/>
    </row>
    <row r="17" spans="1:15" ht="19.5" customHeight="1">
      <c r="A17" s="30"/>
      <c r="B17" s="34"/>
      <c r="C17" s="35"/>
      <c r="D17" s="36"/>
      <c r="E17" s="37"/>
      <c r="F17" s="11"/>
      <c r="G17" s="66"/>
      <c r="H17" s="30"/>
      <c r="I17" s="37"/>
      <c r="J17" s="11"/>
      <c r="K17" s="66"/>
      <c r="L17" s="30"/>
      <c r="M17" s="16"/>
      <c r="N17" s="79"/>
      <c r="O17" s="79"/>
    </row>
    <row r="18" spans="1:15" ht="19.5" customHeight="1">
      <c r="A18" s="30"/>
      <c r="B18" s="34"/>
      <c r="C18" s="35"/>
      <c r="D18" s="36"/>
      <c r="E18" s="37"/>
      <c r="F18" s="11"/>
      <c r="G18" s="66"/>
      <c r="H18" s="30"/>
      <c r="I18" s="37"/>
      <c r="J18" s="11"/>
      <c r="K18" s="66"/>
      <c r="L18" s="30"/>
      <c r="M18" s="16"/>
      <c r="N18" s="81"/>
      <c r="O18" s="79"/>
    </row>
    <row r="19" spans="1:15" ht="19.5" customHeight="1">
      <c r="A19" s="30"/>
      <c r="B19" s="34"/>
      <c r="C19" s="35"/>
      <c r="D19" s="36"/>
      <c r="E19" s="37"/>
      <c r="F19" s="11"/>
      <c r="G19" s="66"/>
      <c r="H19" s="30"/>
      <c r="I19" s="37"/>
      <c r="J19" s="11"/>
      <c r="K19" s="66"/>
      <c r="L19" s="30"/>
      <c r="M19" s="16"/>
      <c r="N19" s="79"/>
      <c r="O19" s="79"/>
    </row>
    <row r="20" spans="1:15" ht="19.5" customHeight="1">
      <c r="A20" s="30"/>
      <c r="B20" s="34"/>
      <c r="C20" s="35"/>
      <c r="D20" s="36"/>
      <c r="E20" s="37"/>
      <c r="F20" s="11"/>
      <c r="G20" s="66"/>
      <c r="H20" s="30"/>
      <c r="I20" s="37"/>
      <c r="J20" s="11"/>
      <c r="K20" s="66"/>
      <c r="L20" s="30"/>
      <c r="M20" s="16"/>
      <c r="N20" s="79"/>
      <c r="O20" s="79"/>
    </row>
    <row r="21" spans="1:15" ht="19.5" customHeight="1">
      <c r="B21" s="34"/>
      <c r="C21" s="35"/>
      <c r="D21" s="36"/>
      <c r="E21" s="37"/>
      <c r="F21" s="11"/>
      <c r="G21" s="66"/>
      <c r="H21" s="30"/>
      <c r="I21" s="37"/>
      <c r="J21" s="11"/>
      <c r="K21" s="47"/>
      <c r="L21" s="30"/>
      <c r="M21" s="16"/>
      <c r="N21" s="79"/>
      <c r="O21" s="79"/>
    </row>
    <row r="22" spans="1:15" ht="21.95" customHeight="1">
      <c r="A22" s="30"/>
      <c r="B22" s="34"/>
      <c r="C22" s="35"/>
      <c r="D22" s="36"/>
      <c r="E22" s="37"/>
      <c r="G22" s="66"/>
      <c r="M22" s="16"/>
    </row>
    <row r="23" spans="1:15" ht="19.5" customHeight="1">
      <c r="A23" s="30"/>
      <c r="B23" s="34"/>
      <c r="C23" s="35"/>
      <c r="D23" s="36"/>
      <c r="E23" s="37"/>
      <c r="G23" s="66"/>
      <c r="H23" s="30"/>
      <c r="I23" s="37"/>
      <c r="J23" s="11"/>
      <c r="K23" s="66"/>
      <c r="L23" s="30"/>
      <c r="M23" s="16"/>
      <c r="N23" s="79"/>
      <c r="O23" s="79"/>
    </row>
    <row r="24" spans="1:15" ht="19.5" customHeight="1">
      <c r="A24" s="30"/>
      <c r="B24" s="34"/>
      <c r="C24" s="35"/>
      <c r="D24" s="36"/>
      <c r="E24" s="37"/>
      <c r="F24" s="11"/>
      <c r="G24" s="66"/>
      <c r="H24" s="30"/>
      <c r="I24" s="37"/>
      <c r="J24" s="11"/>
      <c r="K24" s="66"/>
      <c r="L24" s="30"/>
      <c r="M24" s="16"/>
      <c r="N24" s="79"/>
      <c r="O24" s="79"/>
    </row>
    <row r="25" spans="1:15" ht="19.5" customHeight="1">
      <c r="A25" s="30"/>
      <c r="B25" s="34"/>
      <c r="C25" s="35"/>
      <c r="D25" s="36"/>
      <c r="E25" s="37"/>
      <c r="F25" s="11"/>
      <c r="G25" s="66"/>
      <c r="H25" s="30"/>
      <c r="I25" s="37"/>
      <c r="J25" s="11"/>
      <c r="K25" s="66"/>
      <c r="L25" s="30"/>
      <c r="M25" s="16"/>
      <c r="N25" s="79"/>
      <c r="O25" s="79"/>
    </row>
    <row r="26" spans="1:15" ht="19.5" customHeight="1">
      <c r="A26" s="30"/>
      <c r="B26" s="34" t="s">
        <v>153</v>
      </c>
      <c r="C26" s="35" t="s">
        <v>198</v>
      </c>
      <c r="D26" s="36"/>
      <c r="E26" s="37"/>
      <c r="F26" s="11"/>
      <c r="G26" s="66">
        <f>SUM(G5:G25)</f>
        <v>0</v>
      </c>
      <c r="H26" s="30"/>
      <c r="I26" s="37"/>
      <c r="J26" s="11"/>
      <c r="K26" s="66"/>
      <c r="L26" s="30"/>
      <c r="M26" s="16"/>
      <c r="N26" s="81"/>
      <c r="O26" s="79"/>
    </row>
    <row r="27" spans="1:15" ht="19.5" customHeight="1">
      <c r="A27" s="30"/>
      <c r="B27" s="34"/>
      <c r="C27" s="35"/>
      <c r="D27" s="36"/>
      <c r="E27" s="37"/>
      <c r="F27" s="11"/>
      <c r="G27" s="66"/>
      <c r="H27" s="30"/>
      <c r="I27" s="37"/>
      <c r="J27" s="11"/>
      <c r="K27" s="66"/>
      <c r="L27" s="30"/>
      <c r="M27" s="16"/>
      <c r="N27" s="79"/>
      <c r="O27" s="79"/>
    </row>
    <row r="28" spans="1:15" ht="19.5" customHeight="1">
      <c r="A28" s="30">
        <v>1</v>
      </c>
      <c r="B28" s="34" t="s">
        <v>95</v>
      </c>
      <c r="C28" s="35"/>
      <c r="D28" s="36"/>
      <c r="E28" s="37"/>
      <c r="F28" s="11"/>
      <c r="G28" s="66"/>
      <c r="H28" s="30"/>
      <c r="I28" s="37"/>
      <c r="J28" s="11"/>
      <c r="K28" s="66"/>
      <c r="L28" s="30"/>
      <c r="M28" s="16"/>
      <c r="N28" s="79"/>
      <c r="O28" s="79"/>
    </row>
    <row r="29" spans="1:15" ht="19.5" customHeight="1">
      <c r="A29" s="30"/>
      <c r="B29" s="34" t="s">
        <v>1396</v>
      </c>
      <c r="C29" s="35"/>
      <c r="D29" s="36"/>
      <c r="E29" s="37"/>
      <c r="F29" s="11"/>
      <c r="G29" s="66"/>
      <c r="H29" s="30"/>
      <c r="I29" s="37"/>
      <c r="J29" s="11"/>
      <c r="K29" s="66"/>
      <c r="L29" s="30"/>
      <c r="M29" s="16"/>
      <c r="N29" s="79"/>
      <c r="O29" s="79"/>
    </row>
    <row r="30" spans="1:15" ht="19.5" customHeight="1">
      <c r="A30" s="30"/>
      <c r="B30" s="34" t="s">
        <v>1397</v>
      </c>
      <c r="C30" s="288" t="s">
        <v>1398</v>
      </c>
      <c r="D30" s="36" t="s">
        <v>101</v>
      </c>
      <c r="E30" s="37">
        <v>161</v>
      </c>
      <c r="F30" s="11"/>
      <c r="G30" s="66">
        <f>ROUND(E30*F30,0)</f>
        <v>0</v>
      </c>
      <c r="H30" s="30"/>
      <c r="I30" s="37"/>
      <c r="J30" s="11"/>
      <c r="K30" s="66"/>
      <c r="L30" s="30"/>
      <c r="M30" s="16"/>
      <c r="N30" s="79"/>
      <c r="O30" s="79"/>
    </row>
    <row r="31" spans="1:15" ht="19.5" customHeight="1">
      <c r="A31" s="30"/>
      <c r="B31" s="35" t="s">
        <v>1399</v>
      </c>
      <c r="C31" s="288" t="s">
        <v>1400</v>
      </c>
      <c r="D31" s="36" t="s">
        <v>101</v>
      </c>
      <c r="E31" s="37">
        <v>3038</v>
      </c>
      <c r="F31" s="68"/>
      <c r="G31" s="66">
        <f t="shared" ref="G31:G69" si="0">ROUND(E31*F31,0)</f>
        <v>0</v>
      </c>
      <c r="H31" s="30"/>
      <c r="I31" s="37"/>
      <c r="J31" s="47"/>
      <c r="K31" s="47"/>
      <c r="L31" s="30"/>
      <c r="M31" s="16"/>
      <c r="N31" s="79"/>
      <c r="O31" s="79"/>
    </row>
    <row r="32" spans="1:15" ht="19.5" customHeight="1">
      <c r="A32" s="30"/>
      <c r="B32" s="35" t="s">
        <v>1401</v>
      </c>
      <c r="C32" s="35" t="s">
        <v>1402</v>
      </c>
      <c r="D32" s="36" t="s">
        <v>101</v>
      </c>
      <c r="E32" s="37">
        <v>189</v>
      </c>
      <c r="F32" s="68"/>
      <c r="G32" s="66">
        <f t="shared" si="0"/>
        <v>0</v>
      </c>
      <c r="H32" s="30"/>
      <c r="I32" s="37"/>
      <c r="J32" s="47"/>
      <c r="K32" s="47"/>
      <c r="L32" s="30"/>
      <c r="M32" s="16"/>
      <c r="N32" s="79"/>
      <c r="O32" s="79"/>
    </row>
    <row r="33" spans="1:17" ht="19.5" customHeight="1">
      <c r="A33" s="30"/>
      <c r="B33" s="35" t="s">
        <v>1403</v>
      </c>
      <c r="C33" s="288" t="s">
        <v>1404</v>
      </c>
      <c r="D33" s="36" t="s">
        <v>99</v>
      </c>
      <c r="E33" s="37">
        <v>156</v>
      </c>
      <c r="F33" s="11"/>
      <c r="G33" s="66">
        <f t="shared" si="0"/>
        <v>0</v>
      </c>
      <c r="H33" s="30"/>
      <c r="I33" s="37"/>
      <c r="J33" s="11"/>
      <c r="K33" s="47"/>
      <c r="L33" s="30"/>
      <c r="M33" s="16"/>
      <c r="N33" s="80"/>
      <c r="O33" s="80"/>
      <c r="P33" s="80"/>
      <c r="Q33" s="80"/>
    </row>
    <row r="34" spans="1:17" ht="19.5" customHeight="1">
      <c r="A34" s="30"/>
      <c r="B34" s="35" t="s">
        <v>1405</v>
      </c>
      <c r="C34" s="288" t="s">
        <v>1406</v>
      </c>
      <c r="D34" s="36" t="s">
        <v>99</v>
      </c>
      <c r="E34" s="37">
        <v>14.2</v>
      </c>
      <c r="F34" s="11"/>
      <c r="G34" s="66">
        <f t="shared" si="0"/>
        <v>0</v>
      </c>
      <c r="H34" s="30"/>
      <c r="I34" s="37"/>
      <c r="J34" s="11"/>
      <c r="K34" s="66"/>
      <c r="L34" s="30"/>
      <c r="M34" s="16"/>
      <c r="N34" s="79"/>
      <c r="O34" s="79"/>
    </row>
    <row r="35" spans="1:17" ht="19.5" customHeight="1">
      <c r="A35" s="30"/>
      <c r="B35" s="34" t="s">
        <v>1186</v>
      </c>
      <c r="C35" s="35" t="s">
        <v>1187</v>
      </c>
      <c r="D35" s="36" t="s">
        <v>101</v>
      </c>
      <c r="E35" s="37">
        <v>3038</v>
      </c>
      <c r="F35" s="11"/>
      <c r="G35" s="66">
        <f t="shared" si="0"/>
        <v>0</v>
      </c>
      <c r="H35" s="30"/>
      <c r="I35" s="37"/>
      <c r="J35" s="11"/>
      <c r="K35" s="47"/>
      <c r="L35" s="30"/>
      <c r="M35" s="16"/>
      <c r="N35" s="79"/>
      <c r="O35" s="79"/>
    </row>
    <row r="36" spans="1:17" ht="19.5" customHeight="1">
      <c r="A36" s="30"/>
      <c r="B36" s="34"/>
      <c r="C36" s="35"/>
      <c r="D36" s="36"/>
      <c r="E36" s="37"/>
      <c r="F36" s="11"/>
      <c r="G36" s="66"/>
      <c r="H36" s="30"/>
      <c r="I36" s="37"/>
      <c r="J36" s="11"/>
      <c r="K36" s="47"/>
      <c r="L36" s="30"/>
      <c r="M36" s="16"/>
      <c r="N36" s="79"/>
      <c r="O36" s="79"/>
    </row>
    <row r="37" spans="1:17" ht="19.5" customHeight="1">
      <c r="A37" s="30"/>
      <c r="B37" s="34" t="s">
        <v>1407</v>
      </c>
      <c r="C37" s="35"/>
      <c r="D37" s="36"/>
      <c r="E37" s="37"/>
      <c r="F37" s="11"/>
      <c r="G37" s="66"/>
      <c r="H37" s="30"/>
      <c r="I37" s="37"/>
      <c r="J37" s="11"/>
      <c r="K37" s="82"/>
      <c r="L37" s="30"/>
      <c r="M37" s="16"/>
      <c r="N37" s="79"/>
      <c r="O37" s="79"/>
    </row>
    <row r="38" spans="1:17" ht="19.5" customHeight="1">
      <c r="A38" s="30"/>
      <c r="B38" s="34" t="s">
        <v>1408</v>
      </c>
      <c r="C38" s="35" t="s">
        <v>1641</v>
      </c>
      <c r="D38" s="36" t="s">
        <v>99</v>
      </c>
      <c r="E38" s="37">
        <v>372</v>
      </c>
      <c r="F38" s="11"/>
      <c r="G38" s="66">
        <f t="shared" si="0"/>
        <v>0</v>
      </c>
      <c r="H38" s="30"/>
      <c r="I38" s="37"/>
      <c r="J38" s="11"/>
      <c r="K38" s="66"/>
      <c r="L38" s="30"/>
      <c r="M38" s="16"/>
      <c r="N38" s="79"/>
      <c r="O38" s="79"/>
    </row>
    <row r="39" spans="1:17" ht="19.5" customHeight="1">
      <c r="A39" s="30"/>
      <c r="B39" s="34" t="s">
        <v>1409</v>
      </c>
      <c r="C39" s="35"/>
      <c r="D39" s="36" t="s">
        <v>99</v>
      </c>
      <c r="E39" s="37">
        <v>172</v>
      </c>
      <c r="F39" s="11"/>
      <c r="G39" s="66">
        <f t="shared" si="0"/>
        <v>0</v>
      </c>
      <c r="H39" s="30"/>
      <c r="I39" s="37"/>
      <c r="J39" s="11"/>
      <c r="K39" s="47"/>
      <c r="L39" s="30"/>
      <c r="M39" s="16"/>
      <c r="N39" s="79"/>
      <c r="O39" s="79"/>
    </row>
    <row r="40" spans="1:17" ht="19.5" customHeight="1">
      <c r="A40" s="30"/>
      <c r="B40" s="34" t="s">
        <v>1410</v>
      </c>
      <c r="C40" s="35"/>
      <c r="D40" s="36" t="s">
        <v>99</v>
      </c>
      <c r="E40" s="37">
        <v>707</v>
      </c>
      <c r="F40" s="11"/>
      <c r="G40" s="66">
        <f t="shared" si="0"/>
        <v>0</v>
      </c>
      <c r="H40" s="30"/>
      <c r="I40" s="37"/>
      <c r="J40" s="11"/>
      <c r="K40" s="66"/>
      <c r="L40" s="30"/>
      <c r="M40" s="16"/>
      <c r="N40" s="79"/>
      <c r="O40" s="79"/>
    </row>
    <row r="41" spans="1:17" ht="19.5" customHeight="1">
      <c r="A41" s="30"/>
      <c r="B41" s="34" t="s">
        <v>1411</v>
      </c>
      <c r="C41" s="35"/>
      <c r="D41" s="36" t="s">
        <v>99</v>
      </c>
      <c r="E41" s="37">
        <v>130</v>
      </c>
      <c r="F41" s="11"/>
      <c r="G41" s="66">
        <f t="shared" si="0"/>
        <v>0</v>
      </c>
      <c r="H41" s="30"/>
      <c r="I41" s="37"/>
      <c r="J41" s="11"/>
      <c r="K41" s="66"/>
      <c r="L41" s="30"/>
      <c r="M41" s="16"/>
      <c r="N41" s="79"/>
      <c r="O41" s="79"/>
    </row>
    <row r="42" spans="1:17" ht="19.5" customHeight="1">
      <c r="A42" s="30"/>
      <c r="B42" s="34" t="s">
        <v>1412</v>
      </c>
      <c r="C42" s="35" t="s">
        <v>1642</v>
      </c>
      <c r="D42" s="36" t="s">
        <v>99</v>
      </c>
      <c r="E42" s="37">
        <v>659</v>
      </c>
      <c r="F42" s="11"/>
      <c r="G42" s="66">
        <f t="shared" si="0"/>
        <v>0</v>
      </c>
      <c r="H42" s="30"/>
      <c r="I42" s="37"/>
      <c r="J42" s="11"/>
      <c r="K42" s="66"/>
      <c r="L42" s="30"/>
      <c r="M42" s="16"/>
      <c r="N42" s="79"/>
      <c r="O42" s="79"/>
    </row>
    <row r="43" spans="1:17" ht="19.5" customHeight="1">
      <c r="A43" s="30"/>
      <c r="B43" s="34" t="s">
        <v>1413</v>
      </c>
      <c r="C43" s="35"/>
      <c r="D43" s="36" t="s">
        <v>99</v>
      </c>
      <c r="E43" s="295">
        <v>709</v>
      </c>
      <c r="F43" s="11"/>
      <c r="G43" s="66">
        <f t="shared" si="0"/>
        <v>0</v>
      </c>
      <c r="H43" s="30"/>
      <c r="I43" s="37"/>
      <c r="J43" s="11"/>
      <c r="K43" s="66"/>
      <c r="L43" s="30"/>
      <c r="M43" s="16"/>
      <c r="N43" s="81"/>
      <c r="O43" s="79"/>
    </row>
    <row r="44" spans="1:17" ht="19.5" customHeight="1">
      <c r="A44" s="30"/>
      <c r="B44" s="34" t="s">
        <v>1414</v>
      </c>
      <c r="C44" s="35"/>
      <c r="D44" s="36" t="s">
        <v>99</v>
      </c>
      <c r="E44" s="37">
        <v>68.3</v>
      </c>
      <c r="F44" s="11"/>
      <c r="G44" s="66">
        <f t="shared" si="0"/>
        <v>0</v>
      </c>
      <c r="H44" s="30"/>
      <c r="I44" s="37"/>
      <c r="J44" s="11"/>
      <c r="K44" s="66"/>
      <c r="L44" s="30"/>
      <c r="M44" s="16"/>
      <c r="N44" s="79"/>
      <c r="O44" s="79"/>
    </row>
    <row r="45" spans="1:17" ht="19.5" customHeight="1">
      <c r="A45" s="30"/>
      <c r="B45" s="35" t="s">
        <v>1415</v>
      </c>
      <c r="C45" s="35"/>
      <c r="D45" s="36" t="s">
        <v>139</v>
      </c>
      <c r="E45" s="37">
        <v>1</v>
      </c>
      <c r="F45" s="11"/>
      <c r="G45" s="66">
        <f t="shared" si="0"/>
        <v>0</v>
      </c>
      <c r="H45" s="30"/>
      <c r="I45" s="37"/>
      <c r="J45" s="11"/>
      <c r="K45" s="66"/>
      <c r="L45" s="30"/>
      <c r="M45" s="16"/>
      <c r="N45" s="79"/>
      <c r="O45" s="79"/>
    </row>
    <row r="46" spans="1:17" ht="19.5" customHeight="1">
      <c r="A46" s="30"/>
      <c r="B46" s="34"/>
      <c r="C46" s="35"/>
      <c r="D46" s="36"/>
      <c r="E46" s="37"/>
      <c r="F46" s="11"/>
      <c r="G46" s="66"/>
      <c r="H46" s="30"/>
      <c r="I46" s="37"/>
      <c r="J46" s="11"/>
      <c r="K46" s="66"/>
      <c r="L46" s="30"/>
      <c r="M46" s="16"/>
      <c r="N46" s="79"/>
      <c r="O46" s="79"/>
    </row>
    <row r="47" spans="1:17" ht="19.5" customHeight="1">
      <c r="A47" s="30"/>
      <c r="B47" s="34" t="s">
        <v>1416</v>
      </c>
      <c r="C47" s="35"/>
      <c r="D47" s="36"/>
      <c r="E47" s="37"/>
      <c r="F47" s="11"/>
      <c r="G47" s="66"/>
      <c r="H47" s="30"/>
      <c r="I47" s="37"/>
      <c r="J47" s="11"/>
      <c r="K47" s="66"/>
      <c r="L47" s="30"/>
      <c r="M47" s="16"/>
      <c r="N47" s="79"/>
      <c r="O47" s="79"/>
    </row>
    <row r="48" spans="1:17" ht="19.5" customHeight="1">
      <c r="A48" s="30"/>
      <c r="B48" s="34" t="s">
        <v>1417</v>
      </c>
      <c r="C48" s="39"/>
      <c r="D48" s="36" t="s">
        <v>100</v>
      </c>
      <c r="E48" s="37">
        <v>24</v>
      </c>
      <c r="F48" s="68"/>
      <c r="G48" s="66">
        <f t="shared" si="0"/>
        <v>0</v>
      </c>
      <c r="H48" s="30"/>
      <c r="I48" s="37"/>
      <c r="J48" s="47"/>
      <c r="K48" s="47"/>
      <c r="L48" s="30"/>
      <c r="M48" s="16"/>
      <c r="N48" s="79"/>
      <c r="O48" s="79"/>
    </row>
    <row r="49" spans="1:17" ht="19.5" customHeight="1">
      <c r="A49" s="30"/>
      <c r="B49" s="34" t="s">
        <v>1418</v>
      </c>
      <c r="C49" s="35"/>
      <c r="D49" s="36" t="s">
        <v>100</v>
      </c>
      <c r="E49" s="37">
        <v>19.2</v>
      </c>
      <c r="F49" s="11"/>
      <c r="G49" s="66">
        <f t="shared" si="0"/>
        <v>0</v>
      </c>
      <c r="H49" s="30"/>
      <c r="I49" s="37"/>
      <c r="J49" s="11"/>
      <c r="K49" s="66"/>
      <c r="L49" s="30"/>
      <c r="M49" s="16"/>
      <c r="N49" s="79"/>
      <c r="O49" s="79"/>
    </row>
    <row r="50" spans="1:17" ht="19.5" customHeight="1">
      <c r="A50" s="30"/>
      <c r="B50" s="34" t="s">
        <v>1419</v>
      </c>
      <c r="C50" s="35" t="s">
        <v>1420</v>
      </c>
      <c r="D50" s="36" t="s">
        <v>100</v>
      </c>
      <c r="E50" s="37">
        <v>3.3</v>
      </c>
      <c r="F50" s="11"/>
      <c r="G50" s="66">
        <f t="shared" si="0"/>
        <v>0</v>
      </c>
      <c r="H50" s="30"/>
      <c r="I50" s="37"/>
      <c r="J50" s="11"/>
      <c r="K50" s="47"/>
      <c r="L50" s="30"/>
      <c r="M50" s="16"/>
      <c r="N50" s="80"/>
      <c r="O50" s="80"/>
      <c r="P50" s="80"/>
      <c r="Q50" s="80"/>
    </row>
    <row r="51" spans="1:17" ht="19.5" customHeight="1">
      <c r="A51" s="30"/>
      <c r="B51" s="35" t="s">
        <v>1421</v>
      </c>
      <c r="C51" s="35"/>
      <c r="D51" s="36" t="s">
        <v>100</v>
      </c>
      <c r="E51" s="37">
        <v>326</v>
      </c>
      <c r="F51" s="11"/>
      <c r="G51" s="66">
        <f t="shared" si="0"/>
        <v>0</v>
      </c>
      <c r="H51" s="30"/>
      <c r="I51" s="37"/>
      <c r="J51" s="11"/>
      <c r="K51" s="47"/>
      <c r="L51" s="30"/>
      <c r="M51" s="16"/>
      <c r="N51" s="79"/>
      <c r="O51" s="79"/>
    </row>
    <row r="52" spans="1:17" ht="19.5" customHeight="1">
      <c r="A52" s="30"/>
      <c r="B52" s="34" t="s">
        <v>1422</v>
      </c>
      <c r="C52" s="35"/>
      <c r="D52" s="36" t="s">
        <v>100</v>
      </c>
      <c r="E52" s="37">
        <v>6.2</v>
      </c>
      <c r="F52" s="11"/>
      <c r="G52" s="66">
        <f t="shared" si="0"/>
        <v>0</v>
      </c>
      <c r="H52" s="30"/>
      <c r="I52" s="37"/>
      <c r="J52" s="11"/>
      <c r="K52" s="47"/>
      <c r="L52" s="30"/>
      <c r="M52" s="16"/>
      <c r="N52" s="80"/>
      <c r="O52" s="80"/>
      <c r="P52" s="80"/>
      <c r="Q52" s="80"/>
    </row>
    <row r="53" spans="1:17" ht="19.5" customHeight="1">
      <c r="A53" s="30"/>
      <c r="B53" s="34"/>
      <c r="C53" s="35"/>
      <c r="D53" s="36"/>
      <c r="E53" s="37"/>
      <c r="F53" s="11"/>
      <c r="G53" s="66"/>
      <c r="H53" s="30"/>
      <c r="I53" s="37"/>
      <c r="J53" s="11"/>
      <c r="K53" s="66"/>
      <c r="L53" s="30"/>
      <c r="M53" s="16"/>
      <c r="N53" s="79"/>
      <c r="O53" s="79"/>
    </row>
    <row r="54" spans="1:17" ht="19.5" customHeight="1">
      <c r="A54" s="30"/>
      <c r="B54" s="34" t="s">
        <v>1423</v>
      </c>
      <c r="C54" s="35"/>
      <c r="D54" s="36"/>
      <c r="E54" s="37"/>
      <c r="F54" s="11"/>
      <c r="G54" s="66"/>
      <c r="H54" s="30"/>
      <c r="I54" s="37"/>
      <c r="J54" s="11"/>
      <c r="K54" s="47"/>
      <c r="L54" s="30"/>
      <c r="M54" s="16"/>
      <c r="N54" s="79"/>
      <c r="O54" s="79"/>
    </row>
    <row r="55" spans="1:17" ht="19.5" customHeight="1">
      <c r="A55" s="30"/>
      <c r="B55" s="34" t="s">
        <v>1424</v>
      </c>
      <c r="C55" s="35" t="s">
        <v>1425</v>
      </c>
      <c r="D55" s="36" t="s">
        <v>1426</v>
      </c>
      <c r="E55" s="37">
        <v>4</v>
      </c>
      <c r="F55" s="11"/>
      <c r="G55" s="66">
        <f t="shared" si="0"/>
        <v>0</v>
      </c>
      <c r="H55" s="30"/>
      <c r="I55" s="37"/>
      <c r="J55" s="11"/>
      <c r="K55" s="47"/>
      <c r="L55" s="30"/>
      <c r="M55" s="16"/>
      <c r="N55" s="79"/>
      <c r="O55" s="79"/>
    </row>
    <row r="56" spans="1:17" ht="19.5" customHeight="1">
      <c r="A56" s="30"/>
      <c r="B56" s="34" t="s">
        <v>1427</v>
      </c>
      <c r="C56" s="35" t="s">
        <v>1425</v>
      </c>
      <c r="D56" s="36" t="s">
        <v>1426</v>
      </c>
      <c r="E56" s="37">
        <v>1</v>
      </c>
      <c r="F56" s="11"/>
      <c r="G56" s="66">
        <f t="shared" si="0"/>
        <v>0</v>
      </c>
      <c r="H56" s="30"/>
      <c r="I56" s="37"/>
      <c r="J56" s="11"/>
      <c r="K56" s="82"/>
      <c r="L56" s="30"/>
      <c r="M56" s="16"/>
      <c r="N56" s="79"/>
      <c r="O56" s="79"/>
    </row>
    <row r="57" spans="1:17" ht="19.5" customHeight="1">
      <c r="A57" s="30"/>
      <c r="B57" s="34" t="s">
        <v>1428</v>
      </c>
      <c r="C57" s="35" t="s">
        <v>1425</v>
      </c>
      <c r="D57" s="36" t="s">
        <v>1426</v>
      </c>
      <c r="E57" s="37">
        <v>1</v>
      </c>
      <c r="F57" s="11"/>
      <c r="G57" s="66">
        <f t="shared" si="0"/>
        <v>0</v>
      </c>
      <c r="H57" s="30"/>
      <c r="I57" s="37"/>
      <c r="J57" s="11"/>
      <c r="K57" s="66"/>
      <c r="L57" s="30"/>
      <c r="M57" s="16"/>
      <c r="N57" s="79"/>
      <c r="O57" s="79"/>
    </row>
    <row r="58" spans="1:17" ht="19.5" customHeight="1">
      <c r="A58" s="30"/>
      <c r="B58" s="34" t="s">
        <v>1429</v>
      </c>
      <c r="C58" s="35" t="s">
        <v>1425</v>
      </c>
      <c r="D58" s="36" t="s">
        <v>1426</v>
      </c>
      <c r="E58" s="37">
        <v>16</v>
      </c>
      <c r="F58" s="11"/>
      <c r="G58" s="66">
        <f t="shared" si="0"/>
        <v>0</v>
      </c>
      <c r="H58" s="30"/>
      <c r="I58" s="37"/>
      <c r="J58" s="11"/>
      <c r="K58" s="47"/>
      <c r="L58" s="30"/>
      <c r="M58" s="16"/>
      <c r="N58" s="79"/>
      <c r="O58" s="79"/>
    </row>
    <row r="59" spans="1:17" ht="19.5" customHeight="1">
      <c r="A59" s="30"/>
      <c r="B59" s="34" t="s">
        <v>1430</v>
      </c>
      <c r="C59" s="35" t="s">
        <v>1425</v>
      </c>
      <c r="D59" s="36" t="s">
        <v>1426</v>
      </c>
      <c r="E59" s="37">
        <v>1</v>
      </c>
      <c r="F59" s="11"/>
      <c r="G59" s="66">
        <f t="shared" si="0"/>
        <v>0</v>
      </c>
      <c r="H59" s="30"/>
      <c r="I59" s="37"/>
      <c r="J59" s="11"/>
      <c r="K59" s="66"/>
      <c r="L59" s="30"/>
      <c r="M59" s="16"/>
      <c r="N59" s="79"/>
      <c r="O59" s="79"/>
    </row>
    <row r="60" spans="1:17" ht="19.5" customHeight="1">
      <c r="A60" s="30"/>
      <c r="B60" s="34" t="s">
        <v>1431</v>
      </c>
      <c r="C60" s="35" t="s">
        <v>1432</v>
      </c>
      <c r="D60" s="36" t="s">
        <v>1426</v>
      </c>
      <c r="E60" s="37">
        <v>1</v>
      </c>
      <c r="F60" s="11"/>
      <c r="G60" s="66">
        <f t="shared" si="0"/>
        <v>0</v>
      </c>
      <c r="H60" s="30"/>
      <c r="I60" s="37"/>
      <c r="J60" s="11"/>
      <c r="K60" s="66"/>
      <c r="L60" s="30"/>
      <c r="M60" s="16"/>
      <c r="N60" s="79"/>
      <c r="O60" s="79"/>
    </row>
    <row r="61" spans="1:17" ht="19.5" customHeight="1">
      <c r="A61" s="30"/>
      <c r="B61" s="34" t="s">
        <v>1433</v>
      </c>
      <c r="C61" s="35" t="s">
        <v>1432</v>
      </c>
      <c r="D61" s="36" t="s">
        <v>1426</v>
      </c>
      <c r="E61" s="37">
        <v>4</v>
      </c>
      <c r="F61" s="11"/>
      <c r="G61" s="66">
        <f t="shared" si="0"/>
        <v>0</v>
      </c>
      <c r="H61" s="30"/>
      <c r="I61" s="37"/>
      <c r="J61" s="11"/>
      <c r="K61" s="66"/>
      <c r="L61" s="30"/>
      <c r="M61" s="16"/>
      <c r="N61" s="79"/>
      <c r="O61" s="79"/>
    </row>
    <row r="62" spans="1:17" ht="19.5" customHeight="1">
      <c r="A62" s="30"/>
      <c r="B62" s="34" t="s">
        <v>1434</v>
      </c>
      <c r="C62" s="35" t="s">
        <v>1435</v>
      </c>
      <c r="D62" s="36" t="s">
        <v>1426</v>
      </c>
      <c r="E62" s="37">
        <v>2</v>
      </c>
      <c r="F62" s="68"/>
      <c r="G62" s="66">
        <f t="shared" si="0"/>
        <v>0</v>
      </c>
      <c r="H62" s="30"/>
      <c r="I62" s="37"/>
      <c r="J62" s="47"/>
      <c r="K62" s="47"/>
      <c r="L62" s="30"/>
      <c r="M62" s="16"/>
      <c r="N62" s="79"/>
      <c r="O62" s="79"/>
    </row>
    <row r="63" spans="1:17" ht="19.5" customHeight="1">
      <c r="A63" s="30"/>
      <c r="B63" s="34" t="s">
        <v>1436</v>
      </c>
      <c r="C63" s="35" t="s">
        <v>1437</v>
      </c>
      <c r="D63" s="36" t="s">
        <v>1426</v>
      </c>
      <c r="E63" s="37">
        <v>2</v>
      </c>
      <c r="F63" s="11"/>
      <c r="G63" s="66">
        <f t="shared" si="0"/>
        <v>0</v>
      </c>
      <c r="H63" s="30"/>
      <c r="I63" s="37"/>
      <c r="J63" s="11"/>
      <c r="K63" s="66"/>
      <c r="L63" s="30"/>
      <c r="M63" s="16"/>
      <c r="N63" s="79"/>
      <c r="O63" s="79"/>
    </row>
    <row r="64" spans="1:17" ht="19.5" customHeight="1">
      <c r="A64" s="30"/>
      <c r="B64" s="34" t="s">
        <v>1438</v>
      </c>
      <c r="C64" s="35"/>
      <c r="D64" s="36" t="s">
        <v>139</v>
      </c>
      <c r="E64" s="37">
        <v>1</v>
      </c>
      <c r="F64" s="11"/>
      <c r="G64" s="66">
        <f t="shared" si="0"/>
        <v>0</v>
      </c>
      <c r="H64" s="30"/>
      <c r="I64" s="37"/>
      <c r="J64" s="11"/>
      <c r="K64" s="66"/>
      <c r="L64" s="30"/>
      <c r="M64" s="16"/>
      <c r="N64" s="79"/>
      <c r="O64" s="79"/>
    </row>
    <row r="65" spans="1:20" ht="19.5" customHeight="1">
      <c r="A65" s="30"/>
      <c r="B65" s="34" t="s">
        <v>1439</v>
      </c>
      <c r="C65" s="35"/>
      <c r="D65" s="36" t="s">
        <v>139</v>
      </c>
      <c r="E65" s="37">
        <v>1</v>
      </c>
      <c r="F65" s="68"/>
      <c r="G65" s="66">
        <f t="shared" si="0"/>
        <v>0</v>
      </c>
      <c r="H65" s="30"/>
      <c r="I65" s="37"/>
      <c r="J65" s="47"/>
      <c r="K65" s="47"/>
      <c r="L65" s="30"/>
      <c r="M65" s="16"/>
      <c r="N65" s="79"/>
      <c r="O65" s="79"/>
    </row>
    <row r="66" spans="1:20" ht="19.5" customHeight="1">
      <c r="A66" s="30"/>
      <c r="B66" s="34"/>
      <c r="C66" s="35"/>
      <c r="D66" s="36"/>
      <c r="E66" s="37"/>
      <c r="F66" s="11"/>
      <c r="G66" s="66"/>
      <c r="H66" s="30"/>
      <c r="I66" s="37"/>
      <c r="J66" s="11"/>
      <c r="K66" s="66"/>
      <c r="L66" s="30"/>
      <c r="M66" s="16"/>
      <c r="N66" s="79"/>
      <c r="O66" s="79"/>
    </row>
    <row r="67" spans="1:20" s="70" customFormat="1" ht="21.95" customHeight="1">
      <c r="A67" s="56"/>
      <c r="B67" s="34" t="s">
        <v>1440</v>
      </c>
      <c r="C67" s="39"/>
      <c r="D67" s="36"/>
      <c r="E67" s="37"/>
      <c r="G67" s="66"/>
      <c r="H67" s="56"/>
      <c r="K67" s="71"/>
      <c r="M67" s="65"/>
      <c r="N67" s="65"/>
      <c r="O67" s="65"/>
      <c r="P67" s="65"/>
      <c r="Q67" s="65"/>
      <c r="R67" s="65"/>
      <c r="S67" s="65"/>
      <c r="T67" s="65"/>
    </row>
    <row r="68" spans="1:20" ht="19.5" customHeight="1">
      <c r="A68" s="30"/>
      <c r="B68" s="34" t="s">
        <v>1441</v>
      </c>
      <c r="C68" s="35" t="s">
        <v>1442</v>
      </c>
      <c r="D68" s="36" t="s">
        <v>100</v>
      </c>
      <c r="E68" s="37">
        <v>36</v>
      </c>
      <c r="F68" s="11"/>
      <c r="G68" s="66">
        <f t="shared" si="0"/>
        <v>0</v>
      </c>
      <c r="H68" s="30"/>
      <c r="I68" s="37"/>
      <c r="J68" s="11"/>
      <c r="K68" s="66"/>
      <c r="L68" s="30"/>
      <c r="M68" s="16"/>
      <c r="N68" s="79"/>
      <c r="O68" s="79"/>
    </row>
    <row r="69" spans="1:20" ht="19.5" customHeight="1">
      <c r="A69" s="30"/>
      <c r="B69" s="300" t="s">
        <v>1669</v>
      </c>
      <c r="C69" s="300" t="s">
        <v>1670</v>
      </c>
      <c r="D69" s="36" t="s">
        <v>22</v>
      </c>
      <c r="E69" s="37">
        <v>1</v>
      </c>
      <c r="F69" s="296"/>
      <c r="G69" s="66">
        <f t="shared" si="0"/>
        <v>0</v>
      </c>
      <c r="H69" s="30"/>
      <c r="I69" s="37"/>
      <c r="J69" s="11"/>
      <c r="K69" s="47"/>
      <c r="L69" s="30"/>
      <c r="M69" s="16"/>
      <c r="N69" s="79"/>
      <c r="O69" s="79"/>
    </row>
    <row r="70" spans="1:20" ht="19.5" customHeight="1">
      <c r="A70" s="30"/>
      <c r="B70" s="35"/>
      <c r="C70" s="35"/>
      <c r="D70" s="36"/>
      <c r="E70" s="37"/>
      <c r="F70" s="11"/>
      <c r="G70" s="66"/>
      <c r="H70" s="30"/>
      <c r="I70" s="37"/>
      <c r="J70" s="11"/>
      <c r="K70" s="47"/>
      <c r="L70" s="30"/>
      <c r="M70" s="16"/>
      <c r="N70" s="80"/>
      <c r="O70" s="80"/>
      <c r="P70" s="80"/>
      <c r="Q70" s="80"/>
    </row>
    <row r="71" spans="1:20" ht="19.5" customHeight="1">
      <c r="A71" s="30"/>
      <c r="B71" s="34"/>
      <c r="C71" s="35"/>
      <c r="D71" s="36"/>
      <c r="E71" s="37"/>
      <c r="F71" s="11"/>
      <c r="G71" s="66"/>
      <c r="H71" s="30"/>
      <c r="I71" s="37"/>
      <c r="J71" s="11"/>
      <c r="K71" s="66"/>
      <c r="L71" s="30"/>
      <c r="M71" s="16"/>
      <c r="N71" s="79"/>
      <c r="O71" s="79"/>
    </row>
    <row r="72" spans="1:20" ht="19.5" customHeight="1">
      <c r="A72" s="30"/>
      <c r="B72" s="34"/>
      <c r="C72" s="35"/>
      <c r="D72" s="36"/>
      <c r="E72" s="37"/>
      <c r="F72" s="11"/>
      <c r="G72" s="66"/>
      <c r="H72" s="30"/>
      <c r="I72" s="37"/>
      <c r="J72" s="11"/>
      <c r="K72" s="66"/>
      <c r="L72" s="30"/>
      <c r="M72" s="16"/>
      <c r="N72" s="79"/>
      <c r="O72" s="79"/>
    </row>
    <row r="73" spans="1:20" ht="19.5" customHeight="1">
      <c r="A73" s="30"/>
      <c r="B73" s="34"/>
      <c r="C73" s="35"/>
      <c r="D73" s="36"/>
      <c r="E73" s="37"/>
      <c r="F73" s="11"/>
      <c r="G73" s="66"/>
      <c r="H73" s="30"/>
      <c r="I73" s="37"/>
      <c r="J73" s="11"/>
      <c r="K73" s="66"/>
      <c r="L73" s="30"/>
      <c r="M73" s="16"/>
      <c r="N73" s="81"/>
      <c r="O73" s="79"/>
    </row>
    <row r="74" spans="1:20" ht="19.5" customHeight="1">
      <c r="A74" s="30"/>
      <c r="B74" s="34"/>
      <c r="C74" s="35"/>
      <c r="D74" s="36"/>
      <c r="E74" s="37"/>
      <c r="F74" s="11"/>
      <c r="G74" s="66"/>
      <c r="H74" s="30"/>
      <c r="I74" s="37"/>
      <c r="J74" s="11"/>
      <c r="K74" s="66"/>
      <c r="L74" s="30"/>
      <c r="M74" s="16"/>
      <c r="N74" s="79"/>
      <c r="O74" s="79"/>
    </row>
    <row r="75" spans="1:20" ht="19.5" customHeight="1">
      <c r="A75" s="30"/>
      <c r="B75" s="34"/>
      <c r="C75" s="35"/>
      <c r="D75" s="36"/>
      <c r="E75" s="37"/>
      <c r="F75" s="11"/>
      <c r="G75" s="66"/>
      <c r="H75" s="30"/>
      <c r="I75" s="37"/>
      <c r="J75" s="11"/>
      <c r="K75" s="66"/>
      <c r="L75" s="30"/>
      <c r="M75" s="16"/>
      <c r="N75" s="79"/>
      <c r="O75" s="79"/>
    </row>
    <row r="76" spans="1:20" ht="19.5" customHeight="1">
      <c r="A76" s="30"/>
      <c r="B76" s="34" t="s">
        <v>197</v>
      </c>
      <c r="C76" s="35" t="s">
        <v>198</v>
      </c>
      <c r="D76" s="36"/>
      <c r="E76" s="37"/>
      <c r="F76" s="11"/>
      <c r="G76" s="66">
        <f>SUM(G30:G75)</f>
        <v>0</v>
      </c>
      <c r="H76" s="30"/>
      <c r="I76" s="37"/>
      <c r="J76" s="11"/>
      <c r="K76" s="66"/>
      <c r="L76" s="30"/>
      <c r="M76" s="16"/>
      <c r="N76" s="79"/>
      <c r="O76" s="79"/>
    </row>
    <row r="77" spans="1:20" s="70" customFormat="1" ht="21.95" customHeight="1">
      <c r="A77" s="56"/>
      <c r="D77" s="55"/>
      <c r="G77" s="71"/>
      <c r="K77" s="71"/>
      <c r="M77" s="65"/>
      <c r="N77" s="65"/>
      <c r="O77" s="65"/>
      <c r="P77" s="65"/>
      <c r="Q77" s="65"/>
      <c r="R77" s="65"/>
      <c r="S77" s="65"/>
      <c r="T77"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2" manualBreakCount="2">
    <brk id="27" max="12" man="1"/>
    <brk id="52"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2A153-8672-4EB5-AB51-73AFB6987BF5}">
  <sheetPr>
    <tabColor theme="8" tint="0.39997558519241921"/>
  </sheetPr>
  <dimension ref="A1:T52"/>
  <sheetViews>
    <sheetView view="pageBreakPreview" zoomScale="90" zoomScaleNormal="100" zoomScaleSheetLayoutView="90" workbookViewId="0">
      <pane ySplit="2" topLeftCell="A3" activePane="bottomLeft" state="frozen"/>
      <selection pane="bottomLeft" activeCell="H30" sqref="H30"/>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39</v>
      </c>
      <c r="B3" s="72" t="s">
        <v>1443</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1444</v>
      </c>
      <c r="C5" s="35" t="s">
        <v>143</v>
      </c>
      <c r="D5" s="36" t="s">
        <v>22</v>
      </c>
      <c r="E5" s="37">
        <v>1</v>
      </c>
      <c r="F5" s="11"/>
      <c r="G5" s="66">
        <f>G51</f>
        <v>0</v>
      </c>
      <c r="H5" s="30"/>
      <c r="I5" s="37"/>
      <c r="J5" s="11"/>
      <c r="K5" s="66"/>
      <c r="L5" s="30"/>
      <c r="M5" s="16"/>
      <c r="N5" s="79"/>
      <c r="O5" s="79"/>
    </row>
    <row r="6" spans="1:17" ht="19.5" customHeight="1">
      <c r="A6" s="30"/>
      <c r="B6" s="35"/>
      <c r="C6" s="35"/>
      <c r="D6" s="36"/>
      <c r="E6" s="37"/>
      <c r="F6" s="68"/>
      <c r="G6" s="66"/>
      <c r="H6" s="30"/>
      <c r="I6" s="37"/>
      <c r="J6" s="47"/>
      <c r="K6" s="47"/>
      <c r="L6" s="30"/>
      <c r="M6" s="16"/>
      <c r="N6" s="79"/>
      <c r="O6" s="79"/>
    </row>
    <row r="7" spans="1:17" ht="19.5" customHeight="1">
      <c r="A7" s="30"/>
      <c r="B7" s="34"/>
      <c r="C7" s="34"/>
      <c r="D7" s="36"/>
      <c r="E7" s="37"/>
      <c r="F7" s="68"/>
      <c r="G7" s="66"/>
      <c r="H7" s="30"/>
      <c r="I7" s="37"/>
      <c r="J7" s="47"/>
      <c r="K7" s="47"/>
      <c r="L7" s="30"/>
      <c r="M7" s="16"/>
      <c r="N7" s="79"/>
      <c r="O7" s="79"/>
    </row>
    <row r="8" spans="1:17" ht="19.5" customHeight="1">
      <c r="A8" s="30"/>
      <c r="B8" s="34"/>
      <c r="C8" s="34"/>
      <c r="D8" s="36"/>
      <c r="E8" s="37"/>
      <c r="F8" s="11"/>
      <c r="G8" s="66"/>
      <c r="H8" s="30"/>
      <c r="I8" s="37"/>
      <c r="J8" s="11"/>
      <c r="K8" s="66"/>
      <c r="L8" s="30"/>
      <c r="M8" s="16"/>
      <c r="N8" s="79"/>
      <c r="O8" s="79"/>
    </row>
    <row r="9" spans="1:17" ht="19.5" customHeight="1">
      <c r="A9" s="30"/>
      <c r="B9" s="34"/>
      <c r="C9" s="35"/>
      <c r="D9" s="36"/>
      <c r="E9" s="37"/>
      <c r="F9" s="11"/>
      <c r="G9" s="66"/>
      <c r="H9" s="30"/>
      <c r="I9" s="37"/>
      <c r="J9" s="11"/>
      <c r="K9" s="47"/>
      <c r="L9" s="30"/>
      <c r="M9" s="16"/>
      <c r="N9" s="80"/>
      <c r="O9" s="80"/>
      <c r="P9" s="80"/>
      <c r="Q9" s="80"/>
    </row>
    <row r="10" spans="1:17" ht="19.5" customHeight="1">
      <c r="A10" s="30"/>
      <c r="B10" s="34"/>
      <c r="C10" s="35"/>
      <c r="D10" s="36"/>
      <c r="E10" s="37"/>
      <c r="F10" s="11"/>
      <c r="G10" s="66"/>
      <c r="H10" s="30"/>
      <c r="I10" s="37"/>
      <c r="J10" s="11"/>
      <c r="K10" s="66"/>
      <c r="L10" s="30"/>
      <c r="M10" s="16"/>
      <c r="N10" s="79"/>
      <c r="O10" s="79"/>
    </row>
    <row r="11" spans="1:17" ht="19.5" customHeight="1">
      <c r="A11" s="30"/>
      <c r="B11" s="34"/>
      <c r="C11" s="35"/>
      <c r="D11" s="36"/>
      <c r="E11" s="37"/>
      <c r="F11" s="11"/>
      <c r="G11" s="66"/>
      <c r="H11" s="30"/>
      <c r="I11" s="37"/>
      <c r="J11" s="11"/>
      <c r="K11" s="47"/>
      <c r="L11" s="30"/>
      <c r="M11" s="16"/>
      <c r="N11" s="79"/>
      <c r="O11" s="79"/>
    </row>
    <row r="12" spans="1:17" ht="19.5" customHeight="1">
      <c r="A12" s="30"/>
      <c r="B12" s="35"/>
      <c r="C12" s="35"/>
      <c r="D12" s="36"/>
      <c r="E12" s="37"/>
      <c r="F12" s="68"/>
      <c r="G12" s="66"/>
      <c r="H12" s="30"/>
      <c r="I12" s="37"/>
      <c r="J12" s="11"/>
      <c r="K12" s="47"/>
      <c r="L12" s="30"/>
      <c r="M12" s="16"/>
      <c r="N12" s="79"/>
      <c r="O12" s="79"/>
    </row>
    <row r="13" spans="1:17" ht="19.5" customHeight="1">
      <c r="A13" s="30"/>
      <c r="B13" s="34"/>
      <c r="C13" s="34"/>
      <c r="D13" s="36"/>
      <c r="E13" s="37"/>
      <c r="F13" s="68"/>
      <c r="G13" s="66"/>
      <c r="H13" s="30"/>
      <c r="I13" s="37"/>
      <c r="J13" s="11"/>
      <c r="K13" s="66"/>
      <c r="L13" s="30"/>
      <c r="M13" s="16"/>
      <c r="N13" s="79"/>
      <c r="O13" s="79"/>
    </row>
    <row r="14" spans="1:17" ht="19.5" customHeight="1">
      <c r="A14" s="30"/>
      <c r="B14" s="34"/>
      <c r="C14" s="34"/>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A16" s="30"/>
      <c r="B16" s="34"/>
      <c r="C16" s="35"/>
      <c r="D16" s="36"/>
      <c r="E16" s="37"/>
      <c r="F16" s="11"/>
      <c r="G16" s="66"/>
      <c r="H16" s="30"/>
      <c r="I16" s="37"/>
      <c r="J16" s="11"/>
      <c r="K16" s="66"/>
      <c r="L16" s="30"/>
      <c r="M16" s="16"/>
      <c r="N16" s="79"/>
      <c r="O16" s="79"/>
    </row>
    <row r="17" spans="1:15" ht="19.5" customHeight="1">
      <c r="A17" s="30"/>
      <c r="B17" s="34"/>
      <c r="C17" s="35"/>
      <c r="D17" s="36"/>
      <c r="E17" s="37"/>
      <c r="F17" s="11"/>
      <c r="G17" s="66"/>
      <c r="H17" s="30"/>
      <c r="I17" s="37"/>
      <c r="J17" s="11"/>
      <c r="K17" s="66"/>
      <c r="L17" s="30"/>
      <c r="M17" s="16"/>
      <c r="N17" s="79"/>
      <c r="O17" s="79"/>
    </row>
    <row r="18" spans="1:15" ht="19.5" customHeight="1">
      <c r="A18" s="30"/>
      <c r="B18" s="35"/>
      <c r="C18" s="35"/>
      <c r="D18" s="36"/>
      <c r="E18" s="37"/>
      <c r="F18" s="68"/>
      <c r="G18" s="66"/>
      <c r="H18" s="30"/>
      <c r="I18" s="37"/>
      <c r="J18" s="11"/>
      <c r="K18" s="66"/>
      <c r="L18" s="30"/>
      <c r="M18" s="16"/>
      <c r="N18" s="81"/>
      <c r="O18" s="79"/>
    </row>
    <row r="19" spans="1:15" ht="19.5" customHeight="1">
      <c r="A19" s="30"/>
      <c r="B19" s="34"/>
      <c r="C19" s="34"/>
      <c r="D19" s="36"/>
      <c r="E19" s="37"/>
      <c r="F19" s="68"/>
      <c r="G19" s="66"/>
      <c r="H19" s="30"/>
      <c r="I19" s="37"/>
      <c r="J19" s="11"/>
      <c r="K19" s="66"/>
      <c r="L19" s="30"/>
      <c r="M19" s="16"/>
      <c r="N19" s="79"/>
      <c r="O19" s="79"/>
    </row>
    <row r="20" spans="1:15" ht="19.5" customHeight="1">
      <c r="A20" s="30"/>
      <c r="B20" s="34"/>
      <c r="C20" s="34"/>
      <c r="D20" s="36"/>
      <c r="E20" s="37"/>
      <c r="F20" s="11"/>
      <c r="G20" s="66"/>
      <c r="H20" s="30"/>
      <c r="I20" s="37"/>
      <c r="J20" s="11"/>
      <c r="K20" s="66"/>
      <c r="L20" s="30"/>
      <c r="M20" s="16"/>
      <c r="N20" s="79"/>
      <c r="O20" s="79"/>
    </row>
    <row r="21" spans="1:15" ht="19.5" customHeight="1">
      <c r="A21" s="30"/>
      <c r="B21" s="34"/>
      <c r="C21" s="35"/>
      <c r="D21" s="36"/>
      <c r="E21" s="37"/>
      <c r="F21" s="11"/>
      <c r="G21" s="66"/>
      <c r="H21" s="30"/>
      <c r="I21" s="37"/>
      <c r="J21" s="11"/>
      <c r="K21" s="47"/>
      <c r="L21" s="30"/>
      <c r="M21" s="16"/>
      <c r="N21" s="79"/>
      <c r="O21" s="79"/>
    </row>
    <row r="22" spans="1:15" ht="19.5" customHeight="1">
      <c r="A22" s="30"/>
      <c r="B22" s="34" t="s">
        <v>153</v>
      </c>
      <c r="C22" s="35"/>
      <c r="D22" s="36"/>
      <c r="E22" s="37"/>
      <c r="F22" s="11"/>
      <c r="G22" s="66">
        <f>SUM(G23:G26)</f>
        <v>0</v>
      </c>
      <c r="H22" s="30"/>
      <c r="I22" s="37"/>
      <c r="J22" s="11"/>
      <c r="K22" s="66"/>
      <c r="L22" s="30"/>
      <c r="M22" s="16"/>
      <c r="N22" s="79"/>
      <c r="O22" s="79"/>
    </row>
    <row r="23" spans="1:15" ht="19.5" customHeight="1">
      <c r="A23" s="30"/>
      <c r="B23" s="34"/>
      <c r="C23" s="34" t="s">
        <v>143</v>
      </c>
      <c r="D23" s="36"/>
      <c r="E23" s="37"/>
      <c r="F23" s="11"/>
      <c r="G23" s="66">
        <f>G5</f>
        <v>0</v>
      </c>
      <c r="H23" s="30"/>
      <c r="I23" s="37"/>
      <c r="J23" s="11"/>
      <c r="K23" s="66"/>
      <c r="L23" s="30"/>
      <c r="M23" s="16"/>
      <c r="N23" s="81"/>
      <c r="O23" s="79"/>
    </row>
    <row r="24" spans="1:15" ht="19.5" customHeight="1">
      <c r="A24" s="30"/>
      <c r="B24" s="34"/>
      <c r="C24" s="35" t="s">
        <v>144</v>
      </c>
      <c r="D24" s="36"/>
      <c r="E24" s="37"/>
      <c r="F24" s="11"/>
      <c r="G24" s="66">
        <v>0</v>
      </c>
      <c r="H24" s="30"/>
      <c r="I24" s="37"/>
      <c r="J24" s="11"/>
      <c r="K24" s="66"/>
      <c r="L24" s="30"/>
      <c r="M24" s="16"/>
      <c r="N24" s="79"/>
      <c r="O24" s="79"/>
    </row>
    <row r="25" spans="1:15" ht="19.5" customHeight="1">
      <c r="A25" s="30"/>
      <c r="B25" s="65"/>
      <c r="C25" s="34" t="s">
        <v>145</v>
      </c>
      <c r="D25" s="36"/>
      <c r="E25" s="37"/>
      <c r="F25" s="11"/>
      <c r="G25" s="66">
        <v>0</v>
      </c>
      <c r="H25" s="30"/>
      <c r="I25" s="37"/>
      <c r="J25" s="11"/>
      <c r="K25" s="66"/>
      <c r="L25" s="30"/>
      <c r="M25" s="16"/>
      <c r="N25" s="79"/>
      <c r="O25" s="79"/>
    </row>
    <row r="26" spans="1:15" ht="19.5" customHeight="1">
      <c r="A26" s="30"/>
      <c r="B26" s="34"/>
      <c r="C26" s="34" t="s">
        <v>146</v>
      </c>
      <c r="D26" s="36"/>
      <c r="E26" s="37"/>
      <c r="F26" s="11"/>
      <c r="G26" s="66">
        <v>0</v>
      </c>
      <c r="H26" s="30"/>
      <c r="I26" s="37"/>
      <c r="J26" s="11"/>
      <c r="K26" s="66"/>
      <c r="L26" s="30"/>
      <c r="M26" s="16"/>
      <c r="N26" s="79"/>
      <c r="O26" s="79"/>
    </row>
    <row r="27" spans="1:15" ht="19.5" customHeight="1">
      <c r="A27" s="30"/>
      <c r="B27" s="34"/>
      <c r="C27" s="35"/>
      <c r="D27" s="36"/>
      <c r="E27" s="37"/>
      <c r="F27" s="11"/>
      <c r="G27" s="66"/>
      <c r="H27" s="30"/>
      <c r="I27" s="37"/>
      <c r="J27" s="11"/>
      <c r="K27" s="66"/>
      <c r="L27" s="30"/>
      <c r="M27" s="16"/>
      <c r="N27" s="79"/>
      <c r="O27" s="79"/>
    </row>
    <row r="28" spans="1:15" ht="19.5" customHeight="1">
      <c r="A28" s="30">
        <v>1</v>
      </c>
      <c r="B28" s="34" t="s">
        <v>1444</v>
      </c>
      <c r="C28" s="35"/>
      <c r="D28" s="36"/>
      <c r="E28" s="37"/>
      <c r="F28" s="11"/>
      <c r="G28" s="66"/>
      <c r="H28" s="30"/>
      <c r="I28" s="37"/>
      <c r="J28" s="11"/>
      <c r="K28" s="66"/>
      <c r="L28" s="30"/>
      <c r="M28" s="16"/>
      <c r="N28" s="79"/>
      <c r="O28" s="79"/>
    </row>
    <row r="29" spans="1:15" ht="19.5" customHeight="1">
      <c r="A29" s="30"/>
      <c r="B29" s="34"/>
      <c r="C29" s="35"/>
      <c r="D29" s="36"/>
      <c r="E29" s="37"/>
      <c r="F29" s="11"/>
      <c r="G29" s="66"/>
      <c r="H29" s="30"/>
      <c r="I29" s="37"/>
      <c r="J29" s="11"/>
      <c r="K29" s="66"/>
      <c r="L29" s="30"/>
      <c r="M29" s="16"/>
      <c r="N29" s="79"/>
      <c r="O29" s="79"/>
    </row>
    <row r="30" spans="1:15" ht="19.5" customHeight="1">
      <c r="A30" s="30"/>
      <c r="B30" s="35" t="s">
        <v>1445</v>
      </c>
      <c r="C30" s="35" t="s">
        <v>1446</v>
      </c>
      <c r="D30" s="36" t="s">
        <v>295</v>
      </c>
      <c r="E30" s="37">
        <v>1</v>
      </c>
      <c r="F30" s="11"/>
      <c r="G30" s="66">
        <f t="shared" ref="G30" si="0">ROUND(E30*F30,0)</f>
        <v>0</v>
      </c>
      <c r="H30" s="30"/>
      <c r="I30" s="37"/>
      <c r="J30" s="11"/>
      <c r="K30" s="66"/>
      <c r="L30" s="30"/>
      <c r="M30" s="16"/>
      <c r="N30" s="79"/>
      <c r="O30" s="79"/>
    </row>
    <row r="31" spans="1:15" ht="19.5" customHeight="1">
      <c r="A31" s="30"/>
      <c r="B31" s="34"/>
      <c r="C31" s="35" t="s">
        <v>1447</v>
      </c>
      <c r="D31" s="36"/>
      <c r="E31" s="37"/>
      <c r="F31" s="68"/>
      <c r="G31" s="47"/>
      <c r="H31" s="30"/>
      <c r="I31" s="37"/>
      <c r="J31" s="47"/>
      <c r="K31" s="47"/>
      <c r="L31" s="30"/>
      <c r="M31" s="16"/>
      <c r="N31" s="79"/>
      <c r="O31" s="79"/>
    </row>
    <row r="32" spans="1:15" ht="19.5" customHeight="1">
      <c r="A32" s="30"/>
      <c r="B32" s="34"/>
      <c r="C32" s="39" t="s">
        <v>1448</v>
      </c>
      <c r="D32" s="36"/>
      <c r="E32" s="37"/>
      <c r="F32" s="68"/>
      <c r="G32" s="47"/>
      <c r="H32" s="30"/>
      <c r="I32" s="37"/>
      <c r="J32" s="47"/>
      <c r="K32" s="47"/>
      <c r="L32" s="30"/>
      <c r="M32" s="16"/>
      <c r="N32" s="79"/>
      <c r="O32" s="79"/>
    </row>
    <row r="33" spans="1:17" ht="19.5" customHeight="1">
      <c r="A33" s="30"/>
      <c r="B33" s="34"/>
      <c r="C33" s="35" t="s">
        <v>1449</v>
      </c>
      <c r="D33" s="36"/>
      <c r="E33" s="37"/>
      <c r="F33" s="11"/>
      <c r="G33" s="66"/>
      <c r="H33" s="30"/>
      <c r="I33" s="37"/>
      <c r="J33" s="11"/>
      <c r="K33" s="66"/>
      <c r="L33" s="30"/>
      <c r="M33" s="16"/>
      <c r="N33" s="79"/>
      <c r="O33" s="79"/>
    </row>
    <row r="34" spans="1:17" ht="19.5" customHeight="1">
      <c r="A34" s="30"/>
      <c r="B34" s="34"/>
      <c r="C34" s="35" t="s">
        <v>1450</v>
      </c>
      <c r="D34" s="36"/>
      <c r="E34" s="37"/>
      <c r="F34" s="11"/>
      <c r="G34" s="47"/>
      <c r="H34" s="30"/>
      <c r="I34" s="37"/>
      <c r="J34" s="11"/>
      <c r="K34" s="47"/>
      <c r="L34" s="30"/>
      <c r="M34" s="16"/>
      <c r="N34" s="80"/>
      <c r="O34" s="80"/>
      <c r="P34" s="80"/>
      <c r="Q34" s="80"/>
    </row>
    <row r="35" spans="1:17" ht="19.5" customHeight="1">
      <c r="A35" s="30"/>
      <c r="B35" s="34"/>
      <c r="C35" s="35" t="s">
        <v>1451</v>
      </c>
      <c r="D35" s="36"/>
      <c r="E35" s="37"/>
      <c r="F35" s="11"/>
      <c r="G35" s="66"/>
      <c r="H35" s="30"/>
      <c r="I35" s="37"/>
      <c r="J35" s="11"/>
      <c r="K35" s="66"/>
      <c r="L35" s="30"/>
      <c r="M35" s="16"/>
      <c r="N35" s="79"/>
      <c r="O35" s="79"/>
    </row>
    <row r="36" spans="1:17" ht="19.5" customHeight="1">
      <c r="A36" s="30"/>
      <c r="B36" s="34"/>
      <c r="C36" s="35"/>
      <c r="D36" s="36"/>
      <c r="E36" s="37"/>
      <c r="F36" s="11"/>
      <c r="G36" s="47"/>
      <c r="H36" s="30"/>
      <c r="I36" s="37"/>
      <c r="J36" s="11"/>
      <c r="K36" s="47"/>
      <c r="L36" s="30"/>
      <c r="M36" s="16"/>
      <c r="N36" s="79"/>
      <c r="O36" s="79"/>
    </row>
    <row r="37" spans="1:17" ht="19.5" customHeight="1">
      <c r="A37" s="30"/>
      <c r="B37" s="34"/>
      <c r="C37" s="35"/>
      <c r="D37" s="36"/>
      <c r="E37" s="37"/>
      <c r="F37" s="11"/>
      <c r="G37" s="47"/>
      <c r="H37" s="30"/>
      <c r="I37" s="37"/>
      <c r="J37" s="11"/>
      <c r="K37" s="47"/>
      <c r="L37" s="30"/>
      <c r="M37" s="16"/>
      <c r="N37" s="79"/>
      <c r="O37" s="79"/>
    </row>
    <row r="38" spans="1:17" ht="19.5" customHeight="1">
      <c r="A38" s="30"/>
      <c r="B38" s="34"/>
      <c r="C38" s="35"/>
      <c r="D38" s="36"/>
      <c r="E38" s="37"/>
      <c r="F38" s="11"/>
      <c r="G38" s="82"/>
      <c r="H38" s="30"/>
      <c r="I38" s="37"/>
      <c r="J38" s="11"/>
      <c r="K38" s="82"/>
      <c r="L38" s="30"/>
      <c r="M38" s="16"/>
      <c r="N38" s="79"/>
      <c r="O38" s="79"/>
    </row>
    <row r="39" spans="1:17" ht="19.5" customHeight="1">
      <c r="A39" s="30"/>
      <c r="B39" s="34"/>
      <c r="C39" s="35"/>
      <c r="D39" s="36"/>
      <c r="E39" s="37"/>
      <c r="F39" s="11"/>
      <c r="G39" s="66"/>
      <c r="H39" s="30"/>
      <c r="I39" s="37"/>
      <c r="J39" s="11"/>
      <c r="K39" s="66"/>
      <c r="L39" s="30"/>
      <c r="M39" s="16"/>
      <c r="N39" s="79"/>
      <c r="O39" s="79"/>
    </row>
    <row r="40" spans="1:17" ht="19.5" customHeight="1">
      <c r="A40" s="30"/>
      <c r="B40" s="34"/>
      <c r="C40" s="35"/>
      <c r="D40" s="36"/>
      <c r="E40" s="37"/>
      <c r="F40" s="11"/>
      <c r="G40" s="47"/>
      <c r="H40" s="30"/>
      <c r="I40" s="37"/>
      <c r="J40" s="11"/>
      <c r="K40" s="47"/>
      <c r="L40" s="30"/>
      <c r="M40" s="16"/>
      <c r="N40" s="79"/>
      <c r="O40" s="79"/>
    </row>
    <row r="41" spans="1:17" ht="19.5" customHeight="1">
      <c r="A41" s="30"/>
      <c r="B41" s="34"/>
      <c r="C41" s="35"/>
      <c r="D41" s="36"/>
      <c r="E41" s="37"/>
      <c r="F41" s="11"/>
      <c r="G41" s="66"/>
      <c r="H41" s="30"/>
      <c r="I41" s="37"/>
      <c r="J41" s="11"/>
      <c r="K41" s="66"/>
      <c r="L41" s="30"/>
      <c r="M41" s="16"/>
      <c r="N41" s="79"/>
      <c r="O41" s="79"/>
    </row>
    <row r="42" spans="1:17" ht="19.5" customHeight="1">
      <c r="A42" s="30"/>
      <c r="B42" s="34"/>
      <c r="C42" s="35"/>
      <c r="D42" s="36"/>
      <c r="E42" s="37"/>
      <c r="F42" s="11"/>
      <c r="G42" s="66"/>
      <c r="H42" s="30"/>
      <c r="I42" s="37"/>
      <c r="J42" s="11"/>
      <c r="K42" s="66"/>
      <c r="L42" s="30"/>
      <c r="M42" s="16"/>
      <c r="N42" s="79"/>
      <c r="O42" s="79"/>
    </row>
    <row r="43" spans="1:17" ht="19.5" customHeight="1">
      <c r="A43" s="30"/>
      <c r="B43" s="34"/>
      <c r="C43" s="35"/>
      <c r="D43" s="36"/>
      <c r="E43" s="37"/>
      <c r="F43" s="11"/>
      <c r="G43" s="66"/>
      <c r="H43" s="30"/>
      <c r="I43" s="37"/>
      <c r="J43" s="11"/>
      <c r="K43" s="66"/>
      <c r="L43" s="30"/>
      <c r="M43" s="16"/>
      <c r="N43" s="79"/>
      <c r="O43" s="79"/>
    </row>
    <row r="44" spans="1:17" ht="19.5" customHeight="1">
      <c r="A44" s="30"/>
      <c r="B44" s="34"/>
      <c r="C44" s="35"/>
      <c r="D44" s="36"/>
      <c r="E44" s="37"/>
      <c r="F44" s="11"/>
      <c r="G44" s="66"/>
      <c r="H44" s="30"/>
      <c r="I44" s="37"/>
      <c r="J44" s="11"/>
      <c r="K44" s="66"/>
      <c r="L44" s="30"/>
      <c r="M44" s="16"/>
      <c r="N44" s="81"/>
      <c r="O44" s="79"/>
    </row>
    <row r="45" spans="1:17" ht="19.5" customHeight="1">
      <c r="A45" s="30"/>
      <c r="B45" s="34"/>
      <c r="C45" s="35"/>
      <c r="D45" s="36"/>
      <c r="E45" s="37"/>
      <c r="F45" s="11"/>
      <c r="G45" s="66"/>
      <c r="H45" s="30"/>
      <c r="I45" s="37"/>
      <c r="J45" s="11"/>
      <c r="K45" s="66"/>
      <c r="L45" s="30"/>
      <c r="M45" s="16"/>
      <c r="N45" s="79"/>
      <c r="O45" s="79"/>
    </row>
    <row r="46" spans="1:17" ht="19.149999999999999" customHeight="1">
      <c r="A46" s="30"/>
      <c r="B46" s="34"/>
      <c r="C46" s="35"/>
      <c r="D46" s="36"/>
      <c r="E46" s="37"/>
      <c r="F46" s="11"/>
      <c r="G46" s="66"/>
      <c r="H46" s="30"/>
      <c r="I46" s="37"/>
      <c r="J46" s="11"/>
      <c r="K46" s="66"/>
      <c r="L46" s="30"/>
      <c r="M46" s="16"/>
      <c r="N46" s="79"/>
      <c r="O46" s="79"/>
    </row>
    <row r="47" spans="1:17" ht="19.5" customHeight="1">
      <c r="A47" s="30"/>
      <c r="B47" s="34"/>
      <c r="C47" s="35"/>
      <c r="D47" s="36"/>
      <c r="E47" s="37"/>
      <c r="F47" s="11"/>
      <c r="G47" s="66"/>
      <c r="H47" s="30"/>
      <c r="I47" s="37"/>
      <c r="J47" s="11"/>
      <c r="K47" s="66"/>
      <c r="L47" s="30"/>
      <c r="M47" s="16"/>
      <c r="N47" s="79"/>
      <c r="O47" s="79"/>
    </row>
    <row r="48" spans="1:17" ht="19.5" customHeight="1">
      <c r="A48" s="30"/>
      <c r="B48" s="34"/>
      <c r="C48" s="34"/>
      <c r="D48" s="36"/>
      <c r="E48" s="37"/>
      <c r="F48" s="11"/>
      <c r="G48" s="66"/>
      <c r="H48" s="30"/>
      <c r="I48" s="37"/>
      <c r="J48" s="11"/>
      <c r="K48" s="66"/>
      <c r="L48" s="30"/>
      <c r="M48" s="16"/>
      <c r="N48" s="81"/>
      <c r="O48" s="79"/>
    </row>
    <row r="49" spans="1:20" ht="19.5" customHeight="1">
      <c r="A49" s="30"/>
      <c r="B49" s="34"/>
      <c r="C49" s="35"/>
      <c r="D49" s="36"/>
      <c r="E49" s="37"/>
      <c r="F49" s="11"/>
      <c r="G49" s="66"/>
      <c r="H49" s="30"/>
      <c r="I49" s="37"/>
      <c r="J49" s="11"/>
      <c r="K49" s="66"/>
      <c r="L49" s="30"/>
      <c r="M49" s="16"/>
      <c r="N49" s="79"/>
      <c r="O49" s="79"/>
    </row>
    <row r="50" spans="1:20" ht="19.5" customHeight="1">
      <c r="A50" s="30"/>
      <c r="B50" s="65"/>
      <c r="C50" s="34"/>
      <c r="D50" s="36"/>
      <c r="E50" s="37"/>
      <c r="F50" s="11"/>
      <c r="G50" s="66"/>
      <c r="H50" s="30"/>
      <c r="I50" s="37"/>
      <c r="J50" s="11"/>
      <c r="K50" s="66"/>
      <c r="L50" s="30"/>
      <c r="M50" s="16"/>
      <c r="N50" s="79"/>
      <c r="O50" s="79"/>
    </row>
    <row r="51" spans="1:20" ht="19.5" customHeight="1">
      <c r="A51" s="30"/>
      <c r="B51" s="34" t="s">
        <v>197</v>
      </c>
      <c r="C51" s="35" t="s">
        <v>198</v>
      </c>
      <c r="D51" s="36"/>
      <c r="E51" s="37"/>
      <c r="F51" s="11"/>
      <c r="G51" s="66">
        <f>SUM(G30:G50)</f>
        <v>0</v>
      </c>
      <c r="H51" s="30"/>
      <c r="I51" s="37"/>
      <c r="J51" s="11"/>
      <c r="K51" s="66"/>
      <c r="L51" s="30"/>
      <c r="M51" s="16"/>
      <c r="N51" s="79"/>
      <c r="O51" s="79"/>
    </row>
    <row r="52" spans="1:20" s="70" customFormat="1" ht="21.95" customHeight="1">
      <c r="A52" s="56"/>
      <c r="B52" s="35"/>
      <c r="D52" s="55"/>
      <c r="G52" s="71"/>
      <c r="K52" s="71"/>
      <c r="M52" s="65"/>
      <c r="N52" s="65"/>
      <c r="O52" s="65"/>
      <c r="P52" s="65"/>
      <c r="Q52" s="65"/>
      <c r="R52" s="65"/>
      <c r="S52" s="65"/>
      <c r="T52"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1" manualBreakCount="1">
    <brk id="27" max="12"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77EA-5AC4-4E76-A43B-1BE98DE241B6}">
  <sheetPr>
    <tabColor theme="7" tint="0.39997558519241921"/>
  </sheetPr>
  <dimension ref="A1:AC158"/>
  <sheetViews>
    <sheetView view="pageBreakPreview" zoomScale="97" zoomScaleNormal="130" zoomScaleSheetLayoutView="97" workbookViewId="0">
      <pane ySplit="2" topLeftCell="A11" activePane="bottomLeft" state="frozen"/>
      <selection activeCell="E1" sqref="E1:N2"/>
      <selection pane="bottomLeft" activeCell="I137" sqref="I137"/>
    </sheetView>
  </sheetViews>
  <sheetFormatPr defaultColWidth="10.5" defaultRowHeight="19.149999999999999" customHeight="1"/>
  <cols>
    <col min="1" max="1" width="4.125" style="17" customWidth="1"/>
    <col min="2" max="2" width="26" style="23" customWidth="1"/>
    <col min="3" max="3" width="12.5" style="6" customWidth="1"/>
    <col min="4" max="4" width="8.5" style="6" customWidth="1"/>
    <col min="5" max="5" width="4.5" style="8" customWidth="1"/>
    <col min="6" max="6" width="5.5" style="23" customWidth="1"/>
    <col min="7" max="7" width="7.5" style="10" customWidth="1"/>
    <col min="8" max="8" width="9.5" style="26" customWidth="1"/>
    <col min="9" max="9" width="12.75" style="27" customWidth="1"/>
    <col min="10" max="10" width="8.5" style="25" customWidth="1"/>
    <col min="11" max="11" width="7.5" style="7" customWidth="1"/>
    <col min="12" max="12" width="9.5" style="23" customWidth="1"/>
    <col min="13" max="13" width="12.625" style="24" customWidth="1"/>
    <col min="14" max="14" width="8.5" style="6" customWidth="1"/>
    <col min="15" max="15" width="10.5" style="22" customWidth="1"/>
    <col min="16" max="16" width="3.5" style="12" customWidth="1"/>
    <col min="17" max="17" width="15.25" style="5" bestFit="1" customWidth="1"/>
    <col min="18" max="29" width="10.5" style="5"/>
    <col min="30" max="16384" width="10.5" style="6"/>
  </cols>
  <sheetData>
    <row r="1" spans="1:29" s="3" customFormat="1" ht="19.149999999999999" customHeight="1">
      <c r="A1" s="347"/>
      <c r="B1" s="348" t="s">
        <v>0</v>
      </c>
      <c r="C1" s="348" t="s">
        <v>1</v>
      </c>
      <c r="D1" s="349"/>
      <c r="E1" s="349"/>
      <c r="F1" s="348" t="s">
        <v>2</v>
      </c>
      <c r="G1" s="348" t="s">
        <v>3</v>
      </c>
      <c r="H1" s="348"/>
      <c r="I1" s="348"/>
      <c r="J1" s="348"/>
      <c r="K1" s="348" t="s">
        <v>125</v>
      </c>
      <c r="L1" s="348"/>
      <c r="M1" s="348"/>
      <c r="N1" s="348"/>
      <c r="O1" s="346" t="s">
        <v>4</v>
      </c>
      <c r="P1" s="41"/>
      <c r="Q1" s="4"/>
      <c r="R1" s="4"/>
      <c r="S1" s="4"/>
      <c r="T1" s="4"/>
      <c r="U1" s="4"/>
      <c r="V1" s="4"/>
      <c r="W1" s="4"/>
      <c r="X1" s="4"/>
      <c r="Y1" s="4"/>
      <c r="Z1" s="4"/>
      <c r="AA1" s="4"/>
      <c r="AB1" s="4"/>
      <c r="AC1" s="4"/>
    </row>
    <row r="2" spans="1:29" s="19" customFormat="1" ht="19.149999999999999" customHeight="1">
      <c r="A2" s="347"/>
      <c r="B2" s="348"/>
      <c r="C2" s="349"/>
      <c r="D2" s="349"/>
      <c r="E2" s="349"/>
      <c r="F2" s="348"/>
      <c r="G2" s="104" t="s">
        <v>5</v>
      </c>
      <c r="H2" s="105" t="s">
        <v>6</v>
      </c>
      <c r="I2" s="106" t="s">
        <v>7</v>
      </c>
      <c r="J2" s="101" t="s">
        <v>8</v>
      </c>
      <c r="K2" s="100" t="s">
        <v>5</v>
      </c>
      <c r="L2" s="106" t="s">
        <v>6</v>
      </c>
      <c r="M2" s="106" t="s">
        <v>7</v>
      </c>
      <c r="N2" s="100" t="s">
        <v>8</v>
      </c>
      <c r="O2" s="346"/>
      <c r="P2" s="45"/>
      <c r="Q2" s="18"/>
      <c r="R2" s="18"/>
      <c r="S2" s="18"/>
      <c r="T2" s="18"/>
      <c r="U2" s="18"/>
      <c r="V2" s="18"/>
      <c r="W2" s="18"/>
      <c r="X2" s="18"/>
      <c r="Y2" s="18"/>
      <c r="Z2" s="18"/>
      <c r="AA2" s="18"/>
      <c r="AB2" s="18"/>
      <c r="AC2" s="18"/>
    </row>
    <row r="3" spans="1:29" s="15" customFormat="1" ht="19.149999999999999" customHeight="1">
      <c r="A3" s="102"/>
      <c r="B3" s="14"/>
      <c r="C3" s="340"/>
      <c r="D3" s="315"/>
      <c r="E3" s="315"/>
      <c r="J3" s="107"/>
      <c r="M3" s="108"/>
      <c r="P3" s="14">
        <v>1</v>
      </c>
    </row>
    <row r="4" spans="1:29" s="31" customFormat="1" ht="19.149999999999999" customHeight="1">
      <c r="A4" s="102"/>
      <c r="B4" s="14" t="s">
        <v>9</v>
      </c>
      <c r="C4" s="341" t="s">
        <v>1452</v>
      </c>
      <c r="D4" s="315"/>
      <c r="E4" s="315"/>
      <c r="F4" s="315"/>
      <c r="G4" s="315"/>
      <c r="H4" s="315"/>
      <c r="I4" s="315"/>
      <c r="J4" s="315"/>
      <c r="K4" s="15"/>
      <c r="L4" s="15"/>
      <c r="M4" s="108"/>
      <c r="N4" s="15"/>
      <c r="O4" s="15"/>
      <c r="P4" s="32">
        <v>2</v>
      </c>
    </row>
    <row r="5" spans="1:29" s="31" customFormat="1" ht="19.149999999999999" customHeight="1">
      <c r="A5" s="102"/>
      <c r="B5" s="14"/>
      <c r="C5" s="340"/>
      <c r="D5" s="315"/>
      <c r="E5" s="315"/>
      <c r="F5" s="47"/>
      <c r="G5" s="109"/>
      <c r="H5" s="15"/>
      <c r="I5" s="15"/>
      <c r="J5" s="15"/>
      <c r="K5" s="109"/>
      <c r="L5" s="15"/>
      <c r="M5" s="108"/>
      <c r="N5" s="15"/>
      <c r="O5" s="15"/>
      <c r="P5" s="32">
        <v>3</v>
      </c>
    </row>
    <row r="6" spans="1:29" s="31" customFormat="1" ht="19.149999999999999" customHeight="1">
      <c r="A6" s="102"/>
      <c r="B6" s="14" t="s">
        <v>10</v>
      </c>
      <c r="C6" s="340" t="s">
        <v>1453</v>
      </c>
      <c r="D6" s="315"/>
      <c r="E6" s="315"/>
      <c r="F6" s="315"/>
      <c r="G6" s="315"/>
      <c r="H6" s="315"/>
      <c r="I6" s="315"/>
      <c r="J6" s="315"/>
      <c r="K6" s="15"/>
      <c r="L6" s="15"/>
      <c r="M6" s="108"/>
      <c r="N6" s="15"/>
      <c r="O6" s="15"/>
      <c r="P6" s="32">
        <v>4</v>
      </c>
    </row>
    <row r="7" spans="1:29" s="31" customFormat="1" ht="19.149999999999999" customHeight="1">
      <c r="A7" s="102"/>
      <c r="B7" s="14"/>
      <c r="C7" s="340"/>
      <c r="D7" s="315"/>
      <c r="E7" s="315"/>
      <c r="F7" s="15"/>
      <c r="G7" s="15"/>
      <c r="H7" s="15"/>
      <c r="I7" s="15"/>
      <c r="J7" s="15"/>
      <c r="K7" s="15"/>
      <c r="L7" s="15"/>
      <c r="M7" s="108"/>
      <c r="N7" s="15"/>
      <c r="O7" s="15"/>
      <c r="P7" s="32">
        <v>5</v>
      </c>
      <c r="Q7" s="32" t="s">
        <v>1661</v>
      </c>
    </row>
    <row r="8" spans="1:29" s="31" customFormat="1" ht="19.149999999999999" customHeight="1">
      <c r="A8" s="102"/>
      <c r="B8" s="14" t="s">
        <v>11</v>
      </c>
      <c r="C8" s="340"/>
      <c r="D8" s="315"/>
      <c r="E8" s="315"/>
      <c r="F8" s="15"/>
      <c r="G8" s="342"/>
      <c r="H8" s="342"/>
      <c r="I8" s="342"/>
      <c r="J8" s="110"/>
      <c r="K8" s="342"/>
      <c r="L8" s="342"/>
      <c r="M8" s="342"/>
      <c r="N8" s="15"/>
      <c r="O8" s="286"/>
      <c r="P8" s="32">
        <v>6</v>
      </c>
      <c r="Q8" s="290" t="e">
        <f>(I137/I51)-1</f>
        <v>#DIV/0!</v>
      </c>
    </row>
    <row r="9" spans="1:29" s="31" customFormat="1" ht="19.149999999999999" customHeight="1">
      <c r="A9" s="102"/>
      <c r="B9" s="14"/>
      <c r="C9" s="340"/>
      <c r="D9" s="315"/>
      <c r="E9" s="315"/>
      <c r="F9" s="15"/>
      <c r="G9" s="343"/>
      <c r="H9" s="343"/>
      <c r="I9" s="343"/>
      <c r="J9" s="111"/>
      <c r="K9" s="343"/>
      <c r="L9" s="343"/>
      <c r="M9" s="343"/>
      <c r="N9" s="15"/>
      <c r="O9" s="15"/>
      <c r="P9" s="32">
        <v>7</v>
      </c>
    </row>
    <row r="10" spans="1:29" s="32" customFormat="1" ht="19.149999999999999" customHeight="1">
      <c r="A10" s="102"/>
      <c r="B10" s="14"/>
      <c r="C10" s="340"/>
      <c r="D10" s="315"/>
      <c r="E10" s="315"/>
      <c r="F10" s="15"/>
      <c r="G10" s="15"/>
      <c r="H10" s="15"/>
      <c r="I10" s="112"/>
      <c r="J10" s="47"/>
      <c r="K10" s="15"/>
      <c r="L10" s="15"/>
      <c r="M10" s="113"/>
      <c r="N10" s="14"/>
      <c r="O10" s="14"/>
      <c r="P10" s="32">
        <v>8</v>
      </c>
      <c r="Q10" s="32" t="s">
        <v>1662</v>
      </c>
    </row>
    <row r="11" spans="1:29" s="31" customFormat="1" ht="19.149999999999999" customHeight="1">
      <c r="A11" s="102"/>
      <c r="B11" s="14" t="s">
        <v>12</v>
      </c>
      <c r="C11" s="344" t="e">
        <f>#REF!</f>
        <v>#REF!</v>
      </c>
      <c r="D11" s="345"/>
      <c r="E11" s="345"/>
      <c r="F11" s="15"/>
      <c r="G11" s="114"/>
      <c r="H11" s="115"/>
      <c r="I11" s="115"/>
      <c r="J11" s="115"/>
      <c r="K11" s="15"/>
      <c r="L11" s="15"/>
      <c r="M11" s="15"/>
      <c r="N11" s="15"/>
      <c r="O11" s="15"/>
      <c r="P11" s="32">
        <v>9</v>
      </c>
      <c r="Q11" s="291">
        <f>G8/5000</f>
        <v>0</v>
      </c>
    </row>
    <row r="12" spans="1:29" s="31" customFormat="1" ht="19.149999999999999" customHeight="1">
      <c r="A12" s="102"/>
      <c r="B12" s="14"/>
      <c r="C12" s="339"/>
      <c r="D12" s="315"/>
      <c r="E12" s="315"/>
      <c r="F12" s="15"/>
      <c r="G12" s="15"/>
      <c r="H12" s="15"/>
      <c r="I12" s="112"/>
      <c r="J12" s="47"/>
      <c r="K12" s="15"/>
      <c r="L12" s="15"/>
      <c r="M12" s="113"/>
      <c r="N12" s="15"/>
      <c r="O12" s="15"/>
      <c r="P12" s="32">
        <v>10</v>
      </c>
    </row>
    <row r="13" spans="1:29" s="31" customFormat="1" ht="19.149999999999999" customHeight="1">
      <c r="A13" s="102"/>
      <c r="B13" s="14"/>
      <c r="C13" s="339"/>
      <c r="D13" s="315"/>
      <c r="E13" s="315"/>
      <c r="F13" s="15"/>
      <c r="G13" s="15"/>
      <c r="H13" s="15"/>
      <c r="I13" s="112"/>
      <c r="J13" s="47"/>
      <c r="K13" s="15"/>
      <c r="L13" s="15"/>
      <c r="M13" s="113"/>
      <c r="N13" s="15"/>
      <c r="O13" s="15"/>
      <c r="P13" s="32">
        <v>11</v>
      </c>
    </row>
    <row r="14" spans="1:29" s="31" customFormat="1" ht="19.149999999999999" customHeight="1">
      <c r="A14" s="102"/>
      <c r="B14" s="15"/>
      <c r="C14" s="339"/>
      <c r="D14" s="315"/>
      <c r="E14" s="315"/>
      <c r="F14" s="15"/>
      <c r="G14" s="15"/>
      <c r="H14" s="15"/>
      <c r="I14" s="112"/>
      <c r="J14" s="47"/>
      <c r="K14" s="15"/>
      <c r="L14" s="15"/>
      <c r="M14" s="113"/>
      <c r="N14" s="15"/>
      <c r="O14" s="15"/>
      <c r="P14" s="32">
        <v>12</v>
      </c>
    </row>
    <row r="15" spans="1:29" s="31" customFormat="1" ht="19.149999999999999" customHeight="1">
      <c r="A15" s="102"/>
      <c r="B15" s="15"/>
      <c r="C15" s="339"/>
      <c r="D15" s="315"/>
      <c r="E15" s="315"/>
      <c r="F15" s="15"/>
      <c r="G15" s="15"/>
      <c r="H15" s="15"/>
      <c r="I15" s="112"/>
      <c r="J15" s="47"/>
      <c r="K15" s="15"/>
      <c r="L15" s="15"/>
      <c r="M15" s="113"/>
      <c r="N15" s="15"/>
      <c r="O15" s="15"/>
      <c r="P15" s="32">
        <v>13</v>
      </c>
    </row>
    <row r="16" spans="1:29" s="31" customFormat="1" ht="19.149999999999999" customHeight="1">
      <c r="A16" s="102"/>
      <c r="B16" s="15"/>
      <c r="C16" s="339"/>
      <c r="D16" s="315"/>
      <c r="E16" s="315"/>
      <c r="F16" s="15"/>
      <c r="G16" s="15"/>
      <c r="H16" s="15"/>
      <c r="I16" s="112"/>
      <c r="J16" s="47"/>
      <c r="K16" s="15"/>
      <c r="L16" s="15"/>
      <c r="M16" s="113"/>
      <c r="N16" s="15"/>
      <c r="O16" s="15"/>
      <c r="P16" s="32">
        <v>14</v>
      </c>
    </row>
    <row r="17" spans="1:29" s="31" customFormat="1" ht="19.149999999999999" customHeight="1">
      <c r="A17" s="102"/>
      <c r="B17" s="14"/>
      <c r="C17" s="339"/>
      <c r="D17" s="315"/>
      <c r="E17" s="315"/>
      <c r="F17" s="15"/>
      <c r="G17" s="15"/>
      <c r="H17" s="15"/>
      <c r="I17" s="112"/>
      <c r="J17" s="47"/>
      <c r="K17" s="15"/>
      <c r="L17" s="15"/>
      <c r="M17" s="113"/>
      <c r="N17" s="15"/>
      <c r="O17" s="15"/>
      <c r="P17" s="32">
        <v>15</v>
      </c>
    </row>
    <row r="18" spans="1:29" s="31" customFormat="1" ht="19.149999999999999" customHeight="1">
      <c r="A18" s="102"/>
      <c r="B18" s="15"/>
      <c r="C18" s="339"/>
      <c r="D18" s="315"/>
      <c r="E18" s="315"/>
      <c r="F18" s="15"/>
      <c r="G18" s="15"/>
      <c r="H18" s="15"/>
      <c r="I18" s="112"/>
      <c r="J18" s="47"/>
      <c r="K18" s="15"/>
      <c r="L18" s="15"/>
      <c r="M18" s="113"/>
      <c r="N18" s="15"/>
      <c r="O18" s="15"/>
      <c r="P18" s="32">
        <v>16</v>
      </c>
    </row>
    <row r="19" spans="1:29" s="31" customFormat="1" ht="19.149999999999999" customHeight="1">
      <c r="A19" s="102"/>
      <c r="B19" s="103"/>
      <c r="C19" s="339"/>
      <c r="D19" s="315"/>
      <c r="E19" s="315"/>
      <c r="F19" s="15"/>
      <c r="G19" s="15"/>
      <c r="H19" s="15"/>
      <c r="I19" s="112"/>
      <c r="J19" s="47"/>
      <c r="K19" s="15"/>
      <c r="L19" s="15"/>
      <c r="M19" s="113"/>
      <c r="N19" s="15"/>
      <c r="O19" s="15"/>
      <c r="P19" s="32">
        <v>17</v>
      </c>
    </row>
    <row r="20" spans="1:29" s="31" customFormat="1" ht="19.149999999999999" customHeight="1">
      <c r="A20" s="102"/>
      <c r="B20" s="103"/>
      <c r="C20" s="339"/>
      <c r="D20" s="315"/>
      <c r="E20" s="315"/>
      <c r="F20" s="15"/>
      <c r="G20" s="15"/>
      <c r="H20" s="15"/>
      <c r="I20" s="112"/>
      <c r="J20" s="47"/>
      <c r="K20" s="15"/>
      <c r="L20" s="15"/>
      <c r="M20" s="113"/>
      <c r="N20" s="15"/>
      <c r="O20" s="15"/>
      <c r="P20" s="32">
        <v>18</v>
      </c>
    </row>
    <row r="21" spans="1:29" s="31" customFormat="1" ht="19.149999999999999" customHeight="1">
      <c r="A21" s="102"/>
      <c r="B21" s="103"/>
      <c r="C21" s="339"/>
      <c r="D21" s="315"/>
      <c r="E21" s="315"/>
      <c r="F21" s="15"/>
      <c r="G21" s="15"/>
      <c r="H21" s="15"/>
      <c r="I21" s="112"/>
      <c r="J21" s="47"/>
      <c r="K21" s="15"/>
      <c r="L21" s="15"/>
      <c r="M21" s="113"/>
      <c r="N21" s="15"/>
      <c r="O21" s="15"/>
      <c r="P21" s="32">
        <v>19</v>
      </c>
    </row>
    <row r="22" spans="1:29" s="31" customFormat="1" ht="19.149999999999999" customHeight="1">
      <c r="A22" s="102"/>
      <c r="B22" s="36"/>
      <c r="C22" s="339"/>
      <c r="D22" s="315"/>
      <c r="E22" s="315"/>
      <c r="F22" s="15"/>
      <c r="G22" s="15"/>
      <c r="H22" s="15"/>
      <c r="I22" s="112"/>
      <c r="J22" s="47"/>
      <c r="K22" s="15"/>
      <c r="L22" s="15"/>
      <c r="M22" s="113"/>
      <c r="N22" s="15"/>
      <c r="O22" s="15"/>
      <c r="P22" s="32">
        <v>20</v>
      </c>
    </row>
    <row r="23" spans="1:29" s="31" customFormat="1" ht="19.149999999999999" customHeight="1">
      <c r="A23" s="102"/>
      <c r="B23" s="15"/>
      <c r="C23" s="339"/>
      <c r="D23" s="315"/>
      <c r="E23" s="315"/>
      <c r="F23" s="15"/>
      <c r="G23" s="15"/>
      <c r="H23" s="15"/>
      <c r="I23" s="112"/>
      <c r="J23" s="47"/>
      <c r="K23" s="15"/>
      <c r="L23" s="15"/>
      <c r="M23" s="113"/>
      <c r="N23" s="15"/>
      <c r="O23" s="15"/>
      <c r="P23" s="32">
        <v>21</v>
      </c>
    </row>
    <row r="24" spans="1:29" s="31" customFormat="1" ht="19.149999999999999" customHeight="1">
      <c r="A24" s="102"/>
      <c r="B24" s="14"/>
      <c r="C24" s="339"/>
      <c r="D24" s="315"/>
      <c r="E24" s="315"/>
      <c r="F24" s="15"/>
      <c r="G24" s="15"/>
      <c r="H24" s="15"/>
      <c r="I24" s="112"/>
      <c r="J24" s="47"/>
      <c r="K24" s="15"/>
      <c r="L24" s="15"/>
      <c r="M24" s="113"/>
      <c r="N24" s="15"/>
      <c r="O24" s="15"/>
      <c r="P24" s="32">
        <v>22</v>
      </c>
    </row>
    <row r="25" spans="1:29" s="31" customFormat="1" ht="19.149999999999999" customHeight="1">
      <c r="A25" s="102"/>
      <c r="B25" s="14"/>
      <c r="C25" s="339"/>
      <c r="D25" s="315"/>
      <c r="E25" s="315"/>
      <c r="F25" s="15"/>
      <c r="G25" s="15"/>
      <c r="H25" s="15"/>
      <c r="I25" s="112"/>
      <c r="J25" s="47"/>
      <c r="K25" s="15"/>
      <c r="L25" s="15"/>
      <c r="M25" s="113"/>
      <c r="N25" s="15"/>
      <c r="O25" s="15"/>
      <c r="P25" s="32">
        <v>23</v>
      </c>
    </row>
    <row r="26" spans="1:29" s="31" customFormat="1" ht="19.149999999999999" customHeight="1">
      <c r="A26" s="102"/>
      <c r="B26" s="15"/>
      <c r="C26" s="339"/>
      <c r="D26" s="315"/>
      <c r="E26" s="315"/>
      <c r="F26" s="15"/>
      <c r="G26" s="15"/>
      <c r="H26" s="15"/>
      <c r="I26" s="112"/>
      <c r="J26" s="47"/>
      <c r="K26" s="15"/>
      <c r="L26" s="15"/>
      <c r="M26" s="113"/>
      <c r="N26" s="15"/>
      <c r="O26" s="15"/>
      <c r="P26" s="32">
        <v>24</v>
      </c>
    </row>
    <row r="27" spans="1:29" s="33" customFormat="1" ht="19.149999999999999" customHeight="1">
      <c r="A27" s="102"/>
      <c r="B27" s="14"/>
      <c r="C27" s="340"/>
      <c r="D27" s="315"/>
      <c r="E27" s="315"/>
      <c r="F27" s="15"/>
      <c r="G27" s="15"/>
      <c r="H27" s="15"/>
      <c r="I27" s="15"/>
      <c r="J27" s="15"/>
      <c r="K27" s="15"/>
      <c r="L27" s="15"/>
      <c r="M27" s="113"/>
      <c r="N27" s="15"/>
      <c r="O27" s="15"/>
      <c r="P27" s="42">
        <v>25</v>
      </c>
    </row>
    <row r="28" spans="1:29" s="3" customFormat="1" ht="19.149999999999999" customHeight="1">
      <c r="A28" s="116" t="s">
        <v>13</v>
      </c>
      <c r="B28" s="117" t="s">
        <v>14</v>
      </c>
      <c r="C28" s="324"/>
      <c r="D28" s="315"/>
      <c r="E28" s="315"/>
      <c r="F28" s="118"/>
      <c r="G28" s="119"/>
      <c r="H28" s="120"/>
      <c r="I28" s="121"/>
      <c r="J28" s="122"/>
      <c r="K28" s="123"/>
      <c r="L28" s="124"/>
      <c r="M28" s="124"/>
      <c r="N28" s="123"/>
      <c r="O28" s="11"/>
      <c r="P28" s="41">
        <v>1</v>
      </c>
      <c r="Q28" s="4"/>
      <c r="R28" s="4"/>
      <c r="S28" s="4"/>
      <c r="T28" s="4"/>
      <c r="U28" s="4"/>
      <c r="V28" s="4"/>
      <c r="W28" s="4"/>
      <c r="X28" s="4"/>
      <c r="Y28" s="4"/>
      <c r="Z28" s="4"/>
      <c r="AA28" s="4"/>
      <c r="AB28" s="4"/>
      <c r="AC28" s="4"/>
    </row>
    <row r="29" spans="1:29" s="21" customFormat="1" ht="19.149999999999999" customHeight="1">
      <c r="A29" s="122" t="s">
        <v>15</v>
      </c>
      <c r="B29" s="125" t="s">
        <v>16</v>
      </c>
      <c r="C29" s="325"/>
      <c r="D29" s="315"/>
      <c r="E29" s="315"/>
      <c r="F29" s="126"/>
      <c r="G29" s="127"/>
      <c r="H29" s="120"/>
      <c r="I29" s="121"/>
      <c r="J29" s="122"/>
      <c r="K29" s="128"/>
      <c r="L29" s="129"/>
      <c r="M29" s="121"/>
      <c r="N29" s="123"/>
      <c r="O29" s="124"/>
      <c r="P29" s="43">
        <v>2</v>
      </c>
      <c r="Q29" s="20"/>
      <c r="R29" s="20"/>
      <c r="S29" s="20"/>
      <c r="T29" s="20"/>
      <c r="U29" s="20"/>
      <c r="V29" s="20"/>
      <c r="W29" s="20"/>
      <c r="X29" s="20"/>
      <c r="Y29" s="20"/>
      <c r="Z29" s="20"/>
      <c r="AA29" s="20"/>
      <c r="AB29" s="20"/>
      <c r="AC29" s="20"/>
    </row>
    <row r="30" spans="1:29" s="20" customFormat="1" ht="19.149999999999999" customHeight="1">
      <c r="A30" s="130"/>
      <c r="B30" s="131" t="s">
        <v>17</v>
      </c>
      <c r="C30" s="326" t="s">
        <v>18</v>
      </c>
      <c r="D30" s="315"/>
      <c r="E30" s="315"/>
      <c r="F30" s="132" t="s">
        <v>19</v>
      </c>
      <c r="G30" s="133">
        <v>1</v>
      </c>
      <c r="H30" s="134"/>
      <c r="I30" s="135">
        <f>建築集計!G22</f>
        <v>0</v>
      </c>
      <c r="J30" s="136"/>
      <c r="K30" s="137"/>
      <c r="L30" s="124"/>
      <c r="M30" s="124"/>
      <c r="N30" s="123"/>
      <c r="O30" s="138"/>
      <c r="P30" s="43">
        <v>3</v>
      </c>
    </row>
    <row r="31" spans="1:29" s="21" customFormat="1" ht="19.149999999999999" customHeight="1">
      <c r="A31" s="122"/>
      <c r="B31" s="139" t="s">
        <v>20</v>
      </c>
      <c r="C31" s="327" t="s">
        <v>21</v>
      </c>
      <c r="D31" s="315"/>
      <c r="E31" s="315"/>
      <c r="F31" s="140" t="s">
        <v>22</v>
      </c>
      <c r="G31" s="141">
        <v>1</v>
      </c>
      <c r="H31" s="142"/>
      <c r="I31" s="143">
        <v>0</v>
      </c>
      <c r="J31" s="136"/>
      <c r="K31" s="127"/>
      <c r="L31" s="129"/>
      <c r="M31" s="124"/>
      <c r="N31" s="123"/>
      <c r="O31" s="144"/>
      <c r="P31" s="43">
        <v>4</v>
      </c>
      <c r="Q31" s="20"/>
      <c r="R31" s="20"/>
      <c r="S31" s="20"/>
      <c r="T31" s="20"/>
      <c r="U31" s="20"/>
      <c r="V31" s="20"/>
      <c r="W31" s="20"/>
      <c r="X31" s="20"/>
      <c r="Y31" s="20"/>
      <c r="Z31" s="20"/>
      <c r="AA31" s="20"/>
      <c r="AB31" s="20"/>
      <c r="AC31" s="20"/>
    </row>
    <row r="32" spans="1:29" s="20" customFormat="1" ht="19.149999999999999" customHeight="1">
      <c r="A32" s="130"/>
      <c r="B32" s="131" t="s">
        <v>23</v>
      </c>
      <c r="C32" s="326" t="s">
        <v>18</v>
      </c>
      <c r="D32" s="315"/>
      <c r="E32" s="315"/>
      <c r="F32" s="132" t="s">
        <v>22</v>
      </c>
      <c r="G32" s="133">
        <v>1</v>
      </c>
      <c r="H32" s="134"/>
      <c r="I32" s="135">
        <f>建築集計!G23</f>
        <v>0</v>
      </c>
      <c r="J32" s="136"/>
      <c r="K32" s="127"/>
      <c r="L32" s="129"/>
      <c r="M32" s="121"/>
      <c r="N32" s="123"/>
      <c r="O32" s="11"/>
      <c r="P32" s="43">
        <v>5</v>
      </c>
    </row>
    <row r="33" spans="1:29" s="21" customFormat="1" ht="19.149999999999999" customHeight="1">
      <c r="A33" s="122"/>
      <c r="B33" s="145" t="s">
        <v>24</v>
      </c>
      <c r="C33" s="332" t="s">
        <v>18</v>
      </c>
      <c r="D33" s="315"/>
      <c r="E33" s="315"/>
      <c r="F33" s="132" t="s">
        <v>22</v>
      </c>
      <c r="G33" s="133">
        <v>1</v>
      </c>
      <c r="H33" s="146"/>
      <c r="I33" s="135">
        <f>建築集計!G24</f>
        <v>0</v>
      </c>
      <c r="J33" s="122"/>
      <c r="K33" s="127"/>
      <c r="L33" s="129"/>
      <c r="M33" s="121"/>
      <c r="N33" s="123"/>
      <c r="O33" s="124"/>
      <c r="P33" s="43">
        <v>6</v>
      </c>
      <c r="Q33" s="20"/>
      <c r="R33" s="20"/>
      <c r="S33" s="20"/>
      <c r="T33" s="20"/>
      <c r="U33" s="20"/>
      <c r="V33" s="20"/>
      <c r="W33" s="20"/>
      <c r="X33" s="20"/>
      <c r="Y33" s="20"/>
      <c r="Z33" s="20"/>
      <c r="AA33" s="20"/>
      <c r="AB33" s="20"/>
      <c r="AC33" s="20"/>
    </row>
    <row r="34" spans="1:29" s="21" customFormat="1" ht="19.149999999999999" customHeight="1">
      <c r="A34" s="147"/>
      <c r="B34" s="148" t="s">
        <v>25</v>
      </c>
      <c r="C34" s="328" t="s">
        <v>18</v>
      </c>
      <c r="D34" s="315"/>
      <c r="E34" s="315"/>
      <c r="F34" s="149" t="s">
        <v>19</v>
      </c>
      <c r="G34" s="150">
        <v>1</v>
      </c>
      <c r="H34" s="151"/>
      <c r="I34" s="152">
        <v>0</v>
      </c>
      <c r="J34" s="136"/>
      <c r="K34" s="127"/>
      <c r="L34" s="129"/>
      <c r="M34" s="121"/>
      <c r="N34" s="123"/>
      <c r="O34" s="124"/>
      <c r="P34" s="43">
        <v>7</v>
      </c>
      <c r="Q34" s="20"/>
      <c r="R34" s="20"/>
      <c r="S34" s="20"/>
      <c r="T34" s="20"/>
      <c r="U34" s="20"/>
      <c r="V34" s="20"/>
      <c r="W34" s="20"/>
      <c r="X34" s="20"/>
      <c r="Y34" s="20"/>
      <c r="Z34" s="20"/>
      <c r="AA34" s="20"/>
      <c r="AB34" s="20"/>
      <c r="AC34" s="20"/>
    </row>
    <row r="35" spans="1:29" s="21" customFormat="1" ht="19.149999999999999" customHeight="1">
      <c r="A35" s="122"/>
      <c r="B35" s="153" t="s">
        <v>25</v>
      </c>
      <c r="C35" s="329" t="s">
        <v>21</v>
      </c>
      <c r="D35" s="315"/>
      <c r="E35" s="315"/>
      <c r="F35" s="154" t="s">
        <v>22</v>
      </c>
      <c r="G35" s="155">
        <v>1</v>
      </c>
      <c r="H35" s="156"/>
      <c r="I35" s="157">
        <v>0</v>
      </c>
      <c r="J35" s="136"/>
      <c r="K35" s="127"/>
      <c r="L35" s="129"/>
      <c r="M35" s="124"/>
      <c r="N35" s="123"/>
      <c r="O35" s="124"/>
      <c r="P35" s="43">
        <v>8</v>
      </c>
      <c r="Q35" s="20"/>
      <c r="R35" s="20"/>
      <c r="S35" s="20"/>
      <c r="T35" s="20"/>
      <c r="U35" s="20"/>
      <c r="V35" s="20"/>
      <c r="W35" s="20"/>
      <c r="X35" s="20"/>
      <c r="Y35" s="20"/>
      <c r="Z35" s="20"/>
      <c r="AA35" s="20"/>
      <c r="AB35" s="20"/>
      <c r="AC35" s="20"/>
    </row>
    <row r="36" spans="1:29" s="21" customFormat="1" ht="19.149999999999999" customHeight="1">
      <c r="A36" s="158"/>
      <c r="B36" s="148" t="s">
        <v>26</v>
      </c>
      <c r="C36" s="328" t="s">
        <v>18</v>
      </c>
      <c r="D36" s="315"/>
      <c r="E36" s="315"/>
      <c r="F36" s="149" t="s">
        <v>22</v>
      </c>
      <c r="G36" s="150">
        <v>1</v>
      </c>
      <c r="H36" s="159"/>
      <c r="I36" s="160">
        <v>0</v>
      </c>
      <c r="J36" s="136"/>
      <c r="K36" s="127"/>
      <c r="L36" s="129"/>
      <c r="M36" s="121"/>
      <c r="N36" s="123"/>
      <c r="O36" s="124"/>
      <c r="P36" s="43">
        <v>9</v>
      </c>
      <c r="Q36" s="20"/>
      <c r="R36" s="20"/>
      <c r="S36" s="20"/>
      <c r="T36" s="20"/>
      <c r="U36" s="20"/>
      <c r="V36" s="20"/>
      <c r="W36" s="20"/>
      <c r="X36" s="20"/>
      <c r="Y36" s="20"/>
      <c r="Z36" s="20"/>
      <c r="AA36" s="20"/>
      <c r="AB36" s="20"/>
      <c r="AC36" s="20"/>
    </row>
    <row r="37" spans="1:29" s="20" customFormat="1" ht="19.149999999999999" customHeight="1">
      <c r="A37" s="122"/>
      <c r="B37" s="161" t="s">
        <v>27</v>
      </c>
      <c r="C37" s="316" t="s">
        <v>18</v>
      </c>
      <c r="D37" s="315"/>
      <c r="E37" s="315"/>
      <c r="F37" s="162" t="s">
        <v>19</v>
      </c>
      <c r="G37" s="163">
        <v>1</v>
      </c>
      <c r="H37" s="164"/>
      <c r="I37" s="165">
        <v>0</v>
      </c>
      <c r="J37" s="122"/>
      <c r="K37" s="137"/>
      <c r="L37" s="124"/>
      <c r="M37" s="124"/>
      <c r="N37" s="123"/>
      <c r="O37" s="11"/>
      <c r="P37" s="43">
        <v>10</v>
      </c>
    </row>
    <row r="38" spans="1:29" s="20" customFormat="1" ht="19.149999999999999" customHeight="1">
      <c r="A38" s="147"/>
      <c r="B38" s="166" t="s">
        <v>27</v>
      </c>
      <c r="C38" s="331" t="s">
        <v>21</v>
      </c>
      <c r="D38" s="315"/>
      <c r="E38" s="315"/>
      <c r="F38" s="167" t="s">
        <v>22</v>
      </c>
      <c r="G38" s="168">
        <v>1</v>
      </c>
      <c r="H38" s="169"/>
      <c r="I38" s="170">
        <v>0</v>
      </c>
      <c r="J38" s="136"/>
      <c r="K38" s="127"/>
      <c r="L38" s="124"/>
      <c r="M38" s="121"/>
      <c r="N38" s="123"/>
      <c r="O38" s="124"/>
      <c r="P38" s="43">
        <v>11</v>
      </c>
    </row>
    <row r="39" spans="1:29" s="20" customFormat="1" ht="19.149999999999999" customHeight="1">
      <c r="A39" s="147"/>
      <c r="B39" s="161" t="s">
        <v>28</v>
      </c>
      <c r="C39" s="316" t="s">
        <v>18</v>
      </c>
      <c r="D39" s="315"/>
      <c r="E39" s="315"/>
      <c r="F39" s="162" t="s">
        <v>22</v>
      </c>
      <c r="G39" s="163">
        <v>1</v>
      </c>
      <c r="H39" s="171"/>
      <c r="I39" s="171">
        <v>0</v>
      </c>
      <c r="J39" s="136"/>
      <c r="K39" s="127"/>
      <c r="L39" s="124"/>
      <c r="M39" s="124"/>
      <c r="N39" s="123"/>
      <c r="O39" s="124"/>
      <c r="P39" s="43">
        <v>12</v>
      </c>
    </row>
    <row r="40" spans="1:29" s="21" customFormat="1" ht="19.149999999999999" customHeight="1">
      <c r="A40" s="122"/>
      <c r="B40" s="172" t="s">
        <v>29</v>
      </c>
      <c r="C40" s="330"/>
      <c r="D40" s="315"/>
      <c r="E40" s="315"/>
      <c r="F40" s="173" t="s">
        <v>22</v>
      </c>
      <c r="G40" s="174">
        <v>1</v>
      </c>
      <c r="H40" s="175"/>
      <c r="I40" s="176">
        <f>昇降機設備!G23</f>
        <v>0</v>
      </c>
      <c r="J40" s="122"/>
      <c r="K40" s="127"/>
      <c r="L40" s="123"/>
      <c r="M40" s="121"/>
      <c r="N40" s="123"/>
      <c r="O40" s="124"/>
      <c r="P40" s="43">
        <v>13</v>
      </c>
      <c r="Q40" s="20"/>
      <c r="R40" s="20"/>
      <c r="S40" s="20"/>
      <c r="T40" s="20"/>
      <c r="U40" s="20"/>
      <c r="V40" s="20"/>
      <c r="W40" s="20"/>
      <c r="X40" s="20"/>
      <c r="Y40" s="20"/>
      <c r="Z40" s="20"/>
      <c r="AA40" s="20"/>
      <c r="AB40" s="20"/>
      <c r="AC40" s="20"/>
    </row>
    <row r="41" spans="1:29" s="20" customFormat="1" ht="19.149999999999999" customHeight="1">
      <c r="A41" s="177"/>
      <c r="B41" s="178" t="s">
        <v>30</v>
      </c>
      <c r="C41" s="317"/>
      <c r="D41" s="315"/>
      <c r="E41" s="315"/>
      <c r="F41" s="126"/>
      <c r="G41" s="127"/>
      <c r="H41" s="179"/>
      <c r="I41" s="180">
        <f>SUM(I30:I40)</f>
        <v>0</v>
      </c>
      <c r="J41" s="136"/>
      <c r="K41" s="128"/>
      <c r="L41" s="129"/>
      <c r="M41" s="180"/>
      <c r="N41" s="123"/>
      <c r="O41" s="124"/>
      <c r="P41" s="43">
        <v>14</v>
      </c>
    </row>
    <row r="42" spans="1:29" s="21" customFormat="1" ht="19.149999999999999" customHeight="1">
      <c r="A42" s="122" t="s">
        <v>31</v>
      </c>
      <c r="B42" s="181" t="s">
        <v>32</v>
      </c>
      <c r="C42" s="318" t="s">
        <v>33</v>
      </c>
      <c r="D42" s="315"/>
      <c r="E42" s="315"/>
      <c r="F42" s="182" t="s">
        <v>22</v>
      </c>
      <c r="G42" s="183">
        <v>1</v>
      </c>
      <c r="H42" s="184"/>
      <c r="I42" s="185">
        <f>建築集計!G25</f>
        <v>0</v>
      </c>
      <c r="J42" s="136"/>
      <c r="K42" s="119"/>
      <c r="L42" s="124"/>
      <c r="M42" s="124"/>
      <c r="N42" s="123"/>
      <c r="O42" s="138"/>
      <c r="P42" s="43">
        <v>15</v>
      </c>
      <c r="Q42" s="20"/>
      <c r="R42" s="20"/>
      <c r="S42" s="20"/>
      <c r="T42" s="20"/>
      <c r="U42" s="20"/>
      <c r="V42" s="20"/>
      <c r="W42" s="20"/>
      <c r="X42" s="20"/>
      <c r="Y42" s="20"/>
      <c r="Z42" s="20"/>
      <c r="AA42" s="20"/>
      <c r="AB42" s="20"/>
      <c r="AC42" s="20"/>
    </row>
    <row r="43" spans="1:29" s="20" customFormat="1" ht="19.149999999999999" customHeight="1">
      <c r="A43" s="130"/>
      <c r="B43" s="181" t="s">
        <v>32</v>
      </c>
      <c r="C43" s="318" t="s">
        <v>34</v>
      </c>
      <c r="D43" s="319"/>
      <c r="E43" s="319"/>
      <c r="F43" s="182" t="s">
        <v>22</v>
      </c>
      <c r="G43" s="183">
        <v>1</v>
      </c>
      <c r="H43" s="184"/>
      <c r="I43" s="185">
        <v>0</v>
      </c>
      <c r="J43" s="122"/>
      <c r="K43" s="123"/>
      <c r="L43" s="124"/>
      <c r="M43" s="124"/>
      <c r="N43" s="123"/>
      <c r="O43" s="124"/>
      <c r="P43" s="43">
        <v>16</v>
      </c>
    </row>
    <row r="44" spans="1:29" s="20" customFormat="1" ht="19.149999999999999" customHeight="1">
      <c r="A44" s="122"/>
      <c r="B44" s="181" t="s">
        <v>32</v>
      </c>
      <c r="C44" s="318" t="s">
        <v>35</v>
      </c>
      <c r="D44" s="315"/>
      <c r="E44" s="315"/>
      <c r="F44" s="182" t="s">
        <v>22</v>
      </c>
      <c r="G44" s="183">
        <v>1</v>
      </c>
      <c r="H44" s="186"/>
      <c r="I44" s="187">
        <v>0</v>
      </c>
      <c r="J44" s="122"/>
      <c r="K44" s="119"/>
      <c r="L44" s="124"/>
      <c r="M44" s="124"/>
      <c r="N44" s="123"/>
      <c r="O44" s="124"/>
      <c r="P44" s="43">
        <v>17</v>
      </c>
    </row>
    <row r="45" spans="1:29" s="20" customFormat="1" ht="19.149999999999999" customHeight="1">
      <c r="A45" s="130"/>
      <c r="B45" s="178" t="s">
        <v>30</v>
      </c>
      <c r="C45" s="317"/>
      <c r="D45" s="315"/>
      <c r="E45" s="315"/>
      <c r="F45" s="118"/>
      <c r="G45" s="128"/>
      <c r="H45" s="120"/>
      <c r="I45" s="121">
        <f>SUM(I42:I44)</f>
        <v>0</v>
      </c>
      <c r="J45" s="122"/>
      <c r="K45" s="128"/>
      <c r="L45" s="129"/>
      <c r="M45" s="121"/>
      <c r="N45" s="123"/>
      <c r="O45" s="124"/>
      <c r="P45" s="43">
        <v>18</v>
      </c>
    </row>
    <row r="46" spans="1:29" s="20" customFormat="1" ht="19.149999999999999" customHeight="1">
      <c r="A46" s="122" t="s">
        <v>36</v>
      </c>
      <c r="B46" s="188" t="s">
        <v>37</v>
      </c>
      <c r="C46" s="320" t="s">
        <v>33</v>
      </c>
      <c r="D46" s="315"/>
      <c r="E46" s="315"/>
      <c r="F46" s="189" t="s">
        <v>22</v>
      </c>
      <c r="G46" s="190">
        <v>1</v>
      </c>
      <c r="H46" s="191"/>
      <c r="I46" s="192">
        <f>建築集計!G26</f>
        <v>0</v>
      </c>
      <c r="J46" s="122"/>
      <c r="K46" s="193"/>
      <c r="L46" s="124"/>
      <c r="M46" s="124"/>
      <c r="N46" s="123"/>
      <c r="O46" s="124"/>
      <c r="P46" s="43">
        <v>19</v>
      </c>
    </row>
    <row r="47" spans="1:29" s="21" customFormat="1" ht="19.149999999999999" customHeight="1">
      <c r="A47" s="122"/>
      <c r="B47" s="188" t="s">
        <v>37</v>
      </c>
      <c r="C47" s="320" t="s">
        <v>34</v>
      </c>
      <c r="D47" s="315"/>
      <c r="E47" s="315"/>
      <c r="F47" s="189" t="s">
        <v>22</v>
      </c>
      <c r="G47" s="190">
        <v>1</v>
      </c>
      <c r="H47" s="194"/>
      <c r="I47" s="195">
        <v>0</v>
      </c>
      <c r="J47" s="136"/>
      <c r="K47" s="196"/>
      <c r="L47" s="129"/>
      <c r="M47" s="121"/>
      <c r="N47" s="123"/>
      <c r="O47" s="11"/>
      <c r="P47" s="43">
        <v>20</v>
      </c>
      <c r="Q47" s="20"/>
      <c r="R47" s="20"/>
      <c r="S47" s="20"/>
      <c r="T47" s="20"/>
      <c r="U47" s="20"/>
      <c r="V47" s="20"/>
      <c r="W47" s="20"/>
      <c r="X47" s="20"/>
      <c r="Y47" s="20"/>
      <c r="Z47" s="20"/>
      <c r="AA47" s="20"/>
      <c r="AB47" s="20"/>
      <c r="AC47" s="20"/>
    </row>
    <row r="48" spans="1:29" s="20" customFormat="1" ht="19.149999999999999" customHeight="1">
      <c r="A48" s="177"/>
      <c r="B48" s="188" t="s">
        <v>37</v>
      </c>
      <c r="C48" s="320" t="s">
        <v>35</v>
      </c>
      <c r="D48" s="315"/>
      <c r="E48" s="315"/>
      <c r="F48" s="189" t="s">
        <v>22</v>
      </c>
      <c r="G48" s="190">
        <v>1</v>
      </c>
      <c r="H48" s="191"/>
      <c r="I48" s="197">
        <v>0</v>
      </c>
      <c r="J48" s="136"/>
      <c r="K48" s="128"/>
      <c r="L48" s="129"/>
      <c r="M48" s="121"/>
      <c r="N48" s="123"/>
      <c r="O48" s="124"/>
      <c r="P48" s="43">
        <v>21</v>
      </c>
    </row>
    <row r="49" spans="1:29" s="20" customFormat="1" ht="19.149999999999999" customHeight="1">
      <c r="A49" s="122"/>
      <c r="B49" s="178" t="s">
        <v>30</v>
      </c>
      <c r="C49" s="317"/>
      <c r="D49" s="315"/>
      <c r="E49" s="315"/>
      <c r="F49" s="126"/>
      <c r="G49" s="127"/>
      <c r="H49" s="179"/>
      <c r="I49" s="124">
        <f>SUM(I46:I48)</f>
        <v>0</v>
      </c>
      <c r="J49" s="122"/>
      <c r="K49" s="119"/>
      <c r="L49" s="124"/>
      <c r="M49" s="124"/>
      <c r="N49" s="123"/>
      <c r="O49" s="124"/>
      <c r="P49" s="43">
        <v>22</v>
      </c>
    </row>
    <row r="50" spans="1:29" s="20" customFormat="1" ht="19.149999999999999" customHeight="1">
      <c r="A50" s="122"/>
      <c r="B50" s="178"/>
      <c r="C50" s="317"/>
      <c r="D50" s="315"/>
      <c r="E50" s="315"/>
      <c r="F50" s="126"/>
      <c r="G50" s="127"/>
      <c r="H50" s="179"/>
      <c r="I50" s="124"/>
      <c r="J50" s="122"/>
      <c r="K50" s="119"/>
      <c r="L50" s="124"/>
      <c r="M50" s="124"/>
      <c r="N50" s="123"/>
      <c r="O50" s="124"/>
      <c r="P50" s="43">
        <v>23</v>
      </c>
    </row>
    <row r="51" spans="1:29" s="20" customFormat="1" ht="19.149999999999999" customHeight="1">
      <c r="A51" s="130"/>
      <c r="B51" s="198" t="s">
        <v>38</v>
      </c>
      <c r="C51" s="317"/>
      <c r="D51" s="315"/>
      <c r="E51" s="315"/>
      <c r="F51" s="126"/>
      <c r="G51" s="193"/>
      <c r="H51" s="179"/>
      <c r="I51" s="124">
        <f>I41+I45+I49</f>
        <v>0</v>
      </c>
      <c r="J51" s="136"/>
      <c r="K51" s="199"/>
      <c r="L51" s="129"/>
      <c r="M51" s="124"/>
      <c r="N51" s="123"/>
      <c r="O51" s="11"/>
      <c r="P51" s="43">
        <v>24</v>
      </c>
    </row>
    <row r="52" spans="1:29" s="18" customFormat="1" ht="19.149999999999999" customHeight="1">
      <c r="A52" s="122"/>
      <c r="B52" s="198"/>
      <c r="C52" s="317"/>
      <c r="D52" s="315"/>
      <c r="E52" s="315"/>
      <c r="F52" s="126"/>
      <c r="G52" s="119"/>
      <c r="H52" s="179"/>
      <c r="I52" s="124"/>
      <c r="J52" s="122"/>
      <c r="K52" s="123"/>
      <c r="L52" s="124"/>
      <c r="M52" s="124"/>
      <c r="N52" s="123"/>
      <c r="O52" s="124"/>
      <c r="P52" s="45">
        <v>25</v>
      </c>
    </row>
    <row r="53" spans="1:29" s="3" customFormat="1" ht="19.149999999999999" customHeight="1">
      <c r="A53" s="116" t="s">
        <v>39</v>
      </c>
      <c r="B53" s="117" t="s">
        <v>40</v>
      </c>
      <c r="C53" s="317"/>
      <c r="D53" s="315"/>
      <c r="E53" s="315"/>
      <c r="F53" s="126"/>
      <c r="G53" s="127"/>
      <c r="H53" s="120"/>
      <c r="I53" s="121"/>
      <c r="J53" s="122"/>
      <c r="K53" s="123"/>
      <c r="L53" s="124"/>
      <c r="M53" s="124"/>
      <c r="N53" s="123"/>
      <c r="O53" s="11"/>
      <c r="P53" s="41">
        <v>1</v>
      </c>
      <c r="Q53" s="4"/>
      <c r="R53" s="4"/>
      <c r="S53" s="4"/>
      <c r="T53" s="4"/>
      <c r="U53" s="4"/>
      <c r="V53" s="4"/>
      <c r="W53" s="4"/>
      <c r="X53" s="4"/>
      <c r="Y53" s="4"/>
      <c r="Z53" s="4"/>
      <c r="AA53" s="4"/>
      <c r="AB53" s="4"/>
      <c r="AC53" s="4"/>
    </row>
    <row r="54" spans="1:29" s="20" customFormat="1" ht="19.149999999999999" customHeight="1">
      <c r="A54" s="147"/>
      <c r="B54" s="200"/>
      <c r="C54" s="317"/>
      <c r="D54" s="315"/>
      <c r="E54" s="315"/>
      <c r="F54" s="126"/>
      <c r="G54" s="127"/>
      <c r="H54" s="201"/>
      <c r="I54" s="202"/>
      <c r="J54" s="136"/>
      <c r="K54" s="128"/>
      <c r="L54" s="124"/>
      <c r="M54" s="121"/>
      <c r="N54" s="123"/>
      <c r="O54" s="124"/>
      <c r="P54" s="43">
        <v>2</v>
      </c>
    </row>
    <row r="55" spans="1:29" s="20" customFormat="1" ht="19.149999999999999" customHeight="1">
      <c r="A55" s="130" t="s">
        <v>41</v>
      </c>
      <c r="B55" s="203" t="s">
        <v>42</v>
      </c>
      <c r="C55" s="317"/>
      <c r="D55" s="315"/>
      <c r="E55" s="315"/>
      <c r="F55" s="126"/>
      <c r="G55" s="127"/>
      <c r="H55" s="120"/>
      <c r="I55" s="121"/>
      <c r="J55" s="136"/>
      <c r="K55" s="199"/>
      <c r="L55" s="129"/>
      <c r="M55" s="121"/>
      <c r="N55" s="123"/>
      <c r="O55" s="11"/>
      <c r="P55" s="43">
        <v>3</v>
      </c>
    </row>
    <row r="56" spans="1:29" s="20" customFormat="1" ht="19.149999999999999" customHeight="1">
      <c r="A56" s="130"/>
      <c r="B56" s="131" t="s">
        <v>43</v>
      </c>
      <c r="C56" s="131" t="s">
        <v>44</v>
      </c>
      <c r="D56" s="204" t="str">
        <f>IF(I30=0,"",#REF!*100)</f>
        <v/>
      </c>
      <c r="E56" s="205" t="s">
        <v>45</v>
      </c>
      <c r="F56" s="132" t="s">
        <v>19</v>
      </c>
      <c r="G56" s="133">
        <v>1</v>
      </c>
      <c r="H56" s="134"/>
      <c r="I56" s="135">
        <v>0</v>
      </c>
      <c r="J56" s="136"/>
      <c r="K56" s="127"/>
      <c r="L56" s="124"/>
      <c r="M56" s="124"/>
      <c r="N56" s="123"/>
      <c r="O56" s="138"/>
      <c r="P56" s="43">
        <v>4</v>
      </c>
    </row>
    <row r="57" spans="1:29" s="21" customFormat="1" ht="19.149999999999999" customHeight="1">
      <c r="A57" s="122"/>
      <c r="B57" s="206" t="s">
        <v>46</v>
      </c>
      <c r="C57" s="207" t="s">
        <v>44</v>
      </c>
      <c r="D57" s="208" t="str">
        <f>IF(I31=0,"",#REF!*100)</f>
        <v/>
      </c>
      <c r="E57" s="209" t="s">
        <v>45</v>
      </c>
      <c r="F57" s="140" t="s">
        <v>22</v>
      </c>
      <c r="G57" s="141">
        <v>1</v>
      </c>
      <c r="H57" s="142"/>
      <c r="I57" s="135">
        <v>0</v>
      </c>
      <c r="J57" s="136"/>
      <c r="K57" s="127"/>
      <c r="L57" s="129"/>
      <c r="M57" s="124"/>
      <c r="N57" s="123"/>
      <c r="O57" s="144"/>
      <c r="P57" s="43">
        <v>5</v>
      </c>
      <c r="Q57" s="20"/>
      <c r="R57" s="20"/>
      <c r="S57" s="20"/>
      <c r="T57" s="20"/>
      <c r="U57" s="20"/>
      <c r="V57" s="20"/>
      <c r="W57" s="20"/>
      <c r="X57" s="20"/>
      <c r="Y57" s="20"/>
      <c r="Z57" s="20"/>
      <c r="AA57" s="20"/>
      <c r="AB57" s="20"/>
      <c r="AC57" s="20"/>
    </row>
    <row r="58" spans="1:29" s="20" customFormat="1" ht="19.149999999999999" customHeight="1">
      <c r="A58" s="130"/>
      <c r="B58" s="131" t="s">
        <v>47</v>
      </c>
      <c r="C58" s="131" t="s">
        <v>44</v>
      </c>
      <c r="D58" s="204" t="str">
        <f>IF(I32=0,"",#REF!*100)</f>
        <v/>
      </c>
      <c r="E58" s="205" t="s">
        <v>45</v>
      </c>
      <c r="F58" s="132" t="s">
        <v>22</v>
      </c>
      <c r="G58" s="133">
        <v>1</v>
      </c>
      <c r="H58" s="134"/>
      <c r="I58" s="135">
        <v>0</v>
      </c>
      <c r="J58" s="136"/>
      <c r="K58" s="127"/>
      <c r="L58" s="129"/>
      <c r="M58" s="121"/>
      <c r="N58" s="123"/>
      <c r="O58" s="11"/>
      <c r="P58" s="43">
        <v>6</v>
      </c>
    </row>
    <row r="59" spans="1:29" s="21" customFormat="1" ht="19.149999999999999" customHeight="1">
      <c r="A59" s="122"/>
      <c r="B59" s="210" t="s">
        <v>48</v>
      </c>
      <c r="C59" s="131" t="s">
        <v>44</v>
      </c>
      <c r="D59" s="204" t="str">
        <f>IF(I33=0,"",#REF!*100)</f>
        <v/>
      </c>
      <c r="E59" s="205" t="s">
        <v>45</v>
      </c>
      <c r="F59" s="132" t="s">
        <v>22</v>
      </c>
      <c r="G59" s="133">
        <v>1</v>
      </c>
      <c r="H59" s="146"/>
      <c r="I59" s="135">
        <v>0</v>
      </c>
      <c r="J59" s="136"/>
      <c r="K59" s="127"/>
      <c r="L59" s="129"/>
      <c r="M59" s="121"/>
      <c r="N59" s="123"/>
      <c r="O59" s="124"/>
      <c r="P59" s="43">
        <v>7</v>
      </c>
      <c r="Q59" s="20"/>
      <c r="R59" s="20"/>
      <c r="S59" s="20"/>
      <c r="T59" s="20"/>
      <c r="U59" s="20"/>
      <c r="V59" s="20"/>
      <c r="W59" s="20"/>
      <c r="X59" s="20"/>
      <c r="Y59" s="20"/>
      <c r="Z59" s="20"/>
      <c r="AA59" s="20"/>
      <c r="AB59" s="20"/>
      <c r="AC59" s="20"/>
    </row>
    <row r="60" spans="1:29" s="21" customFormat="1" ht="19.149999999999999" customHeight="1">
      <c r="A60" s="122"/>
      <c r="B60" s="211" t="s">
        <v>49</v>
      </c>
      <c r="C60" s="211" t="s">
        <v>44</v>
      </c>
      <c r="D60" s="212" t="str">
        <f>IF(I34=0,"",#REF!*100)</f>
        <v/>
      </c>
      <c r="E60" s="213" t="s">
        <v>45</v>
      </c>
      <c r="F60" s="149" t="s">
        <v>22</v>
      </c>
      <c r="G60" s="150">
        <v>1</v>
      </c>
      <c r="H60" s="214"/>
      <c r="I60" s="135">
        <v>0</v>
      </c>
      <c r="J60" s="136"/>
      <c r="K60" s="127"/>
      <c r="L60" s="124"/>
      <c r="M60" s="124"/>
      <c r="N60" s="123"/>
      <c r="O60" s="138"/>
      <c r="P60" s="43">
        <v>8</v>
      </c>
      <c r="Q60" s="20"/>
      <c r="R60" s="20"/>
      <c r="S60" s="20"/>
      <c r="T60" s="20"/>
      <c r="U60" s="20"/>
      <c r="V60" s="20"/>
      <c r="W60" s="20"/>
      <c r="X60" s="20"/>
      <c r="Y60" s="20"/>
      <c r="Z60" s="20"/>
      <c r="AA60" s="20"/>
      <c r="AB60" s="20"/>
      <c r="AC60" s="20"/>
    </row>
    <row r="61" spans="1:29" s="21" customFormat="1" ht="19.149999999999999" customHeight="1">
      <c r="A61" s="122"/>
      <c r="B61" s="215" t="s">
        <v>50</v>
      </c>
      <c r="C61" s="215" t="s">
        <v>44</v>
      </c>
      <c r="D61" s="216" t="str">
        <f>IF(I35=0,"",#REF!*100)</f>
        <v/>
      </c>
      <c r="E61" s="217" t="s">
        <v>45</v>
      </c>
      <c r="F61" s="154" t="s">
        <v>22</v>
      </c>
      <c r="G61" s="155">
        <v>1</v>
      </c>
      <c r="H61" s="218"/>
      <c r="I61" s="135">
        <v>0</v>
      </c>
      <c r="J61" s="136"/>
      <c r="K61" s="127"/>
      <c r="L61" s="129"/>
      <c r="M61" s="124"/>
      <c r="N61" s="123"/>
      <c r="O61" s="11"/>
      <c r="P61" s="43">
        <v>9</v>
      </c>
      <c r="Q61" s="20"/>
      <c r="R61" s="20"/>
      <c r="S61" s="20"/>
      <c r="T61" s="20"/>
      <c r="U61" s="20"/>
      <c r="V61" s="20"/>
      <c r="W61" s="20"/>
      <c r="X61" s="20"/>
      <c r="Y61" s="20"/>
      <c r="Z61" s="20"/>
      <c r="AA61" s="20"/>
      <c r="AB61" s="20"/>
      <c r="AC61" s="20"/>
    </row>
    <row r="62" spans="1:29" s="21" customFormat="1" ht="19.149999999999999" customHeight="1">
      <c r="A62" s="122"/>
      <c r="B62" s="219" t="s">
        <v>51</v>
      </c>
      <c r="C62" s="211" t="s">
        <v>44</v>
      </c>
      <c r="D62" s="212" t="str">
        <f>IF(I36=0,"",#REF!*100)</f>
        <v/>
      </c>
      <c r="E62" s="213" t="s">
        <v>45</v>
      </c>
      <c r="F62" s="149" t="s">
        <v>22</v>
      </c>
      <c r="G62" s="150">
        <v>1</v>
      </c>
      <c r="H62" s="214"/>
      <c r="I62" s="135">
        <v>0</v>
      </c>
      <c r="J62" s="136"/>
      <c r="K62" s="127"/>
      <c r="L62" s="129"/>
      <c r="M62" s="121"/>
      <c r="N62" s="123"/>
      <c r="O62" s="124"/>
      <c r="P62" s="43">
        <v>10</v>
      </c>
      <c r="Q62" s="20"/>
      <c r="R62" s="20"/>
      <c r="S62" s="20"/>
      <c r="T62" s="20"/>
      <c r="U62" s="20"/>
      <c r="V62" s="20"/>
      <c r="W62" s="20"/>
      <c r="X62" s="20"/>
      <c r="Y62" s="20"/>
      <c r="Z62" s="20"/>
      <c r="AA62" s="20"/>
      <c r="AB62" s="20"/>
      <c r="AC62" s="20"/>
    </row>
    <row r="63" spans="1:29" s="21" customFormat="1" ht="19.149999999999999" customHeight="1">
      <c r="A63" s="122"/>
      <c r="B63" s="220" t="s">
        <v>52</v>
      </c>
      <c r="C63" s="221" t="s">
        <v>44</v>
      </c>
      <c r="D63" s="222" t="str">
        <f>IF(I37=0,"",#REF!*100)</f>
        <v/>
      </c>
      <c r="E63" s="223" t="s">
        <v>45</v>
      </c>
      <c r="F63" s="162" t="s">
        <v>22</v>
      </c>
      <c r="G63" s="163">
        <v>1</v>
      </c>
      <c r="H63" s="224"/>
      <c r="I63" s="135">
        <v>0</v>
      </c>
      <c r="J63" s="136"/>
      <c r="K63" s="127"/>
      <c r="L63" s="123"/>
      <c r="M63" s="121"/>
      <c r="N63" s="123"/>
      <c r="O63" s="124"/>
      <c r="P63" s="43">
        <v>11</v>
      </c>
      <c r="Q63" s="20"/>
      <c r="R63" s="20"/>
      <c r="S63" s="20"/>
      <c r="T63" s="20"/>
      <c r="U63" s="20"/>
      <c r="V63" s="20"/>
      <c r="W63" s="20"/>
      <c r="X63" s="20"/>
      <c r="Y63" s="20"/>
      <c r="Z63" s="20"/>
      <c r="AA63" s="20"/>
      <c r="AB63" s="20"/>
      <c r="AC63" s="20"/>
    </row>
    <row r="64" spans="1:29" s="21" customFormat="1" ht="19.149999999999999" customHeight="1">
      <c r="A64" s="147"/>
      <c r="B64" s="225" t="s">
        <v>53</v>
      </c>
      <c r="C64" s="226" t="s">
        <v>44</v>
      </c>
      <c r="D64" s="227" t="str">
        <f>IF(I38=0,"",#REF!*100)</f>
        <v/>
      </c>
      <c r="E64" s="228" t="s">
        <v>45</v>
      </c>
      <c r="F64" s="167" t="s">
        <v>22</v>
      </c>
      <c r="G64" s="229">
        <v>1</v>
      </c>
      <c r="H64" s="230"/>
      <c r="I64" s="135">
        <v>0</v>
      </c>
      <c r="J64" s="136"/>
      <c r="K64" s="231"/>
      <c r="L64" s="129"/>
      <c r="M64" s="124"/>
      <c r="N64" s="123"/>
      <c r="O64" s="124"/>
      <c r="P64" s="43">
        <v>12</v>
      </c>
      <c r="Q64" s="20"/>
      <c r="R64" s="20"/>
      <c r="S64" s="20"/>
      <c r="T64" s="20"/>
      <c r="U64" s="20"/>
      <c r="V64" s="20"/>
      <c r="W64" s="20"/>
      <c r="X64" s="20"/>
      <c r="Y64" s="20"/>
      <c r="Z64" s="20"/>
      <c r="AA64" s="20"/>
      <c r="AB64" s="20"/>
      <c r="AC64" s="20"/>
    </row>
    <row r="65" spans="1:29" s="21" customFormat="1" ht="19.149999999999999" customHeight="1">
      <c r="A65" s="122"/>
      <c r="B65" s="232" t="s">
        <v>54</v>
      </c>
      <c r="C65" s="221" t="s">
        <v>44</v>
      </c>
      <c r="D65" s="222" t="str">
        <f>IF(I39=0,"",#REF!*100)</f>
        <v/>
      </c>
      <c r="E65" s="223" t="s">
        <v>45</v>
      </c>
      <c r="F65" s="162" t="s">
        <v>22</v>
      </c>
      <c r="G65" s="163">
        <v>1</v>
      </c>
      <c r="H65" s="171"/>
      <c r="I65" s="135">
        <v>0</v>
      </c>
      <c r="J65" s="136"/>
      <c r="K65" s="127"/>
      <c r="L65" s="129"/>
      <c r="M65" s="124"/>
      <c r="N65" s="123"/>
      <c r="O65" s="124"/>
      <c r="P65" s="43">
        <v>13</v>
      </c>
      <c r="Q65" s="20"/>
      <c r="R65" s="20"/>
      <c r="S65" s="20"/>
      <c r="T65" s="20"/>
      <c r="U65" s="20"/>
      <c r="V65" s="20"/>
      <c r="W65" s="20"/>
      <c r="X65" s="20"/>
      <c r="Y65" s="20"/>
      <c r="Z65" s="20"/>
      <c r="AA65" s="20"/>
      <c r="AB65" s="20"/>
      <c r="AC65" s="20"/>
    </row>
    <row r="66" spans="1:29" s="21" customFormat="1" ht="19.149999999999999" customHeight="1">
      <c r="A66" s="158"/>
      <c r="B66" s="233" t="s">
        <v>29</v>
      </c>
      <c r="C66" s="234" t="s">
        <v>44</v>
      </c>
      <c r="D66" s="235" t="str">
        <f>IF(I40=0,"",#REF!*100)</f>
        <v/>
      </c>
      <c r="E66" s="236" t="s">
        <v>45</v>
      </c>
      <c r="F66" s="173" t="s">
        <v>22</v>
      </c>
      <c r="G66" s="174">
        <v>1</v>
      </c>
      <c r="H66" s="237"/>
      <c r="I66" s="135">
        <v>0</v>
      </c>
      <c r="J66" s="136"/>
      <c r="K66" s="127"/>
      <c r="L66" s="129"/>
      <c r="M66" s="121"/>
      <c r="N66" s="123"/>
      <c r="O66" s="124"/>
      <c r="P66" s="43">
        <v>14</v>
      </c>
      <c r="Q66" s="20"/>
      <c r="R66" s="20"/>
      <c r="S66" s="20"/>
      <c r="T66" s="20"/>
      <c r="U66" s="20"/>
      <c r="V66" s="20"/>
      <c r="W66" s="20"/>
      <c r="X66" s="20"/>
      <c r="Y66" s="20"/>
      <c r="Z66" s="20"/>
      <c r="AA66" s="20"/>
      <c r="AB66" s="20"/>
      <c r="AC66" s="20"/>
    </row>
    <row r="67" spans="1:29" s="20" customFormat="1" ht="19.149999999999999" customHeight="1">
      <c r="A67" s="130" t="s">
        <v>55</v>
      </c>
      <c r="B67" s="203" t="s">
        <v>56</v>
      </c>
      <c r="C67" s="317"/>
      <c r="D67" s="315"/>
      <c r="E67" s="315"/>
      <c r="F67" s="118" t="s">
        <v>22</v>
      </c>
      <c r="G67" s="127">
        <v>1</v>
      </c>
      <c r="H67" s="120"/>
      <c r="I67" s="121">
        <v>0</v>
      </c>
      <c r="J67" s="136"/>
      <c r="K67" s="127"/>
      <c r="L67" s="124"/>
      <c r="M67" s="124"/>
      <c r="N67" s="123"/>
      <c r="O67" s="124"/>
      <c r="P67" s="43">
        <v>15</v>
      </c>
    </row>
    <row r="68" spans="1:29" s="20" customFormat="1" ht="19.149999999999999" customHeight="1">
      <c r="A68" s="122"/>
      <c r="B68" s="198"/>
      <c r="C68" s="317"/>
      <c r="D68" s="315"/>
      <c r="E68" s="315"/>
      <c r="F68" s="126"/>
      <c r="G68" s="119"/>
      <c r="H68" s="179"/>
      <c r="I68" s="124"/>
      <c r="J68" s="122"/>
      <c r="K68" s="119"/>
      <c r="L68" s="124"/>
      <c r="M68" s="124"/>
      <c r="N68" s="123"/>
      <c r="O68" s="124"/>
      <c r="P68" s="43">
        <v>16</v>
      </c>
    </row>
    <row r="69" spans="1:29" s="20" customFormat="1" ht="19.149999999999999" customHeight="1">
      <c r="A69" s="177"/>
      <c r="B69" s="178"/>
      <c r="C69" s="317" t="s">
        <v>57</v>
      </c>
      <c r="D69" s="315"/>
      <c r="E69" s="315"/>
      <c r="F69" s="126"/>
      <c r="G69" s="127"/>
      <c r="H69" s="179"/>
      <c r="I69" s="180"/>
      <c r="J69" s="136"/>
      <c r="K69" s="128"/>
      <c r="L69" s="129"/>
      <c r="M69" s="121"/>
      <c r="N69" s="123"/>
      <c r="O69" s="124"/>
      <c r="P69" s="43">
        <v>17</v>
      </c>
    </row>
    <row r="70" spans="1:29" s="20" customFormat="1" ht="19.149999999999999" customHeight="1">
      <c r="A70" s="177"/>
      <c r="B70" s="180"/>
      <c r="C70" s="317"/>
      <c r="D70" s="315"/>
      <c r="E70" s="315"/>
      <c r="F70" s="126"/>
      <c r="G70" s="127"/>
      <c r="H70" s="179"/>
      <c r="I70" s="180"/>
      <c r="J70" s="136"/>
      <c r="K70" s="128"/>
      <c r="L70" s="129"/>
      <c r="M70" s="121"/>
      <c r="N70" s="123"/>
      <c r="O70" s="124"/>
      <c r="P70" s="43">
        <v>18</v>
      </c>
    </row>
    <row r="71" spans="1:29" s="20" customFormat="1" ht="19.149999999999999" customHeight="1">
      <c r="A71" s="122"/>
      <c r="B71" s="198"/>
      <c r="C71" s="317"/>
      <c r="D71" s="315"/>
      <c r="E71" s="315"/>
      <c r="F71" s="126"/>
      <c r="G71" s="127"/>
      <c r="H71" s="238"/>
      <c r="I71" s="124"/>
      <c r="J71" s="122"/>
      <c r="K71" s="119"/>
      <c r="L71" s="124"/>
      <c r="M71" s="124"/>
      <c r="N71" s="123"/>
      <c r="O71" s="11"/>
      <c r="P71" s="43">
        <v>19</v>
      </c>
    </row>
    <row r="72" spans="1:29" s="20" customFormat="1" ht="19.149999999999999" customHeight="1">
      <c r="A72" s="147"/>
      <c r="B72" s="200"/>
      <c r="C72" s="317"/>
      <c r="D72" s="315"/>
      <c r="E72" s="315"/>
      <c r="F72" s="200"/>
      <c r="G72" s="200"/>
      <c r="H72" s="201"/>
      <c r="I72" s="200"/>
      <c r="J72" s="136"/>
      <c r="K72" s="128"/>
      <c r="L72" s="124"/>
      <c r="M72" s="124"/>
      <c r="N72" s="123"/>
      <c r="O72" s="124"/>
      <c r="P72" s="43">
        <v>20</v>
      </c>
    </row>
    <row r="73" spans="1:29" s="20" customFormat="1" ht="19.149999999999999" customHeight="1">
      <c r="A73" s="122"/>
      <c r="B73" s="198"/>
      <c r="C73" s="317"/>
      <c r="D73" s="315"/>
      <c r="E73" s="315"/>
      <c r="F73" s="126"/>
      <c r="G73" s="119"/>
      <c r="H73" s="179"/>
      <c r="I73" s="124"/>
      <c r="J73" s="122"/>
      <c r="K73" s="119"/>
      <c r="L73" s="124"/>
      <c r="M73" s="124"/>
      <c r="N73" s="123"/>
      <c r="O73" s="124"/>
      <c r="P73" s="43">
        <v>21</v>
      </c>
    </row>
    <row r="74" spans="1:29" s="20" customFormat="1" ht="19.149999999999999" customHeight="1">
      <c r="A74" s="130"/>
      <c r="B74" s="203"/>
      <c r="C74" s="317"/>
      <c r="D74" s="315"/>
      <c r="E74" s="315"/>
      <c r="F74" s="118"/>
      <c r="G74" s="128"/>
      <c r="H74" s="120"/>
      <c r="I74" s="121"/>
      <c r="J74" s="122"/>
      <c r="K74" s="128"/>
      <c r="L74" s="129"/>
      <c r="M74" s="121"/>
      <c r="N74" s="123"/>
      <c r="O74" s="124"/>
      <c r="P74" s="43">
        <v>22</v>
      </c>
    </row>
    <row r="75" spans="1:29" s="20" customFormat="1" ht="19.149999999999999" customHeight="1">
      <c r="A75" s="130"/>
      <c r="B75" s="203"/>
      <c r="C75" s="317"/>
      <c r="D75" s="315"/>
      <c r="E75" s="315"/>
      <c r="F75" s="118"/>
      <c r="G75" s="128"/>
      <c r="H75" s="120"/>
      <c r="I75" s="121"/>
      <c r="J75" s="122"/>
      <c r="K75" s="128"/>
      <c r="L75" s="129"/>
      <c r="M75" s="121"/>
      <c r="N75" s="123"/>
      <c r="O75" s="124"/>
      <c r="P75" s="43">
        <v>23</v>
      </c>
    </row>
    <row r="76" spans="1:29" s="20" customFormat="1" ht="19.149999999999999" customHeight="1">
      <c r="A76" s="130"/>
      <c r="B76" s="178" t="s">
        <v>58</v>
      </c>
      <c r="C76" s="317"/>
      <c r="D76" s="315"/>
      <c r="E76" s="315"/>
      <c r="F76" s="126"/>
      <c r="G76" s="127"/>
      <c r="H76" s="179"/>
      <c r="I76" s="180">
        <f>SUM(I56:I75)</f>
        <v>0</v>
      </c>
      <c r="J76" s="122"/>
      <c r="K76" s="193"/>
      <c r="L76" s="124"/>
      <c r="M76" s="180"/>
      <c r="N76" s="123"/>
      <c r="O76" s="124"/>
      <c r="P76" s="43">
        <v>24</v>
      </c>
    </row>
    <row r="77" spans="1:29" s="29" customFormat="1" ht="19.149999999999999" customHeight="1">
      <c r="A77" s="122"/>
      <c r="B77" s="198"/>
      <c r="C77" s="314"/>
      <c r="D77" s="315"/>
      <c r="E77" s="315"/>
      <c r="F77" s="126"/>
      <c r="G77" s="119"/>
      <c r="H77" s="179"/>
      <c r="I77" s="124"/>
      <c r="J77" s="122"/>
      <c r="K77" s="123"/>
      <c r="L77" s="124"/>
      <c r="M77" s="124"/>
      <c r="N77" s="123"/>
      <c r="O77" s="124"/>
      <c r="P77" s="44">
        <v>25</v>
      </c>
    </row>
    <row r="78" spans="1:29" s="49" customFormat="1" ht="19.149999999999999" customHeight="1">
      <c r="A78" s="130"/>
      <c r="B78" s="239" t="s">
        <v>59</v>
      </c>
      <c r="C78" s="317"/>
      <c r="D78" s="315"/>
      <c r="E78" s="315"/>
      <c r="F78" s="126"/>
      <c r="G78" s="127"/>
      <c r="H78" s="120"/>
      <c r="I78" s="121"/>
      <c r="J78" s="136"/>
      <c r="K78" s="199"/>
      <c r="L78" s="129"/>
      <c r="M78" s="121"/>
      <c r="N78" s="123"/>
      <c r="O78" s="11"/>
      <c r="P78" s="48">
        <v>3</v>
      </c>
    </row>
    <row r="79" spans="1:29" s="20" customFormat="1" ht="19.149999999999999" customHeight="1">
      <c r="A79" s="130"/>
      <c r="B79" s="131" t="s">
        <v>43</v>
      </c>
      <c r="C79" s="131"/>
      <c r="D79" s="204"/>
      <c r="E79" s="205"/>
      <c r="F79" s="132" t="s">
        <v>19</v>
      </c>
      <c r="G79" s="133">
        <v>1</v>
      </c>
      <c r="H79" s="134"/>
      <c r="I79" s="135">
        <v>0</v>
      </c>
      <c r="J79" s="136"/>
      <c r="K79" s="193"/>
      <c r="L79" s="124"/>
      <c r="M79" s="124"/>
      <c r="N79" s="123"/>
      <c r="O79" s="138"/>
      <c r="P79" s="43">
        <v>4</v>
      </c>
    </row>
    <row r="80" spans="1:29" s="21" customFormat="1" ht="19.149999999999999" customHeight="1">
      <c r="A80" s="122"/>
      <c r="B80" s="206" t="s">
        <v>46</v>
      </c>
      <c r="C80" s="207"/>
      <c r="D80" s="208"/>
      <c r="E80" s="209"/>
      <c r="F80" s="140" t="s">
        <v>22</v>
      </c>
      <c r="G80" s="141">
        <v>1</v>
      </c>
      <c r="H80" s="142"/>
      <c r="I80" s="135">
        <v>0</v>
      </c>
      <c r="J80" s="136"/>
      <c r="K80" s="128"/>
      <c r="L80" s="129"/>
      <c r="M80" s="121"/>
      <c r="N80" s="123"/>
      <c r="O80" s="144"/>
      <c r="P80" s="43">
        <v>5</v>
      </c>
      <c r="Q80" s="20"/>
      <c r="R80" s="20"/>
      <c r="S80" s="20"/>
      <c r="T80" s="20"/>
      <c r="U80" s="20"/>
      <c r="V80" s="20"/>
      <c r="W80" s="20"/>
      <c r="X80" s="20"/>
      <c r="Y80" s="20"/>
      <c r="Z80" s="20"/>
      <c r="AA80" s="20"/>
      <c r="AB80" s="20"/>
      <c r="AC80" s="20"/>
    </row>
    <row r="81" spans="1:29" s="20" customFormat="1" ht="19.149999999999999" customHeight="1">
      <c r="A81" s="130"/>
      <c r="B81" s="131" t="s">
        <v>47</v>
      </c>
      <c r="C81" s="131"/>
      <c r="D81" s="204"/>
      <c r="E81" s="205"/>
      <c r="F81" s="132" t="s">
        <v>22</v>
      </c>
      <c r="G81" s="133">
        <v>1</v>
      </c>
      <c r="H81" s="134"/>
      <c r="I81" s="135">
        <v>0</v>
      </c>
      <c r="J81" s="136"/>
      <c r="K81" s="129"/>
      <c r="L81" s="129"/>
      <c r="M81" s="121"/>
      <c r="N81" s="123"/>
      <c r="O81" s="11"/>
      <c r="P81" s="43">
        <v>6</v>
      </c>
    </row>
    <row r="82" spans="1:29" s="21" customFormat="1" ht="19.149999999999999" customHeight="1">
      <c r="A82" s="122"/>
      <c r="B82" s="210" t="s">
        <v>48</v>
      </c>
      <c r="C82" s="131"/>
      <c r="D82" s="204"/>
      <c r="E82" s="205"/>
      <c r="F82" s="132" t="s">
        <v>22</v>
      </c>
      <c r="G82" s="133">
        <v>1</v>
      </c>
      <c r="H82" s="146"/>
      <c r="I82" s="135">
        <v>0</v>
      </c>
      <c r="J82" s="136"/>
      <c r="K82" s="128"/>
      <c r="L82" s="129"/>
      <c r="M82" s="121"/>
      <c r="N82" s="123"/>
      <c r="O82" s="124"/>
      <c r="P82" s="43">
        <v>7</v>
      </c>
      <c r="Q82" s="20"/>
      <c r="R82" s="20"/>
      <c r="S82" s="20"/>
      <c r="T82" s="20"/>
      <c r="U82" s="20"/>
      <c r="V82" s="20"/>
      <c r="W82" s="20"/>
      <c r="X82" s="20"/>
      <c r="Y82" s="20"/>
      <c r="Z82" s="20"/>
      <c r="AA82" s="20"/>
      <c r="AB82" s="20"/>
      <c r="AC82" s="20"/>
    </row>
    <row r="83" spans="1:29" s="21" customFormat="1" ht="19.149999999999999" customHeight="1">
      <c r="A83" s="122"/>
      <c r="B83" s="211" t="s">
        <v>49</v>
      </c>
      <c r="C83" s="211"/>
      <c r="D83" s="212"/>
      <c r="E83" s="213"/>
      <c r="F83" s="149" t="s">
        <v>22</v>
      </c>
      <c r="G83" s="150">
        <v>1</v>
      </c>
      <c r="H83" s="214"/>
      <c r="I83" s="135">
        <v>0</v>
      </c>
      <c r="J83" s="136"/>
      <c r="K83" s="119"/>
      <c r="L83" s="124"/>
      <c r="M83" s="124"/>
      <c r="N83" s="123"/>
      <c r="O83" s="138"/>
      <c r="P83" s="43">
        <v>8</v>
      </c>
      <c r="Q83" s="20"/>
      <c r="R83" s="20"/>
      <c r="S83" s="20"/>
      <c r="T83" s="20"/>
      <c r="U83" s="20"/>
      <c r="V83" s="20"/>
      <c r="W83" s="20"/>
      <c r="X83" s="20"/>
      <c r="Y83" s="20"/>
      <c r="Z83" s="20"/>
      <c r="AA83" s="20"/>
      <c r="AB83" s="20"/>
      <c r="AC83" s="20"/>
    </row>
    <row r="84" spans="1:29" s="21" customFormat="1" ht="19.149999999999999" customHeight="1">
      <c r="A84" s="122"/>
      <c r="B84" s="215" t="s">
        <v>50</v>
      </c>
      <c r="C84" s="215"/>
      <c r="D84" s="216"/>
      <c r="E84" s="217"/>
      <c r="F84" s="154" t="s">
        <v>22</v>
      </c>
      <c r="G84" s="155">
        <v>1</v>
      </c>
      <c r="H84" s="218"/>
      <c r="I84" s="135">
        <v>0</v>
      </c>
      <c r="J84" s="136"/>
      <c r="K84" s="196"/>
      <c r="L84" s="129"/>
      <c r="M84" s="124"/>
      <c r="N84" s="123"/>
      <c r="O84" s="11"/>
      <c r="P84" s="43">
        <v>9</v>
      </c>
      <c r="Q84" s="20"/>
      <c r="R84" s="20"/>
      <c r="S84" s="20"/>
      <c r="T84" s="20"/>
      <c r="U84" s="20"/>
      <c r="V84" s="20"/>
      <c r="W84" s="20"/>
      <c r="X84" s="20"/>
      <c r="Y84" s="20"/>
      <c r="Z84" s="20"/>
      <c r="AA84" s="20"/>
      <c r="AB84" s="20"/>
      <c r="AC84" s="20"/>
    </row>
    <row r="85" spans="1:29" s="21" customFormat="1" ht="19.149999999999999" customHeight="1">
      <c r="A85" s="122"/>
      <c r="B85" s="219" t="s">
        <v>51</v>
      </c>
      <c r="C85" s="211"/>
      <c r="D85" s="212"/>
      <c r="E85" s="213"/>
      <c r="F85" s="149" t="s">
        <v>22</v>
      </c>
      <c r="G85" s="150">
        <v>1</v>
      </c>
      <c r="H85" s="214"/>
      <c r="I85" s="135">
        <v>0</v>
      </c>
      <c r="J85" s="136"/>
      <c r="K85" s="128"/>
      <c r="L85" s="129"/>
      <c r="M85" s="121"/>
      <c r="N85" s="123"/>
      <c r="O85" s="124"/>
      <c r="P85" s="43">
        <v>10</v>
      </c>
      <c r="Q85" s="20"/>
      <c r="R85" s="20"/>
      <c r="S85" s="20"/>
      <c r="T85" s="20"/>
      <c r="U85" s="20"/>
      <c r="V85" s="20"/>
      <c r="W85" s="20"/>
      <c r="X85" s="20"/>
      <c r="Y85" s="20"/>
      <c r="Z85" s="20"/>
      <c r="AA85" s="20"/>
      <c r="AB85" s="20"/>
      <c r="AC85" s="20"/>
    </row>
    <row r="86" spans="1:29" s="21" customFormat="1" ht="19.149999999999999" customHeight="1">
      <c r="A86" s="122"/>
      <c r="B86" s="220" t="s">
        <v>52</v>
      </c>
      <c r="C86" s="221"/>
      <c r="D86" s="222"/>
      <c r="E86" s="223"/>
      <c r="F86" s="162" t="s">
        <v>22</v>
      </c>
      <c r="G86" s="163">
        <v>1</v>
      </c>
      <c r="H86" s="224"/>
      <c r="I86" s="135">
        <v>0</v>
      </c>
      <c r="J86" s="136"/>
      <c r="K86" s="128"/>
      <c r="L86" s="123"/>
      <c r="M86" s="121"/>
      <c r="N86" s="123"/>
      <c r="O86" s="124"/>
      <c r="P86" s="43">
        <v>11</v>
      </c>
      <c r="Q86" s="20"/>
      <c r="R86" s="20"/>
      <c r="S86" s="20"/>
      <c r="T86" s="20"/>
      <c r="U86" s="20"/>
      <c r="V86" s="20"/>
      <c r="W86" s="20"/>
      <c r="X86" s="20"/>
      <c r="Y86" s="20"/>
      <c r="Z86" s="20"/>
      <c r="AA86" s="20"/>
      <c r="AB86" s="20"/>
      <c r="AC86" s="20"/>
    </row>
    <row r="87" spans="1:29" s="21" customFormat="1" ht="19.149999999999999" customHeight="1">
      <c r="A87" s="147"/>
      <c r="B87" s="225" t="s">
        <v>53</v>
      </c>
      <c r="C87" s="226"/>
      <c r="D87" s="227"/>
      <c r="E87" s="228"/>
      <c r="F87" s="167" t="s">
        <v>22</v>
      </c>
      <c r="G87" s="229">
        <v>1</v>
      </c>
      <c r="H87" s="230"/>
      <c r="I87" s="135">
        <v>0</v>
      </c>
      <c r="J87" s="136"/>
      <c r="K87" s="128"/>
      <c r="L87" s="129"/>
      <c r="M87" s="124"/>
      <c r="N87" s="123"/>
      <c r="O87" s="124"/>
      <c r="P87" s="43">
        <v>12</v>
      </c>
      <c r="Q87" s="20"/>
      <c r="R87" s="20"/>
      <c r="S87" s="20"/>
      <c r="T87" s="20"/>
      <c r="U87" s="20"/>
      <c r="V87" s="20"/>
      <c r="W87" s="20"/>
      <c r="X87" s="20"/>
      <c r="Y87" s="20"/>
      <c r="Z87" s="20"/>
      <c r="AA87" s="20"/>
      <c r="AB87" s="20"/>
      <c r="AC87" s="20"/>
    </row>
    <row r="88" spans="1:29" s="21" customFormat="1" ht="19.149999999999999" customHeight="1">
      <c r="A88" s="122"/>
      <c r="B88" s="232" t="s">
        <v>54</v>
      </c>
      <c r="C88" s="221"/>
      <c r="D88" s="222"/>
      <c r="E88" s="223"/>
      <c r="F88" s="162" t="s">
        <v>22</v>
      </c>
      <c r="G88" s="163">
        <v>1</v>
      </c>
      <c r="H88" s="171"/>
      <c r="I88" s="135">
        <v>0</v>
      </c>
      <c r="J88" s="136"/>
      <c r="K88" s="128"/>
      <c r="L88" s="129"/>
      <c r="M88" s="124"/>
      <c r="N88" s="123"/>
      <c r="O88" s="124"/>
      <c r="P88" s="43">
        <v>13</v>
      </c>
      <c r="Q88" s="20"/>
      <c r="R88" s="20"/>
      <c r="S88" s="20"/>
      <c r="T88" s="20"/>
      <c r="U88" s="20"/>
      <c r="V88" s="20"/>
      <c r="W88" s="20"/>
      <c r="X88" s="20"/>
      <c r="Y88" s="20"/>
      <c r="Z88" s="20"/>
      <c r="AA88" s="20"/>
      <c r="AB88" s="20"/>
      <c r="AC88" s="20"/>
    </row>
    <row r="89" spans="1:29" s="21" customFormat="1" ht="19.149999999999999" customHeight="1">
      <c r="A89" s="158"/>
      <c r="B89" s="233" t="s">
        <v>29</v>
      </c>
      <c r="C89" s="234"/>
      <c r="D89" s="235"/>
      <c r="E89" s="236"/>
      <c r="F89" s="173" t="s">
        <v>22</v>
      </c>
      <c r="G89" s="174">
        <v>1</v>
      </c>
      <c r="H89" s="237"/>
      <c r="I89" s="135">
        <v>0</v>
      </c>
      <c r="J89" s="136"/>
      <c r="K89" s="128"/>
      <c r="L89" s="129"/>
      <c r="M89" s="121"/>
      <c r="N89" s="123"/>
      <c r="O89" s="124"/>
      <c r="P89" s="43">
        <v>14</v>
      </c>
      <c r="Q89" s="20"/>
      <c r="R89" s="20"/>
      <c r="S89" s="20"/>
      <c r="T89" s="20"/>
      <c r="U89" s="20"/>
      <c r="V89" s="20"/>
      <c r="W89" s="20"/>
      <c r="X89" s="20"/>
      <c r="Y89" s="20"/>
      <c r="Z89" s="20"/>
      <c r="AA89" s="20"/>
      <c r="AB89" s="20"/>
      <c r="AC89" s="20"/>
    </row>
    <row r="90" spans="1:29" s="20" customFormat="1" ht="19.149999999999999" customHeight="1">
      <c r="A90" s="130"/>
      <c r="B90" s="181" t="s">
        <v>60</v>
      </c>
      <c r="C90" s="335"/>
      <c r="D90" s="336"/>
      <c r="E90" s="336"/>
      <c r="F90" s="240" t="s">
        <v>22</v>
      </c>
      <c r="G90" s="183">
        <v>1</v>
      </c>
      <c r="H90" s="184"/>
      <c r="I90" s="135">
        <v>0</v>
      </c>
      <c r="J90" s="122"/>
      <c r="K90" s="123"/>
      <c r="L90" s="124"/>
      <c r="M90" s="124"/>
      <c r="N90" s="123"/>
      <c r="O90" s="124"/>
      <c r="P90" s="43">
        <v>15</v>
      </c>
    </row>
    <row r="91" spans="1:29" s="20" customFormat="1" ht="19.149999999999999" customHeight="1">
      <c r="A91" s="122"/>
      <c r="B91" s="241" t="s">
        <v>37</v>
      </c>
      <c r="C91" s="337"/>
      <c r="D91" s="338"/>
      <c r="E91" s="338"/>
      <c r="F91" s="189" t="s">
        <v>22</v>
      </c>
      <c r="G91" s="190">
        <v>1</v>
      </c>
      <c r="H91" s="242"/>
      <c r="I91" s="135">
        <v>0</v>
      </c>
      <c r="J91" s="122"/>
      <c r="K91" s="119"/>
      <c r="L91" s="124"/>
      <c r="M91" s="124"/>
      <c r="N91" s="123"/>
      <c r="O91" s="124"/>
      <c r="P91" s="43">
        <v>16</v>
      </c>
    </row>
    <row r="92" spans="1:29" s="3" customFormat="1" ht="19.149999999999999" customHeight="1">
      <c r="A92" s="116"/>
      <c r="B92" s="198"/>
      <c r="C92" s="317"/>
      <c r="D92" s="315"/>
      <c r="E92" s="315"/>
      <c r="F92" s="126"/>
      <c r="G92" s="127"/>
      <c r="H92" s="120"/>
      <c r="I92" s="121"/>
      <c r="J92" s="122"/>
      <c r="K92" s="123"/>
      <c r="L92" s="124"/>
      <c r="M92" s="124"/>
      <c r="N92" s="123"/>
      <c r="O92" s="11"/>
      <c r="P92" s="41">
        <v>1</v>
      </c>
      <c r="Q92" s="4"/>
      <c r="R92" s="4"/>
      <c r="S92" s="4"/>
      <c r="T92" s="4"/>
      <c r="U92" s="4"/>
      <c r="V92" s="4"/>
      <c r="W92" s="4"/>
      <c r="X92" s="4"/>
      <c r="Y92" s="4"/>
      <c r="Z92" s="4"/>
      <c r="AA92" s="4"/>
      <c r="AB92" s="4"/>
      <c r="AC92" s="4"/>
    </row>
    <row r="93" spans="1:29" s="20" customFormat="1" ht="19.149999999999999" customHeight="1">
      <c r="A93" s="147"/>
      <c r="B93" s="198" t="s">
        <v>61</v>
      </c>
      <c r="C93" s="317"/>
      <c r="D93" s="315"/>
      <c r="E93" s="315"/>
      <c r="F93" s="126"/>
      <c r="G93" s="127"/>
      <c r="H93" s="201"/>
      <c r="I93" s="202">
        <f>SUM(I79:I92)</f>
        <v>0</v>
      </c>
      <c r="J93" s="136"/>
      <c r="K93" s="128"/>
      <c r="L93" s="124"/>
      <c r="M93" s="202"/>
      <c r="N93" s="123"/>
      <c r="O93" s="124"/>
      <c r="P93" s="43">
        <v>2</v>
      </c>
    </row>
    <row r="94" spans="1:29" s="20" customFormat="1" ht="19.149999999999999" customHeight="1">
      <c r="A94" s="177"/>
      <c r="B94" s="178"/>
      <c r="C94" s="317"/>
      <c r="D94" s="315"/>
      <c r="E94" s="315"/>
      <c r="F94" s="126"/>
      <c r="G94" s="127"/>
      <c r="H94" s="179"/>
      <c r="I94" s="180"/>
      <c r="J94" s="136"/>
      <c r="K94" s="128"/>
      <c r="L94" s="129"/>
      <c r="M94" s="121"/>
      <c r="N94" s="123"/>
      <c r="O94" s="124"/>
      <c r="P94" s="43">
        <v>17</v>
      </c>
    </row>
    <row r="95" spans="1:29" s="20" customFormat="1" ht="19.149999999999999" customHeight="1">
      <c r="A95" s="177"/>
      <c r="B95" s="180"/>
      <c r="C95" s="317"/>
      <c r="D95" s="315"/>
      <c r="E95" s="315"/>
      <c r="F95" s="126"/>
      <c r="G95" s="127"/>
      <c r="H95" s="179"/>
      <c r="I95" s="180"/>
      <c r="J95" s="136"/>
      <c r="K95" s="128"/>
      <c r="L95" s="129"/>
      <c r="M95" s="121"/>
      <c r="N95" s="123"/>
      <c r="O95" s="124"/>
      <c r="P95" s="43">
        <v>18</v>
      </c>
    </row>
    <row r="96" spans="1:29" s="20" customFormat="1" ht="19.149999999999999" customHeight="1">
      <c r="A96" s="122"/>
      <c r="B96" s="198"/>
      <c r="C96" s="317"/>
      <c r="D96" s="315"/>
      <c r="E96" s="315"/>
      <c r="F96" s="126"/>
      <c r="G96" s="127"/>
      <c r="H96" s="238"/>
      <c r="I96" s="124"/>
      <c r="J96" s="122"/>
      <c r="K96" s="119"/>
      <c r="L96" s="124"/>
      <c r="M96" s="124"/>
      <c r="N96" s="123"/>
      <c r="O96" s="11"/>
      <c r="P96" s="43">
        <v>19</v>
      </c>
    </row>
    <row r="97" spans="1:29" s="20" customFormat="1" ht="19.149999999999999" customHeight="1">
      <c r="A97" s="147"/>
      <c r="B97" s="200"/>
      <c r="C97" s="317"/>
      <c r="D97" s="315"/>
      <c r="E97" s="315"/>
      <c r="F97" s="200"/>
      <c r="G97" s="200"/>
      <c r="H97" s="201"/>
      <c r="I97" s="200"/>
      <c r="J97" s="136"/>
      <c r="K97" s="128"/>
      <c r="L97" s="124"/>
      <c r="M97" s="124"/>
      <c r="N97" s="123"/>
      <c r="O97" s="124"/>
      <c r="P97" s="43">
        <v>20</v>
      </c>
    </row>
    <row r="98" spans="1:29" s="20" customFormat="1" ht="19.149999999999999" customHeight="1">
      <c r="A98" s="122"/>
      <c r="B98" s="198"/>
      <c r="C98" s="317"/>
      <c r="D98" s="315"/>
      <c r="E98" s="315"/>
      <c r="F98" s="126"/>
      <c r="G98" s="119"/>
      <c r="H98" s="179"/>
      <c r="I98" s="124"/>
      <c r="J98" s="122"/>
      <c r="K98" s="119"/>
      <c r="L98" s="124"/>
      <c r="M98" s="124"/>
      <c r="N98" s="123"/>
      <c r="O98" s="124"/>
      <c r="P98" s="43">
        <v>21</v>
      </c>
    </row>
    <row r="99" spans="1:29" s="20" customFormat="1" ht="19.149999999999999" customHeight="1">
      <c r="A99" s="130"/>
      <c r="B99" s="203"/>
      <c r="C99" s="317"/>
      <c r="D99" s="315"/>
      <c r="E99" s="315"/>
      <c r="F99" s="118"/>
      <c r="G99" s="128"/>
      <c r="H99" s="120"/>
      <c r="I99" s="121"/>
      <c r="J99" s="122"/>
      <c r="K99" s="128"/>
      <c r="L99" s="129"/>
      <c r="M99" s="121"/>
      <c r="N99" s="123"/>
      <c r="O99" s="124"/>
      <c r="P99" s="43">
        <v>22</v>
      </c>
    </row>
    <row r="100" spans="1:29" s="20" customFormat="1" ht="19.149999999999999" customHeight="1">
      <c r="A100" s="130"/>
      <c r="B100" s="203"/>
      <c r="C100" s="317"/>
      <c r="D100" s="315"/>
      <c r="E100" s="315"/>
      <c r="F100" s="118"/>
      <c r="G100" s="128"/>
      <c r="H100" s="120"/>
      <c r="I100" s="121"/>
      <c r="J100" s="122"/>
      <c r="K100" s="128"/>
      <c r="L100" s="129"/>
      <c r="M100" s="121"/>
      <c r="N100" s="123"/>
      <c r="O100" s="124"/>
      <c r="P100" s="43">
        <v>23</v>
      </c>
    </row>
    <row r="101" spans="1:29" s="20" customFormat="1" ht="19.149999999999999" customHeight="1">
      <c r="A101" s="130"/>
      <c r="B101" s="314" t="s">
        <v>62</v>
      </c>
      <c r="C101" s="314"/>
      <c r="D101" s="314"/>
      <c r="E101" s="315"/>
      <c r="F101" s="126"/>
      <c r="G101" s="193"/>
      <c r="H101" s="179"/>
      <c r="I101" s="124">
        <f>I93-I90-I91</f>
        <v>0</v>
      </c>
      <c r="J101" s="122"/>
      <c r="K101" s="193"/>
      <c r="L101" s="124"/>
      <c r="M101" s="124"/>
      <c r="N101" s="123"/>
      <c r="O101" s="124"/>
      <c r="P101" s="43">
        <v>24</v>
      </c>
    </row>
    <row r="102" spans="1:29" s="29" customFormat="1" ht="19.149999999999999" customHeight="1">
      <c r="A102" s="122"/>
      <c r="B102" s="198"/>
      <c r="C102" s="314"/>
      <c r="D102" s="315"/>
      <c r="E102" s="315"/>
      <c r="F102" s="126"/>
      <c r="G102" s="119"/>
      <c r="H102" s="179"/>
      <c r="I102" s="124"/>
      <c r="J102" s="122"/>
      <c r="K102" s="123"/>
      <c r="L102" s="124"/>
      <c r="M102" s="124"/>
      <c r="N102" s="123"/>
      <c r="O102" s="124"/>
      <c r="P102" s="44">
        <v>25</v>
      </c>
    </row>
    <row r="103" spans="1:29" s="28" customFormat="1" ht="19.149999999999999" customHeight="1">
      <c r="A103" s="116" t="s">
        <v>63</v>
      </c>
      <c r="B103" s="117" t="s">
        <v>64</v>
      </c>
      <c r="C103" s="324"/>
      <c r="D103" s="315"/>
      <c r="E103" s="315"/>
      <c r="F103" s="126"/>
      <c r="G103" s="127"/>
      <c r="H103" s="120"/>
      <c r="I103" s="121"/>
      <c r="J103" s="122"/>
      <c r="K103" s="123"/>
      <c r="L103" s="124"/>
      <c r="M103" s="124"/>
      <c r="N103" s="123"/>
      <c r="O103" s="11"/>
      <c r="P103" s="52">
        <v>1</v>
      </c>
      <c r="Q103" s="53"/>
      <c r="R103" s="53"/>
      <c r="S103" s="53"/>
      <c r="T103" s="53"/>
      <c r="U103" s="53"/>
      <c r="V103" s="53"/>
      <c r="W103" s="53"/>
      <c r="X103" s="53"/>
      <c r="Y103" s="53"/>
      <c r="Z103" s="53"/>
      <c r="AA103" s="53"/>
      <c r="AB103" s="53"/>
      <c r="AC103" s="53"/>
    </row>
    <row r="104" spans="1:29" s="20" customFormat="1" ht="19.149999999999999" customHeight="1">
      <c r="A104" s="147"/>
      <c r="B104" s="200"/>
      <c r="C104" s="324"/>
      <c r="D104" s="315"/>
      <c r="E104" s="315"/>
      <c r="F104" s="126"/>
      <c r="G104" s="127"/>
      <c r="H104" s="201"/>
      <c r="I104" s="202"/>
      <c r="J104" s="136"/>
      <c r="K104" s="128"/>
      <c r="L104" s="124"/>
      <c r="M104" s="121"/>
      <c r="N104" s="123"/>
      <c r="O104" s="124"/>
      <c r="P104" s="43">
        <v>2</v>
      </c>
    </row>
    <row r="105" spans="1:29" s="20" customFormat="1" ht="19.149999999999999" customHeight="1">
      <c r="A105" s="130" t="s">
        <v>65</v>
      </c>
      <c r="B105" s="203" t="s">
        <v>42</v>
      </c>
      <c r="C105" s="324"/>
      <c r="D105" s="315"/>
      <c r="E105" s="315"/>
      <c r="F105" s="126"/>
      <c r="G105" s="127"/>
      <c r="H105" s="120"/>
      <c r="I105" s="121"/>
      <c r="J105" s="136"/>
      <c r="K105" s="199"/>
      <c r="L105" s="129"/>
      <c r="M105" s="121"/>
      <c r="N105" s="123"/>
      <c r="O105" s="11"/>
      <c r="P105" s="43">
        <v>3</v>
      </c>
    </row>
    <row r="106" spans="1:29" s="20" customFormat="1" ht="19.149999999999999" customHeight="1">
      <c r="A106" s="130"/>
      <c r="B106" s="131" t="s">
        <v>43</v>
      </c>
      <c r="C106" s="131" t="s">
        <v>66</v>
      </c>
      <c r="D106" s="243" t="str">
        <f>IF(I30=0,"",#REF!*100)</f>
        <v/>
      </c>
      <c r="E106" s="205" t="s">
        <v>45</v>
      </c>
      <c r="F106" s="132" t="s">
        <v>19</v>
      </c>
      <c r="G106" s="133">
        <v>1</v>
      </c>
      <c r="H106" s="134"/>
      <c r="I106" s="135">
        <v>0</v>
      </c>
      <c r="J106" s="136"/>
      <c r="K106" s="193"/>
      <c r="L106" s="124"/>
      <c r="M106" s="124"/>
      <c r="N106" s="123"/>
      <c r="O106" s="138"/>
      <c r="P106" s="43">
        <v>4</v>
      </c>
    </row>
    <row r="107" spans="1:29" s="21" customFormat="1" ht="19.149999999999999" customHeight="1">
      <c r="A107" s="122"/>
      <c r="B107" s="206" t="s">
        <v>46</v>
      </c>
      <c r="C107" s="206" t="s">
        <v>66</v>
      </c>
      <c r="D107" s="244" t="str">
        <f>IF(I31=0,"",#REF!*100)</f>
        <v/>
      </c>
      <c r="E107" s="209" t="s">
        <v>45</v>
      </c>
      <c r="F107" s="140" t="s">
        <v>22</v>
      </c>
      <c r="G107" s="141">
        <v>1</v>
      </c>
      <c r="H107" s="142"/>
      <c r="I107" s="135">
        <v>0</v>
      </c>
      <c r="J107" s="136"/>
      <c r="K107" s="128"/>
      <c r="L107" s="129"/>
      <c r="M107" s="124"/>
      <c r="N107" s="123"/>
      <c r="O107" s="144"/>
      <c r="P107" s="43">
        <v>5</v>
      </c>
      <c r="Q107" s="20"/>
      <c r="R107" s="20"/>
      <c r="S107" s="20"/>
      <c r="T107" s="20"/>
      <c r="U107" s="20"/>
      <c r="V107" s="20"/>
      <c r="W107" s="20"/>
      <c r="X107" s="20"/>
      <c r="Y107" s="20"/>
      <c r="Z107" s="20"/>
      <c r="AA107" s="20"/>
      <c r="AB107" s="20"/>
      <c r="AC107" s="20"/>
    </row>
    <row r="108" spans="1:29" s="20" customFormat="1" ht="19.149999999999999" customHeight="1">
      <c r="A108" s="130"/>
      <c r="B108" s="131" t="s">
        <v>47</v>
      </c>
      <c r="C108" s="131" t="s">
        <v>66</v>
      </c>
      <c r="D108" s="204" t="str">
        <f>IF(I32=0,"",#REF!*100)</f>
        <v/>
      </c>
      <c r="E108" s="205" t="s">
        <v>45</v>
      </c>
      <c r="F108" s="132" t="s">
        <v>22</v>
      </c>
      <c r="G108" s="133">
        <v>1</v>
      </c>
      <c r="H108" s="134"/>
      <c r="I108" s="135">
        <v>0</v>
      </c>
      <c r="J108" s="136"/>
      <c r="K108" s="129"/>
      <c r="L108" s="129"/>
      <c r="M108" s="121"/>
      <c r="N108" s="123"/>
      <c r="O108" s="11"/>
      <c r="P108" s="43">
        <v>6</v>
      </c>
    </row>
    <row r="109" spans="1:29" s="21" customFormat="1" ht="19.149999999999999" customHeight="1">
      <c r="A109" s="122"/>
      <c r="B109" s="210" t="s">
        <v>48</v>
      </c>
      <c r="C109" s="210" t="s">
        <v>66</v>
      </c>
      <c r="D109" s="245" t="str">
        <f>IF(I33=0,"",#REF!*100)</f>
        <v/>
      </c>
      <c r="E109" s="205" t="s">
        <v>45</v>
      </c>
      <c r="F109" s="132" t="s">
        <v>22</v>
      </c>
      <c r="G109" s="133">
        <v>1</v>
      </c>
      <c r="H109" s="146"/>
      <c r="I109" s="135">
        <v>0</v>
      </c>
      <c r="J109" s="136"/>
      <c r="K109" s="128"/>
      <c r="L109" s="129"/>
      <c r="M109" s="121"/>
      <c r="N109" s="123"/>
      <c r="O109" s="124"/>
      <c r="P109" s="43">
        <v>7</v>
      </c>
      <c r="Q109" s="20"/>
      <c r="R109" s="20"/>
      <c r="S109" s="20"/>
      <c r="T109" s="20"/>
      <c r="U109" s="20"/>
      <c r="V109" s="20"/>
      <c r="W109" s="20"/>
      <c r="X109" s="20"/>
      <c r="Y109" s="20"/>
      <c r="Z109" s="20"/>
      <c r="AA109" s="20"/>
      <c r="AB109" s="20"/>
      <c r="AC109" s="20"/>
    </row>
    <row r="110" spans="1:29" s="21" customFormat="1" ht="19.149999999999999" customHeight="1">
      <c r="A110" s="122"/>
      <c r="B110" s="211" t="s">
        <v>49</v>
      </c>
      <c r="C110" s="211" t="s">
        <v>66</v>
      </c>
      <c r="D110" s="212" t="str">
        <f>IF(I34=0,"",#REF!*100)</f>
        <v/>
      </c>
      <c r="E110" s="213" t="s">
        <v>45</v>
      </c>
      <c r="F110" s="149" t="s">
        <v>22</v>
      </c>
      <c r="G110" s="150">
        <v>1</v>
      </c>
      <c r="H110" s="214"/>
      <c r="I110" s="135">
        <v>0</v>
      </c>
      <c r="J110" s="136"/>
      <c r="K110" s="119"/>
      <c r="L110" s="124"/>
      <c r="M110" s="124"/>
      <c r="N110" s="123"/>
      <c r="O110" s="138"/>
      <c r="P110" s="43">
        <v>8</v>
      </c>
      <c r="Q110" s="20"/>
      <c r="R110" s="20"/>
      <c r="S110" s="20"/>
      <c r="T110" s="20"/>
      <c r="U110" s="20"/>
      <c r="V110" s="20"/>
      <c r="W110" s="20"/>
      <c r="X110" s="20"/>
      <c r="Y110" s="20"/>
      <c r="Z110" s="20"/>
      <c r="AA110" s="20"/>
      <c r="AB110" s="20"/>
      <c r="AC110" s="20"/>
    </row>
    <row r="111" spans="1:29" s="21" customFormat="1" ht="19.149999999999999" customHeight="1">
      <c r="A111" s="122"/>
      <c r="B111" s="215" t="s">
        <v>50</v>
      </c>
      <c r="C111" s="215" t="s">
        <v>66</v>
      </c>
      <c r="D111" s="216" t="str">
        <f>IF(I35=0,"",#REF!*100)</f>
        <v/>
      </c>
      <c r="E111" s="217" t="s">
        <v>45</v>
      </c>
      <c r="F111" s="154" t="s">
        <v>22</v>
      </c>
      <c r="G111" s="155">
        <v>1</v>
      </c>
      <c r="H111" s="218"/>
      <c r="I111" s="135">
        <v>0</v>
      </c>
      <c r="J111" s="136"/>
      <c r="K111" s="196"/>
      <c r="L111" s="129"/>
      <c r="M111" s="124"/>
      <c r="N111" s="123"/>
      <c r="O111" s="11"/>
      <c r="P111" s="43">
        <v>9</v>
      </c>
      <c r="Q111" s="20"/>
      <c r="R111" s="20"/>
      <c r="S111" s="20"/>
      <c r="T111" s="20"/>
      <c r="U111" s="20"/>
      <c r="V111" s="20"/>
      <c r="W111" s="20"/>
      <c r="X111" s="20"/>
      <c r="Y111" s="20"/>
      <c r="Z111" s="20"/>
      <c r="AA111" s="20"/>
      <c r="AB111" s="20"/>
      <c r="AC111" s="20"/>
    </row>
    <row r="112" spans="1:29" s="21" customFormat="1" ht="19.149999999999999" customHeight="1">
      <c r="A112" s="122"/>
      <c r="B112" s="219" t="s">
        <v>51</v>
      </c>
      <c r="C112" s="219" t="s">
        <v>66</v>
      </c>
      <c r="D112" s="246" t="str">
        <f>IF(I36=0,"",#REF!*100)</f>
        <v/>
      </c>
      <c r="E112" s="213" t="s">
        <v>45</v>
      </c>
      <c r="F112" s="149" t="s">
        <v>22</v>
      </c>
      <c r="G112" s="150">
        <v>1</v>
      </c>
      <c r="H112" s="214"/>
      <c r="I112" s="135">
        <v>0</v>
      </c>
      <c r="J112" s="136"/>
      <c r="K112" s="128"/>
      <c r="L112" s="129"/>
      <c r="M112" s="121"/>
      <c r="N112" s="123"/>
      <c r="O112" s="124"/>
      <c r="P112" s="43">
        <v>10</v>
      </c>
      <c r="Q112" s="20"/>
      <c r="R112" s="20"/>
      <c r="S112" s="20"/>
      <c r="T112" s="20"/>
      <c r="U112" s="20"/>
      <c r="V112" s="20"/>
      <c r="W112" s="20"/>
      <c r="X112" s="20"/>
      <c r="Y112" s="20"/>
      <c r="Z112" s="20"/>
      <c r="AA112" s="20"/>
      <c r="AB112" s="20"/>
      <c r="AC112" s="20"/>
    </row>
    <row r="113" spans="1:29" s="21" customFormat="1" ht="19.149999999999999" customHeight="1">
      <c r="A113" s="122"/>
      <c r="B113" s="220" t="s">
        <v>52</v>
      </c>
      <c r="C113" s="220" t="s">
        <v>66</v>
      </c>
      <c r="D113" s="247" t="str">
        <f>IF(I37=0,"",#REF!*100)</f>
        <v/>
      </c>
      <c r="E113" s="223" t="s">
        <v>45</v>
      </c>
      <c r="F113" s="162" t="s">
        <v>22</v>
      </c>
      <c r="G113" s="163">
        <v>1</v>
      </c>
      <c r="H113" s="224"/>
      <c r="I113" s="135">
        <v>0</v>
      </c>
      <c r="J113" s="136"/>
      <c r="K113" s="128"/>
      <c r="L113" s="123"/>
      <c r="M113" s="121"/>
      <c r="N113" s="123"/>
      <c r="O113" s="124"/>
      <c r="P113" s="43">
        <v>11</v>
      </c>
      <c r="Q113" s="20"/>
      <c r="R113" s="20"/>
      <c r="S113" s="20"/>
      <c r="T113" s="20"/>
      <c r="U113" s="20"/>
      <c r="V113" s="20"/>
      <c r="W113" s="20"/>
      <c r="X113" s="20"/>
      <c r="Y113" s="20"/>
      <c r="Z113" s="20"/>
      <c r="AA113" s="20"/>
      <c r="AB113" s="20"/>
      <c r="AC113" s="20"/>
    </row>
    <row r="114" spans="1:29" s="21" customFormat="1" ht="19.149999999999999" customHeight="1">
      <c r="A114" s="147"/>
      <c r="B114" s="225" t="s">
        <v>53</v>
      </c>
      <c r="C114" s="225" t="s">
        <v>66</v>
      </c>
      <c r="D114" s="248" t="str">
        <f>IF(I38=0,"",#REF!*100)</f>
        <v/>
      </c>
      <c r="E114" s="228" t="s">
        <v>45</v>
      </c>
      <c r="F114" s="167" t="s">
        <v>22</v>
      </c>
      <c r="G114" s="229">
        <v>1</v>
      </c>
      <c r="H114" s="230"/>
      <c r="I114" s="135">
        <v>0</v>
      </c>
      <c r="J114" s="136"/>
      <c r="K114" s="128"/>
      <c r="L114" s="129"/>
      <c r="M114" s="124"/>
      <c r="N114" s="123"/>
      <c r="O114" s="124"/>
      <c r="P114" s="43">
        <v>12</v>
      </c>
      <c r="Q114" s="20"/>
      <c r="R114" s="20"/>
      <c r="S114" s="20"/>
      <c r="T114" s="20"/>
      <c r="U114" s="20"/>
      <c r="V114" s="20"/>
      <c r="W114" s="20"/>
      <c r="X114" s="20"/>
      <c r="Y114" s="20"/>
      <c r="Z114" s="20"/>
      <c r="AA114" s="20"/>
      <c r="AB114" s="20"/>
      <c r="AC114" s="20"/>
    </row>
    <row r="115" spans="1:29" s="21" customFormat="1" ht="19.149999999999999" customHeight="1">
      <c r="A115" s="122"/>
      <c r="B115" s="232" t="s">
        <v>54</v>
      </c>
      <c r="C115" s="232" t="s">
        <v>66</v>
      </c>
      <c r="D115" s="249" t="str">
        <f>IF(I39=0,"",#REF!*100)</f>
        <v/>
      </c>
      <c r="E115" s="223" t="s">
        <v>45</v>
      </c>
      <c r="F115" s="162" t="s">
        <v>22</v>
      </c>
      <c r="G115" s="163">
        <v>1</v>
      </c>
      <c r="H115" s="171"/>
      <c r="I115" s="135">
        <v>0</v>
      </c>
      <c r="J115" s="136"/>
      <c r="K115" s="128"/>
      <c r="L115" s="129"/>
      <c r="M115" s="124"/>
      <c r="N115" s="123"/>
      <c r="O115" s="124"/>
      <c r="P115" s="43">
        <v>13</v>
      </c>
      <c r="Q115" s="20"/>
      <c r="R115" s="20"/>
      <c r="S115" s="20"/>
      <c r="T115" s="20"/>
      <c r="U115" s="20"/>
      <c r="V115" s="20"/>
      <c r="W115" s="20"/>
      <c r="X115" s="20"/>
      <c r="Y115" s="20"/>
      <c r="Z115" s="20"/>
      <c r="AA115" s="20"/>
      <c r="AB115" s="20"/>
      <c r="AC115" s="20"/>
    </row>
    <row r="116" spans="1:29" s="21" customFormat="1" ht="19.149999999999999" customHeight="1">
      <c r="A116" s="158"/>
      <c r="B116" s="233" t="s">
        <v>29</v>
      </c>
      <c r="C116" s="233" t="s">
        <v>66</v>
      </c>
      <c r="D116" s="250" t="str">
        <f>IF(I40=0,"",#REF!*100)</f>
        <v/>
      </c>
      <c r="E116" s="236" t="s">
        <v>45</v>
      </c>
      <c r="F116" s="173" t="s">
        <v>22</v>
      </c>
      <c r="G116" s="174">
        <v>1</v>
      </c>
      <c r="H116" s="237"/>
      <c r="I116" s="135">
        <v>0</v>
      </c>
      <c r="J116" s="136"/>
      <c r="K116" s="128"/>
      <c r="L116" s="129"/>
      <c r="M116" s="121"/>
      <c r="N116" s="123"/>
      <c r="O116" s="124"/>
      <c r="P116" s="43">
        <v>14</v>
      </c>
      <c r="Q116" s="20"/>
      <c r="R116" s="20"/>
      <c r="S116" s="20"/>
      <c r="T116" s="20"/>
      <c r="U116" s="20"/>
      <c r="V116" s="20"/>
      <c r="W116" s="20"/>
      <c r="X116" s="20"/>
      <c r="Y116" s="20"/>
      <c r="Z116" s="20"/>
      <c r="AA116" s="20"/>
      <c r="AB116" s="20"/>
      <c r="AC116" s="20"/>
    </row>
    <row r="117" spans="1:29" s="20" customFormat="1" ht="19.149999999999999" customHeight="1">
      <c r="A117" s="177"/>
      <c r="B117" s="178" t="s">
        <v>67</v>
      </c>
      <c r="C117" s="317"/>
      <c r="D117" s="315"/>
      <c r="E117" s="315"/>
      <c r="F117" s="126"/>
      <c r="G117" s="127"/>
      <c r="H117" s="179"/>
      <c r="I117" s="180">
        <f>SUM(I106:I116)</f>
        <v>0</v>
      </c>
      <c r="J117" s="136"/>
      <c r="K117" s="128"/>
      <c r="L117" s="129"/>
      <c r="M117" s="180"/>
      <c r="N117" s="123"/>
      <c r="O117" s="124"/>
      <c r="P117" s="43">
        <v>15</v>
      </c>
    </row>
    <row r="118" spans="1:29" s="20" customFormat="1" ht="19.149999999999999" customHeight="1">
      <c r="A118" s="177"/>
      <c r="B118" s="180"/>
      <c r="C118" s="317"/>
      <c r="D118" s="315"/>
      <c r="E118" s="315"/>
      <c r="F118" s="126"/>
      <c r="G118" s="127"/>
      <c r="H118" s="179"/>
      <c r="I118" s="180"/>
      <c r="J118" s="136"/>
      <c r="K118" s="128"/>
      <c r="L118" s="129"/>
      <c r="M118" s="121"/>
      <c r="N118" s="123"/>
      <c r="O118" s="124"/>
      <c r="P118" s="43">
        <v>16</v>
      </c>
    </row>
    <row r="119" spans="1:29" s="20" customFormat="1" ht="19.149999999999999" customHeight="1">
      <c r="A119" s="122"/>
      <c r="B119" s="198" t="s">
        <v>68</v>
      </c>
      <c r="C119" s="317"/>
      <c r="D119" s="315"/>
      <c r="E119" s="315"/>
      <c r="F119" s="126" t="s">
        <v>22</v>
      </c>
      <c r="G119" s="127">
        <v>1</v>
      </c>
      <c r="H119" s="238"/>
      <c r="I119" s="124">
        <f>I93+I117</f>
        <v>0</v>
      </c>
      <c r="J119" s="122"/>
      <c r="K119" s="119"/>
      <c r="L119" s="124"/>
      <c r="M119" s="124"/>
      <c r="N119" s="123"/>
      <c r="O119" s="11"/>
      <c r="P119" s="43">
        <v>17</v>
      </c>
    </row>
    <row r="120" spans="1:29" s="20" customFormat="1" ht="19.149999999999999" customHeight="1">
      <c r="A120" s="147"/>
      <c r="B120" s="200"/>
      <c r="C120" s="317"/>
      <c r="D120" s="315"/>
      <c r="E120" s="315"/>
      <c r="F120" s="200"/>
      <c r="G120" s="200"/>
      <c r="H120" s="201"/>
      <c r="I120" s="200"/>
      <c r="J120" s="136"/>
      <c r="K120" s="128"/>
      <c r="L120" s="124"/>
      <c r="M120" s="124"/>
      <c r="N120" s="123"/>
      <c r="O120" s="124"/>
      <c r="P120" s="43">
        <v>18</v>
      </c>
    </row>
    <row r="121" spans="1:29" s="20" customFormat="1" ht="19.149999999999999" customHeight="1">
      <c r="A121" s="130"/>
      <c r="B121" s="203"/>
      <c r="C121" s="317"/>
      <c r="D121" s="315"/>
      <c r="E121" s="315"/>
      <c r="F121" s="118"/>
      <c r="G121" s="128"/>
      <c r="H121" s="120"/>
      <c r="I121" s="121"/>
      <c r="J121" s="122"/>
      <c r="K121" s="123"/>
      <c r="L121" s="124"/>
      <c r="M121" s="124"/>
      <c r="N121" s="123"/>
      <c r="O121" s="124"/>
      <c r="P121" s="43">
        <v>19</v>
      </c>
    </row>
    <row r="122" spans="1:29" s="20" customFormat="1" ht="19.149999999999999" customHeight="1">
      <c r="A122" s="122"/>
      <c r="B122" s="198"/>
      <c r="C122" s="317"/>
      <c r="D122" s="315"/>
      <c r="E122" s="315"/>
      <c r="F122" s="126"/>
      <c r="G122" s="119"/>
      <c r="H122" s="179"/>
      <c r="I122" s="124"/>
      <c r="J122" s="122"/>
      <c r="K122" s="119"/>
      <c r="L122" s="124"/>
      <c r="M122" s="124"/>
      <c r="N122" s="123"/>
      <c r="O122" s="124"/>
      <c r="P122" s="43">
        <v>20</v>
      </c>
    </row>
    <row r="123" spans="1:29" s="20" customFormat="1" ht="19.149999999999999" customHeight="1">
      <c r="A123" s="122"/>
      <c r="B123" s="198"/>
      <c r="C123" s="317"/>
      <c r="D123" s="315"/>
      <c r="E123" s="315"/>
      <c r="F123" s="126"/>
      <c r="G123" s="119"/>
      <c r="H123" s="179"/>
      <c r="I123" s="124"/>
      <c r="J123" s="122"/>
      <c r="K123" s="119"/>
      <c r="L123" s="124"/>
      <c r="M123" s="124"/>
      <c r="N123" s="123"/>
      <c r="O123" s="124"/>
      <c r="P123" s="43">
        <v>21</v>
      </c>
    </row>
    <row r="124" spans="1:29" s="20" customFormat="1" ht="19.149999999999999" customHeight="1">
      <c r="A124" s="130"/>
      <c r="B124" s="203"/>
      <c r="C124" s="317"/>
      <c r="D124" s="315"/>
      <c r="E124" s="315"/>
      <c r="F124" s="118"/>
      <c r="G124" s="128"/>
      <c r="H124" s="120"/>
      <c r="I124" s="121"/>
      <c r="J124" s="122"/>
      <c r="K124" s="128"/>
      <c r="L124" s="129"/>
      <c r="M124" s="121"/>
      <c r="N124" s="123"/>
      <c r="O124" s="124"/>
      <c r="P124" s="43">
        <v>22</v>
      </c>
    </row>
    <row r="125" spans="1:29" s="20" customFormat="1" ht="19.149999999999999" customHeight="1">
      <c r="A125" s="130"/>
      <c r="B125" s="203"/>
      <c r="C125" s="317"/>
      <c r="D125" s="315"/>
      <c r="E125" s="315"/>
      <c r="F125" s="118"/>
      <c r="G125" s="128"/>
      <c r="H125" s="120"/>
      <c r="I125" s="121"/>
      <c r="J125" s="122"/>
      <c r="K125" s="128"/>
      <c r="L125" s="129"/>
      <c r="M125" s="121"/>
      <c r="N125" s="123"/>
      <c r="O125" s="124"/>
      <c r="P125" s="43">
        <v>23</v>
      </c>
    </row>
    <row r="126" spans="1:29" s="20" customFormat="1" ht="19.149999999999999" customHeight="1">
      <c r="A126" s="122"/>
      <c r="B126" s="314" t="s">
        <v>69</v>
      </c>
      <c r="C126" s="314"/>
      <c r="D126" s="314"/>
      <c r="E126" s="315"/>
      <c r="F126" s="126"/>
      <c r="G126" s="193"/>
      <c r="H126" s="179"/>
      <c r="I126" s="124">
        <f>I119-I49</f>
        <v>0</v>
      </c>
      <c r="J126" s="122"/>
      <c r="K126" s="193"/>
      <c r="L126" s="124"/>
      <c r="M126" s="124"/>
      <c r="N126" s="123"/>
      <c r="O126" s="124"/>
      <c r="P126" s="43">
        <v>24</v>
      </c>
    </row>
    <row r="127" spans="1:29" s="18" customFormat="1" ht="19.149999999999999" customHeight="1">
      <c r="A127" s="122"/>
      <c r="B127" s="198"/>
      <c r="C127" s="314"/>
      <c r="D127" s="315"/>
      <c r="E127" s="315"/>
      <c r="F127" s="126"/>
      <c r="G127" s="119"/>
      <c r="H127" s="179"/>
      <c r="I127" s="124"/>
      <c r="J127" s="122"/>
      <c r="K127" s="123"/>
      <c r="L127" s="124"/>
      <c r="M127" s="124"/>
      <c r="N127" s="123"/>
      <c r="O127" s="124"/>
      <c r="P127" s="45">
        <v>25</v>
      </c>
    </row>
    <row r="128" spans="1:29" s="3" customFormat="1" ht="19.149999999999999" customHeight="1">
      <c r="A128" s="116" t="s">
        <v>70</v>
      </c>
      <c r="B128" s="117" t="s">
        <v>71</v>
      </c>
      <c r="C128" s="324"/>
      <c r="D128" s="315"/>
      <c r="E128" s="315"/>
      <c r="F128" s="126"/>
      <c r="G128" s="127"/>
      <c r="H128" s="120"/>
      <c r="I128" s="121"/>
      <c r="J128" s="122"/>
      <c r="K128" s="123"/>
      <c r="L128" s="124"/>
      <c r="M128" s="124"/>
      <c r="N128" s="123"/>
      <c r="O128" s="11"/>
      <c r="P128" s="41">
        <v>1</v>
      </c>
      <c r="Q128" s="4"/>
      <c r="R128" s="4"/>
      <c r="S128" s="4"/>
      <c r="T128" s="4"/>
      <c r="U128" s="4"/>
      <c r="V128" s="4"/>
      <c r="W128" s="4"/>
      <c r="X128" s="4"/>
      <c r="Y128" s="4"/>
      <c r="Z128" s="4"/>
      <c r="AA128" s="4"/>
      <c r="AB128" s="4"/>
      <c r="AC128" s="4"/>
    </row>
    <row r="129" spans="1:29" s="20" customFormat="1" ht="19.149999999999999" customHeight="1">
      <c r="A129" s="130"/>
      <c r="B129" s="203"/>
      <c r="C129" s="323"/>
      <c r="D129" s="319"/>
      <c r="E129" s="319"/>
      <c r="F129" s="126"/>
      <c r="G129" s="127"/>
      <c r="H129" s="120"/>
      <c r="I129" s="121"/>
      <c r="J129" s="136"/>
      <c r="K129" s="199"/>
      <c r="L129" s="129"/>
      <c r="M129" s="121"/>
      <c r="N129" s="123"/>
      <c r="O129" s="11"/>
      <c r="P129" s="43">
        <v>2</v>
      </c>
    </row>
    <row r="130" spans="1:29" s="20" customFormat="1" ht="19.149999999999999" customHeight="1">
      <c r="A130" s="130" t="s">
        <v>72</v>
      </c>
      <c r="B130" s="203" t="s">
        <v>42</v>
      </c>
      <c r="C130" s="333" t="s">
        <v>73</v>
      </c>
      <c r="D130" s="334"/>
      <c r="E130" s="334"/>
      <c r="F130" s="126"/>
      <c r="G130" s="127"/>
      <c r="H130" s="120"/>
      <c r="I130" s="121"/>
      <c r="J130" s="136"/>
      <c r="K130" s="193"/>
      <c r="L130" s="124"/>
      <c r="M130" s="124"/>
      <c r="N130" s="123"/>
      <c r="O130" s="138"/>
      <c r="P130" s="43">
        <v>3</v>
      </c>
    </row>
    <row r="131" spans="1:29" s="21" customFormat="1" ht="19.149999999999999" customHeight="1">
      <c r="A131" s="122"/>
      <c r="B131" s="180" t="s">
        <v>74</v>
      </c>
      <c r="C131" s="251"/>
      <c r="D131" s="252"/>
      <c r="E131" s="253" t="s">
        <v>75</v>
      </c>
      <c r="F131" s="126" t="s">
        <v>22</v>
      </c>
      <c r="G131" s="127">
        <v>1</v>
      </c>
      <c r="H131" s="120"/>
      <c r="I131" s="121">
        <v>0</v>
      </c>
      <c r="J131" s="136"/>
      <c r="K131" s="127"/>
      <c r="L131" s="129"/>
      <c r="M131" s="124"/>
      <c r="N131" s="136"/>
      <c r="O131" s="144"/>
      <c r="P131" s="43">
        <v>4</v>
      </c>
      <c r="Q131" s="20"/>
      <c r="R131" s="20"/>
      <c r="S131" s="20"/>
      <c r="T131" s="20"/>
      <c r="U131" s="20"/>
      <c r="V131" s="20"/>
      <c r="W131" s="20"/>
      <c r="X131" s="20"/>
      <c r="Y131" s="20"/>
      <c r="Z131" s="20"/>
      <c r="AA131" s="20"/>
      <c r="AB131" s="20"/>
      <c r="AC131" s="20"/>
    </row>
    <row r="132" spans="1:29" s="20" customFormat="1" ht="19.149999999999999" customHeight="1">
      <c r="A132" s="130"/>
      <c r="B132" s="203"/>
      <c r="C132" s="203" t="s">
        <v>76</v>
      </c>
      <c r="D132" s="254"/>
      <c r="E132" s="253" t="s">
        <v>75</v>
      </c>
      <c r="F132" s="126" t="s">
        <v>22</v>
      </c>
      <c r="G132" s="127">
        <v>1</v>
      </c>
      <c r="H132" s="120"/>
      <c r="I132" s="121">
        <f>ROUNDDOWN(I126*D132/100,0)</f>
        <v>0</v>
      </c>
      <c r="J132" s="136"/>
      <c r="K132" s="127"/>
      <c r="L132" s="129"/>
      <c r="M132" s="121"/>
      <c r="N132" s="136"/>
      <c r="O132" s="11"/>
      <c r="P132" s="43">
        <v>5</v>
      </c>
    </row>
    <row r="133" spans="1:29" s="21" customFormat="1" ht="19.149999999999999" customHeight="1">
      <c r="A133" s="122"/>
      <c r="B133" s="198" t="s">
        <v>77</v>
      </c>
      <c r="C133" s="322"/>
      <c r="D133" s="315"/>
      <c r="E133" s="315"/>
      <c r="F133" s="126"/>
      <c r="G133" s="127"/>
      <c r="H133" s="255"/>
      <c r="I133" s="124">
        <f>SUM(I131:I132)</f>
        <v>0</v>
      </c>
      <c r="J133" s="256">
        <f>I134-I133</f>
        <v>0</v>
      </c>
      <c r="K133" s="127"/>
      <c r="L133" s="129"/>
      <c r="M133" s="124"/>
      <c r="N133" s="256"/>
      <c r="O133" s="124"/>
      <c r="P133" s="43">
        <v>6</v>
      </c>
      <c r="Q133" s="20"/>
      <c r="R133" s="20"/>
      <c r="S133" s="20"/>
      <c r="T133" s="20"/>
      <c r="U133" s="20"/>
      <c r="V133" s="20"/>
      <c r="W133" s="20"/>
      <c r="X133" s="20"/>
      <c r="Y133" s="20"/>
      <c r="Z133" s="20"/>
      <c r="AA133" s="20"/>
      <c r="AB133" s="20"/>
      <c r="AC133" s="20"/>
    </row>
    <row r="134" spans="1:29" s="21" customFormat="1" ht="19.149999999999999" customHeight="1">
      <c r="A134" s="122"/>
      <c r="B134" s="126" t="s">
        <v>78</v>
      </c>
      <c r="C134" s="322"/>
      <c r="D134" s="315"/>
      <c r="E134" s="315"/>
      <c r="F134" s="126"/>
      <c r="G134" s="127"/>
      <c r="H134" s="120"/>
      <c r="I134" s="121">
        <v>0</v>
      </c>
      <c r="J134" s="136"/>
      <c r="K134" s="127"/>
      <c r="L134" s="123"/>
      <c r="M134" s="121"/>
      <c r="N134" s="136"/>
      <c r="O134" s="124"/>
      <c r="P134" s="43">
        <v>7</v>
      </c>
      <c r="Q134" s="20"/>
      <c r="R134" s="20"/>
      <c r="S134" s="20"/>
      <c r="T134" s="20"/>
      <c r="U134" s="20"/>
      <c r="V134" s="20"/>
      <c r="W134" s="20"/>
      <c r="X134" s="20"/>
      <c r="Y134" s="20"/>
      <c r="Z134" s="20"/>
      <c r="AA134" s="20"/>
      <c r="AB134" s="20"/>
      <c r="AC134" s="20"/>
    </row>
    <row r="135" spans="1:29" s="21" customFormat="1" ht="19.149999999999999" customHeight="1">
      <c r="A135" s="122"/>
      <c r="B135" s="203" t="s">
        <v>79</v>
      </c>
      <c r="C135" s="322"/>
      <c r="D135" s="315"/>
      <c r="E135" s="315"/>
      <c r="F135" s="126" t="s">
        <v>22</v>
      </c>
      <c r="G135" s="127">
        <v>1</v>
      </c>
      <c r="H135" s="120"/>
      <c r="I135" s="121">
        <v>0</v>
      </c>
      <c r="J135" s="136"/>
      <c r="K135" s="137"/>
      <c r="L135" s="124"/>
      <c r="M135" s="121"/>
      <c r="N135" s="136"/>
      <c r="O135" s="138"/>
      <c r="P135" s="43">
        <v>8</v>
      </c>
      <c r="Q135" s="20"/>
      <c r="R135" s="20"/>
      <c r="S135" s="20"/>
      <c r="T135" s="20"/>
      <c r="U135" s="20"/>
      <c r="V135" s="20"/>
      <c r="W135" s="20"/>
      <c r="X135" s="20"/>
      <c r="Y135" s="20"/>
      <c r="Z135" s="20"/>
      <c r="AA135" s="20"/>
      <c r="AB135" s="20"/>
      <c r="AC135" s="20"/>
    </row>
    <row r="136" spans="1:29" s="21" customFormat="1" ht="19.149999999999999" customHeight="1">
      <c r="A136" s="122"/>
      <c r="B136" s="203"/>
      <c r="C136" s="322"/>
      <c r="D136" s="315"/>
      <c r="E136" s="315"/>
      <c r="F136" s="126"/>
      <c r="G136" s="127"/>
      <c r="H136" s="120"/>
      <c r="I136" s="121"/>
      <c r="J136" s="136"/>
      <c r="K136" s="196"/>
      <c r="L136" s="129"/>
      <c r="M136" s="121"/>
      <c r="N136" s="136"/>
      <c r="O136" s="11"/>
      <c r="P136" s="43">
        <v>9</v>
      </c>
      <c r="Q136" s="40" t="s">
        <v>80</v>
      </c>
      <c r="R136" s="20"/>
      <c r="S136" s="20"/>
      <c r="T136" s="20"/>
      <c r="U136" s="20"/>
      <c r="V136" s="20"/>
      <c r="W136" s="20"/>
      <c r="X136" s="20"/>
      <c r="Y136" s="20"/>
      <c r="Z136" s="20"/>
      <c r="AA136" s="20"/>
      <c r="AB136" s="20"/>
      <c r="AC136" s="20"/>
    </row>
    <row r="137" spans="1:29" s="21" customFormat="1" ht="19.149999999999999" customHeight="1">
      <c r="A137" s="122"/>
      <c r="B137" s="118" t="s">
        <v>81</v>
      </c>
      <c r="C137" s="322"/>
      <c r="D137" s="315"/>
      <c r="E137" s="315"/>
      <c r="F137" s="126"/>
      <c r="G137" s="127"/>
      <c r="H137" s="120"/>
      <c r="I137" s="121">
        <v>0</v>
      </c>
      <c r="J137" s="136"/>
      <c r="K137" s="128"/>
      <c r="L137" s="129"/>
      <c r="M137" s="121"/>
      <c r="N137" s="136"/>
      <c r="O137" s="124"/>
      <c r="P137" s="43">
        <v>10</v>
      </c>
      <c r="Q137" s="20">
        <f>IF(I135="",I126+I133,I126+I133+I135)</f>
        <v>0</v>
      </c>
      <c r="R137" s="46" t="e">
        <f>IF(Q137=#REF!,"○","×")</f>
        <v>#REF!</v>
      </c>
      <c r="S137" s="20"/>
      <c r="T137" s="20"/>
      <c r="U137" s="20"/>
      <c r="V137" s="20"/>
      <c r="W137" s="20"/>
      <c r="X137" s="20"/>
      <c r="Y137" s="20"/>
      <c r="Z137" s="20"/>
      <c r="AA137" s="20"/>
      <c r="AB137" s="20"/>
      <c r="AC137" s="20"/>
    </row>
    <row r="138" spans="1:29" s="21" customFormat="1" ht="19.149999999999999" customHeight="1">
      <c r="A138" s="147"/>
      <c r="B138" s="126"/>
      <c r="C138" s="322"/>
      <c r="D138" s="315"/>
      <c r="E138" s="315"/>
      <c r="F138" s="126"/>
      <c r="G138" s="231"/>
      <c r="H138" s="238"/>
      <c r="I138" s="202"/>
      <c r="J138" s="136"/>
      <c r="K138" s="128"/>
      <c r="L138" s="129"/>
      <c r="M138" s="121"/>
      <c r="N138" s="123"/>
      <c r="O138" s="124"/>
      <c r="P138" s="43">
        <v>11</v>
      </c>
      <c r="Q138" s="20"/>
      <c r="R138" s="20"/>
      <c r="S138" s="20"/>
      <c r="T138" s="20"/>
      <c r="U138" s="20"/>
      <c r="V138" s="20"/>
      <c r="W138" s="20"/>
      <c r="X138" s="20"/>
      <c r="Y138" s="20"/>
      <c r="Z138" s="20"/>
      <c r="AA138" s="20"/>
      <c r="AB138" s="20"/>
      <c r="AC138" s="20"/>
    </row>
    <row r="139" spans="1:29" s="21" customFormat="1" ht="19.149999999999999" customHeight="1">
      <c r="A139" s="122"/>
      <c r="B139" s="239"/>
      <c r="C139" s="322"/>
      <c r="D139" s="315"/>
      <c r="E139" s="315"/>
      <c r="F139" s="126"/>
      <c r="G139" s="127"/>
      <c r="H139" s="179"/>
      <c r="I139" s="121"/>
      <c r="J139" s="136"/>
      <c r="K139" s="128"/>
      <c r="L139" s="129"/>
      <c r="M139" s="124"/>
      <c r="N139" s="123"/>
      <c r="O139" s="124"/>
      <c r="P139" s="43">
        <v>12</v>
      </c>
      <c r="Q139" s="20"/>
      <c r="R139" s="20"/>
      <c r="S139" s="20"/>
      <c r="T139" s="20"/>
      <c r="U139" s="20"/>
      <c r="V139" s="20"/>
      <c r="W139" s="20"/>
      <c r="X139" s="20"/>
      <c r="Y139" s="20"/>
      <c r="Z139" s="20"/>
      <c r="AA139" s="20"/>
      <c r="AB139" s="20"/>
      <c r="AC139" s="20"/>
    </row>
    <row r="140" spans="1:29" s="21" customFormat="1" ht="19.149999999999999" customHeight="1">
      <c r="A140" s="158"/>
      <c r="B140" s="200"/>
      <c r="C140" s="322"/>
      <c r="D140" s="315"/>
      <c r="E140" s="315"/>
      <c r="F140" s="126"/>
      <c r="G140" s="127"/>
      <c r="H140" s="201"/>
      <c r="I140" s="124"/>
      <c r="J140" s="136"/>
      <c r="K140" s="128"/>
      <c r="L140" s="129"/>
      <c r="M140" s="121"/>
      <c r="N140" s="123"/>
      <c r="O140" s="124"/>
      <c r="P140" s="43">
        <v>13</v>
      </c>
      <c r="Q140" s="20"/>
      <c r="R140" s="20"/>
      <c r="S140" s="20"/>
      <c r="T140" s="20"/>
      <c r="U140" s="20"/>
      <c r="V140" s="20"/>
      <c r="W140" s="20"/>
      <c r="X140" s="20"/>
      <c r="Y140" s="20"/>
      <c r="Z140" s="20"/>
      <c r="AA140" s="20"/>
      <c r="AB140" s="20"/>
      <c r="AC140" s="20"/>
    </row>
    <row r="141" spans="1:29" s="20" customFormat="1" ht="19.149999999999999" customHeight="1">
      <c r="A141" s="177"/>
      <c r="B141" s="178"/>
      <c r="C141" s="322"/>
      <c r="D141" s="315"/>
      <c r="E141" s="315"/>
      <c r="F141" s="126"/>
      <c r="G141" s="127"/>
      <c r="H141" s="179"/>
      <c r="I141" s="180"/>
      <c r="J141" s="136"/>
      <c r="K141" s="128"/>
      <c r="L141" s="129"/>
      <c r="M141" s="121"/>
      <c r="N141" s="123"/>
      <c r="O141" s="124"/>
      <c r="P141" s="43">
        <v>14</v>
      </c>
    </row>
    <row r="142" spans="1:29" s="20" customFormat="1" ht="19.149999999999999" customHeight="1">
      <c r="A142" s="177"/>
      <c r="B142" s="180"/>
      <c r="C142" s="322"/>
      <c r="D142" s="315"/>
      <c r="E142" s="315"/>
      <c r="F142" s="126"/>
      <c r="G142" s="127"/>
      <c r="H142" s="179"/>
      <c r="I142" s="180"/>
      <c r="J142" s="136"/>
      <c r="K142" s="128"/>
      <c r="L142" s="129"/>
      <c r="M142" s="121"/>
      <c r="N142" s="123"/>
      <c r="O142" s="124"/>
      <c r="P142" s="43">
        <v>15</v>
      </c>
    </row>
    <row r="143" spans="1:29" s="20" customFormat="1" ht="19.149999999999999" customHeight="1">
      <c r="A143" s="122"/>
      <c r="B143" s="198"/>
      <c r="C143" s="322"/>
      <c r="D143" s="315"/>
      <c r="E143" s="315"/>
      <c r="F143" s="126"/>
      <c r="G143" s="127"/>
      <c r="H143" s="238"/>
      <c r="I143" s="124"/>
      <c r="J143" s="122"/>
      <c r="K143" s="119"/>
      <c r="L143" s="124"/>
      <c r="M143" s="124"/>
      <c r="N143" s="123"/>
      <c r="O143" s="11"/>
      <c r="P143" s="43">
        <v>16</v>
      </c>
    </row>
    <row r="144" spans="1:29" s="20" customFormat="1" ht="19.149999999999999" customHeight="1">
      <c r="A144" s="147"/>
      <c r="B144" s="200"/>
      <c r="C144" s="322"/>
      <c r="D144" s="315"/>
      <c r="E144" s="315"/>
      <c r="F144" s="126"/>
      <c r="G144" s="127"/>
      <c r="H144" s="201"/>
      <c r="I144" s="202"/>
      <c r="J144" s="136"/>
      <c r="K144" s="128"/>
      <c r="L144" s="124"/>
      <c r="M144" s="121"/>
      <c r="N144" s="123"/>
      <c r="O144" s="124"/>
      <c r="P144" s="43">
        <v>17</v>
      </c>
    </row>
    <row r="145" spans="1:29" s="20" customFormat="1" ht="19.149999999999999" customHeight="1">
      <c r="A145" s="147"/>
      <c r="B145" s="200"/>
      <c r="C145" s="322"/>
      <c r="D145" s="315"/>
      <c r="E145" s="315"/>
      <c r="F145" s="200"/>
      <c r="G145" s="200"/>
      <c r="H145" s="201"/>
      <c r="I145" s="200"/>
      <c r="J145" s="136"/>
      <c r="K145" s="128"/>
      <c r="L145" s="124"/>
      <c r="M145" s="124"/>
      <c r="N145" s="123"/>
      <c r="O145" s="124"/>
      <c r="P145" s="43">
        <v>18</v>
      </c>
    </row>
    <row r="146" spans="1:29" s="20" customFormat="1" ht="19.149999999999999" customHeight="1">
      <c r="A146" s="130"/>
      <c r="B146" s="203"/>
      <c r="C146" s="322"/>
      <c r="D146" s="315"/>
      <c r="E146" s="315"/>
      <c r="F146" s="118"/>
      <c r="G146" s="128"/>
      <c r="H146" s="120"/>
      <c r="I146" s="121"/>
      <c r="J146" s="122"/>
      <c r="K146" s="123"/>
      <c r="L146" s="124"/>
      <c r="M146" s="124"/>
      <c r="N146" s="123"/>
      <c r="O146" s="124"/>
      <c r="P146" s="43">
        <v>19</v>
      </c>
    </row>
    <row r="147" spans="1:29" s="20" customFormat="1" ht="19.149999999999999" customHeight="1">
      <c r="A147" s="122"/>
      <c r="B147" s="198"/>
      <c r="C147" s="322"/>
      <c r="D147" s="315"/>
      <c r="E147" s="315"/>
      <c r="F147" s="126"/>
      <c r="G147" s="119"/>
      <c r="H147" s="179"/>
      <c r="I147" s="124"/>
      <c r="J147" s="122"/>
      <c r="K147" s="119"/>
      <c r="L147" s="124"/>
      <c r="M147" s="124"/>
      <c r="N147" s="123"/>
      <c r="O147" s="124"/>
      <c r="P147" s="43">
        <v>20</v>
      </c>
    </row>
    <row r="148" spans="1:29" s="20" customFormat="1" ht="19.149999999999999" customHeight="1">
      <c r="A148" s="122"/>
      <c r="B148" s="198"/>
      <c r="C148" s="322"/>
      <c r="D148" s="315"/>
      <c r="E148" s="315"/>
      <c r="F148" s="126"/>
      <c r="G148" s="119"/>
      <c r="H148" s="179"/>
      <c r="I148" s="124"/>
      <c r="J148" s="122"/>
      <c r="K148" s="119"/>
      <c r="L148" s="124"/>
      <c r="M148" s="124"/>
      <c r="N148" s="123"/>
      <c r="O148" s="124"/>
      <c r="P148" s="43">
        <v>21</v>
      </c>
    </row>
    <row r="149" spans="1:29" s="20" customFormat="1" ht="19.149999999999999" customHeight="1">
      <c r="A149" s="122" t="s">
        <v>82</v>
      </c>
      <c r="B149" s="239" t="s">
        <v>83</v>
      </c>
      <c r="C149" s="321">
        <v>0.1</v>
      </c>
      <c r="D149" s="315"/>
      <c r="E149" s="315"/>
      <c r="F149" s="126" t="s">
        <v>22</v>
      </c>
      <c r="G149" s="127">
        <v>1</v>
      </c>
      <c r="H149" s="179"/>
      <c r="I149" s="124">
        <f>ROUNDDOWN(I137*C149,0)</f>
        <v>0</v>
      </c>
      <c r="J149" s="122"/>
      <c r="K149" s="119"/>
      <c r="L149" s="124"/>
      <c r="M149" s="124"/>
      <c r="N149" s="123"/>
      <c r="O149" s="124"/>
      <c r="P149" s="43">
        <v>22</v>
      </c>
    </row>
    <row r="150" spans="1:29" s="20" customFormat="1" ht="19.149999999999999" customHeight="1">
      <c r="A150" s="130"/>
      <c r="B150" s="203"/>
      <c r="C150" s="323"/>
      <c r="D150" s="315"/>
      <c r="E150" s="315"/>
      <c r="F150" s="118"/>
      <c r="G150" s="128"/>
      <c r="H150" s="120"/>
      <c r="I150" s="121"/>
      <c r="J150" s="122"/>
      <c r="K150" s="128"/>
      <c r="L150" s="129"/>
      <c r="M150" s="121"/>
      <c r="N150" s="123"/>
      <c r="O150" s="124"/>
      <c r="P150" s="43">
        <v>23</v>
      </c>
    </row>
    <row r="151" spans="1:29" s="20" customFormat="1" ht="19.149999999999999" customHeight="1">
      <c r="A151" s="122"/>
      <c r="B151" s="198" t="s">
        <v>84</v>
      </c>
      <c r="C151" s="314"/>
      <c r="D151" s="315"/>
      <c r="E151" s="315"/>
      <c r="F151" s="126"/>
      <c r="G151" s="193"/>
      <c r="H151" s="179"/>
      <c r="I151" s="124">
        <f>I137+I149</f>
        <v>0</v>
      </c>
      <c r="J151" s="122"/>
      <c r="K151" s="193"/>
      <c r="L151" s="124"/>
      <c r="M151" s="124"/>
      <c r="N151" s="123"/>
      <c r="O151" s="124"/>
      <c r="P151" s="43">
        <v>24</v>
      </c>
    </row>
    <row r="152" spans="1:29" s="18" customFormat="1" ht="19.149999999999999" customHeight="1">
      <c r="A152" s="122"/>
      <c r="B152" s="198"/>
      <c r="C152" s="314"/>
      <c r="D152" s="315"/>
      <c r="E152" s="315"/>
      <c r="F152" s="126"/>
      <c r="G152" s="119"/>
      <c r="H152" s="179"/>
      <c r="I152" s="124"/>
      <c r="J152" s="122"/>
      <c r="K152" s="123"/>
      <c r="L152" s="124"/>
      <c r="M152" s="124"/>
      <c r="N152" s="123"/>
      <c r="O152" s="124"/>
      <c r="P152" s="45">
        <v>25</v>
      </c>
    </row>
    <row r="153" spans="1:29" s="13" customFormat="1" ht="19.149999999999999" customHeight="1">
      <c r="A153" s="17"/>
      <c r="B153" s="23"/>
      <c r="C153" s="6"/>
      <c r="D153" s="6"/>
      <c r="E153" s="8"/>
      <c r="F153" s="23"/>
      <c r="G153" s="9"/>
      <c r="H153" s="26"/>
      <c r="I153" s="27"/>
      <c r="J153" s="25"/>
      <c r="K153" s="7"/>
      <c r="L153" s="23"/>
      <c r="M153" s="24"/>
      <c r="N153" s="6"/>
      <c r="O153" s="22"/>
      <c r="P153" s="12"/>
      <c r="Q153" s="5"/>
      <c r="R153" s="5"/>
      <c r="S153" s="5"/>
      <c r="T153" s="5"/>
      <c r="U153" s="5"/>
      <c r="V153" s="5"/>
      <c r="W153" s="5"/>
      <c r="X153" s="5"/>
      <c r="Y153" s="5"/>
      <c r="Z153" s="5"/>
      <c r="AA153" s="5"/>
      <c r="AB153" s="5"/>
      <c r="AC153" s="5"/>
    </row>
    <row r="154" spans="1:29" s="13" customFormat="1" ht="19.149999999999999" customHeight="1">
      <c r="A154" s="17"/>
      <c r="B154" s="23"/>
      <c r="C154" s="6"/>
      <c r="D154" s="6"/>
      <c r="E154" s="8"/>
      <c r="F154" s="23"/>
      <c r="G154" s="9"/>
      <c r="H154" s="26"/>
      <c r="I154" s="27"/>
      <c r="J154" s="25"/>
      <c r="K154" s="7"/>
      <c r="L154" s="23"/>
      <c r="M154" s="24"/>
      <c r="N154" s="6"/>
      <c r="O154" s="22"/>
      <c r="P154" s="12"/>
      <c r="Q154" s="5"/>
      <c r="R154" s="5"/>
      <c r="S154" s="5"/>
      <c r="T154" s="5"/>
      <c r="U154" s="5"/>
      <c r="V154" s="5"/>
      <c r="W154" s="5"/>
      <c r="X154" s="5"/>
      <c r="Y154" s="5"/>
      <c r="Z154" s="5"/>
      <c r="AA154" s="5"/>
      <c r="AB154" s="5"/>
      <c r="AC154" s="5"/>
    </row>
    <row r="155" spans="1:29" s="13" customFormat="1" ht="19.149999999999999" customHeight="1">
      <c r="A155" s="17"/>
      <c r="B155" s="23"/>
      <c r="C155" s="6"/>
      <c r="D155" s="6"/>
      <c r="E155" s="8"/>
      <c r="F155" s="23"/>
      <c r="G155" s="9"/>
      <c r="H155" s="26"/>
      <c r="I155" s="27"/>
      <c r="J155" s="25"/>
      <c r="K155" s="7"/>
      <c r="L155" s="23"/>
      <c r="M155" s="24"/>
      <c r="N155" s="6"/>
      <c r="O155" s="22"/>
      <c r="P155" s="12"/>
      <c r="Q155" s="5"/>
      <c r="R155" s="5"/>
      <c r="S155" s="5"/>
      <c r="T155" s="5"/>
      <c r="U155" s="5"/>
      <c r="V155" s="5"/>
      <c r="W155" s="5"/>
      <c r="X155" s="5"/>
      <c r="Y155" s="5"/>
      <c r="Z155" s="5"/>
      <c r="AA155" s="5"/>
      <c r="AB155" s="5"/>
      <c r="AC155" s="5"/>
    </row>
    <row r="156" spans="1:29" s="13" customFormat="1" ht="19.149999999999999" customHeight="1">
      <c r="A156" s="17"/>
      <c r="B156" s="23"/>
      <c r="C156" s="6"/>
      <c r="D156" s="6"/>
      <c r="E156" s="8"/>
      <c r="F156" s="23"/>
      <c r="G156" s="9"/>
      <c r="H156" s="26"/>
      <c r="I156" s="27"/>
      <c r="J156" s="25"/>
      <c r="K156" s="7"/>
      <c r="L156" s="23"/>
      <c r="M156" s="24"/>
      <c r="N156" s="6"/>
      <c r="O156" s="22"/>
      <c r="P156" s="12"/>
      <c r="Q156" s="5"/>
      <c r="R156" s="5"/>
      <c r="S156" s="5"/>
      <c r="T156" s="5"/>
      <c r="U156" s="5"/>
      <c r="V156" s="5"/>
      <c r="W156" s="5"/>
      <c r="X156" s="5"/>
      <c r="Y156" s="5"/>
      <c r="Z156" s="5"/>
      <c r="AA156" s="5"/>
      <c r="AB156" s="5"/>
      <c r="AC156" s="5"/>
    </row>
    <row r="157" spans="1:29" s="13" customFormat="1" ht="19.149999999999999" customHeight="1">
      <c r="A157" s="17"/>
      <c r="B157" s="23"/>
      <c r="C157" s="6"/>
      <c r="D157" s="6"/>
      <c r="E157" s="8"/>
      <c r="F157" s="23"/>
      <c r="G157" s="9"/>
      <c r="H157" s="26"/>
      <c r="I157" s="27"/>
      <c r="J157" s="25"/>
      <c r="K157" s="7"/>
      <c r="L157" s="23"/>
      <c r="M157" s="24"/>
      <c r="N157" s="6"/>
      <c r="O157" s="22"/>
      <c r="P157" s="12"/>
      <c r="Q157" s="5"/>
      <c r="R157" s="5"/>
      <c r="S157" s="5"/>
      <c r="T157" s="5"/>
      <c r="U157" s="5"/>
      <c r="V157" s="5"/>
      <c r="W157" s="5"/>
      <c r="X157" s="5"/>
      <c r="Y157" s="5"/>
      <c r="Z157" s="5"/>
      <c r="AA157" s="5"/>
      <c r="AB157" s="5"/>
      <c r="AC157" s="5"/>
    </row>
    <row r="158" spans="1:29" s="13" customFormat="1" ht="19.149999999999999" customHeight="1">
      <c r="A158" s="17"/>
      <c r="B158" s="23"/>
      <c r="C158" s="6"/>
      <c r="D158" s="6"/>
      <c r="E158" s="8"/>
      <c r="F158" s="23"/>
      <c r="G158" s="9"/>
      <c r="H158" s="26"/>
      <c r="I158" s="27"/>
      <c r="J158" s="25"/>
      <c r="K158" s="7"/>
      <c r="L158" s="23"/>
      <c r="M158" s="24"/>
      <c r="N158" s="6"/>
      <c r="O158" s="22"/>
      <c r="P158" s="12"/>
      <c r="Q158" s="5"/>
      <c r="R158" s="5"/>
      <c r="S158" s="5"/>
      <c r="T158" s="5"/>
      <c r="U158" s="5"/>
      <c r="V158" s="5"/>
      <c r="W158" s="5"/>
      <c r="X158" s="5"/>
      <c r="Y158" s="5"/>
      <c r="Z158" s="5"/>
      <c r="AA158" s="5"/>
      <c r="AB158" s="5"/>
      <c r="AC158" s="5"/>
    </row>
  </sheetData>
  <dataConsolidate/>
  <mergeCells count="126">
    <mergeCell ref="K8:M8"/>
    <mergeCell ref="K9:M9"/>
    <mergeCell ref="O1:O2"/>
    <mergeCell ref="A1:A2"/>
    <mergeCell ref="B1:B2"/>
    <mergeCell ref="F1:F2"/>
    <mergeCell ref="G1:J1"/>
    <mergeCell ref="K1:N1"/>
    <mergeCell ref="C1:E2"/>
    <mergeCell ref="C7:E7"/>
    <mergeCell ref="C8:E8"/>
    <mergeCell ref="C9:E9"/>
    <mergeCell ref="C25:E25"/>
    <mergeCell ref="C3:E3"/>
    <mergeCell ref="C5:E5"/>
    <mergeCell ref="C27:E27"/>
    <mergeCell ref="C12:E12"/>
    <mergeCell ref="C13:E13"/>
    <mergeCell ref="C14:E14"/>
    <mergeCell ref="C15:E15"/>
    <mergeCell ref="C16:E16"/>
    <mergeCell ref="C17:E17"/>
    <mergeCell ref="C18:E18"/>
    <mergeCell ref="C19:E19"/>
    <mergeCell ref="C20:E20"/>
    <mergeCell ref="C21:E21"/>
    <mergeCell ref="C6:J6"/>
    <mergeCell ref="C4:J4"/>
    <mergeCell ref="G8:I8"/>
    <mergeCell ref="G9:I9"/>
    <mergeCell ref="C11:E11"/>
    <mergeCell ref="C22:E22"/>
    <mergeCell ref="C23:E23"/>
    <mergeCell ref="C24:E24"/>
    <mergeCell ref="C26:E26"/>
    <mergeCell ref="C10:E10"/>
    <mergeCell ref="C103:E103"/>
    <mergeCell ref="C104:E104"/>
    <mergeCell ref="C105:E105"/>
    <mergeCell ref="C72:E72"/>
    <mergeCell ref="C67:E67"/>
    <mergeCell ref="C68:E68"/>
    <mergeCell ref="C73:E73"/>
    <mergeCell ref="C74:E74"/>
    <mergeCell ref="C69:E69"/>
    <mergeCell ref="C92:E92"/>
    <mergeCell ref="C93:E93"/>
    <mergeCell ref="C78:E78"/>
    <mergeCell ref="C90:E90"/>
    <mergeCell ref="C91:E91"/>
    <mergeCell ref="C94:E94"/>
    <mergeCell ref="C95:E95"/>
    <mergeCell ref="C96:E96"/>
    <mergeCell ref="C97:E97"/>
    <mergeCell ref="C98:E98"/>
    <mergeCell ref="C99:E99"/>
    <mergeCell ref="C100:E100"/>
    <mergeCell ref="B101:E101"/>
    <mergeCell ref="C102:E102"/>
    <mergeCell ref="C76:E76"/>
    <mergeCell ref="C127:E127"/>
    <mergeCell ref="C128:E128"/>
    <mergeCell ref="C129:E129"/>
    <mergeCell ref="C130:E130"/>
    <mergeCell ref="C133:E133"/>
    <mergeCell ref="C117:E117"/>
    <mergeCell ref="C118:E118"/>
    <mergeCell ref="C119:E119"/>
    <mergeCell ref="C120:E120"/>
    <mergeCell ref="B126:E126"/>
    <mergeCell ref="C121:E121"/>
    <mergeCell ref="C122:E122"/>
    <mergeCell ref="C123:E123"/>
    <mergeCell ref="C124:E124"/>
    <mergeCell ref="C125:E125"/>
    <mergeCell ref="C28:E28"/>
    <mergeCell ref="C29:E29"/>
    <mergeCell ref="C30:E30"/>
    <mergeCell ref="C31:E31"/>
    <mergeCell ref="C32:E32"/>
    <mergeCell ref="C52:E52"/>
    <mergeCell ref="C50:E50"/>
    <mergeCell ref="C36:E36"/>
    <mergeCell ref="C35:E35"/>
    <mergeCell ref="C34:E34"/>
    <mergeCell ref="C41:E41"/>
    <mergeCell ref="C40:E40"/>
    <mergeCell ref="C39:E39"/>
    <mergeCell ref="C38:E38"/>
    <mergeCell ref="C33:E33"/>
    <mergeCell ref="C139:E139"/>
    <mergeCell ref="C140:E140"/>
    <mergeCell ref="C141:E141"/>
    <mergeCell ref="C142:E142"/>
    <mergeCell ref="C143:E143"/>
    <mergeCell ref="C134:E134"/>
    <mergeCell ref="C135:E135"/>
    <mergeCell ref="C136:E136"/>
    <mergeCell ref="C137:E137"/>
    <mergeCell ref="C138:E138"/>
    <mergeCell ref="C151:E151"/>
    <mergeCell ref="C152:E152"/>
    <mergeCell ref="C149:E149"/>
    <mergeCell ref="C144:E144"/>
    <mergeCell ref="C145:E145"/>
    <mergeCell ref="C146:E146"/>
    <mergeCell ref="C147:E147"/>
    <mergeCell ref="C150:E150"/>
    <mergeCell ref="C148:E148"/>
    <mergeCell ref="C77:E77"/>
    <mergeCell ref="C37:E37"/>
    <mergeCell ref="C45:E45"/>
    <mergeCell ref="C44:E44"/>
    <mergeCell ref="C43:E43"/>
    <mergeCell ref="C42:E42"/>
    <mergeCell ref="C47:E47"/>
    <mergeCell ref="C48:E48"/>
    <mergeCell ref="C54:E54"/>
    <mergeCell ref="C55:E55"/>
    <mergeCell ref="C49:E49"/>
    <mergeCell ref="C51:E51"/>
    <mergeCell ref="C46:E46"/>
    <mergeCell ref="C75:E75"/>
    <mergeCell ref="C53:E53"/>
    <mergeCell ref="C70:E70"/>
    <mergeCell ref="C71:E71"/>
  </mergeCells>
  <phoneticPr fontId="12"/>
  <printOptions horizontalCentered="1" verticalCentered="1" gridLines="1"/>
  <pageMargins left="0.39370078740157483" right="0.39370078740157483" top="0.78740157480314965" bottom="0.59055118110236227" header="0.47244094488188981" footer="0.39370078740157483"/>
  <pageSetup paperSize="9" scale="92" fitToHeight="0" orientation="landscape" blackAndWhite="1" useFirstPageNumber="1" r:id="rId1"/>
  <headerFooter>
    <oddFooter>&amp;L&amp;"ＭＳ ゴシック,標準"&amp;10&amp;A&amp;R&amp;"ＭＳ ゴシック,標準"&amp;10ＮＯ　&amp;P</oddFooter>
  </headerFooter>
  <rowBreaks count="5" manualBreakCount="5">
    <brk id="27" max="14" man="1"/>
    <brk id="52" max="14" man="1"/>
    <brk id="77" max="14" man="1"/>
    <brk id="102" max="14" man="1"/>
    <brk id="127"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DA1A-E3E9-4D36-8A91-E71CD66A06E7}">
  <sheetPr>
    <tabColor theme="7" tint="0.39997558519241921"/>
  </sheetPr>
  <dimension ref="A1:N119"/>
  <sheetViews>
    <sheetView view="pageBreakPreview" zoomScaleNormal="100" zoomScaleSheetLayoutView="100" workbookViewId="0">
      <selection activeCell="G9" sqref="G9"/>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29" width="7.625" style="65" customWidth="1"/>
    <col min="30" max="247" width="8.625" style="65"/>
    <col min="248" max="248" width="4.125" style="65" customWidth="1"/>
    <col min="249" max="250" width="26" style="65" customWidth="1"/>
    <col min="251" max="251" width="4.125" style="65" customWidth="1"/>
    <col min="252" max="252" width="6" style="65" customWidth="1"/>
    <col min="253" max="253" width="8.125" style="65" customWidth="1"/>
    <col min="254" max="254" width="11" style="65" customWidth="1"/>
    <col min="255" max="255" width="10.125" style="65" customWidth="1"/>
    <col min="256" max="256" width="6" style="65" customWidth="1"/>
    <col min="257" max="257" width="8.125" style="65" customWidth="1"/>
    <col min="258" max="258" width="11" style="65" customWidth="1"/>
    <col min="259" max="259" width="10.125" style="65" customWidth="1"/>
    <col min="260" max="260" width="11" style="65" customWidth="1"/>
    <col min="261" max="261" width="3.625" style="65" customWidth="1"/>
    <col min="262" max="262" width="12.625" style="65" customWidth="1"/>
    <col min="263" max="263" width="10.5" style="65" customWidth="1"/>
    <col min="264" max="264" width="8.625" style="65" customWidth="1"/>
    <col min="265" max="265" width="15.125" style="65" bestFit="1" customWidth="1"/>
    <col min="266" max="266" width="9.375" style="65" bestFit="1" customWidth="1"/>
    <col min="267" max="285" width="7.625" style="65" customWidth="1"/>
    <col min="286" max="503" width="8.625" style="65"/>
    <col min="504" max="504" width="4.125" style="65" customWidth="1"/>
    <col min="505" max="506" width="26" style="65" customWidth="1"/>
    <col min="507" max="507" width="4.125" style="65" customWidth="1"/>
    <col min="508" max="508" width="6" style="65" customWidth="1"/>
    <col min="509" max="509" width="8.125" style="65" customWidth="1"/>
    <col min="510" max="510" width="11" style="65" customWidth="1"/>
    <col min="511" max="511" width="10.125" style="65" customWidth="1"/>
    <col min="512" max="512" width="6" style="65" customWidth="1"/>
    <col min="513" max="513" width="8.125" style="65" customWidth="1"/>
    <col min="514" max="514" width="11" style="65" customWidth="1"/>
    <col min="515" max="515" width="10.125" style="65" customWidth="1"/>
    <col min="516" max="516" width="11" style="65" customWidth="1"/>
    <col min="517" max="517" width="3.625" style="65" customWidth="1"/>
    <col min="518" max="518" width="12.625" style="65" customWidth="1"/>
    <col min="519" max="519" width="10.5" style="65" customWidth="1"/>
    <col min="520" max="520" width="8.625" style="65" customWidth="1"/>
    <col min="521" max="521" width="15.125" style="65" bestFit="1" customWidth="1"/>
    <col min="522" max="522" width="9.375" style="65" bestFit="1" customWidth="1"/>
    <col min="523" max="541" width="7.625" style="65" customWidth="1"/>
    <col min="542" max="759" width="8.625" style="65"/>
    <col min="760" max="760" width="4.125" style="65" customWidth="1"/>
    <col min="761" max="762" width="26" style="65" customWidth="1"/>
    <col min="763" max="763" width="4.125" style="65" customWidth="1"/>
    <col min="764" max="764" width="6" style="65" customWidth="1"/>
    <col min="765" max="765" width="8.125" style="65" customWidth="1"/>
    <col min="766" max="766" width="11" style="65" customWidth="1"/>
    <col min="767" max="767" width="10.125" style="65" customWidth="1"/>
    <col min="768" max="768" width="6" style="65" customWidth="1"/>
    <col min="769" max="769" width="8.125" style="65" customWidth="1"/>
    <col min="770" max="770" width="11" style="65" customWidth="1"/>
    <col min="771" max="771" width="10.125" style="65" customWidth="1"/>
    <col min="772" max="772" width="11" style="65" customWidth="1"/>
    <col min="773" max="773" width="3.625" style="65" customWidth="1"/>
    <col min="774" max="774" width="12.625" style="65" customWidth="1"/>
    <col min="775" max="775" width="10.5" style="65" customWidth="1"/>
    <col min="776" max="776" width="8.625" style="65" customWidth="1"/>
    <col min="777" max="777" width="15.125" style="65" bestFit="1" customWidth="1"/>
    <col min="778" max="778" width="9.375" style="65" bestFit="1" customWidth="1"/>
    <col min="779" max="797" width="7.625" style="65" customWidth="1"/>
    <col min="798" max="1015" width="8.625" style="65"/>
    <col min="1016" max="1016" width="4.125" style="65" customWidth="1"/>
    <col min="1017" max="1018" width="26" style="65" customWidth="1"/>
    <col min="1019" max="1019" width="4.125" style="65" customWidth="1"/>
    <col min="1020" max="1020" width="6" style="65" customWidth="1"/>
    <col min="1021" max="1021" width="8.125" style="65" customWidth="1"/>
    <col min="1022" max="1022" width="11" style="65" customWidth="1"/>
    <col min="1023" max="1023" width="10.125" style="65" customWidth="1"/>
    <col min="1024" max="1024" width="6" style="65" customWidth="1"/>
    <col min="1025" max="1025" width="8.125" style="65" customWidth="1"/>
    <col min="1026" max="1026" width="11" style="65" customWidth="1"/>
    <col min="1027" max="1027" width="10.125" style="65" customWidth="1"/>
    <col min="1028" max="1028" width="11" style="65" customWidth="1"/>
    <col min="1029" max="1029" width="3.625" style="65" customWidth="1"/>
    <col min="1030" max="1030" width="12.625" style="65" customWidth="1"/>
    <col min="1031" max="1031" width="10.5" style="65" customWidth="1"/>
    <col min="1032" max="1032" width="8.625" style="65" customWidth="1"/>
    <col min="1033" max="1033" width="15.125" style="65" bestFit="1" customWidth="1"/>
    <col min="1034" max="1034" width="9.375" style="65" bestFit="1" customWidth="1"/>
    <col min="1035" max="1053" width="7.625" style="65" customWidth="1"/>
    <col min="1054" max="1271" width="8.625" style="65"/>
    <col min="1272" max="1272" width="4.125" style="65" customWidth="1"/>
    <col min="1273" max="1274" width="26" style="65" customWidth="1"/>
    <col min="1275" max="1275" width="4.125" style="65" customWidth="1"/>
    <col min="1276" max="1276" width="6" style="65" customWidth="1"/>
    <col min="1277" max="1277" width="8.125" style="65" customWidth="1"/>
    <col min="1278" max="1278" width="11" style="65" customWidth="1"/>
    <col min="1279" max="1279" width="10.125" style="65" customWidth="1"/>
    <col min="1280" max="1280" width="6" style="65" customWidth="1"/>
    <col min="1281" max="1281" width="8.125" style="65" customWidth="1"/>
    <col min="1282" max="1282" width="11" style="65" customWidth="1"/>
    <col min="1283" max="1283" width="10.125" style="65" customWidth="1"/>
    <col min="1284" max="1284" width="11" style="65" customWidth="1"/>
    <col min="1285" max="1285" width="3.625" style="65" customWidth="1"/>
    <col min="1286" max="1286" width="12.625" style="65" customWidth="1"/>
    <col min="1287" max="1287" width="10.5" style="65" customWidth="1"/>
    <col min="1288" max="1288" width="8.625" style="65" customWidth="1"/>
    <col min="1289" max="1289" width="15.125" style="65" bestFit="1" customWidth="1"/>
    <col min="1290" max="1290" width="9.375" style="65" bestFit="1" customWidth="1"/>
    <col min="1291" max="1309" width="7.625" style="65" customWidth="1"/>
    <col min="1310" max="1527" width="8.625" style="65"/>
    <col min="1528" max="1528" width="4.125" style="65" customWidth="1"/>
    <col min="1529" max="1530" width="26" style="65" customWidth="1"/>
    <col min="1531" max="1531" width="4.125" style="65" customWidth="1"/>
    <col min="1532" max="1532" width="6" style="65" customWidth="1"/>
    <col min="1533" max="1533" width="8.125" style="65" customWidth="1"/>
    <col min="1534" max="1534" width="11" style="65" customWidth="1"/>
    <col min="1535" max="1535" width="10.125" style="65" customWidth="1"/>
    <col min="1536" max="1536" width="6" style="65" customWidth="1"/>
    <col min="1537" max="1537" width="8.125" style="65" customWidth="1"/>
    <col min="1538" max="1538" width="11" style="65" customWidth="1"/>
    <col min="1539" max="1539" width="10.125" style="65" customWidth="1"/>
    <col min="1540" max="1540" width="11" style="65" customWidth="1"/>
    <col min="1541" max="1541" width="3.625" style="65" customWidth="1"/>
    <col min="1542" max="1542" width="12.625" style="65" customWidth="1"/>
    <col min="1543" max="1543" width="10.5" style="65" customWidth="1"/>
    <col min="1544" max="1544" width="8.625" style="65" customWidth="1"/>
    <col min="1545" max="1545" width="15.125" style="65" bestFit="1" customWidth="1"/>
    <col min="1546" max="1546" width="9.375" style="65" bestFit="1" customWidth="1"/>
    <col min="1547" max="1565" width="7.625" style="65" customWidth="1"/>
    <col min="1566" max="1783" width="8.625" style="65"/>
    <col min="1784" max="1784" width="4.125" style="65" customWidth="1"/>
    <col min="1785" max="1786" width="26" style="65" customWidth="1"/>
    <col min="1787" max="1787" width="4.125" style="65" customWidth="1"/>
    <col min="1788" max="1788" width="6" style="65" customWidth="1"/>
    <col min="1789" max="1789" width="8.125" style="65" customWidth="1"/>
    <col min="1790" max="1790" width="11" style="65" customWidth="1"/>
    <col min="1791" max="1791" width="10.125" style="65" customWidth="1"/>
    <col min="1792" max="1792" width="6" style="65" customWidth="1"/>
    <col min="1793" max="1793" width="8.125" style="65" customWidth="1"/>
    <col min="1794" max="1794" width="11" style="65" customWidth="1"/>
    <col min="1795" max="1795" width="10.125" style="65" customWidth="1"/>
    <col min="1796" max="1796" width="11" style="65" customWidth="1"/>
    <col min="1797" max="1797" width="3.625" style="65" customWidth="1"/>
    <col min="1798" max="1798" width="12.625" style="65" customWidth="1"/>
    <col min="1799" max="1799" width="10.5" style="65" customWidth="1"/>
    <col min="1800" max="1800" width="8.625" style="65" customWidth="1"/>
    <col min="1801" max="1801" width="15.125" style="65" bestFit="1" customWidth="1"/>
    <col min="1802" max="1802" width="9.375" style="65" bestFit="1" customWidth="1"/>
    <col min="1803" max="1821" width="7.625" style="65" customWidth="1"/>
    <col min="1822" max="2039" width="8.625" style="65"/>
    <col min="2040" max="2040" width="4.125" style="65" customWidth="1"/>
    <col min="2041" max="2042" width="26" style="65" customWidth="1"/>
    <col min="2043" max="2043" width="4.125" style="65" customWidth="1"/>
    <col min="2044" max="2044" width="6" style="65" customWidth="1"/>
    <col min="2045" max="2045" width="8.125" style="65" customWidth="1"/>
    <col min="2046" max="2046" width="11" style="65" customWidth="1"/>
    <col min="2047" max="2047" width="10.125" style="65" customWidth="1"/>
    <col min="2048" max="2048" width="6" style="65" customWidth="1"/>
    <col min="2049" max="2049" width="8.125" style="65" customWidth="1"/>
    <col min="2050" max="2050" width="11" style="65" customWidth="1"/>
    <col min="2051" max="2051" width="10.125" style="65" customWidth="1"/>
    <col min="2052" max="2052" width="11" style="65" customWidth="1"/>
    <col min="2053" max="2053" width="3.625" style="65" customWidth="1"/>
    <col min="2054" max="2054" width="12.625" style="65" customWidth="1"/>
    <col min="2055" max="2055" width="10.5" style="65" customWidth="1"/>
    <col min="2056" max="2056" width="8.625" style="65" customWidth="1"/>
    <col min="2057" max="2057" width="15.125" style="65" bestFit="1" customWidth="1"/>
    <col min="2058" max="2058" width="9.375" style="65" bestFit="1" customWidth="1"/>
    <col min="2059" max="2077" width="7.625" style="65" customWidth="1"/>
    <col min="2078" max="2295" width="8.625" style="65"/>
    <col min="2296" max="2296" width="4.125" style="65" customWidth="1"/>
    <col min="2297" max="2298" width="26" style="65" customWidth="1"/>
    <col min="2299" max="2299" width="4.125" style="65" customWidth="1"/>
    <col min="2300" max="2300" width="6" style="65" customWidth="1"/>
    <col min="2301" max="2301" width="8.125" style="65" customWidth="1"/>
    <col min="2302" max="2302" width="11" style="65" customWidth="1"/>
    <col min="2303" max="2303" width="10.125" style="65" customWidth="1"/>
    <col min="2304" max="2304" width="6" style="65" customWidth="1"/>
    <col min="2305" max="2305" width="8.125" style="65" customWidth="1"/>
    <col min="2306" max="2306" width="11" style="65" customWidth="1"/>
    <col min="2307" max="2307" width="10.125" style="65" customWidth="1"/>
    <col min="2308" max="2308" width="11" style="65" customWidth="1"/>
    <col min="2309" max="2309" width="3.625" style="65" customWidth="1"/>
    <col min="2310" max="2310" width="12.625" style="65" customWidth="1"/>
    <col min="2311" max="2311" width="10.5" style="65" customWidth="1"/>
    <col min="2312" max="2312" width="8.625" style="65" customWidth="1"/>
    <col min="2313" max="2313" width="15.125" style="65" bestFit="1" customWidth="1"/>
    <col min="2314" max="2314" width="9.375" style="65" bestFit="1" customWidth="1"/>
    <col min="2315" max="2333" width="7.625" style="65" customWidth="1"/>
    <col min="2334" max="2551" width="8.625" style="65"/>
    <col min="2552" max="2552" width="4.125" style="65" customWidth="1"/>
    <col min="2553" max="2554" width="26" style="65" customWidth="1"/>
    <col min="2555" max="2555" width="4.125" style="65" customWidth="1"/>
    <col min="2556" max="2556" width="6" style="65" customWidth="1"/>
    <col min="2557" max="2557" width="8.125" style="65" customWidth="1"/>
    <col min="2558" max="2558" width="11" style="65" customWidth="1"/>
    <col min="2559" max="2559" width="10.125" style="65" customWidth="1"/>
    <col min="2560" max="2560" width="6" style="65" customWidth="1"/>
    <col min="2561" max="2561" width="8.125" style="65" customWidth="1"/>
    <col min="2562" max="2562" width="11" style="65" customWidth="1"/>
    <col min="2563" max="2563" width="10.125" style="65" customWidth="1"/>
    <col min="2564" max="2564" width="11" style="65" customWidth="1"/>
    <col min="2565" max="2565" width="3.625" style="65" customWidth="1"/>
    <col min="2566" max="2566" width="12.625" style="65" customWidth="1"/>
    <col min="2567" max="2567" width="10.5" style="65" customWidth="1"/>
    <col min="2568" max="2568" width="8.625" style="65" customWidth="1"/>
    <col min="2569" max="2569" width="15.125" style="65" bestFit="1" customWidth="1"/>
    <col min="2570" max="2570" width="9.375" style="65" bestFit="1" customWidth="1"/>
    <col min="2571" max="2589" width="7.625" style="65" customWidth="1"/>
    <col min="2590" max="2807" width="8.625" style="65"/>
    <col min="2808" max="2808" width="4.125" style="65" customWidth="1"/>
    <col min="2809" max="2810" width="26" style="65" customWidth="1"/>
    <col min="2811" max="2811" width="4.125" style="65" customWidth="1"/>
    <col min="2812" max="2812" width="6" style="65" customWidth="1"/>
    <col min="2813" max="2813" width="8.125" style="65" customWidth="1"/>
    <col min="2814" max="2814" width="11" style="65" customWidth="1"/>
    <col min="2815" max="2815" width="10.125" style="65" customWidth="1"/>
    <col min="2816" max="2816" width="6" style="65" customWidth="1"/>
    <col min="2817" max="2817" width="8.125" style="65" customWidth="1"/>
    <col min="2818" max="2818" width="11" style="65" customWidth="1"/>
    <col min="2819" max="2819" width="10.125" style="65" customWidth="1"/>
    <col min="2820" max="2820" width="11" style="65" customWidth="1"/>
    <col min="2821" max="2821" width="3.625" style="65" customWidth="1"/>
    <col min="2822" max="2822" width="12.625" style="65" customWidth="1"/>
    <col min="2823" max="2823" width="10.5" style="65" customWidth="1"/>
    <col min="2824" max="2824" width="8.625" style="65" customWidth="1"/>
    <col min="2825" max="2825" width="15.125" style="65" bestFit="1" customWidth="1"/>
    <col min="2826" max="2826" width="9.375" style="65" bestFit="1" customWidth="1"/>
    <col min="2827" max="2845" width="7.625" style="65" customWidth="1"/>
    <col min="2846" max="3063" width="8.625" style="65"/>
    <col min="3064" max="3064" width="4.125" style="65" customWidth="1"/>
    <col min="3065" max="3066" width="26" style="65" customWidth="1"/>
    <col min="3067" max="3067" width="4.125" style="65" customWidth="1"/>
    <col min="3068" max="3068" width="6" style="65" customWidth="1"/>
    <col min="3069" max="3069" width="8.125" style="65" customWidth="1"/>
    <col min="3070" max="3070" width="11" style="65" customWidth="1"/>
    <col min="3071" max="3071" width="10.125" style="65" customWidth="1"/>
    <col min="3072" max="3072" width="6" style="65" customWidth="1"/>
    <col min="3073" max="3073" width="8.125" style="65" customWidth="1"/>
    <col min="3074" max="3074" width="11" style="65" customWidth="1"/>
    <col min="3075" max="3075" width="10.125" style="65" customWidth="1"/>
    <col min="3076" max="3076" width="11" style="65" customWidth="1"/>
    <col min="3077" max="3077" width="3.625" style="65" customWidth="1"/>
    <col min="3078" max="3078" width="12.625" style="65" customWidth="1"/>
    <col min="3079" max="3079" width="10.5" style="65" customWidth="1"/>
    <col min="3080" max="3080" width="8.625" style="65" customWidth="1"/>
    <col min="3081" max="3081" width="15.125" style="65" bestFit="1" customWidth="1"/>
    <col min="3082" max="3082" width="9.375" style="65" bestFit="1" customWidth="1"/>
    <col min="3083" max="3101" width="7.625" style="65" customWidth="1"/>
    <col min="3102" max="3319" width="8.625" style="65"/>
    <col min="3320" max="3320" width="4.125" style="65" customWidth="1"/>
    <col min="3321" max="3322" width="26" style="65" customWidth="1"/>
    <col min="3323" max="3323" width="4.125" style="65" customWidth="1"/>
    <col min="3324" max="3324" width="6" style="65" customWidth="1"/>
    <col min="3325" max="3325" width="8.125" style="65" customWidth="1"/>
    <col min="3326" max="3326" width="11" style="65" customWidth="1"/>
    <col min="3327" max="3327" width="10.125" style="65" customWidth="1"/>
    <col min="3328" max="3328" width="6" style="65" customWidth="1"/>
    <col min="3329" max="3329" width="8.125" style="65" customWidth="1"/>
    <col min="3330" max="3330" width="11" style="65" customWidth="1"/>
    <col min="3331" max="3331" width="10.125" style="65" customWidth="1"/>
    <col min="3332" max="3332" width="11" style="65" customWidth="1"/>
    <col min="3333" max="3333" width="3.625" style="65" customWidth="1"/>
    <col min="3334" max="3334" width="12.625" style="65" customWidth="1"/>
    <col min="3335" max="3335" width="10.5" style="65" customWidth="1"/>
    <col min="3336" max="3336" width="8.625" style="65" customWidth="1"/>
    <col min="3337" max="3337" width="15.125" style="65" bestFit="1" customWidth="1"/>
    <col min="3338" max="3338" width="9.375" style="65" bestFit="1" customWidth="1"/>
    <col min="3339" max="3357" width="7.625" style="65" customWidth="1"/>
    <col min="3358" max="3575" width="8.625" style="65"/>
    <col min="3576" max="3576" width="4.125" style="65" customWidth="1"/>
    <col min="3577" max="3578" width="26" style="65" customWidth="1"/>
    <col min="3579" max="3579" width="4.125" style="65" customWidth="1"/>
    <col min="3580" max="3580" width="6" style="65" customWidth="1"/>
    <col min="3581" max="3581" width="8.125" style="65" customWidth="1"/>
    <col min="3582" max="3582" width="11" style="65" customWidth="1"/>
    <col min="3583" max="3583" width="10.125" style="65" customWidth="1"/>
    <col min="3584" max="3584" width="6" style="65" customWidth="1"/>
    <col min="3585" max="3585" width="8.125" style="65" customWidth="1"/>
    <col min="3586" max="3586" width="11" style="65" customWidth="1"/>
    <col min="3587" max="3587" width="10.125" style="65" customWidth="1"/>
    <col min="3588" max="3588" width="11" style="65" customWidth="1"/>
    <col min="3589" max="3589" width="3.625" style="65" customWidth="1"/>
    <col min="3590" max="3590" width="12.625" style="65" customWidth="1"/>
    <col min="3591" max="3591" width="10.5" style="65" customWidth="1"/>
    <col min="3592" max="3592" width="8.625" style="65" customWidth="1"/>
    <col min="3593" max="3593" width="15.125" style="65" bestFit="1" customWidth="1"/>
    <col min="3594" max="3594" width="9.375" style="65" bestFit="1" customWidth="1"/>
    <col min="3595" max="3613" width="7.625" style="65" customWidth="1"/>
    <col min="3614" max="3831" width="8.625" style="65"/>
    <col min="3832" max="3832" width="4.125" style="65" customWidth="1"/>
    <col min="3833" max="3834" width="26" style="65" customWidth="1"/>
    <col min="3835" max="3835" width="4.125" style="65" customWidth="1"/>
    <col min="3836" max="3836" width="6" style="65" customWidth="1"/>
    <col min="3837" max="3837" width="8.125" style="65" customWidth="1"/>
    <col min="3838" max="3838" width="11" style="65" customWidth="1"/>
    <col min="3839" max="3839" width="10.125" style="65" customWidth="1"/>
    <col min="3840" max="3840" width="6" style="65" customWidth="1"/>
    <col min="3841" max="3841" width="8.125" style="65" customWidth="1"/>
    <col min="3842" max="3842" width="11" style="65" customWidth="1"/>
    <col min="3843" max="3843" width="10.125" style="65" customWidth="1"/>
    <col min="3844" max="3844" width="11" style="65" customWidth="1"/>
    <col min="3845" max="3845" width="3.625" style="65" customWidth="1"/>
    <col min="3846" max="3846" width="12.625" style="65" customWidth="1"/>
    <col min="3847" max="3847" width="10.5" style="65" customWidth="1"/>
    <col min="3848" max="3848" width="8.625" style="65" customWidth="1"/>
    <col min="3849" max="3849" width="15.125" style="65" bestFit="1" customWidth="1"/>
    <col min="3850" max="3850" width="9.375" style="65" bestFit="1" customWidth="1"/>
    <col min="3851" max="3869" width="7.625" style="65" customWidth="1"/>
    <col min="3870" max="4087" width="8.625" style="65"/>
    <col min="4088" max="4088" width="4.125" style="65" customWidth="1"/>
    <col min="4089" max="4090" width="26" style="65" customWidth="1"/>
    <col min="4091" max="4091" width="4.125" style="65" customWidth="1"/>
    <col min="4092" max="4092" width="6" style="65" customWidth="1"/>
    <col min="4093" max="4093" width="8.125" style="65" customWidth="1"/>
    <col min="4094" max="4094" width="11" style="65" customWidth="1"/>
    <col min="4095" max="4095" width="10.125" style="65" customWidth="1"/>
    <col min="4096" max="4096" width="6" style="65" customWidth="1"/>
    <col min="4097" max="4097" width="8.125" style="65" customWidth="1"/>
    <col min="4098" max="4098" width="11" style="65" customWidth="1"/>
    <col min="4099" max="4099" width="10.125" style="65" customWidth="1"/>
    <col min="4100" max="4100" width="11" style="65" customWidth="1"/>
    <col min="4101" max="4101" width="3.625" style="65" customWidth="1"/>
    <col min="4102" max="4102" width="12.625" style="65" customWidth="1"/>
    <col min="4103" max="4103" width="10.5" style="65" customWidth="1"/>
    <col min="4104" max="4104" width="8.625" style="65" customWidth="1"/>
    <col min="4105" max="4105" width="15.125" style="65" bestFit="1" customWidth="1"/>
    <col min="4106" max="4106" width="9.375" style="65" bestFit="1" customWidth="1"/>
    <col min="4107" max="4125" width="7.625" style="65" customWidth="1"/>
    <col min="4126" max="4343" width="8.625" style="65"/>
    <col min="4344" max="4344" width="4.125" style="65" customWidth="1"/>
    <col min="4345" max="4346" width="26" style="65" customWidth="1"/>
    <col min="4347" max="4347" width="4.125" style="65" customWidth="1"/>
    <col min="4348" max="4348" width="6" style="65" customWidth="1"/>
    <col min="4349" max="4349" width="8.125" style="65" customWidth="1"/>
    <col min="4350" max="4350" width="11" style="65" customWidth="1"/>
    <col min="4351" max="4351" width="10.125" style="65" customWidth="1"/>
    <col min="4352" max="4352" width="6" style="65" customWidth="1"/>
    <col min="4353" max="4353" width="8.125" style="65" customWidth="1"/>
    <col min="4354" max="4354" width="11" style="65" customWidth="1"/>
    <col min="4355" max="4355" width="10.125" style="65" customWidth="1"/>
    <col min="4356" max="4356" width="11" style="65" customWidth="1"/>
    <col min="4357" max="4357" width="3.625" style="65" customWidth="1"/>
    <col min="4358" max="4358" width="12.625" style="65" customWidth="1"/>
    <col min="4359" max="4359" width="10.5" style="65" customWidth="1"/>
    <col min="4360" max="4360" width="8.625" style="65" customWidth="1"/>
    <col min="4361" max="4361" width="15.125" style="65" bestFit="1" customWidth="1"/>
    <col min="4362" max="4362" width="9.375" style="65" bestFit="1" customWidth="1"/>
    <col min="4363" max="4381" width="7.625" style="65" customWidth="1"/>
    <col min="4382" max="4599" width="8.625" style="65"/>
    <col min="4600" max="4600" width="4.125" style="65" customWidth="1"/>
    <col min="4601" max="4602" width="26" style="65" customWidth="1"/>
    <col min="4603" max="4603" width="4.125" style="65" customWidth="1"/>
    <col min="4604" max="4604" width="6" style="65" customWidth="1"/>
    <col min="4605" max="4605" width="8.125" style="65" customWidth="1"/>
    <col min="4606" max="4606" width="11" style="65" customWidth="1"/>
    <col min="4607" max="4607" width="10.125" style="65" customWidth="1"/>
    <col min="4608" max="4608" width="6" style="65" customWidth="1"/>
    <col min="4609" max="4609" width="8.125" style="65" customWidth="1"/>
    <col min="4610" max="4610" width="11" style="65" customWidth="1"/>
    <col min="4611" max="4611" width="10.125" style="65" customWidth="1"/>
    <col min="4612" max="4612" width="11" style="65" customWidth="1"/>
    <col min="4613" max="4613" width="3.625" style="65" customWidth="1"/>
    <col min="4614" max="4614" width="12.625" style="65" customWidth="1"/>
    <col min="4615" max="4615" width="10.5" style="65" customWidth="1"/>
    <col min="4616" max="4616" width="8.625" style="65" customWidth="1"/>
    <col min="4617" max="4617" width="15.125" style="65" bestFit="1" customWidth="1"/>
    <col min="4618" max="4618" width="9.375" style="65" bestFit="1" customWidth="1"/>
    <col min="4619" max="4637" width="7.625" style="65" customWidth="1"/>
    <col min="4638" max="4855" width="8.625" style="65"/>
    <col min="4856" max="4856" width="4.125" style="65" customWidth="1"/>
    <col min="4857" max="4858" width="26" style="65" customWidth="1"/>
    <col min="4859" max="4859" width="4.125" style="65" customWidth="1"/>
    <col min="4860" max="4860" width="6" style="65" customWidth="1"/>
    <col min="4861" max="4861" width="8.125" style="65" customWidth="1"/>
    <col min="4862" max="4862" width="11" style="65" customWidth="1"/>
    <col min="4863" max="4863" width="10.125" style="65" customWidth="1"/>
    <col min="4864" max="4864" width="6" style="65" customWidth="1"/>
    <col min="4865" max="4865" width="8.125" style="65" customWidth="1"/>
    <col min="4866" max="4866" width="11" style="65" customWidth="1"/>
    <col min="4867" max="4867" width="10.125" style="65" customWidth="1"/>
    <col min="4868" max="4868" width="11" style="65" customWidth="1"/>
    <col min="4869" max="4869" width="3.625" style="65" customWidth="1"/>
    <col min="4870" max="4870" width="12.625" style="65" customWidth="1"/>
    <col min="4871" max="4871" width="10.5" style="65" customWidth="1"/>
    <col min="4872" max="4872" width="8.625" style="65" customWidth="1"/>
    <col min="4873" max="4873" width="15.125" style="65" bestFit="1" customWidth="1"/>
    <col min="4874" max="4874" width="9.375" style="65" bestFit="1" customWidth="1"/>
    <col min="4875" max="4893" width="7.625" style="65" customWidth="1"/>
    <col min="4894" max="5111" width="8.625" style="65"/>
    <col min="5112" max="5112" width="4.125" style="65" customWidth="1"/>
    <col min="5113" max="5114" width="26" style="65" customWidth="1"/>
    <col min="5115" max="5115" width="4.125" style="65" customWidth="1"/>
    <col min="5116" max="5116" width="6" style="65" customWidth="1"/>
    <col min="5117" max="5117" width="8.125" style="65" customWidth="1"/>
    <col min="5118" max="5118" width="11" style="65" customWidth="1"/>
    <col min="5119" max="5119" width="10.125" style="65" customWidth="1"/>
    <col min="5120" max="5120" width="6" style="65" customWidth="1"/>
    <col min="5121" max="5121" width="8.125" style="65" customWidth="1"/>
    <col min="5122" max="5122" width="11" style="65" customWidth="1"/>
    <col min="5123" max="5123" width="10.125" style="65" customWidth="1"/>
    <col min="5124" max="5124" width="11" style="65" customWidth="1"/>
    <col min="5125" max="5125" width="3.625" style="65" customWidth="1"/>
    <col min="5126" max="5126" width="12.625" style="65" customWidth="1"/>
    <col min="5127" max="5127" width="10.5" style="65" customWidth="1"/>
    <col min="5128" max="5128" width="8.625" style="65" customWidth="1"/>
    <col min="5129" max="5129" width="15.125" style="65" bestFit="1" customWidth="1"/>
    <col min="5130" max="5130" width="9.375" style="65" bestFit="1" customWidth="1"/>
    <col min="5131" max="5149" width="7.625" style="65" customWidth="1"/>
    <col min="5150" max="5367" width="8.625" style="65"/>
    <col min="5368" max="5368" width="4.125" style="65" customWidth="1"/>
    <col min="5369" max="5370" width="26" style="65" customWidth="1"/>
    <col min="5371" max="5371" width="4.125" style="65" customWidth="1"/>
    <col min="5372" max="5372" width="6" style="65" customWidth="1"/>
    <col min="5373" max="5373" width="8.125" style="65" customWidth="1"/>
    <col min="5374" max="5374" width="11" style="65" customWidth="1"/>
    <col min="5375" max="5375" width="10.125" style="65" customWidth="1"/>
    <col min="5376" max="5376" width="6" style="65" customWidth="1"/>
    <col min="5377" max="5377" width="8.125" style="65" customWidth="1"/>
    <col min="5378" max="5378" width="11" style="65" customWidth="1"/>
    <col min="5379" max="5379" width="10.125" style="65" customWidth="1"/>
    <col min="5380" max="5380" width="11" style="65" customWidth="1"/>
    <col min="5381" max="5381" width="3.625" style="65" customWidth="1"/>
    <col min="5382" max="5382" width="12.625" style="65" customWidth="1"/>
    <col min="5383" max="5383" width="10.5" style="65" customWidth="1"/>
    <col min="5384" max="5384" width="8.625" style="65" customWidth="1"/>
    <col min="5385" max="5385" width="15.125" style="65" bestFit="1" customWidth="1"/>
    <col min="5386" max="5386" width="9.375" style="65" bestFit="1" customWidth="1"/>
    <col min="5387" max="5405" width="7.625" style="65" customWidth="1"/>
    <col min="5406" max="5623" width="8.625" style="65"/>
    <col min="5624" max="5624" width="4.125" style="65" customWidth="1"/>
    <col min="5625" max="5626" width="26" style="65" customWidth="1"/>
    <col min="5627" max="5627" width="4.125" style="65" customWidth="1"/>
    <col min="5628" max="5628" width="6" style="65" customWidth="1"/>
    <col min="5629" max="5629" width="8.125" style="65" customWidth="1"/>
    <col min="5630" max="5630" width="11" style="65" customWidth="1"/>
    <col min="5631" max="5631" width="10.125" style="65" customWidth="1"/>
    <col min="5632" max="5632" width="6" style="65" customWidth="1"/>
    <col min="5633" max="5633" width="8.125" style="65" customWidth="1"/>
    <col min="5634" max="5634" width="11" style="65" customWidth="1"/>
    <col min="5635" max="5635" width="10.125" style="65" customWidth="1"/>
    <col min="5636" max="5636" width="11" style="65" customWidth="1"/>
    <col min="5637" max="5637" width="3.625" style="65" customWidth="1"/>
    <col min="5638" max="5638" width="12.625" style="65" customWidth="1"/>
    <col min="5639" max="5639" width="10.5" style="65" customWidth="1"/>
    <col min="5640" max="5640" width="8.625" style="65" customWidth="1"/>
    <col min="5641" max="5641" width="15.125" style="65" bestFit="1" customWidth="1"/>
    <col min="5642" max="5642" width="9.375" style="65" bestFit="1" customWidth="1"/>
    <col min="5643" max="5661" width="7.625" style="65" customWidth="1"/>
    <col min="5662" max="5879" width="8.625" style="65"/>
    <col min="5880" max="5880" width="4.125" style="65" customWidth="1"/>
    <col min="5881" max="5882" width="26" style="65" customWidth="1"/>
    <col min="5883" max="5883" width="4.125" style="65" customWidth="1"/>
    <col min="5884" max="5884" width="6" style="65" customWidth="1"/>
    <col min="5885" max="5885" width="8.125" style="65" customWidth="1"/>
    <col min="5886" max="5886" width="11" style="65" customWidth="1"/>
    <col min="5887" max="5887" width="10.125" style="65" customWidth="1"/>
    <col min="5888" max="5888" width="6" style="65" customWidth="1"/>
    <col min="5889" max="5889" width="8.125" style="65" customWidth="1"/>
    <col min="5890" max="5890" width="11" style="65" customWidth="1"/>
    <col min="5891" max="5891" width="10.125" style="65" customWidth="1"/>
    <col min="5892" max="5892" width="11" style="65" customWidth="1"/>
    <col min="5893" max="5893" width="3.625" style="65" customWidth="1"/>
    <col min="5894" max="5894" width="12.625" style="65" customWidth="1"/>
    <col min="5895" max="5895" width="10.5" style="65" customWidth="1"/>
    <col min="5896" max="5896" width="8.625" style="65" customWidth="1"/>
    <col min="5897" max="5897" width="15.125" style="65" bestFit="1" customWidth="1"/>
    <col min="5898" max="5898" width="9.375" style="65" bestFit="1" customWidth="1"/>
    <col min="5899" max="5917" width="7.625" style="65" customWidth="1"/>
    <col min="5918" max="6135" width="8.625" style="65"/>
    <col min="6136" max="6136" width="4.125" style="65" customWidth="1"/>
    <col min="6137" max="6138" width="26" style="65" customWidth="1"/>
    <col min="6139" max="6139" width="4.125" style="65" customWidth="1"/>
    <col min="6140" max="6140" width="6" style="65" customWidth="1"/>
    <col min="6141" max="6141" width="8.125" style="65" customWidth="1"/>
    <col min="6142" max="6142" width="11" style="65" customWidth="1"/>
    <col min="6143" max="6143" width="10.125" style="65" customWidth="1"/>
    <col min="6144" max="6144" width="6" style="65" customWidth="1"/>
    <col min="6145" max="6145" width="8.125" style="65" customWidth="1"/>
    <col min="6146" max="6146" width="11" style="65" customWidth="1"/>
    <col min="6147" max="6147" width="10.125" style="65" customWidth="1"/>
    <col min="6148" max="6148" width="11" style="65" customWidth="1"/>
    <col min="6149" max="6149" width="3.625" style="65" customWidth="1"/>
    <col min="6150" max="6150" width="12.625" style="65" customWidth="1"/>
    <col min="6151" max="6151" width="10.5" style="65" customWidth="1"/>
    <col min="6152" max="6152" width="8.625" style="65" customWidth="1"/>
    <col min="6153" max="6153" width="15.125" style="65" bestFit="1" customWidth="1"/>
    <col min="6154" max="6154" width="9.375" style="65" bestFit="1" customWidth="1"/>
    <col min="6155" max="6173" width="7.625" style="65" customWidth="1"/>
    <col min="6174" max="6391" width="8.625" style="65"/>
    <col min="6392" max="6392" width="4.125" style="65" customWidth="1"/>
    <col min="6393" max="6394" width="26" style="65" customWidth="1"/>
    <col min="6395" max="6395" width="4.125" style="65" customWidth="1"/>
    <col min="6396" max="6396" width="6" style="65" customWidth="1"/>
    <col min="6397" max="6397" width="8.125" style="65" customWidth="1"/>
    <col min="6398" max="6398" width="11" style="65" customWidth="1"/>
    <col min="6399" max="6399" width="10.125" style="65" customWidth="1"/>
    <col min="6400" max="6400" width="6" style="65" customWidth="1"/>
    <col min="6401" max="6401" width="8.125" style="65" customWidth="1"/>
    <col min="6402" max="6402" width="11" style="65" customWidth="1"/>
    <col min="6403" max="6403" width="10.125" style="65" customWidth="1"/>
    <col min="6404" max="6404" width="11" style="65" customWidth="1"/>
    <col min="6405" max="6405" width="3.625" style="65" customWidth="1"/>
    <col min="6406" max="6406" width="12.625" style="65" customWidth="1"/>
    <col min="6407" max="6407" width="10.5" style="65" customWidth="1"/>
    <col min="6408" max="6408" width="8.625" style="65" customWidth="1"/>
    <col min="6409" max="6409" width="15.125" style="65" bestFit="1" customWidth="1"/>
    <col min="6410" max="6410" width="9.375" style="65" bestFit="1" customWidth="1"/>
    <col min="6411" max="6429" width="7.625" style="65" customWidth="1"/>
    <col min="6430" max="6647" width="8.625" style="65"/>
    <col min="6648" max="6648" width="4.125" style="65" customWidth="1"/>
    <col min="6649" max="6650" width="26" style="65" customWidth="1"/>
    <col min="6651" max="6651" width="4.125" style="65" customWidth="1"/>
    <col min="6652" max="6652" width="6" style="65" customWidth="1"/>
    <col min="6653" max="6653" width="8.125" style="65" customWidth="1"/>
    <col min="6654" max="6654" width="11" style="65" customWidth="1"/>
    <col min="6655" max="6655" width="10.125" style="65" customWidth="1"/>
    <col min="6656" max="6656" width="6" style="65" customWidth="1"/>
    <col min="6657" max="6657" width="8.125" style="65" customWidth="1"/>
    <col min="6658" max="6658" width="11" style="65" customWidth="1"/>
    <col min="6659" max="6659" width="10.125" style="65" customWidth="1"/>
    <col min="6660" max="6660" width="11" style="65" customWidth="1"/>
    <col min="6661" max="6661" width="3.625" style="65" customWidth="1"/>
    <col min="6662" max="6662" width="12.625" style="65" customWidth="1"/>
    <col min="6663" max="6663" width="10.5" style="65" customWidth="1"/>
    <col min="6664" max="6664" width="8.625" style="65" customWidth="1"/>
    <col min="6665" max="6665" width="15.125" style="65" bestFit="1" customWidth="1"/>
    <col min="6666" max="6666" width="9.375" style="65" bestFit="1" customWidth="1"/>
    <col min="6667" max="6685" width="7.625" style="65" customWidth="1"/>
    <col min="6686" max="6903" width="8.625" style="65"/>
    <col min="6904" max="6904" width="4.125" style="65" customWidth="1"/>
    <col min="6905" max="6906" width="26" style="65" customWidth="1"/>
    <col min="6907" max="6907" width="4.125" style="65" customWidth="1"/>
    <col min="6908" max="6908" width="6" style="65" customWidth="1"/>
    <col min="6909" max="6909" width="8.125" style="65" customWidth="1"/>
    <col min="6910" max="6910" width="11" style="65" customWidth="1"/>
    <col min="6911" max="6911" width="10.125" style="65" customWidth="1"/>
    <col min="6912" max="6912" width="6" style="65" customWidth="1"/>
    <col min="6913" max="6913" width="8.125" style="65" customWidth="1"/>
    <col min="6914" max="6914" width="11" style="65" customWidth="1"/>
    <col min="6915" max="6915" width="10.125" style="65" customWidth="1"/>
    <col min="6916" max="6916" width="11" style="65" customWidth="1"/>
    <col min="6917" max="6917" width="3.625" style="65" customWidth="1"/>
    <col min="6918" max="6918" width="12.625" style="65" customWidth="1"/>
    <col min="6919" max="6919" width="10.5" style="65" customWidth="1"/>
    <col min="6920" max="6920" width="8.625" style="65" customWidth="1"/>
    <col min="6921" max="6921" width="15.125" style="65" bestFit="1" customWidth="1"/>
    <col min="6922" max="6922" width="9.375" style="65" bestFit="1" customWidth="1"/>
    <col min="6923" max="6941" width="7.625" style="65" customWidth="1"/>
    <col min="6942" max="7159" width="8.625" style="65"/>
    <col min="7160" max="7160" width="4.125" style="65" customWidth="1"/>
    <col min="7161" max="7162" width="26" style="65" customWidth="1"/>
    <col min="7163" max="7163" width="4.125" style="65" customWidth="1"/>
    <col min="7164" max="7164" width="6" style="65" customWidth="1"/>
    <col min="7165" max="7165" width="8.125" style="65" customWidth="1"/>
    <col min="7166" max="7166" width="11" style="65" customWidth="1"/>
    <col min="7167" max="7167" width="10.125" style="65" customWidth="1"/>
    <col min="7168" max="7168" width="6" style="65" customWidth="1"/>
    <col min="7169" max="7169" width="8.125" style="65" customWidth="1"/>
    <col min="7170" max="7170" width="11" style="65" customWidth="1"/>
    <col min="7171" max="7171" width="10.125" style="65" customWidth="1"/>
    <col min="7172" max="7172" width="11" style="65" customWidth="1"/>
    <col min="7173" max="7173" width="3.625" style="65" customWidth="1"/>
    <col min="7174" max="7174" width="12.625" style="65" customWidth="1"/>
    <col min="7175" max="7175" width="10.5" style="65" customWidth="1"/>
    <col min="7176" max="7176" width="8.625" style="65" customWidth="1"/>
    <col min="7177" max="7177" width="15.125" style="65" bestFit="1" customWidth="1"/>
    <col min="7178" max="7178" width="9.375" style="65" bestFit="1" customWidth="1"/>
    <col min="7179" max="7197" width="7.625" style="65" customWidth="1"/>
    <col min="7198" max="7415" width="8.625" style="65"/>
    <col min="7416" max="7416" width="4.125" style="65" customWidth="1"/>
    <col min="7417" max="7418" width="26" style="65" customWidth="1"/>
    <col min="7419" max="7419" width="4.125" style="65" customWidth="1"/>
    <col min="7420" max="7420" width="6" style="65" customWidth="1"/>
    <col min="7421" max="7421" width="8.125" style="65" customWidth="1"/>
    <col min="7422" max="7422" width="11" style="65" customWidth="1"/>
    <col min="7423" max="7423" width="10.125" style="65" customWidth="1"/>
    <col min="7424" max="7424" width="6" style="65" customWidth="1"/>
    <col min="7425" max="7425" width="8.125" style="65" customWidth="1"/>
    <col min="7426" max="7426" width="11" style="65" customWidth="1"/>
    <col min="7427" max="7427" width="10.125" style="65" customWidth="1"/>
    <col min="7428" max="7428" width="11" style="65" customWidth="1"/>
    <col min="7429" max="7429" width="3.625" style="65" customWidth="1"/>
    <col min="7430" max="7430" width="12.625" style="65" customWidth="1"/>
    <col min="7431" max="7431" width="10.5" style="65" customWidth="1"/>
    <col min="7432" max="7432" width="8.625" style="65" customWidth="1"/>
    <col min="7433" max="7433" width="15.125" style="65" bestFit="1" customWidth="1"/>
    <col min="7434" max="7434" width="9.375" style="65" bestFit="1" customWidth="1"/>
    <col min="7435" max="7453" width="7.625" style="65" customWidth="1"/>
    <col min="7454" max="7671" width="8.625" style="65"/>
    <col min="7672" max="7672" width="4.125" style="65" customWidth="1"/>
    <col min="7673" max="7674" width="26" style="65" customWidth="1"/>
    <col min="7675" max="7675" width="4.125" style="65" customWidth="1"/>
    <col min="7676" max="7676" width="6" style="65" customWidth="1"/>
    <col min="7677" max="7677" width="8.125" style="65" customWidth="1"/>
    <col min="7678" max="7678" width="11" style="65" customWidth="1"/>
    <col min="7679" max="7679" width="10.125" style="65" customWidth="1"/>
    <col min="7680" max="7680" width="6" style="65" customWidth="1"/>
    <col min="7681" max="7681" width="8.125" style="65" customWidth="1"/>
    <col min="7682" max="7682" width="11" style="65" customWidth="1"/>
    <col min="7683" max="7683" width="10.125" style="65" customWidth="1"/>
    <col min="7684" max="7684" width="11" style="65" customWidth="1"/>
    <col min="7685" max="7685" width="3.625" style="65" customWidth="1"/>
    <col min="7686" max="7686" width="12.625" style="65" customWidth="1"/>
    <col min="7687" max="7687" width="10.5" style="65" customWidth="1"/>
    <col min="7688" max="7688" width="8.625" style="65" customWidth="1"/>
    <col min="7689" max="7689" width="15.125" style="65" bestFit="1" customWidth="1"/>
    <col min="7690" max="7690" width="9.375" style="65" bestFit="1" customWidth="1"/>
    <col min="7691" max="7709" width="7.625" style="65" customWidth="1"/>
    <col min="7710" max="7927" width="8.625" style="65"/>
    <col min="7928" max="7928" width="4.125" style="65" customWidth="1"/>
    <col min="7929" max="7930" width="26" style="65" customWidth="1"/>
    <col min="7931" max="7931" width="4.125" style="65" customWidth="1"/>
    <col min="7932" max="7932" width="6" style="65" customWidth="1"/>
    <col min="7933" max="7933" width="8.125" style="65" customWidth="1"/>
    <col min="7934" max="7934" width="11" style="65" customWidth="1"/>
    <col min="7935" max="7935" width="10.125" style="65" customWidth="1"/>
    <col min="7936" max="7936" width="6" style="65" customWidth="1"/>
    <col min="7937" max="7937" width="8.125" style="65" customWidth="1"/>
    <col min="7938" max="7938" width="11" style="65" customWidth="1"/>
    <col min="7939" max="7939" width="10.125" style="65" customWidth="1"/>
    <col min="7940" max="7940" width="11" style="65" customWidth="1"/>
    <col min="7941" max="7941" width="3.625" style="65" customWidth="1"/>
    <col min="7942" max="7942" width="12.625" style="65" customWidth="1"/>
    <col min="7943" max="7943" width="10.5" style="65" customWidth="1"/>
    <col min="7944" max="7944" width="8.625" style="65" customWidth="1"/>
    <col min="7945" max="7945" width="15.125" style="65" bestFit="1" customWidth="1"/>
    <col min="7946" max="7946" width="9.375" style="65" bestFit="1" customWidth="1"/>
    <col min="7947" max="7965" width="7.625" style="65" customWidth="1"/>
    <col min="7966" max="8183" width="8.625" style="65"/>
    <col min="8184" max="8184" width="4.125" style="65" customWidth="1"/>
    <col min="8185" max="8186" width="26" style="65" customWidth="1"/>
    <col min="8187" max="8187" width="4.125" style="65" customWidth="1"/>
    <col min="8188" max="8188" width="6" style="65" customWidth="1"/>
    <col min="8189" max="8189" width="8.125" style="65" customWidth="1"/>
    <col min="8190" max="8190" width="11" style="65" customWidth="1"/>
    <col min="8191" max="8191" width="10.125" style="65" customWidth="1"/>
    <col min="8192" max="8192" width="6" style="65" customWidth="1"/>
    <col min="8193" max="8193" width="8.125" style="65" customWidth="1"/>
    <col min="8194" max="8194" width="11" style="65" customWidth="1"/>
    <col min="8195" max="8195" width="10.125" style="65" customWidth="1"/>
    <col min="8196" max="8196" width="11" style="65" customWidth="1"/>
    <col min="8197" max="8197" width="3.625" style="65" customWidth="1"/>
    <col min="8198" max="8198" width="12.625" style="65" customWidth="1"/>
    <col min="8199" max="8199" width="10.5" style="65" customWidth="1"/>
    <col min="8200" max="8200" width="8.625" style="65" customWidth="1"/>
    <col min="8201" max="8201" width="15.125" style="65" bestFit="1" customWidth="1"/>
    <col min="8202" max="8202" width="9.375" style="65" bestFit="1" customWidth="1"/>
    <col min="8203" max="8221" width="7.625" style="65" customWidth="1"/>
    <col min="8222" max="8439" width="8.625" style="65"/>
    <col min="8440" max="8440" width="4.125" style="65" customWidth="1"/>
    <col min="8441" max="8442" width="26" style="65" customWidth="1"/>
    <col min="8443" max="8443" width="4.125" style="65" customWidth="1"/>
    <col min="8444" max="8444" width="6" style="65" customWidth="1"/>
    <col min="8445" max="8445" width="8.125" style="65" customWidth="1"/>
    <col min="8446" max="8446" width="11" style="65" customWidth="1"/>
    <col min="8447" max="8447" width="10.125" style="65" customWidth="1"/>
    <col min="8448" max="8448" width="6" style="65" customWidth="1"/>
    <col min="8449" max="8449" width="8.125" style="65" customWidth="1"/>
    <col min="8450" max="8450" width="11" style="65" customWidth="1"/>
    <col min="8451" max="8451" width="10.125" style="65" customWidth="1"/>
    <col min="8452" max="8452" width="11" style="65" customWidth="1"/>
    <col min="8453" max="8453" width="3.625" style="65" customWidth="1"/>
    <col min="8454" max="8454" width="12.625" style="65" customWidth="1"/>
    <col min="8455" max="8455" width="10.5" style="65" customWidth="1"/>
    <col min="8456" max="8456" width="8.625" style="65" customWidth="1"/>
    <col min="8457" max="8457" width="15.125" style="65" bestFit="1" customWidth="1"/>
    <col min="8458" max="8458" width="9.375" style="65" bestFit="1" customWidth="1"/>
    <col min="8459" max="8477" width="7.625" style="65" customWidth="1"/>
    <col min="8478" max="8695" width="8.625" style="65"/>
    <col min="8696" max="8696" width="4.125" style="65" customWidth="1"/>
    <col min="8697" max="8698" width="26" style="65" customWidth="1"/>
    <col min="8699" max="8699" width="4.125" style="65" customWidth="1"/>
    <col min="8700" max="8700" width="6" style="65" customWidth="1"/>
    <col min="8701" max="8701" width="8.125" style="65" customWidth="1"/>
    <col min="8702" max="8702" width="11" style="65" customWidth="1"/>
    <col min="8703" max="8703" width="10.125" style="65" customWidth="1"/>
    <col min="8704" max="8704" width="6" style="65" customWidth="1"/>
    <col min="8705" max="8705" width="8.125" style="65" customWidth="1"/>
    <col min="8706" max="8706" width="11" style="65" customWidth="1"/>
    <col min="8707" max="8707" width="10.125" style="65" customWidth="1"/>
    <col min="8708" max="8708" width="11" style="65" customWidth="1"/>
    <col min="8709" max="8709" width="3.625" style="65" customWidth="1"/>
    <col min="8710" max="8710" width="12.625" style="65" customWidth="1"/>
    <col min="8711" max="8711" width="10.5" style="65" customWidth="1"/>
    <col min="8712" max="8712" width="8.625" style="65" customWidth="1"/>
    <col min="8713" max="8713" width="15.125" style="65" bestFit="1" customWidth="1"/>
    <col min="8714" max="8714" width="9.375" style="65" bestFit="1" customWidth="1"/>
    <col min="8715" max="8733" width="7.625" style="65" customWidth="1"/>
    <col min="8734" max="8951" width="8.625" style="65"/>
    <col min="8952" max="8952" width="4.125" style="65" customWidth="1"/>
    <col min="8953" max="8954" width="26" style="65" customWidth="1"/>
    <col min="8955" max="8955" width="4.125" style="65" customWidth="1"/>
    <col min="8956" max="8956" width="6" style="65" customWidth="1"/>
    <col min="8957" max="8957" width="8.125" style="65" customWidth="1"/>
    <col min="8958" max="8958" width="11" style="65" customWidth="1"/>
    <col min="8959" max="8959" width="10.125" style="65" customWidth="1"/>
    <col min="8960" max="8960" width="6" style="65" customWidth="1"/>
    <col min="8961" max="8961" width="8.125" style="65" customWidth="1"/>
    <col min="8962" max="8962" width="11" style="65" customWidth="1"/>
    <col min="8963" max="8963" width="10.125" style="65" customWidth="1"/>
    <col min="8964" max="8964" width="11" style="65" customWidth="1"/>
    <col min="8965" max="8965" width="3.625" style="65" customWidth="1"/>
    <col min="8966" max="8966" width="12.625" style="65" customWidth="1"/>
    <col min="8967" max="8967" width="10.5" style="65" customWidth="1"/>
    <col min="8968" max="8968" width="8.625" style="65" customWidth="1"/>
    <col min="8969" max="8969" width="15.125" style="65" bestFit="1" customWidth="1"/>
    <col min="8970" max="8970" width="9.375" style="65" bestFit="1" customWidth="1"/>
    <col min="8971" max="8989" width="7.625" style="65" customWidth="1"/>
    <col min="8990" max="9207" width="8.625" style="65"/>
    <col min="9208" max="9208" width="4.125" style="65" customWidth="1"/>
    <col min="9209" max="9210" width="26" style="65" customWidth="1"/>
    <col min="9211" max="9211" width="4.125" style="65" customWidth="1"/>
    <col min="9212" max="9212" width="6" style="65" customWidth="1"/>
    <col min="9213" max="9213" width="8.125" style="65" customWidth="1"/>
    <col min="9214" max="9214" width="11" style="65" customWidth="1"/>
    <col min="9215" max="9215" width="10.125" style="65" customWidth="1"/>
    <col min="9216" max="9216" width="6" style="65" customWidth="1"/>
    <col min="9217" max="9217" width="8.125" style="65" customWidth="1"/>
    <col min="9218" max="9218" width="11" style="65" customWidth="1"/>
    <col min="9219" max="9219" width="10.125" style="65" customWidth="1"/>
    <col min="9220" max="9220" width="11" style="65" customWidth="1"/>
    <col min="9221" max="9221" width="3.625" style="65" customWidth="1"/>
    <col min="9222" max="9222" width="12.625" style="65" customWidth="1"/>
    <col min="9223" max="9223" width="10.5" style="65" customWidth="1"/>
    <col min="9224" max="9224" width="8.625" style="65" customWidth="1"/>
    <col min="9225" max="9225" width="15.125" style="65" bestFit="1" customWidth="1"/>
    <col min="9226" max="9226" width="9.375" style="65" bestFit="1" customWidth="1"/>
    <col min="9227" max="9245" width="7.625" style="65" customWidth="1"/>
    <col min="9246" max="9463" width="8.625" style="65"/>
    <col min="9464" max="9464" width="4.125" style="65" customWidth="1"/>
    <col min="9465" max="9466" width="26" style="65" customWidth="1"/>
    <col min="9467" max="9467" width="4.125" style="65" customWidth="1"/>
    <col min="9468" max="9468" width="6" style="65" customWidth="1"/>
    <col min="9469" max="9469" width="8.125" style="65" customWidth="1"/>
    <col min="9470" max="9470" width="11" style="65" customWidth="1"/>
    <col min="9471" max="9471" width="10.125" style="65" customWidth="1"/>
    <col min="9472" max="9472" width="6" style="65" customWidth="1"/>
    <col min="9473" max="9473" width="8.125" style="65" customWidth="1"/>
    <col min="9474" max="9474" width="11" style="65" customWidth="1"/>
    <col min="9475" max="9475" width="10.125" style="65" customWidth="1"/>
    <col min="9476" max="9476" width="11" style="65" customWidth="1"/>
    <col min="9477" max="9477" width="3.625" style="65" customWidth="1"/>
    <col min="9478" max="9478" width="12.625" style="65" customWidth="1"/>
    <col min="9479" max="9479" width="10.5" style="65" customWidth="1"/>
    <col min="9480" max="9480" width="8.625" style="65" customWidth="1"/>
    <col min="9481" max="9481" width="15.125" style="65" bestFit="1" customWidth="1"/>
    <col min="9482" max="9482" width="9.375" style="65" bestFit="1" customWidth="1"/>
    <col min="9483" max="9501" width="7.625" style="65" customWidth="1"/>
    <col min="9502" max="9719" width="8.625" style="65"/>
    <col min="9720" max="9720" width="4.125" style="65" customWidth="1"/>
    <col min="9721" max="9722" width="26" style="65" customWidth="1"/>
    <col min="9723" max="9723" width="4.125" style="65" customWidth="1"/>
    <col min="9724" max="9724" width="6" style="65" customWidth="1"/>
    <col min="9725" max="9725" width="8.125" style="65" customWidth="1"/>
    <col min="9726" max="9726" width="11" style="65" customWidth="1"/>
    <col min="9727" max="9727" width="10.125" style="65" customWidth="1"/>
    <col min="9728" max="9728" width="6" style="65" customWidth="1"/>
    <col min="9729" max="9729" width="8.125" style="65" customWidth="1"/>
    <col min="9730" max="9730" width="11" style="65" customWidth="1"/>
    <col min="9731" max="9731" width="10.125" style="65" customWidth="1"/>
    <col min="9732" max="9732" width="11" style="65" customWidth="1"/>
    <col min="9733" max="9733" width="3.625" style="65" customWidth="1"/>
    <col min="9734" max="9734" width="12.625" style="65" customWidth="1"/>
    <col min="9735" max="9735" width="10.5" style="65" customWidth="1"/>
    <col min="9736" max="9736" width="8.625" style="65" customWidth="1"/>
    <col min="9737" max="9737" width="15.125" style="65" bestFit="1" customWidth="1"/>
    <col min="9738" max="9738" width="9.375" style="65" bestFit="1" customWidth="1"/>
    <col min="9739" max="9757" width="7.625" style="65" customWidth="1"/>
    <col min="9758" max="9975" width="8.625" style="65"/>
    <col min="9976" max="9976" width="4.125" style="65" customWidth="1"/>
    <col min="9977" max="9978" width="26" style="65" customWidth="1"/>
    <col min="9979" max="9979" width="4.125" style="65" customWidth="1"/>
    <col min="9980" max="9980" width="6" style="65" customWidth="1"/>
    <col min="9981" max="9981" width="8.125" style="65" customWidth="1"/>
    <col min="9982" max="9982" width="11" style="65" customWidth="1"/>
    <col min="9983" max="9983" width="10.125" style="65" customWidth="1"/>
    <col min="9984" max="9984" width="6" style="65" customWidth="1"/>
    <col min="9985" max="9985" width="8.125" style="65" customWidth="1"/>
    <col min="9986" max="9986" width="11" style="65" customWidth="1"/>
    <col min="9987" max="9987" width="10.125" style="65" customWidth="1"/>
    <col min="9988" max="9988" width="11" style="65" customWidth="1"/>
    <col min="9989" max="9989" width="3.625" style="65" customWidth="1"/>
    <col min="9990" max="9990" width="12.625" style="65" customWidth="1"/>
    <col min="9991" max="9991" width="10.5" style="65" customWidth="1"/>
    <col min="9992" max="9992" width="8.625" style="65" customWidth="1"/>
    <col min="9993" max="9993" width="15.125" style="65" bestFit="1" customWidth="1"/>
    <col min="9994" max="9994" width="9.375" style="65" bestFit="1" customWidth="1"/>
    <col min="9995" max="10013" width="7.625" style="65" customWidth="1"/>
    <col min="10014" max="10231" width="8.625" style="65"/>
    <col min="10232" max="10232" width="4.125" style="65" customWidth="1"/>
    <col min="10233" max="10234" width="26" style="65" customWidth="1"/>
    <col min="10235" max="10235" width="4.125" style="65" customWidth="1"/>
    <col min="10236" max="10236" width="6" style="65" customWidth="1"/>
    <col min="10237" max="10237" width="8.125" style="65" customWidth="1"/>
    <col min="10238" max="10238" width="11" style="65" customWidth="1"/>
    <col min="10239" max="10239" width="10.125" style="65" customWidth="1"/>
    <col min="10240" max="10240" width="6" style="65" customWidth="1"/>
    <col min="10241" max="10241" width="8.125" style="65" customWidth="1"/>
    <col min="10242" max="10242" width="11" style="65" customWidth="1"/>
    <col min="10243" max="10243" width="10.125" style="65" customWidth="1"/>
    <col min="10244" max="10244" width="11" style="65" customWidth="1"/>
    <col min="10245" max="10245" width="3.625" style="65" customWidth="1"/>
    <col min="10246" max="10246" width="12.625" style="65" customWidth="1"/>
    <col min="10247" max="10247" width="10.5" style="65" customWidth="1"/>
    <col min="10248" max="10248" width="8.625" style="65" customWidth="1"/>
    <col min="10249" max="10249" width="15.125" style="65" bestFit="1" customWidth="1"/>
    <col min="10250" max="10250" width="9.375" style="65" bestFit="1" customWidth="1"/>
    <col min="10251" max="10269" width="7.625" style="65" customWidth="1"/>
    <col min="10270" max="10487" width="8.625" style="65"/>
    <col min="10488" max="10488" width="4.125" style="65" customWidth="1"/>
    <col min="10489" max="10490" width="26" style="65" customWidth="1"/>
    <col min="10491" max="10491" width="4.125" style="65" customWidth="1"/>
    <col min="10492" max="10492" width="6" style="65" customWidth="1"/>
    <col min="10493" max="10493" width="8.125" style="65" customWidth="1"/>
    <col min="10494" max="10494" width="11" style="65" customWidth="1"/>
    <col min="10495" max="10495" width="10.125" style="65" customWidth="1"/>
    <col min="10496" max="10496" width="6" style="65" customWidth="1"/>
    <col min="10497" max="10497" width="8.125" style="65" customWidth="1"/>
    <col min="10498" max="10498" width="11" style="65" customWidth="1"/>
    <col min="10499" max="10499" width="10.125" style="65" customWidth="1"/>
    <col min="10500" max="10500" width="11" style="65" customWidth="1"/>
    <col min="10501" max="10501" width="3.625" style="65" customWidth="1"/>
    <col min="10502" max="10502" width="12.625" style="65" customWidth="1"/>
    <col min="10503" max="10503" width="10.5" style="65" customWidth="1"/>
    <col min="10504" max="10504" width="8.625" style="65" customWidth="1"/>
    <col min="10505" max="10505" width="15.125" style="65" bestFit="1" customWidth="1"/>
    <col min="10506" max="10506" width="9.375" style="65" bestFit="1" customWidth="1"/>
    <col min="10507" max="10525" width="7.625" style="65" customWidth="1"/>
    <col min="10526" max="10743" width="8.625" style="65"/>
    <col min="10744" max="10744" width="4.125" style="65" customWidth="1"/>
    <col min="10745" max="10746" width="26" style="65" customWidth="1"/>
    <col min="10747" max="10747" width="4.125" style="65" customWidth="1"/>
    <col min="10748" max="10748" width="6" style="65" customWidth="1"/>
    <col min="10749" max="10749" width="8.125" style="65" customWidth="1"/>
    <col min="10750" max="10750" width="11" style="65" customWidth="1"/>
    <col min="10751" max="10751" width="10.125" style="65" customWidth="1"/>
    <col min="10752" max="10752" width="6" style="65" customWidth="1"/>
    <col min="10753" max="10753" width="8.125" style="65" customWidth="1"/>
    <col min="10754" max="10754" width="11" style="65" customWidth="1"/>
    <col min="10755" max="10755" width="10.125" style="65" customWidth="1"/>
    <col min="10756" max="10756" width="11" style="65" customWidth="1"/>
    <col min="10757" max="10757" width="3.625" style="65" customWidth="1"/>
    <col min="10758" max="10758" width="12.625" style="65" customWidth="1"/>
    <col min="10759" max="10759" width="10.5" style="65" customWidth="1"/>
    <col min="10760" max="10760" width="8.625" style="65" customWidth="1"/>
    <col min="10761" max="10761" width="15.125" style="65" bestFit="1" customWidth="1"/>
    <col min="10762" max="10762" width="9.375" style="65" bestFit="1" customWidth="1"/>
    <col min="10763" max="10781" width="7.625" style="65" customWidth="1"/>
    <col min="10782" max="10999" width="8.625" style="65"/>
    <col min="11000" max="11000" width="4.125" style="65" customWidth="1"/>
    <col min="11001" max="11002" width="26" style="65" customWidth="1"/>
    <col min="11003" max="11003" width="4.125" style="65" customWidth="1"/>
    <col min="11004" max="11004" width="6" style="65" customWidth="1"/>
    <col min="11005" max="11005" width="8.125" style="65" customWidth="1"/>
    <col min="11006" max="11006" width="11" style="65" customWidth="1"/>
    <col min="11007" max="11007" width="10.125" style="65" customWidth="1"/>
    <col min="11008" max="11008" width="6" style="65" customWidth="1"/>
    <col min="11009" max="11009" width="8.125" style="65" customWidth="1"/>
    <col min="11010" max="11010" width="11" style="65" customWidth="1"/>
    <col min="11011" max="11011" width="10.125" style="65" customWidth="1"/>
    <col min="11012" max="11012" width="11" style="65" customWidth="1"/>
    <col min="11013" max="11013" width="3.625" style="65" customWidth="1"/>
    <col min="11014" max="11014" width="12.625" style="65" customWidth="1"/>
    <col min="11015" max="11015" width="10.5" style="65" customWidth="1"/>
    <col min="11016" max="11016" width="8.625" style="65" customWidth="1"/>
    <col min="11017" max="11017" width="15.125" style="65" bestFit="1" customWidth="1"/>
    <col min="11018" max="11018" width="9.375" style="65" bestFit="1" customWidth="1"/>
    <col min="11019" max="11037" width="7.625" style="65" customWidth="1"/>
    <col min="11038" max="11255" width="8.625" style="65"/>
    <col min="11256" max="11256" width="4.125" style="65" customWidth="1"/>
    <col min="11257" max="11258" width="26" style="65" customWidth="1"/>
    <col min="11259" max="11259" width="4.125" style="65" customWidth="1"/>
    <col min="11260" max="11260" width="6" style="65" customWidth="1"/>
    <col min="11261" max="11261" width="8.125" style="65" customWidth="1"/>
    <col min="11262" max="11262" width="11" style="65" customWidth="1"/>
    <col min="11263" max="11263" width="10.125" style="65" customWidth="1"/>
    <col min="11264" max="11264" width="6" style="65" customWidth="1"/>
    <col min="11265" max="11265" width="8.125" style="65" customWidth="1"/>
    <col min="11266" max="11266" width="11" style="65" customWidth="1"/>
    <col min="11267" max="11267" width="10.125" style="65" customWidth="1"/>
    <col min="11268" max="11268" width="11" style="65" customWidth="1"/>
    <col min="11269" max="11269" width="3.625" style="65" customWidth="1"/>
    <col min="11270" max="11270" width="12.625" style="65" customWidth="1"/>
    <col min="11271" max="11271" width="10.5" style="65" customWidth="1"/>
    <col min="11272" max="11272" width="8.625" style="65" customWidth="1"/>
    <col min="11273" max="11273" width="15.125" style="65" bestFit="1" customWidth="1"/>
    <col min="11274" max="11274" width="9.375" style="65" bestFit="1" customWidth="1"/>
    <col min="11275" max="11293" width="7.625" style="65" customWidth="1"/>
    <col min="11294" max="11511" width="8.625" style="65"/>
    <col min="11512" max="11512" width="4.125" style="65" customWidth="1"/>
    <col min="11513" max="11514" width="26" style="65" customWidth="1"/>
    <col min="11515" max="11515" width="4.125" style="65" customWidth="1"/>
    <col min="11516" max="11516" width="6" style="65" customWidth="1"/>
    <col min="11517" max="11517" width="8.125" style="65" customWidth="1"/>
    <col min="11518" max="11518" width="11" style="65" customWidth="1"/>
    <col min="11519" max="11519" width="10.125" style="65" customWidth="1"/>
    <col min="11520" max="11520" width="6" style="65" customWidth="1"/>
    <col min="11521" max="11521" width="8.125" style="65" customWidth="1"/>
    <col min="11522" max="11522" width="11" style="65" customWidth="1"/>
    <col min="11523" max="11523" width="10.125" style="65" customWidth="1"/>
    <col min="11524" max="11524" width="11" style="65" customWidth="1"/>
    <col min="11525" max="11525" width="3.625" style="65" customWidth="1"/>
    <col min="11526" max="11526" width="12.625" style="65" customWidth="1"/>
    <col min="11527" max="11527" width="10.5" style="65" customWidth="1"/>
    <col min="11528" max="11528" width="8.625" style="65" customWidth="1"/>
    <col min="11529" max="11529" width="15.125" style="65" bestFit="1" customWidth="1"/>
    <col min="11530" max="11530" width="9.375" style="65" bestFit="1" customWidth="1"/>
    <col min="11531" max="11549" width="7.625" style="65" customWidth="1"/>
    <col min="11550" max="11767" width="8.625" style="65"/>
    <col min="11768" max="11768" width="4.125" style="65" customWidth="1"/>
    <col min="11769" max="11770" width="26" style="65" customWidth="1"/>
    <col min="11771" max="11771" width="4.125" style="65" customWidth="1"/>
    <col min="11772" max="11772" width="6" style="65" customWidth="1"/>
    <col min="11773" max="11773" width="8.125" style="65" customWidth="1"/>
    <col min="11774" max="11774" width="11" style="65" customWidth="1"/>
    <col min="11775" max="11775" width="10.125" style="65" customWidth="1"/>
    <col min="11776" max="11776" width="6" style="65" customWidth="1"/>
    <col min="11777" max="11777" width="8.125" style="65" customWidth="1"/>
    <col min="11778" max="11778" width="11" style="65" customWidth="1"/>
    <col min="11779" max="11779" width="10.125" style="65" customWidth="1"/>
    <col min="11780" max="11780" width="11" style="65" customWidth="1"/>
    <col min="11781" max="11781" width="3.625" style="65" customWidth="1"/>
    <col min="11782" max="11782" width="12.625" style="65" customWidth="1"/>
    <col min="11783" max="11783" width="10.5" style="65" customWidth="1"/>
    <col min="11784" max="11784" width="8.625" style="65" customWidth="1"/>
    <col min="11785" max="11785" width="15.125" style="65" bestFit="1" customWidth="1"/>
    <col min="11786" max="11786" width="9.375" style="65" bestFit="1" customWidth="1"/>
    <col min="11787" max="11805" width="7.625" style="65" customWidth="1"/>
    <col min="11806" max="12023" width="8.625" style="65"/>
    <col min="12024" max="12024" width="4.125" style="65" customWidth="1"/>
    <col min="12025" max="12026" width="26" style="65" customWidth="1"/>
    <col min="12027" max="12027" width="4.125" style="65" customWidth="1"/>
    <col min="12028" max="12028" width="6" style="65" customWidth="1"/>
    <col min="12029" max="12029" width="8.125" style="65" customWidth="1"/>
    <col min="12030" max="12030" width="11" style="65" customWidth="1"/>
    <col min="12031" max="12031" width="10.125" style="65" customWidth="1"/>
    <col min="12032" max="12032" width="6" style="65" customWidth="1"/>
    <col min="12033" max="12033" width="8.125" style="65" customWidth="1"/>
    <col min="12034" max="12034" width="11" style="65" customWidth="1"/>
    <col min="12035" max="12035" width="10.125" style="65" customWidth="1"/>
    <col min="12036" max="12036" width="11" style="65" customWidth="1"/>
    <col min="12037" max="12037" width="3.625" style="65" customWidth="1"/>
    <col min="12038" max="12038" width="12.625" style="65" customWidth="1"/>
    <col min="12039" max="12039" width="10.5" style="65" customWidth="1"/>
    <col min="12040" max="12040" width="8.625" style="65" customWidth="1"/>
    <col min="12041" max="12041" width="15.125" style="65" bestFit="1" customWidth="1"/>
    <col min="12042" max="12042" width="9.375" style="65" bestFit="1" customWidth="1"/>
    <col min="12043" max="12061" width="7.625" style="65" customWidth="1"/>
    <col min="12062" max="12279" width="8.625" style="65"/>
    <col min="12280" max="12280" width="4.125" style="65" customWidth="1"/>
    <col min="12281" max="12282" width="26" style="65" customWidth="1"/>
    <col min="12283" max="12283" width="4.125" style="65" customWidth="1"/>
    <col min="12284" max="12284" width="6" style="65" customWidth="1"/>
    <col min="12285" max="12285" width="8.125" style="65" customWidth="1"/>
    <col min="12286" max="12286" width="11" style="65" customWidth="1"/>
    <col min="12287" max="12287" width="10.125" style="65" customWidth="1"/>
    <col min="12288" max="12288" width="6" style="65" customWidth="1"/>
    <col min="12289" max="12289" width="8.125" style="65" customWidth="1"/>
    <col min="12290" max="12290" width="11" style="65" customWidth="1"/>
    <col min="12291" max="12291" width="10.125" style="65" customWidth="1"/>
    <col min="12292" max="12292" width="11" style="65" customWidth="1"/>
    <col min="12293" max="12293" width="3.625" style="65" customWidth="1"/>
    <col min="12294" max="12294" width="12.625" style="65" customWidth="1"/>
    <col min="12295" max="12295" width="10.5" style="65" customWidth="1"/>
    <col min="12296" max="12296" width="8.625" style="65" customWidth="1"/>
    <col min="12297" max="12297" width="15.125" style="65" bestFit="1" customWidth="1"/>
    <col min="12298" max="12298" width="9.375" style="65" bestFit="1" customWidth="1"/>
    <col min="12299" max="12317" width="7.625" style="65" customWidth="1"/>
    <col min="12318" max="12535" width="8.625" style="65"/>
    <col min="12536" max="12536" width="4.125" style="65" customWidth="1"/>
    <col min="12537" max="12538" width="26" style="65" customWidth="1"/>
    <col min="12539" max="12539" width="4.125" style="65" customWidth="1"/>
    <col min="12540" max="12540" width="6" style="65" customWidth="1"/>
    <col min="12541" max="12541" width="8.125" style="65" customWidth="1"/>
    <col min="12542" max="12542" width="11" style="65" customWidth="1"/>
    <col min="12543" max="12543" width="10.125" style="65" customWidth="1"/>
    <col min="12544" max="12544" width="6" style="65" customWidth="1"/>
    <col min="12545" max="12545" width="8.125" style="65" customWidth="1"/>
    <col min="12546" max="12546" width="11" style="65" customWidth="1"/>
    <col min="12547" max="12547" width="10.125" style="65" customWidth="1"/>
    <col min="12548" max="12548" width="11" style="65" customWidth="1"/>
    <col min="12549" max="12549" width="3.625" style="65" customWidth="1"/>
    <col min="12550" max="12550" width="12.625" style="65" customWidth="1"/>
    <col min="12551" max="12551" width="10.5" style="65" customWidth="1"/>
    <col min="12552" max="12552" width="8.625" style="65" customWidth="1"/>
    <col min="12553" max="12553" width="15.125" style="65" bestFit="1" customWidth="1"/>
    <col min="12554" max="12554" width="9.375" style="65" bestFit="1" customWidth="1"/>
    <col min="12555" max="12573" width="7.625" style="65" customWidth="1"/>
    <col min="12574" max="12791" width="8.625" style="65"/>
    <col min="12792" max="12792" width="4.125" style="65" customWidth="1"/>
    <col min="12793" max="12794" width="26" style="65" customWidth="1"/>
    <col min="12795" max="12795" width="4.125" style="65" customWidth="1"/>
    <col min="12796" max="12796" width="6" style="65" customWidth="1"/>
    <col min="12797" max="12797" width="8.125" style="65" customWidth="1"/>
    <col min="12798" max="12798" width="11" style="65" customWidth="1"/>
    <col min="12799" max="12799" width="10.125" style="65" customWidth="1"/>
    <col min="12800" max="12800" width="6" style="65" customWidth="1"/>
    <col min="12801" max="12801" width="8.125" style="65" customWidth="1"/>
    <col min="12802" max="12802" width="11" style="65" customWidth="1"/>
    <col min="12803" max="12803" width="10.125" style="65" customWidth="1"/>
    <col min="12804" max="12804" width="11" style="65" customWidth="1"/>
    <col min="12805" max="12805" width="3.625" style="65" customWidth="1"/>
    <col min="12806" max="12806" width="12.625" style="65" customWidth="1"/>
    <col min="12807" max="12807" width="10.5" style="65" customWidth="1"/>
    <col min="12808" max="12808" width="8.625" style="65" customWidth="1"/>
    <col min="12809" max="12809" width="15.125" style="65" bestFit="1" customWidth="1"/>
    <col min="12810" max="12810" width="9.375" style="65" bestFit="1" customWidth="1"/>
    <col min="12811" max="12829" width="7.625" style="65" customWidth="1"/>
    <col min="12830" max="13047" width="8.625" style="65"/>
    <col min="13048" max="13048" width="4.125" style="65" customWidth="1"/>
    <col min="13049" max="13050" width="26" style="65" customWidth="1"/>
    <col min="13051" max="13051" width="4.125" style="65" customWidth="1"/>
    <col min="13052" max="13052" width="6" style="65" customWidth="1"/>
    <col min="13053" max="13053" width="8.125" style="65" customWidth="1"/>
    <col min="13054" max="13054" width="11" style="65" customWidth="1"/>
    <col min="13055" max="13055" width="10.125" style="65" customWidth="1"/>
    <col min="13056" max="13056" width="6" style="65" customWidth="1"/>
    <col min="13057" max="13057" width="8.125" style="65" customWidth="1"/>
    <col min="13058" max="13058" width="11" style="65" customWidth="1"/>
    <col min="13059" max="13059" width="10.125" style="65" customWidth="1"/>
    <col min="13060" max="13060" width="11" style="65" customWidth="1"/>
    <col min="13061" max="13061" width="3.625" style="65" customWidth="1"/>
    <col min="13062" max="13062" width="12.625" style="65" customWidth="1"/>
    <col min="13063" max="13063" width="10.5" style="65" customWidth="1"/>
    <col min="13064" max="13064" width="8.625" style="65" customWidth="1"/>
    <col min="13065" max="13065" width="15.125" style="65" bestFit="1" customWidth="1"/>
    <col min="13066" max="13066" width="9.375" style="65" bestFit="1" customWidth="1"/>
    <col min="13067" max="13085" width="7.625" style="65" customWidth="1"/>
    <col min="13086" max="13303" width="8.625" style="65"/>
    <col min="13304" max="13304" width="4.125" style="65" customWidth="1"/>
    <col min="13305" max="13306" width="26" style="65" customWidth="1"/>
    <col min="13307" max="13307" width="4.125" style="65" customWidth="1"/>
    <col min="13308" max="13308" width="6" style="65" customWidth="1"/>
    <col min="13309" max="13309" width="8.125" style="65" customWidth="1"/>
    <col min="13310" max="13310" width="11" style="65" customWidth="1"/>
    <col min="13311" max="13311" width="10.125" style="65" customWidth="1"/>
    <col min="13312" max="13312" width="6" style="65" customWidth="1"/>
    <col min="13313" max="13313" width="8.125" style="65" customWidth="1"/>
    <col min="13314" max="13314" width="11" style="65" customWidth="1"/>
    <col min="13315" max="13315" width="10.125" style="65" customWidth="1"/>
    <col min="13316" max="13316" width="11" style="65" customWidth="1"/>
    <col min="13317" max="13317" width="3.625" style="65" customWidth="1"/>
    <col min="13318" max="13318" width="12.625" style="65" customWidth="1"/>
    <col min="13319" max="13319" width="10.5" style="65" customWidth="1"/>
    <col min="13320" max="13320" width="8.625" style="65" customWidth="1"/>
    <col min="13321" max="13321" width="15.125" style="65" bestFit="1" customWidth="1"/>
    <col min="13322" max="13322" width="9.375" style="65" bestFit="1" customWidth="1"/>
    <col min="13323" max="13341" width="7.625" style="65" customWidth="1"/>
    <col min="13342" max="13559" width="8.625" style="65"/>
    <col min="13560" max="13560" width="4.125" style="65" customWidth="1"/>
    <col min="13561" max="13562" width="26" style="65" customWidth="1"/>
    <col min="13563" max="13563" width="4.125" style="65" customWidth="1"/>
    <col min="13564" max="13564" width="6" style="65" customWidth="1"/>
    <col min="13565" max="13565" width="8.125" style="65" customWidth="1"/>
    <col min="13566" max="13566" width="11" style="65" customWidth="1"/>
    <col min="13567" max="13567" width="10.125" style="65" customWidth="1"/>
    <col min="13568" max="13568" width="6" style="65" customWidth="1"/>
    <col min="13569" max="13569" width="8.125" style="65" customWidth="1"/>
    <col min="13570" max="13570" width="11" style="65" customWidth="1"/>
    <col min="13571" max="13571" width="10.125" style="65" customWidth="1"/>
    <col min="13572" max="13572" width="11" style="65" customWidth="1"/>
    <col min="13573" max="13573" width="3.625" style="65" customWidth="1"/>
    <col min="13574" max="13574" width="12.625" style="65" customWidth="1"/>
    <col min="13575" max="13575" width="10.5" style="65" customWidth="1"/>
    <col min="13576" max="13576" width="8.625" style="65" customWidth="1"/>
    <col min="13577" max="13577" width="15.125" style="65" bestFit="1" customWidth="1"/>
    <col min="13578" max="13578" width="9.375" style="65" bestFit="1" customWidth="1"/>
    <col min="13579" max="13597" width="7.625" style="65" customWidth="1"/>
    <col min="13598" max="13815" width="8.625" style="65"/>
    <col min="13816" max="13816" width="4.125" style="65" customWidth="1"/>
    <col min="13817" max="13818" width="26" style="65" customWidth="1"/>
    <col min="13819" max="13819" width="4.125" style="65" customWidth="1"/>
    <col min="13820" max="13820" width="6" style="65" customWidth="1"/>
    <col min="13821" max="13821" width="8.125" style="65" customWidth="1"/>
    <col min="13822" max="13822" width="11" style="65" customWidth="1"/>
    <col min="13823" max="13823" width="10.125" style="65" customWidth="1"/>
    <col min="13824" max="13824" width="6" style="65" customWidth="1"/>
    <col min="13825" max="13825" width="8.125" style="65" customWidth="1"/>
    <col min="13826" max="13826" width="11" style="65" customWidth="1"/>
    <col min="13827" max="13827" width="10.125" style="65" customWidth="1"/>
    <col min="13828" max="13828" width="11" style="65" customWidth="1"/>
    <col min="13829" max="13829" width="3.625" style="65" customWidth="1"/>
    <col min="13830" max="13830" width="12.625" style="65" customWidth="1"/>
    <col min="13831" max="13831" width="10.5" style="65" customWidth="1"/>
    <col min="13832" max="13832" width="8.625" style="65" customWidth="1"/>
    <col min="13833" max="13833" width="15.125" style="65" bestFit="1" customWidth="1"/>
    <col min="13834" max="13834" width="9.375" style="65" bestFit="1" customWidth="1"/>
    <col min="13835" max="13853" width="7.625" style="65" customWidth="1"/>
    <col min="13854" max="14071" width="8.625" style="65"/>
    <col min="14072" max="14072" width="4.125" style="65" customWidth="1"/>
    <col min="14073" max="14074" width="26" style="65" customWidth="1"/>
    <col min="14075" max="14075" width="4.125" style="65" customWidth="1"/>
    <col min="14076" max="14076" width="6" style="65" customWidth="1"/>
    <col min="14077" max="14077" width="8.125" style="65" customWidth="1"/>
    <col min="14078" max="14078" width="11" style="65" customWidth="1"/>
    <col min="14079" max="14079" width="10.125" style="65" customWidth="1"/>
    <col min="14080" max="14080" width="6" style="65" customWidth="1"/>
    <col min="14081" max="14081" width="8.125" style="65" customWidth="1"/>
    <col min="14082" max="14082" width="11" style="65" customWidth="1"/>
    <col min="14083" max="14083" width="10.125" style="65" customWidth="1"/>
    <col min="14084" max="14084" width="11" style="65" customWidth="1"/>
    <col min="14085" max="14085" width="3.625" style="65" customWidth="1"/>
    <col min="14086" max="14086" width="12.625" style="65" customWidth="1"/>
    <col min="14087" max="14087" width="10.5" style="65" customWidth="1"/>
    <col min="14088" max="14088" width="8.625" style="65" customWidth="1"/>
    <col min="14089" max="14089" width="15.125" style="65" bestFit="1" customWidth="1"/>
    <col min="14090" max="14090" width="9.375" style="65" bestFit="1" customWidth="1"/>
    <col min="14091" max="14109" width="7.625" style="65" customWidth="1"/>
    <col min="14110" max="14327" width="8.625" style="65"/>
    <col min="14328" max="14328" width="4.125" style="65" customWidth="1"/>
    <col min="14329" max="14330" width="26" style="65" customWidth="1"/>
    <col min="14331" max="14331" width="4.125" style="65" customWidth="1"/>
    <col min="14332" max="14332" width="6" style="65" customWidth="1"/>
    <col min="14333" max="14333" width="8.125" style="65" customWidth="1"/>
    <col min="14334" max="14334" width="11" style="65" customWidth="1"/>
    <col min="14335" max="14335" width="10.125" style="65" customWidth="1"/>
    <col min="14336" max="14336" width="6" style="65" customWidth="1"/>
    <col min="14337" max="14337" width="8.125" style="65" customWidth="1"/>
    <col min="14338" max="14338" width="11" style="65" customWidth="1"/>
    <col min="14339" max="14339" width="10.125" style="65" customWidth="1"/>
    <col min="14340" max="14340" width="11" style="65" customWidth="1"/>
    <col min="14341" max="14341" width="3.625" style="65" customWidth="1"/>
    <col min="14342" max="14342" width="12.625" style="65" customWidth="1"/>
    <col min="14343" max="14343" width="10.5" style="65" customWidth="1"/>
    <col min="14344" max="14344" width="8.625" style="65" customWidth="1"/>
    <col min="14345" max="14345" width="15.125" style="65" bestFit="1" customWidth="1"/>
    <col min="14346" max="14346" width="9.375" style="65" bestFit="1" customWidth="1"/>
    <col min="14347" max="14365" width="7.625" style="65" customWidth="1"/>
    <col min="14366" max="14583" width="8.625" style="65"/>
    <col min="14584" max="14584" width="4.125" style="65" customWidth="1"/>
    <col min="14585" max="14586" width="26" style="65" customWidth="1"/>
    <col min="14587" max="14587" width="4.125" style="65" customWidth="1"/>
    <col min="14588" max="14588" width="6" style="65" customWidth="1"/>
    <col min="14589" max="14589" width="8.125" style="65" customWidth="1"/>
    <col min="14590" max="14590" width="11" style="65" customWidth="1"/>
    <col min="14591" max="14591" width="10.125" style="65" customWidth="1"/>
    <col min="14592" max="14592" width="6" style="65" customWidth="1"/>
    <col min="14593" max="14593" width="8.125" style="65" customWidth="1"/>
    <col min="14594" max="14594" width="11" style="65" customWidth="1"/>
    <col min="14595" max="14595" width="10.125" style="65" customWidth="1"/>
    <col min="14596" max="14596" width="11" style="65" customWidth="1"/>
    <col min="14597" max="14597" width="3.625" style="65" customWidth="1"/>
    <col min="14598" max="14598" width="12.625" style="65" customWidth="1"/>
    <col min="14599" max="14599" width="10.5" style="65" customWidth="1"/>
    <col min="14600" max="14600" width="8.625" style="65" customWidth="1"/>
    <col min="14601" max="14601" width="15.125" style="65" bestFit="1" customWidth="1"/>
    <col min="14602" max="14602" width="9.375" style="65" bestFit="1" customWidth="1"/>
    <col min="14603" max="14621" width="7.625" style="65" customWidth="1"/>
    <col min="14622" max="14839" width="8.625" style="65"/>
    <col min="14840" max="14840" width="4.125" style="65" customWidth="1"/>
    <col min="14841" max="14842" width="26" style="65" customWidth="1"/>
    <col min="14843" max="14843" width="4.125" style="65" customWidth="1"/>
    <col min="14844" max="14844" width="6" style="65" customWidth="1"/>
    <col min="14845" max="14845" width="8.125" style="65" customWidth="1"/>
    <col min="14846" max="14846" width="11" style="65" customWidth="1"/>
    <col min="14847" max="14847" width="10.125" style="65" customWidth="1"/>
    <col min="14848" max="14848" width="6" style="65" customWidth="1"/>
    <col min="14849" max="14849" width="8.125" style="65" customWidth="1"/>
    <col min="14850" max="14850" width="11" style="65" customWidth="1"/>
    <col min="14851" max="14851" width="10.125" style="65" customWidth="1"/>
    <col min="14852" max="14852" width="11" style="65" customWidth="1"/>
    <col min="14853" max="14853" width="3.625" style="65" customWidth="1"/>
    <col min="14854" max="14854" width="12.625" style="65" customWidth="1"/>
    <col min="14855" max="14855" width="10.5" style="65" customWidth="1"/>
    <col min="14856" max="14856" width="8.625" style="65" customWidth="1"/>
    <col min="14857" max="14857" width="15.125" style="65" bestFit="1" customWidth="1"/>
    <col min="14858" max="14858" width="9.375" style="65" bestFit="1" customWidth="1"/>
    <col min="14859" max="14877" width="7.625" style="65" customWidth="1"/>
    <col min="14878" max="15095" width="8.625" style="65"/>
    <col min="15096" max="15096" width="4.125" style="65" customWidth="1"/>
    <col min="15097" max="15098" width="26" style="65" customWidth="1"/>
    <col min="15099" max="15099" width="4.125" style="65" customWidth="1"/>
    <col min="15100" max="15100" width="6" style="65" customWidth="1"/>
    <col min="15101" max="15101" width="8.125" style="65" customWidth="1"/>
    <col min="15102" max="15102" width="11" style="65" customWidth="1"/>
    <col min="15103" max="15103" width="10.125" style="65" customWidth="1"/>
    <col min="15104" max="15104" width="6" style="65" customWidth="1"/>
    <col min="15105" max="15105" width="8.125" style="65" customWidth="1"/>
    <col min="15106" max="15106" width="11" style="65" customWidth="1"/>
    <col min="15107" max="15107" width="10.125" style="65" customWidth="1"/>
    <col min="15108" max="15108" width="11" style="65" customWidth="1"/>
    <col min="15109" max="15109" width="3.625" style="65" customWidth="1"/>
    <col min="15110" max="15110" width="12.625" style="65" customWidth="1"/>
    <col min="15111" max="15111" width="10.5" style="65" customWidth="1"/>
    <col min="15112" max="15112" width="8.625" style="65" customWidth="1"/>
    <col min="15113" max="15113" width="15.125" style="65" bestFit="1" customWidth="1"/>
    <col min="15114" max="15114" width="9.375" style="65" bestFit="1" customWidth="1"/>
    <col min="15115" max="15133" width="7.625" style="65" customWidth="1"/>
    <col min="15134" max="15351" width="8.625" style="65"/>
    <col min="15352" max="15352" width="4.125" style="65" customWidth="1"/>
    <col min="15353" max="15354" width="26" style="65" customWidth="1"/>
    <col min="15355" max="15355" width="4.125" style="65" customWidth="1"/>
    <col min="15356" max="15356" width="6" style="65" customWidth="1"/>
    <col min="15357" max="15357" width="8.125" style="65" customWidth="1"/>
    <col min="15358" max="15358" width="11" style="65" customWidth="1"/>
    <col min="15359" max="15359" width="10.125" style="65" customWidth="1"/>
    <col min="15360" max="15360" width="6" style="65" customWidth="1"/>
    <col min="15361" max="15361" width="8.125" style="65" customWidth="1"/>
    <col min="15362" max="15362" width="11" style="65" customWidth="1"/>
    <col min="15363" max="15363" width="10.125" style="65" customWidth="1"/>
    <col min="15364" max="15364" width="11" style="65" customWidth="1"/>
    <col min="15365" max="15365" width="3.625" style="65" customWidth="1"/>
    <col min="15366" max="15366" width="12.625" style="65" customWidth="1"/>
    <col min="15367" max="15367" width="10.5" style="65" customWidth="1"/>
    <col min="15368" max="15368" width="8.625" style="65" customWidth="1"/>
    <col min="15369" max="15369" width="15.125" style="65" bestFit="1" customWidth="1"/>
    <col min="15370" max="15370" width="9.375" style="65" bestFit="1" customWidth="1"/>
    <col min="15371" max="15389" width="7.625" style="65" customWidth="1"/>
    <col min="15390" max="15607" width="8.625" style="65"/>
    <col min="15608" max="15608" width="4.125" style="65" customWidth="1"/>
    <col min="15609" max="15610" width="26" style="65" customWidth="1"/>
    <col min="15611" max="15611" width="4.125" style="65" customWidth="1"/>
    <col min="15612" max="15612" width="6" style="65" customWidth="1"/>
    <col min="15613" max="15613" width="8.125" style="65" customWidth="1"/>
    <col min="15614" max="15614" width="11" style="65" customWidth="1"/>
    <col min="15615" max="15615" width="10.125" style="65" customWidth="1"/>
    <col min="15616" max="15616" width="6" style="65" customWidth="1"/>
    <col min="15617" max="15617" width="8.125" style="65" customWidth="1"/>
    <col min="15618" max="15618" width="11" style="65" customWidth="1"/>
    <col min="15619" max="15619" width="10.125" style="65" customWidth="1"/>
    <col min="15620" max="15620" width="11" style="65" customWidth="1"/>
    <col min="15621" max="15621" width="3.625" style="65" customWidth="1"/>
    <col min="15622" max="15622" width="12.625" style="65" customWidth="1"/>
    <col min="15623" max="15623" width="10.5" style="65" customWidth="1"/>
    <col min="15624" max="15624" width="8.625" style="65" customWidth="1"/>
    <col min="15625" max="15625" width="15.125" style="65" bestFit="1" customWidth="1"/>
    <col min="15626" max="15626" width="9.375" style="65" bestFit="1" customWidth="1"/>
    <col min="15627" max="15645" width="7.625" style="65" customWidth="1"/>
    <col min="15646" max="15863" width="8.625" style="65"/>
    <col min="15864" max="15864" width="4.125" style="65" customWidth="1"/>
    <col min="15865" max="15866" width="26" style="65" customWidth="1"/>
    <col min="15867" max="15867" width="4.125" style="65" customWidth="1"/>
    <col min="15868" max="15868" width="6" style="65" customWidth="1"/>
    <col min="15869" max="15869" width="8.125" style="65" customWidth="1"/>
    <col min="15870" max="15870" width="11" style="65" customWidth="1"/>
    <col min="15871" max="15871" width="10.125" style="65" customWidth="1"/>
    <col min="15872" max="15872" width="6" style="65" customWidth="1"/>
    <col min="15873" max="15873" width="8.125" style="65" customWidth="1"/>
    <col min="15874" max="15874" width="11" style="65" customWidth="1"/>
    <col min="15875" max="15875" width="10.125" style="65" customWidth="1"/>
    <col min="15876" max="15876" width="11" style="65" customWidth="1"/>
    <col min="15877" max="15877" width="3.625" style="65" customWidth="1"/>
    <col min="15878" max="15878" width="12.625" style="65" customWidth="1"/>
    <col min="15879" max="15879" width="10.5" style="65" customWidth="1"/>
    <col min="15880" max="15880" width="8.625" style="65" customWidth="1"/>
    <col min="15881" max="15881" width="15.125" style="65" bestFit="1" customWidth="1"/>
    <col min="15882" max="15882" width="9.375" style="65" bestFit="1" customWidth="1"/>
    <col min="15883" max="15901" width="7.625" style="65" customWidth="1"/>
    <col min="15902" max="16119" width="8.625" style="65"/>
    <col min="16120" max="16120" width="4.125" style="65" customWidth="1"/>
    <col min="16121" max="16122" width="26" style="65" customWidth="1"/>
    <col min="16123" max="16123" width="4.125" style="65" customWidth="1"/>
    <col min="16124" max="16124" width="6" style="65" customWidth="1"/>
    <col min="16125" max="16125" width="8.125" style="65" customWidth="1"/>
    <col min="16126" max="16126" width="11" style="65" customWidth="1"/>
    <col min="16127" max="16127" width="10.125" style="65" customWidth="1"/>
    <col min="16128" max="16128" width="6" style="65" customWidth="1"/>
    <col min="16129" max="16129" width="8.125" style="65" customWidth="1"/>
    <col min="16130" max="16130" width="11" style="65" customWidth="1"/>
    <col min="16131" max="16131" width="10.125" style="65" customWidth="1"/>
    <col min="16132" max="16132" width="11" style="65" customWidth="1"/>
    <col min="16133" max="16133" width="3.625" style="65" customWidth="1"/>
    <col min="16134" max="16134" width="12.625" style="65" customWidth="1"/>
    <col min="16135" max="16135" width="10.5" style="65" customWidth="1"/>
    <col min="16136" max="16136" width="8.625" style="65" customWidth="1"/>
    <col min="16137" max="16137" width="15.125" style="65" bestFit="1" customWidth="1"/>
    <col min="16138" max="16138" width="9.375" style="65" bestFit="1" customWidth="1"/>
    <col min="16139" max="16157" width="7.625" style="65" customWidth="1"/>
    <col min="16158" max="16384" width="8.625" style="65"/>
  </cols>
  <sheetData>
    <row r="1" spans="1:13" s="1" customFormat="1" ht="19.5" customHeight="1">
      <c r="A1" s="352"/>
      <c r="B1" s="354" t="s">
        <v>85</v>
      </c>
      <c r="C1" s="352" t="s">
        <v>86</v>
      </c>
      <c r="D1" s="352" t="s">
        <v>2</v>
      </c>
      <c r="E1" s="352" t="s">
        <v>124</v>
      </c>
      <c r="F1" s="352"/>
      <c r="G1" s="352"/>
      <c r="H1" s="352"/>
      <c r="I1" s="352" t="s">
        <v>125</v>
      </c>
      <c r="J1" s="352"/>
      <c r="K1" s="352"/>
      <c r="L1" s="352"/>
      <c r="M1" s="350" t="s">
        <v>87</v>
      </c>
    </row>
    <row r="2" spans="1:13" s="1" customFormat="1" ht="19.5" customHeight="1">
      <c r="A2" s="353"/>
      <c r="B2" s="355"/>
      <c r="C2" s="353"/>
      <c r="D2" s="353"/>
      <c r="E2" s="2" t="s">
        <v>88</v>
      </c>
      <c r="F2" s="50" t="s">
        <v>89</v>
      </c>
      <c r="G2" s="51" t="s">
        <v>90</v>
      </c>
      <c r="H2" s="51" t="s">
        <v>91</v>
      </c>
      <c r="I2" s="50" t="s">
        <v>88</v>
      </c>
      <c r="J2" s="50" t="s">
        <v>89</v>
      </c>
      <c r="K2" s="51" t="s">
        <v>90</v>
      </c>
      <c r="L2" s="51" t="s">
        <v>91</v>
      </c>
      <c r="M2" s="351"/>
    </row>
    <row r="3" spans="1:13" ht="19.5" customHeight="1">
      <c r="A3" s="57" t="s">
        <v>126</v>
      </c>
      <c r="B3" s="58" t="s">
        <v>127</v>
      </c>
      <c r="C3" s="59"/>
      <c r="D3" s="60"/>
      <c r="E3" s="61"/>
      <c r="F3" s="62"/>
      <c r="G3" s="63"/>
      <c r="H3" s="57"/>
      <c r="I3" s="61"/>
      <c r="J3" s="62"/>
      <c r="K3" s="63"/>
      <c r="L3" s="57"/>
      <c r="M3" s="64"/>
    </row>
    <row r="4" spans="1:13" ht="19.5" customHeight="1">
      <c r="A4" s="30"/>
      <c r="B4" s="34"/>
      <c r="C4" s="35"/>
      <c r="D4" s="36"/>
      <c r="E4" s="37"/>
      <c r="F4" s="11"/>
      <c r="G4" s="66"/>
      <c r="H4" s="30"/>
      <c r="I4" s="37"/>
      <c r="J4" s="11"/>
      <c r="K4" s="66"/>
      <c r="L4" s="30"/>
      <c r="M4" s="16"/>
    </row>
    <row r="5" spans="1:13" ht="19.5" customHeight="1">
      <c r="A5" s="30"/>
      <c r="B5" s="34" t="s">
        <v>128</v>
      </c>
      <c r="C5" s="35" t="s">
        <v>1474</v>
      </c>
      <c r="D5" s="36" t="s">
        <v>100</v>
      </c>
      <c r="E5" s="37">
        <v>351</v>
      </c>
      <c r="F5" s="11"/>
      <c r="G5" s="47">
        <f>ROUND(E5*F5,0)</f>
        <v>0</v>
      </c>
      <c r="H5" s="30"/>
      <c r="I5" s="37"/>
      <c r="J5" s="11"/>
      <c r="K5" s="66"/>
      <c r="L5" s="30"/>
      <c r="M5" s="16"/>
    </row>
    <row r="6" spans="1:13" ht="19.5" customHeight="1">
      <c r="A6" s="30"/>
      <c r="B6" s="35" t="s">
        <v>129</v>
      </c>
      <c r="C6" s="35" t="s">
        <v>1475</v>
      </c>
      <c r="D6" s="36" t="s">
        <v>130</v>
      </c>
      <c r="E6" s="38">
        <v>2</v>
      </c>
      <c r="F6" s="47"/>
      <c r="G6" s="47">
        <f>ROUND(E6*F6,0)</f>
        <v>0</v>
      </c>
      <c r="H6" s="30"/>
      <c r="I6" s="38"/>
      <c r="J6" s="47"/>
      <c r="K6" s="47"/>
      <c r="L6" s="30"/>
      <c r="M6" s="16"/>
    </row>
    <row r="7" spans="1:13" ht="19.5" customHeight="1">
      <c r="A7" s="30"/>
      <c r="B7" s="35" t="s">
        <v>131</v>
      </c>
      <c r="C7" s="39" t="s">
        <v>1476</v>
      </c>
      <c r="D7" s="36" t="s">
        <v>99</v>
      </c>
      <c r="E7" s="38">
        <v>738</v>
      </c>
      <c r="F7" s="47"/>
      <c r="G7" s="47">
        <f t="shared" ref="G7:G16" si="0">ROUND(E7*F7,0)</f>
        <v>0</v>
      </c>
      <c r="H7" s="30"/>
      <c r="I7" s="38"/>
      <c r="J7" s="47"/>
      <c r="K7" s="47"/>
      <c r="L7" s="30"/>
      <c r="M7" s="16"/>
    </row>
    <row r="8" spans="1:13" ht="19.5" customHeight="1">
      <c r="A8" s="30"/>
      <c r="B8" s="34"/>
      <c r="C8" s="35"/>
      <c r="D8" s="36"/>
      <c r="E8" s="37"/>
      <c r="F8" s="11"/>
      <c r="G8" s="47"/>
      <c r="H8" s="30"/>
      <c r="I8" s="37"/>
      <c r="J8" s="11"/>
      <c r="K8" s="47"/>
      <c r="L8" s="30"/>
      <c r="M8" s="16"/>
    </row>
    <row r="9" spans="1:13" ht="19.5" customHeight="1">
      <c r="A9" s="30"/>
      <c r="B9" s="34" t="s">
        <v>132</v>
      </c>
      <c r="C9" s="35" t="s">
        <v>1502</v>
      </c>
      <c r="D9" s="36" t="s">
        <v>139</v>
      </c>
      <c r="E9" s="37">
        <v>1</v>
      </c>
      <c r="F9" s="11"/>
      <c r="G9" s="47">
        <f t="shared" si="0"/>
        <v>0</v>
      </c>
      <c r="H9" s="30"/>
      <c r="I9" s="37"/>
      <c r="J9" s="11"/>
      <c r="K9" s="66"/>
      <c r="L9" s="30"/>
      <c r="M9" s="16"/>
    </row>
    <row r="10" spans="1:13" ht="19.5" customHeight="1">
      <c r="A10" s="30"/>
      <c r="B10" s="35" t="s">
        <v>133</v>
      </c>
      <c r="C10" s="35" t="s">
        <v>1655</v>
      </c>
      <c r="D10" s="36" t="s">
        <v>139</v>
      </c>
      <c r="E10" s="37">
        <v>1</v>
      </c>
      <c r="F10" s="284"/>
      <c r="G10" s="47">
        <f t="shared" si="0"/>
        <v>0</v>
      </c>
      <c r="H10" s="30"/>
      <c r="I10" s="37"/>
      <c r="J10" s="11"/>
      <c r="K10" s="47"/>
      <c r="L10" s="30"/>
      <c r="M10" s="16"/>
    </row>
    <row r="11" spans="1:13" ht="19.5" customHeight="1">
      <c r="A11" s="30"/>
      <c r="B11" s="34" t="s">
        <v>134</v>
      </c>
      <c r="C11" s="35" t="s">
        <v>1473</v>
      </c>
      <c r="D11" s="36" t="s">
        <v>135</v>
      </c>
      <c r="E11" s="37">
        <v>748</v>
      </c>
      <c r="F11" s="11"/>
      <c r="G11" s="47">
        <f t="shared" si="0"/>
        <v>0</v>
      </c>
      <c r="H11" s="30"/>
      <c r="I11" s="37"/>
      <c r="J11" s="11"/>
      <c r="K11" s="66"/>
      <c r="L11" s="30"/>
      <c r="M11" s="16"/>
    </row>
    <row r="12" spans="1:13" ht="19.5" customHeight="1">
      <c r="A12" s="30"/>
      <c r="B12" s="34"/>
      <c r="C12" s="35"/>
      <c r="D12" s="36"/>
      <c r="E12" s="37"/>
      <c r="F12" s="11"/>
      <c r="G12" s="47"/>
      <c r="H12" s="30"/>
      <c r="I12" s="37"/>
      <c r="J12" s="11"/>
      <c r="K12" s="47"/>
      <c r="L12" s="30"/>
      <c r="M12" s="16"/>
    </row>
    <row r="13" spans="1:13" ht="19.5" customHeight="1">
      <c r="A13" s="30"/>
      <c r="B13" s="34" t="s">
        <v>136</v>
      </c>
      <c r="C13" s="67" t="s">
        <v>137</v>
      </c>
      <c r="D13" s="36" t="s">
        <v>99</v>
      </c>
      <c r="E13" s="295">
        <v>1278</v>
      </c>
      <c r="F13" s="11"/>
      <c r="G13" s="47">
        <f t="shared" si="0"/>
        <v>0</v>
      </c>
      <c r="H13" s="30"/>
      <c r="I13" s="37"/>
      <c r="J13" s="11"/>
      <c r="K13" s="66"/>
      <c r="L13" s="30"/>
      <c r="M13" s="16"/>
    </row>
    <row r="14" spans="1:13" ht="19.5" customHeight="1">
      <c r="A14" s="30"/>
      <c r="B14" s="34" t="s">
        <v>138</v>
      </c>
      <c r="C14" s="35"/>
      <c r="D14" s="36" t="s">
        <v>139</v>
      </c>
      <c r="E14" s="37">
        <v>1</v>
      </c>
      <c r="F14" s="68"/>
      <c r="G14" s="47">
        <f t="shared" si="0"/>
        <v>0</v>
      </c>
      <c r="H14" s="30"/>
      <c r="I14" s="37"/>
      <c r="J14" s="47"/>
      <c r="K14" s="66"/>
      <c r="L14" s="30"/>
      <c r="M14" s="16"/>
    </row>
    <row r="15" spans="1:13" ht="19.5" customHeight="1">
      <c r="A15" s="30"/>
      <c r="B15" s="34"/>
      <c r="C15" s="35"/>
      <c r="D15" s="36"/>
      <c r="E15" s="37"/>
      <c r="F15" s="11"/>
      <c r="G15" s="47"/>
      <c r="H15" s="30"/>
      <c r="I15" s="37"/>
      <c r="J15" s="11"/>
      <c r="K15" s="47"/>
      <c r="L15" s="30"/>
      <c r="M15" s="16"/>
    </row>
    <row r="16" spans="1:13" ht="19.5" customHeight="1">
      <c r="A16" s="30"/>
      <c r="B16" s="34" t="s">
        <v>1651</v>
      </c>
      <c r="C16" s="35" t="s">
        <v>1652</v>
      </c>
      <c r="D16" s="36" t="s">
        <v>22</v>
      </c>
      <c r="E16" s="37">
        <v>1</v>
      </c>
      <c r="F16" s="11"/>
      <c r="G16" s="47">
        <f t="shared" si="0"/>
        <v>0</v>
      </c>
      <c r="H16" s="30"/>
      <c r="I16" s="37"/>
      <c r="J16" s="11"/>
      <c r="K16" s="66"/>
      <c r="L16" s="30"/>
      <c r="M16" s="16"/>
    </row>
    <row r="17" spans="1:14" ht="19.149999999999999" customHeight="1">
      <c r="A17" s="30"/>
      <c r="B17" s="34" t="s">
        <v>1653</v>
      </c>
      <c r="C17" s="35" t="s">
        <v>1654</v>
      </c>
      <c r="D17" s="36" t="s">
        <v>22</v>
      </c>
      <c r="E17" s="37">
        <v>1</v>
      </c>
      <c r="F17" s="11"/>
      <c r="G17" s="47">
        <f t="shared" ref="G17" si="1">ROUND(E17*F17,0)</f>
        <v>0</v>
      </c>
      <c r="H17" s="30"/>
      <c r="I17" s="37"/>
      <c r="J17" s="11"/>
      <c r="K17" s="66"/>
      <c r="L17" s="30"/>
      <c r="M17" s="16"/>
    </row>
    <row r="18" spans="1:14" ht="19.5" customHeight="1">
      <c r="A18" s="30"/>
      <c r="B18" s="34"/>
      <c r="C18" s="35"/>
      <c r="D18" s="36"/>
      <c r="E18" s="37"/>
      <c r="F18" s="11"/>
      <c r="G18" s="47"/>
      <c r="H18" s="30"/>
      <c r="I18" s="37"/>
      <c r="J18" s="11"/>
      <c r="K18" s="66"/>
      <c r="L18" s="30"/>
      <c r="M18" s="16"/>
    </row>
    <row r="19" spans="1:14" ht="19.5" customHeight="1">
      <c r="A19" s="30"/>
      <c r="B19" s="34" t="s">
        <v>1478</v>
      </c>
      <c r="C19" s="35"/>
      <c r="D19" s="36" t="s">
        <v>139</v>
      </c>
      <c r="E19" s="37">
        <v>1</v>
      </c>
      <c r="F19" s="11"/>
      <c r="G19" s="47">
        <f>'積み上げ共通仮設費（モックアップ）集計'!G26</f>
        <v>0</v>
      </c>
      <c r="H19" s="30"/>
      <c r="I19" s="37"/>
      <c r="J19" s="11"/>
      <c r="K19" s="66"/>
      <c r="L19" s="30"/>
      <c r="M19" s="16"/>
    </row>
    <row r="20" spans="1:14" ht="19.5" customHeight="1">
      <c r="A20" s="30"/>
      <c r="B20" s="34"/>
      <c r="C20" s="35"/>
      <c r="D20" s="36"/>
      <c r="E20" s="37"/>
      <c r="F20" s="11"/>
      <c r="G20" s="47"/>
      <c r="H20" s="30"/>
      <c r="I20" s="37"/>
      <c r="J20" s="11"/>
      <c r="K20" s="66"/>
      <c r="L20" s="30"/>
      <c r="M20" s="16"/>
    </row>
    <row r="21" spans="1:14" ht="19.5" customHeight="1">
      <c r="A21" s="30"/>
      <c r="B21" s="34"/>
      <c r="C21" s="35"/>
      <c r="D21" s="36"/>
      <c r="E21" s="37"/>
      <c r="F21" s="11"/>
      <c r="G21" s="66"/>
      <c r="H21" s="30"/>
      <c r="I21" s="37"/>
      <c r="J21" s="11"/>
      <c r="K21" s="66"/>
      <c r="L21" s="30"/>
      <c r="M21" s="16"/>
    </row>
    <row r="22" spans="1:14" ht="19.5" customHeight="1">
      <c r="A22" s="30"/>
      <c r="B22" s="34"/>
      <c r="C22" s="35"/>
      <c r="D22" s="36"/>
      <c r="E22" s="37"/>
      <c r="F22" s="11"/>
      <c r="G22" s="66"/>
      <c r="H22" s="30"/>
      <c r="I22" s="37"/>
      <c r="J22" s="11"/>
      <c r="K22" s="66"/>
      <c r="L22" s="30"/>
      <c r="M22" s="16"/>
    </row>
    <row r="23" spans="1:14" ht="19.5" customHeight="1">
      <c r="A23" s="30"/>
      <c r="B23" s="34"/>
      <c r="C23" s="35"/>
      <c r="D23" s="36"/>
      <c r="E23" s="37"/>
      <c r="F23" s="11"/>
      <c r="G23" s="66"/>
      <c r="H23" s="30"/>
      <c r="I23" s="37"/>
      <c r="J23" s="11"/>
      <c r="K23" s="66"/>
      <c r="L23" s="30"/>
      <c r="M23" s="16"/>
    </row>
    <row r="24" spans="1:14" ht="19.5" customHeight="1">
      <c r="A24" s="30"/>
      <c r="B24" s="34"/>
      <c r="C24" s="35"/>
      <c r="D24" s="36"/>
      <c r="E24" s="37"/>
      <c r="F24" s="11"/>
      <c r="G24" s="47"/>
      <c r="H24" s="30"/>
      <c r="I24" s="37"/>
      <c r="J24" s="11"/>
      <c r="K24" s="66"/>
      <c r="L24" s="30"/>
      <c r="M24" s="16"/>
    </row>
    <row r="25" spans="1:14" ht="19.5" customHeight="1">
      <c r="A25" s="30"/>
      <c r="B25" s="34"/>
      <c r="C25" s="35"/>
      <c r="D25" s="36"/>
      <c r="E25" s="37"/>
      <c r="F25" s="11"/>
      <c r="G25" s="47"/>
      <c r="H25" s="30"/>
      <c r="I25" s="37"/>
      <c r="J25" s="11"/>
      <c r="K25" s="66"/>
      <c r="L25" s="30"/>
      <c r="M25" s="16"/>
    </row>
    <row r="26" spans="1:14" ht="19.5" customHeight="1">
      <c r="A26" s="30"/>
      <c r="B26" s="34" t="s">
        <v>140</v>
      </c>
      <c r="C26" s="35"/>
      <c r="D26" s="36"/>
      <c r="E26" s="37"/>
      <c r="F26" s="11"/>
      <c r="G26" s="66">
        <f>SUM(G5:G25)</f>
        <v>0</v>
      </c>
      <c r="H26" s="30"/>
      <c r="I26" s="37"/>
      <c r="J26" s="11"/>
      <c r="K26" s="69"/>
      <c r="L26" s="30"/>
      <c r="M26" s="16"/>
    </row>
    <row r="27" spans="1:14" ht="19.5" customHeight="1">
      <c r="A27" s="30"/>
      <c r="B27" s="34"/>
      <c r="C27" s="35"/>
      <c r="D27" s="36"/>
      <c r="E27" s="37"/>
      <c r="F27" s="11"/>
      <c r="G27" s="66"/>
      <c r="H27" s="30"/>
      <c r="I27" s="37"/>
      <c r="J27" s="11"/>
      <c r="K27" s="66"/>
      <c r="L27" s="30"/>
      <c r="M27" s="16"/>
    </row>
    <row r="28" spans="1:14" s="70" customFormat="1" ht="21.95" customHeight="1">
      <c r="A28" s="56"/>
      <c r="D28" s="55"/>
      <c r="G28" s="71"/>
      <c r="M28" s="65"/>
      <c r="N28" s="65"/>
    </row>
    <row r="29" spans="1:14" s="70" customFormat="1" ht="21.95" customHeight="1">
      <c r="A29" s="56"/>
      <c r="D29" s="55"/>
      <c r="G29" s="71"/>
      <c r="M29" s="65"/>
      <c r="N29" s="65"/>
    </row>
    <row r="30" spans="1:14" s="70" customFormat="1" ht="21.95" customHeight="1">
      <c r="A30" s="56"/>
      <c r="D30" s="55"/>
      <c r="G30" s="71"/>
      <c r="M30" s="65"/>
      <c r="N30" s="65"/>
    </row>
    <row r="31" spans="1:14" s="70" customFormat="1" ht="21.95" customHeight="1">
      <c r="A31" s="56"/>
      <c r="D31" s="55"/>
      <c r="G31" s="71"/>
      <c r="M31" s="65"/>
      <c r="N31" s="65"/>
    </row>
    <row r="32" spans="1:14" s="70" customFormat="1" ht="21.95" customHeight="1">
      <c r="A32" s="56"/>
      <c r="D32" s="55"/>
      <c r="G32" s="71"/>
      <c r="M32" s="65"/>
      <c r="N32" s="65"/>
    </row>
    <row r="33" spans="1:14" s="70" customFormat="1" ht="21.95" customHeight="1">
      <c r="A33" s="56"/>
      <c r="D33" s="55"/>
      <c r="G33" s="71"/>
      <c r="M33" s="65"/>
      <c r="N33" s="65"/>
    </row>
    <row r="34" spans="1:14" s="70" customFormat="1" ht="21.95" customHeight="1">
      <c r="A34" s="56"/>
      <c r="D34" s="55"/>
      <c r="G34" s="71"/>
      <c r="M34" s="65"/>
      <c r="N34" s="65"/>
    </row>
    <row r="35" spans="1:14" s="70" customFormat="1" ht="21.95" customHeight="1">
      <c r="A35" s="56"/>
      <c r="D35" s="55"/>
      <c r="G35" s="71"/>
      <c r="M35" s="65"/>
      <c r="N35" s="65"/>
    </row>
    <row r="36" spans="1:14" s="70" customFormat="1" ht="21.95" customHeight="1">
      <c r="A36" s="56"/>
      <c r="D36" s="55"/>
      <c r="G36" s="71"/>
      <c r="M36" s="65"/>
      <c r="N36" s="65"/>
    </row>
    <row r="37" spans="1:14" s="70" customFormat="1" ht="21.95" customHeight="1">
      <c r="A37" s="56"/>
      <c r="D37" s="55"/>
      <c r="G37" s="71"/>
      <c r="M37" s="65"/>
      <c r="N37" s="65"/>
    </row>
    <row r="38" spans="1:14" s="70" customFormat="1" ht="21.95" customHeight="1">
      <c r="A38" s="56"/>
      <c r="D38" s="55"/>
      <c r="G38" s="71"/>
      <c r="M38" s="65"/>
      <c r="N38" s="65"/>
    </row>
    <row r="39" spans="1:14" s="70" customFormat="1" ht="21.95" customHeight="1">
      <c r="A39" s="56"/>
      <c r="D39" s="55"/>
      <c r="G39" s="71"/>
      <c r="M39" s="65"/>
      <c r="N39" s="65"/>
    </row>
    <row r="40" spans="1:14" s="70" customFormat="1" ht="21.95" customHeight="1">
      <c r="A40" s="56"/>
      <c r="D40" s="55"/>
      <c r="G40" s="71"/>
      <c r="M40" s="65"/>
      <c r="N40" s="65"/>
    </row>
    <row r="41" spans="1:14" s="70" customFormat="1" ht="21.95" customHeight="1">
      <c r="A41" s="56"/>
      <c r="D41" s="55"/>
      <c r="G41" s="71"/>
      <c r="M41" s="65"/>
      <c r="N41" s="65"/>
    </row>
    <row r="42" spans="1:14" s="70" customFormat="1" ht="21.95" customHeight="1">
      <c r="A42" s="56"/>
      <c r="D42" s="55"/>
      <c r="G42" s="71"/>
      <c r="M42" s="65"/>
      <c r="N42" s="65"/>
    </row>
    <row r="43" spans="1:14" s="70" customFormat="1" ht="21.95" customHeight="1">
      <c r="A43" s="56"/>
      <c r="D43" s="55"/>
      <c r="G43" s="71"/>
      <c r="M43" s="65"/>
      <c r="N43" s="65"/>
    </row>
    <row r="44" spans="1:14" s="70" customFormat="1" ht="21.95" customHeight="1">
      <c r="A44" s="56"/>
      <c r="D44" s="55"/>
      <c r="G44" s="71"/>
      <c r="M44" s="65"/>
      <c r="N44" s="65"/>
    </row>
    <row r="45" spans="1:14" s="70" customFormat="1" ht="21.95" customHeight="1">
      <c r="A45" s="56"/>
      <c r="D45" s="55"/>
      <c r="G45" s="71"/>
      <c r="M45" s="65"/>
      <c r="N45" s="65"/>
    </row>
    <row r="46" spans="1:14" s="70" customFormat="1" ht="21.95" customHeight="1">
      <c r="A46" s="56"/>
      <c r="D46" s="55"/>
      <c r="G46" s="71"/>
      <c r="M46" s="65"/>
      <c r="N46" s="65"/>
    </row>
    <row r="47" spans="1:14" s="70" customFormat="1" ht="21.95" customHeight="1">
      <c r="A47" s="56"/>
      <c r="D47" s="55"/>
      <c r="G47" s="71"/>
      <c r="M47" s="65"/>
      <c r="N47" s="65"/>
    </row>
    <row r="48" spans="1:14" s="70" customFormat="1" ht="21.95" customHeight="1">
      <c r="A48" s="56"/>
      <c r="D48" s="55"/>
      <c r="G48" s="71"/>
      <c r="M48" s="65"/>
      <c r="N48" s="65"/>
    </row>
    <row r="49" spans="1:14" s="70" customFormat="1" ht="21.95" customHeight="1">
      <c r="A49" s="56"/>
      <c r="D49" s="55"/>
      <c r="G49" s="71"/>
      <c r="M49" s="65"/>
      <c r="N49" s="65"/>
    </row>
    <row r="50" spans="1:14" s="70" customFormat="1" ht="21.95" customHeight="1">
      <c r="A50" s="56"/>
      <c r="D50" s="55"/>
      <c r="G50" s="71"/>
      <c r="M50" s="65"/>
      <c r="N50" s="65"/>
    </row>
    <row r="51" spans="1:14" s="70" customFormat="1" ht="21.95" customHeight="1">
      <c r="A51" s="56"/>
      <c r="D51" s="55"/>
      <c r="G51" s="71"/>
      <c r="M51" s="65"/>
      <c r="N51" s="65"/>
    </row>
    <row r="52" spans="1:14" s="70" customFormat="1" ht="21.95" customHeight="1">
      <c r="A52" s="56"/>
      <c r="D52" s="55"/>
      <c r="G52" s="71"/>
      <c r="M52" s="65"/>
      <c r="N52" s="65"/>
    </row>
    <row r="53" spans="1:14" s="70" customFormat="1" ht="21.95" customHeight="1">
      <c r="A53" s="56"/>
      <c r="D53" s="55"/>
      <c r="G53" s="71"/>
      <c r="M53" s="65"/>
      <c r="N53" s="65"/>
    </row>
    <row r="54" spans="1:14" s="70" customFormat="1" ht="21.95" customHeight="1">
      <c r="A54" s="56"/>
      <c r="D54" s="55"/>
      <c r="G54" s="71"/>
      <c r="M54" s="65"/>
      <c r="N54" s="65"/>
    </row>
    <row r="55" spans="1:14" s="70" customFormat="1" ht="21.95" customHeight="1">
      <c r="A55" s="56"/>
      <c r="D55" s="55"/>
      <c r="G55" s="71"/>
      <c r="M55" s="65"/>
      <c r="N55" s="65"/>
    </row>
    <row r="56" spans="1:14" s="70" customFormat="1" ht="21.95" customHeight="1">
      <c r="A56" s="56"/>
      <c r="D56" s="55"/>
      <c r="G56" s="71"/>
      <c r="M56" s="65"/>
      <c r="N56" s="65"/>
    </row>
    <row r="57" spans="1:14" s="70" customFormat="1" ht="21.95" customHeight="1">
      <c r="A57" s="56"/>
      <c r="D57" s="55"/>
      <c r="G57" s="71"/>
      <c r="M57" s="65"/>
      <c r="N57" s="65"/>
    </row>
    <row r="58" spans="1:14" s="70" customFormat="1" ht="21.95" customHeight="1">
      <c r="A58" s="56"/>
      <c r="D58" s="55"/>
      <c r="G58" s="71"/>
      <c r="M58" s="65"/>
      <c r="N58" s="65"/>
    </row>
    <row r="59" spans="1:14" s="70" customFormat="1" ht="21.95" customHeight="1">
      <c r="A59" s="56"/>
      <c r="D59" s="55"/>
      <c r="G59" s="71"/>
      <c r="M59" s="65"/>
      <c r="N59" s="65"/>
    </row>
    <row r="60" spans="1:14" s="70" customFormat="1" ht="21.95" customHeight="1">
      <c r="A60" s="56"/>
      <c r="D60" s="55"/>
      <c r="G60" s="71"/>
      <c r="M60" s="65"/>
      <c r="N60" s="65"/>
    </row>
    <row r="61" spans="1:14" s="70" customFormat="1" ht="21.95" customHeight="1">
      <c r="A61" s="56"/>
      <c r="D61" s="55"/>
      <c r="G61" s="71"/>
      <c r="M61" s="65"/>
      <c r="N61" s="65"/>
    </row>
    <row r="62" spans="1:14" s="70" customFormat="1" ht="21.95" customHeight="1">
      <c r="A62" s="56"/>
      <c r="D62" s="55"/>
      <c r="G62" s="71"/>
      <c r="M62" s="65"/>
      <c r="N62" s="65"/>
    </row>
    <row r="63" spans="1:14" s="70" customFormat="1" ht="21.95" customHeight="1">
      <c r="A63" s="56"/>
      <c r="D63" s="55"/>
      <c r="G63" s="71"/>
      <c r="M63" s="65"/>
      <c r="N63" s="65"/>
    </row>
    <row r="64" spans="1:14" s="70" customFormat="1" ht="21.95" customHeight="1">
      <c r="A64" s="56"/>
      <c r="D64" s="55"/>
      <c r="G64" s="71"/>
      <c r="M64" s="65"/>
      <c r="N64" s="65"/>
    </row>
    <row r="65" spans="1:14" s="70" customFormat="1" ht="21.95" customHeight="1">
      <c r="A65" s="56"/>
      <c r="D65" s="55"/>
      <c r="G65" s="71"/>
      <c r="M65" s="65"/>
      <c r="N65" s="65"/>
    </row>
    <row r="66" spans="1:14" s="70" customFormat="1" ht="21.95" customHeight="1">
      <c r="A66" s="56"/>
      <c r="D66" s="55"/>
      <c r="G66" s="71"/>
      <c r="M66" s="65"/>
      <c r="N66" s="65"/>
    </row>
    <row r="67" spans="1:14" s="70" customFormat="1" ht="21.95" customHeight="1">
      <c r="A67" s="56"/>
      <c r="D67" s="55"/>
      <c r="G67" s="71"/>
      <c r="M67" s="65"/>
      <c r="N67" s="65"/>
    </row>
    <row r="68" spans="1:14" s="70" customFormat="1" ht="21.95" customHeight="1">
      <c r="A68" s="56"/>
      <c r="D68" s="55"/>
      <c r="G68" s="71"/>
      <c r="M68" s="65"/>
      <c r="N68" s="65"/>
    </row>
    <row r="69" spans="1:14" s="70" customFormat="1" ht="21.95" customHeight="1">
      <c r="A69" s="56"/>
      <c r="D69" s="55"/>
      <c r="G69" s="71"/>
      <c r="M69" s="65"/>
      <c r="N69" s="65"/>
    </row>
    <row r="70" spans="1:14" s="70" customFormat="1" ht="21.95" customHeight="1">
      <c r="A70" s="56"/>
      <c r="D70" s="55"/>
      <c r="G70" s="71"/>
      <c r="M70" s="65"/>
      <c r="N70" s="65"/>
    </row>
    <row r="71" spans="1:14" s="70" customFormat="1" ht="21.95" customHeight="1">
      <c r="A71" s="56"/>
      <c r="D71" s="55"/>
      <c r="G71" s="71"/>
      <c r="M71" s="65"/>
      <c r="N71" s="65"/>
    </row>
    <row r="72" spans="1:14" s="70" customFormat="1" ht="21.95" customHeight="1">
      <c r="A72" s="56"/>
      <c r="D72" s="55"/>
      <c r="G72" s="71"/>
      <c r="M72" s="65"/>
      <c r="N72" s="65"/>
    </row>
    <row r="73" spans="1:14" s="70" customFormat="1" ht="21.95" customHeight="1">
      <c r="A73" s="56"/>
      <c r="D73" s="55"/>
      <c r="G73" s="71"/>
      <c r="M73" s="65"/>
      <c r="N73" s="65"/>
    </row>
    <row r="74" spans="1:14" s="70" customFormat="1" ht="21.95" customHeight="1">
      <c r="A74" s="56"/>
      <c r="D74" s="55"/>
      <c r="G74" s="71"/>
      <c r="M74" s="65"/>
      <c r="N74" s="65"/>
    </row>
    <row r="75" spans="1:14" s="70" customFormat="1" ht="21.95" customHeight="1">
      <c r="A75" s="56"/>
      <c r="D75" s="55"/>
      <c r="G75" s="71"/>
      <c r="M75" s="65"/>
      <c r="N75" s="65"/>
    </row>
    <row r="76" spans="1:14" s="70" customFormat="1" ht="21.95" customHeight="1">
      <c r="A76" s="56"/>
      <c r="D76" s="55"/>
      <c r="G76" s="71"/>
      <c r="M76" s="65"/>
      <c r="N76" s="65"/>
    </row>
    <row r="77" spans="1:14" s="70" customFormat="1" ht="21.95" customHeight="1">
      <c r="A77" s="56"/>
      <c r="D77" s="55"/>
      <c r="G77" s="71"/>
      <c r="M77" s="65"/>
      <c r="N77" s="65"/>
    </row>
    <row r="78" spans="1:14" s="70" customFormat="1" ht="21.95" customHeight="1">
      <c r="A78" s="56"/>
      <c r="D78" s="55"/>
      <c r="G78" s="71"/>
      <c r="M78" s="65"/>
      <c r="N78" s="65"/>
    </row>
    <row r="79" spans="1:14" s="70" customFormat="1" ht="21.95" customHeight="1">
      <c r="A79" s="56"/>
      <c r="D79" s="55"/>
      <c r="G79" s="71"/>
      <c r="M79" s="65"/>
      <c r="N79" s="65"/>
    </row>
    <row r="80" spans="1:14" s="70" customFormat="1" ht="21.95" customHeight="1">
      <c r="A80" s="56"/>
      <c r="D80" s="55"/>
      <c r="G80" s="71"/>
      <c r="M80" s="65"/>
      <c r="N80" s="65"/>
    </row>
    <row r="81" spans="1:14" s="70" customFormat="1" ht="21.95" customHeight="1">
      <c r="A81" s="56"/>
      <c r="D81" s="55"/>
      <c r="G81" s="71"/>
      <c r="M81" s="65"/>
      <c r="N81" s="65"/>
    </row>
    <row r="82" spans="1:14" s="70" customFormat="1" ht="21.95" customHeight="1">
      <c r="A82" s="56"/>
      <c r="D82" s="55"/>
      <c r="G82" s="71"/>
      <c r="M82" s="65"/>
      <c r="N82" s="65"/>
    </row>
    <row r="83" spans="1:14" s="70" customFormat="1" ht="21.95" customHeight="1">
      <c r="A83" s="56"/>
      <c r="D83" s="55"/>
      <c r="G83" s="71"/>
      <c r="M83" s="65"/>
      <c r="N83" s="65"/>
    </row>
    <row r="84" spans="1:14" s="70" customFormat="1" ht="21.95" customHeight="1">
      <c r="A84" s="56"/>
      <c r="D84" s="55"/>
      <c r="G84" s="71"/>
      <c r="M84" s="65"/>
      <c r="N84" s="65"/>
    </row>
    <row r="85" spans="1:14" s="70" customFormat="1" ht="21.95" customHeight="1">
      <c r="A85" s="56"/>
      <c r="D85" s="55"/>
      <c r="G85" s="71"/>
      <c r="M85" s="65"/>
      <c r="N85" s="65"/>
    </row>
    <row r="86" spans="1:14" s="70" customFormat="1" ht="21.95" customHeight="1">
      <c r="A86" s="56"/>
      <c r="D86" s="55"/>
      <c r="G86" s="71"/>
      <c r="M86" s="65"/>
      <c r="N86" s="65"/>
    </row>
    <row r="87" spans="1:14" s="70" customFormat="1" ht="21.95" customHeight="1">
      <c r="A87" s="56"/>
      <c r="D87" s="55"/>
      <c r="G87" s="71"/>
      <c r="M87" s="65"/>
      <c r="N87" s="65"/>
    </row>
    <row r="88" spans="1:14" s="70" customFormat="1" ht="21.95" customHeight="1">
      <c r="A88" s="56"/>
      <c r="D88" s="55"/>
      <c r="G88" s="71"/>
      <c r="M88" s="65"/>
      <c r="N88" s="65"/>
    </row>
    <row r="89" spans="1:14" s="70" customFormat="1" ht="21.95" customHeight="1">
      <c r="A89" s="56"/>
      <c r="D89" s="55"/>
      <c r="G89" s="71"/>
      <c r="M89" s="65"/>
      <c r="N89" s="65"/>
    </row>
    <row r="90" spans="1:14" s="70" customFormat="1" ht="21.95" customHeight="1">
      <c r="A90" s="56"/>
      <c r="D90" s="55"/>
      <c r="G90" s="71"/>
      <c r="M90" s="65"/>
      <c r="N90" s="65"/>
    </row>
    <row r="91" spans="1:14" s="70" customFormat="1" ht="21.95" customHeight="1">
      <c r="A91" s="56"/>
      <c r="D91" s="55"/>
      <c r="G91" s="71"/>
      <c r="M91" s="65"/>
      <c r="N91" s="65"/>
    </row>
    <row r="92" spans="1:14" s="70" customFormat="1" ht="21.95" customHeight="1">
      <c r="A92" s="56"/>
      <c r="D92" s="55"/>
      <c r="G92" s="71"/>
      <c r="M92" s="65"/>
      <c r="N92" s="65"/>
    </row>
    <row r="93" spans="1:14" s="70" customFormat="1" ht="21.95" customHeight="1">
      <c r="A93" s="56"/>
      <c r="D93" s="55"/>
      <c r="G93" s="71"/>
      <c r="M93" s="65"/>
      <c r="N93" s="65"/>
    </row>
    <row r="94" spans="1:14" s="70" customFormat="1" ht="21.95" customHeight="1">
      <c r="A94" s="56"/>
      <c r="D94" s="55"/>
      <c r="G94" s="71"/>
      <c r="M94" s="65"/>
      <c r="N94" s="65"/>
    </row>
    <row r="95" spans="1:14" s="70" customFormat="1" ht="21.95" customHeight="1">
      <c r="A95" s="56"/>
      <c r="D95" s="55"/>
      <c r="G95" s="71"/>
      <c r="M95" s="65"/>
      <c r="N95" s="65"/>
    </row>
    <row r="96" spans="1:14" s="70" customFormat="1" ht="21.95" customHeight="1">
      <c r="A96" s="56"/>
      <c r="D96" s="55"/>
      <c r="G96" s="71"/>
      <c r="M96" s="65"/>
      <c r="N96" s="65"/>
    </row>
    <row r="97" spans="1:14" s="70" customFormat="1" ht="21.95" customHeight="1">
      <c r="A97" s="56"/>
      <c r="D97" s="55"/>
      <c r="G97" s="71"/>
      <c r="M97" s="65"/>
      <c r="N97" s="65"/>
    </row>
    <row r="98" spans="1:14" s="70" customFormat="1" ht="21.95" customHeight="1">
      <c r="A98" s="56"/>
      <c r="D98" s="55"/>
      <c r="G98" s="71"/>
      <c r="M98" s="65"/>
      <c r="N98" s="65"/>
    </row>
    <row r="99" spans="1:14" s="70" customFormat="1" ht="21.95" customHeight="1">
      <c r="A99" s="56"/>
      <c r="D99" s="55"/>
      <c r="G99" s="71"/>
      <c r="M99" s="65"/>
      <c r="N99" s="65"/>
    </row>
    <row r="100" spans="1:14" s="70" customFormat="1" ht="21.95" customHeight="1">
      <c r="A100" s="56"/>
      <c r="D100" s="55"/>
      <c r="G100" s="71"/>
      <c r="M100" s="65"/>
      <c r="N100" s="65"/>
    </row>
    <row r="101" spans="1:14" s="70" customFormat="1" ht="21.95" customHeight="1">
      <c r="A101" s="56"/>
      <c r="D101" s="55"/>
      <c r="G101" s="71"/>
      <c r="M101" s="65"/>
      <c r="N101" s="65"/>
    </row>
    <row r="102" spans="1:14" s="70" customFormat="1" ht="21.95" customHeight="1">
      <c r="A102" s="56"/>
      <c r="D102" s="55"/>
      <c r="G102" s="71"/>
      <c r="M102" s="65"/>
      <c r="N102" s="65"/>
    </row>
    <row r="103" spans="1:14" s="70" customFormat="1" ht="21.95" customHeight="1">
      <c r="A103" s="56"/>
      <c r="D103" s="55"/>
      <c r="G103" s="71"/>
      <c r="M103" s="65"/>
      <c r="N103" s="65"/>
    </row>
    <row r="104" spans="1:14" s="70" customFormat="1" ht="21.95" customHeight="1">
      <c r="A104" s="56"/>
      <c r="D104" s="55"/>
      <c r="G104" s="71"/>
      <c r="M104" s="65"/>
      <c r="N104" s="65"/>
    </row>
    <row r="105" spans="1:14" s="70" customFormat="1" ht="21.95" customHeight="1">
      <c r="A105" s="56"/>
      <c r="D105" s="55"/>
      <c r="G105" s="71"/>
      <c r="M105" s="65"/>
      <c r="N105" s="65"/>
    </row>
    <row r="106" spans="1:14" s="70" customFormat="1" ht="21.95" customHeight="1">
      <c r="A106" s="56"/>
      <c r="D106" s="55"/>
      <c r="G106" s="71"/>
      <c r="M106" s="65"/>
      <c r="N106" s="65"/>
    </row>
    <row r="107" spans="1:14" s="70" customFormat="1" ht="21.95" customHeight="1">
      <c r="A107" s="56"/>
      <c r="D107" s="55"/>
      <c r="G107" s="71"/>
      <c r="M107" s="65"/>
      <c r="N107" s="65"/>
    </row>
    <row r="108" spans="1:14" s="70" customFormat="1" ht="21.95" customHeight="1">
      <c r="A108" s="56"/>
      <c r="D108" s="55"/>
      <c r="G108" s="71"/>
      <c r="M108" s="65"/>
      <c r="N108" s="65"/>
    </row>
    <row r="109" spans="1:14" s="70" customFormat="1" ht="21.95" customHeight="1">
      <c r="A109" s="56"/>
      <c r="D109" s="55"/>
      <c r="G109" s="71"/>
      <c r="M109" s="65"/>
      <c r="N109" s="65"/>
    </row>
    <row r="110" spans="1:14" s="70" customFormat="1" ht="21.95" customHeight="1">
      <c r="A110" s="56"/>
      <c r="D110" s="55"/>
      <c r="G110" s="71"/>
      <c r="M110" s="65"/>
      <c r="N110" s="65"/>
    </row>
    <row r="111" spans="1:14" s="70" customFormat="1" ht="21.95" customHeight="1">
      <c r="A111" s="56"/>
      <c r="D111" s="55"/>
      <c r="G111" s="71"/>
      <c r="M111" s="65"/>
      <c r="N111" s="65"/>
    </row>
    <row r="112" spans="1:14" s="70" customFormat="1" ht="21.95" customHeight="1">
      <c r="A112" s="56"/>
      <c r="D112" s="55"/>
      <c r="G112" s="71"/>
      <c r="M112" s="65"/>
      <c r="N112" s="65"/>
    </row>
    <row r="113" spans="1:14" s="70" customFormat="1" ht="21.95" customHeight="1">
      <c r="A113" s="56"/>
      <c r="D113" s="55"/>
      <c r="G113" s="71"/>
      <c r="M113" s="65"/>
      <c r="N113" s="65"/>
    </row>
    <row r="114" spans="1:14" s="70" customFormat="1" ht="21.95" customHeight="1">
      <c r="A114" s="56"/>
      <c r="D114" s="55"/>
      <c r="G114" s="71"/>
      <c r="M114" s="65"/>
      <c r="N114" s="65"/>
    </row>
    <row r="115" spans="1:14" s="70" customFormat="1" ht="21.95" customHeight="1">
      <c r="A115" s="56"/>
      <c r="D115" s="55"/>
      <c r="G115" s="71"/>
      <c r="M115" s="65"/>
      <c r="N115" s="65"/>
    </row>
    <row r="116" spans="1:14" s="70" customFormat="1" ht="21.95" customHeight="1">
      <c r="A116" s="56"/>
      <c r="D116" s="55"/>
      <c r="G116" s="71"/>
      <c r="M116" s="65"/>
      <c r="N116" s="65"/>
    </row>
    <row r="117" spans="1:14" s="70" customFormat="1" ht="21.95" customHeight="1">
      <c r="A117" s="56"/>
      <c r="D117" s="55"/>
      <c r="G117" s="71"/>
      <c r="M117" s="65"/>
      <c r="N117" s="65"/>
    </row>
    <row r="118" spans="1:14" s="70" customFormat="1" ht="21.95" customHeight="1">
      <c r="A118" s="56"/>
      <c r="D118" s="55"/>
      <c r="G118" s="71"/>
      <c r="M118" s="65"/>
      <c r="N118" s="65"/>
    </row>
    <row r="119" spans="1:14" s="70" customFormat="1" ht="21.95" customHeight="1">
      <c r="A119" s="56"/>
      <c r="D119" s="55"/>
      <c r="G119" s="71"/>
      <c r="M119" s="65"/>
      <c r="N119"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ADFB-5850-4715-8C7C-30C96C210880}">
  <sheetPr>
    <tabColor theme="7" tint="0.39997558519241921"/>
  </sheetPr>
  <dimension ref="A1:Q27"/>
  <sheetViews>
    <sheetView view="pageBreakPreview" topLeftCell="C1" zoomScaleNormal="100" zoomScaleSheetLayoutView="100" workbookViewId="0">
      <pane ySplit="2" topLeftCell="A3" activePane="bottomLeft" state="frozen"/>
      <selection activeCell="B3" sqref="B3"/>
      <selection pane="bottomLeft" activeCell="M16" sqref="M16:M17"/>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1479</v>
      </c>
      <c r="B3" s="281" t="s">
        <v>1480</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t="s">
        <v>1482</v>
      </c>
      <c r="B5" s="34" t="s">
        <v>1478</v>
      </c>
      <c r="C5" s="35" t="s">
        <v>1491</v>
      </c>
      <c r="D5" s="36" t="s">
        <v>22</v>
      </c>
      <c r="E5" s="37">
        <v>1</v>
      </c>
      <c r="F5" s="11"/>
      <c r="G5" s="66">
        <f>'積み上げ共通仮設費 (モップアップ水色)'!G26</f>
        <v>0</v>
      </c>
      <c r="H5" s="30"/>
      <c r="I5" s="37"/>
      <c r="J5" s="11"/>
      <c r="K5" s="66"/>
      <c r="L5" s="30"/>
      <c r="M5" s="16"/>
      <c r="N5" s="79"/>
      <c r="O5" s="79"/>
    </row>
    <row r="6" spans="1:17" ht="19.5" customHeight="1">
      <c r="A6" s="30"/>
      <c r="B6" s="35"/>
      <c r="C6" s="35"/>
      <c r="D6" s="36"/>
      <c r="E6" s="37"/>
      <c r="F6" s="68"/>
      <c r="G6" s="66"/>
      <c r="H6" s="30"/>
      <c r="I6" s="37"/>
      <c r="J6" s="47"/>
      <c r="K6" s="47"/>
      <c r="L6" s="30"/>
      <c r="M6" s="16"/>
      <c r="N6" s="79"/>
      <c r="O6" s="79"/>
    </row>
    <row r="7" spans="1:17" ht="19.5" customHeight="1">
      <c r="A7" s="30" t="s">
        <v>1484</v>
      </c>
      <c r="B7" s="34" t="s">
        <v>1478</v>
      </c>
      <c r="C7" s="35" t="s">
        <v>1492</v>
      </c>
      <c r="D7" s="36" t="s">
        <v>22</v>
      </c>
      <c r="E7" s="37">
        <v>1</v>
      </c>
      <c r="F7" s="11"/>
      <c r="G7" s="66">
        <f>'積み上げ共通仮設費 (モックアップ黄色)'!G26</f>
        <v>0</v>
      </c>
      <c r="H7" s="30"/>
      <c r="I7" s="37"/>
      <c r="J7" s="11"/>
      <c r="K7" s="47"/>
      <c r="L7" s="30"/>
      <c r="M7" s="16"/>
      <c r="N7" s="79"/>
      <c r="O7" s="79"/>
    </row>
    <row r="8" spans="1:17" ht="19.5" customHeight="1">
      <c r="A8" s="30"/>
      <c r="B8" s="35"/>
      <c r="C8" s="35"/>
      <c r="D8" s="36"/>
      <c r="E8" s="37"/>
      <c r="F8" s="68"/>
      <c r="G8" s="66"/>
      <c r="H8" s="30"/>
      <c r="I8" s="37"/>
      <c r="J8" s="47"/>
      <c r="K8" s="47"/>
      <c r="L8" s="30"/>
      <c r="M8" s="16"/>
      <c r="N8" s="79"/>
      <c r="O8" s="79"/>
    </row>
    <row r="9" spans="1:17" ht="19.5" customHeight="1">
      <c r="A9" s="30"/>
      <c r="B9" s="34"/>
      <c r="C9" s="35"/>
      <c r="D9" s="36"/>
      <c r="E9" s="37"/>
      <c r="F9" s="11"/>
      <c r="G9" s="66"/>
      <c r="H9" s="30"/>
      <c r="I9" s="37"/>
      <c r="J9" s="11"/>
      <c r="K9" s="66"/>
      <c r="L9" s="30"/>
      <c r="M9" s="16"/>
      <c r="N9" s="79"/>
      <c r="O9" s="79"/>
    </row>
    <row r="10" spans="1:17" ht="19.5" customHeight="1">
      <c r="A10" s="30"/>
      <c r="B10" s="34"/>
      <c r="C10" s="35"/>
      <c r="D10" s="36"/>
      <c r="E10" s="37"/>
      <c r="F10" s="11"/>
      <c r="G10" s="66"/>
      <c r="H10" s="30"/>
      <c r="I10" s="37"/>
      <c r="J10" s="11"/>
      <c r="K10" s="47"/>
      <c r="L10" s="30"/>
      <c r="M10" s="16"/>
      <c r="N10" s="80"/>
      <c r="O10" s="80"/>
      <c r="P10" s="80"/>
      <c r="Q10" s="80"/>
    </row>
    <row r="11" spans="1:17" ht="19.5" customHeight="1">
      <c r="A11" s="30"/>
      <c r="B11" s="34"/>
      <c r="C11" s="35"/>
      <c r="D11" s="36"/>
      <c r="E11" s="37"/>
      <c r="F11" s="11"/>
      <c r="G11" s="66"/>
      <c r="H11" s="30"/>
      <c r="I11" s="37"/>
      <c r="J11" s="11"/>
      <c r="K11" s="66"/>
      <c r="L11" s="30"/>
      <c r="M11" s="16"/>
      <c r="N11" s="79"/>
      <c r="O11" s="79"/>
    </row>
    <row r="12" spans="1:17" ht="19.5" customHeight="1">
      <c r="A12" s="30"/>
      <c r="B12" s="35"/>
      <c r="C12" s="35"/>
      <c r="D12" s="36"/>
      <c r="E12" s="37"/>
      <c r="F12" s="68"/>
      <c r="G12" s="66"/>
      <c r="H12" s="30"/>
      <c r="I12" s="37"/>
      <c r="J12" s="11"/>
      <c r="K12" s="47"/>
      <c r="L12" s="30"/>
      <c r="M12" s="16"/>
      <c r="N12" s="79"/>
      <c r="O12" s="79"/>
    </row>
    <row r="13" spans="1:17" ht="19.5" customHeight="1">
      <c r="A13" s="30"/>
      <c r="B13" s="35"/>
      <c r="C13" s="35"/>
      <c r="D13" s="36"/>
      <c r="E13" s="37"/>
      <c r="F13" s="68"/>
      <c r="G13" s="66"/>
      <c r="H13" s="30"/>
      <c r="I13" s="37"/>
      <c r="J13" s="11"/>
      <c r="K13" s="66"/>
      <c r="L13" s="30"/>
      <c r="M13" s="16"/>
      <c r="N13" s="79"/>
      <c r="O13" s="79"/>
    </row>
    <row r="14" spans="1:17" ht="19.5" customHeight="1">
      <c r="A14" s="30"/>
      <c r="B14" s="34"/>
      <c r="C14" s="35"/>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B16" s="65"/>
      <c r="C16" s="35"/>
      <c r="D16" s="36"/>
      <c r="E16" s="37"/>
      <c r="F16" s="11"/>
      <c r="G16" s="66"/>
      <c r="H16" s="30"/>
      <c r="I16" s="37"/>
      <c r="J16" s="11"/>
      <c r="K16" s="47"/>
      <c r="L16" s="30"/>
      <c r="M16" s="16"/>
      <c r="N16" s="79"/>
      <c r="O16" s="79"/>
    </row>
    <row r="17" spans="1:15" ht="21.95" customHeight="1">
      <c r="A17" s="30"/>
      <c r="B17" s="34"/>
      <c r="C17" s="35"/>
      <c r="D17" s="36"/>
      <c r="E17" s="37"/>
      <c r="G17" s="66"/>
      <c r="M17" s="16"/>
    </row>
    <row r="18" spans="1:15" ht="19.5" customHeight="1">
      <c r="A18" s="30"/>
      <c r="B18" s="34"/>
      <c r="C18" s="35"/>
      <c r="D18" s="36"/>
      <c r="E18" s="37"/>
      <c r="G18" s="66"/>
      <c r="H18" s="30"/>
      <c r="I18" s="37"/>
      <c r="J18" s="11"/>
      <c r="K18" s="66"/>
      <c r="L18" s="30"/>
      <c r="M18" s="16"/>
      <c r="N18" s="79"/>
      <c r="O18" s="79"/>
    </row>
    <row r="19" spans="1:15" ht="19.5" customHeight="1">
      <c r="A19" s="30"/>
      <c r="B19" s="65"/>
      <c r="C19" s="35"/>
      <c r="D19" s="36"/>
      <c r="E19" s="37"/>
      <c r="F19" s="11"/>
      <c r="G19" s="66"/>
      <c r="H19" s="30"/>
      <c r="I19" s="37"/>
      <c r="J19" s="11"/>
      <c r="K19" s="66"/>
      <c r="L19" s="30"/>
      <c r="M19" s="16"/>
      <c r="N19" s="79"/>
      <c r="O19" s="79"/>
    </row>
    <row r="20" spans="1:15" ht="19.5" customHeight="1">
      <c r="A20" s="30"/>
      <c r="B20" s="34"/>
      <c r="C20" s="35"/>
      <c r="D20" s="36"/>
      <c r="E20" s="37"/>
      <c r="F20" s="11"/>
      <c r="G20" s="66"/>
      <c r="H20" s="30"/>
      <c r="I20" s="37"/>
      <c r="J20" s="11"/>
      <c r="K20" s="66"/>
      <c r="L20" s="30"/>
      <c r="M20" s="16"/>
      <c r="N20" s="79"/>
      <c r="O20" s="79"/>
    </row>
    <row r="21" spans="1:15" ht="19.5" customHeight="1">
      <c r="A21" s="30"/>
      <c r="B21" s="34"/>
      <c r="C21" s="34"/>
      <c r="D21" s="36"/>
      <c r="E21" s="37"/>
      <c r="F21" s="11"/>
      <c r="G21" s="66"/>
      <c r="H21" s="30"/>
      <c r="I21" s="37"/>
      <c r="J21" s="11"/>
      <c r="K21" s="66"/>
      <c r="L21" s="30"/>
      <c r="M21" s="16"/>
      <c r="N21" s="79"/>
      <c r="O21" s="79"/>
    </row>
    <row r="22" spans="1:15" ht="19.149999999999999" customHeight="1">
      <c r="A22" s="30"/>
      <c r="B22" s="34"/>
      <c r="C22" s="35"/>
      <c r="D22" s="36"/>
      <c r="E22" s="37"/>
      <c r="F22" s="11"/>
      <c r="G22" s="66"/>
      <c r="H22" s="30"/>
      <c r="I22" s="37"/>
      <c r="J22" s="11"/>
      <c r="K22" s="66"/>
      <c r="L22" s="30"/>
      <c r="M22" s="16"/>
      <c r="N22" s="79"/>
      <c r="O22" s="79"/>
    </row>
    <row r="23" spans="1:15" ht="19.5" customHeight="1">
      <c r="A23" s="30"/>
      <c r="B23" s="65"/>
      <c r="C23" s="34"/>
      <c r="D23" s="36"/>
      <c r="E23" s="37"/>
      <c r="F23" s="11"/>
      <c r="G23" s="66"/>
      <c r="H23" s="30"/>
      <c r="I23" s="37"/>
      <c r="J23" s="11"/>
      <c r="K23" s="66"/>
      <c r="L23" s="30"/>
      <c r="M23" s="16"/>
      <c r="N23" s="81"/>
      <c r="O23" s="79"/>
    </row>
    <row r="24" spans="1:15" ht="19.5" customHeight="1">
      <c r="A24" s="30"/>
      <c r="B24" s="34"/>
      <c r="C24" s="34"/>
      <c r="D24" s="36"/>
      <c r="E24" s="37"/>
      <c r="F24" s="11"/>
      <c r="G24" s="66"/>
      <c r="H24" s="30"/>
      <c r="I24" s="37"/>
      <c r="J24" s="11"/>
      <c r="K24" s="66"/>
      <c r="L24" s="30"/>
      <c r="M24" s="16"/>
      <c r="N24" s="79"/>
      <c r="O24" s="79"/>
    </row>
    <row r="25" spans="1:15" ht="19.5" customHeight="1">
      <c r="A25" s="30"/>
      <c r="B25" s="34"/>
      <c r="C25" s="35"/>
      <c r="D25" s="36"/>
      <c r="E25" s="37"/>
      <c r="F25" s="11"/>
      <c r="G25" s="66"/>
      <c r="H25" s="30"/>
      <c r="I25" s="37"/>
      <c r="J25" s="11"/>
      <c r="K25" s="66"/>
      <c r="L25" s="30"/>
      <c r="M25" s="16"/>
      <c r="N25" s="79"/>
      <c r="O25" s="79"/>
    </row>
    <row r="26" spans="1:15" ht="19.5" customHeight="1">
      <c r="A26" s="30"/>
      <c r="B26" s="34" t="s">
        <v>1485</v>
      </c>
      <c r="C26" s="35"/>
      <c r="D26" s="36"/>
      <c r="E26" s="37"/>
      <c r="F26" s="11"/>
      <c r="G26" s="66">
        <f>SUM(G7+G5)</f>
        <v>0</v>
      </c>
      <c r="H26" s="30"/>
      <c r="I26" s="37"/>
      <c r="J26" s="11"/>
      <c r="K26" s="66"/>
      <c r="L26" s="30"/>
      <c r="M26" s="16"/>
      <c r="N26" s="81"/>
      <c r="O26" s="79"/>
    </row>
    <row r="27" spans="1:15" ht="19.5" customHeight="1">
      <c r="A27" s="30"/>
      <c r="B27" s="34"/>
      <c r="C27" s="35"/>
      <c r="D27" s="36"/>
      <c r="E27" s="37"/>
      <c r="F27" s="11"/>
      <c r="G27" s="66"/>
      <c r="H27" s="30"/>
      <c r="I27" s="37"/>
      <c r="J27" s="11"/>
      <c r="K27" s="66"/>
      <c r="L27" s="30"/>
      <c r="M27" s="16"/>
      <c r="N27" s="79"/>
      <c r="O27" s="79"/>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3" fitToHeight="0" orientation="landscape" blackAndWhite="1" useFirstPageNumber="1" r:id="rId1"/>
  <headerFooter>
    <oddFooter>&amp;L&amp;"ＭＳ ゴシック,標準"&amp;10&amp;A&amp;R&amp;"ＭＳ ゴシック,標準"&amp;10ＮＯ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CC196-31E0-4BB4-8604-F2A6CB2A8C83}">
  <sheetPr>
    <tabColor theme="7" tint="0.39997558519241921"/>
  </sheetPr>
  <dimension ref="A1:T202"/>
  <sheetViews>
    <sheetView view="pageBreakPreview" zoomScaleNormal="100" zoomScaleSheetLayoutView="100" workbookViewId="0">
      <pane ySplit="2" topLeftCell="A3" activePane="bottomLeft" state="frozen"/>
      <selection activeCell="B3" sqref="B3"/>
      <selection pane="bottomLeft" activeCell="H180" sqref="H180:H185"/>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1481</v>
      </c>
      <c r="B3" s="281" t="s">
        <v>1489</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98</v>
      </c>
      <c r="C5" s="35"/>
      <c r="D5" s="36" t="s">
        <v>22</v>
      </c>
      <c r="E5" s="37">
        <v>1</v>
      </c>
      <c r="F5" s="11"/>
      <c r="G5" s="66">
        <f>G51</f>
        <v>0</v>
      </c>
      <c r="H5" s="30"/>
      <c r="I5" s="37"/>
      <c r="J5" s="11"/>
      <c r="K5" s="66"/>
      <c r="L5" s="30"/>
      <c r="M5" s="16"/>
      <c r="N5" s="79"/>
      <c r="O5" s="79"/>
    </row>
    <row r="6" spans="1:17" ht="19.5" customHeight="1">
      <c r="A6" s="30">
        <v>2</v>
      </c>
      <c r="B6" s="35" t="s">
        <v>154</v>
      </c>
      <c r="C6" s="35"/>
      <c r="D6" s="36" t="s">
        <v>22</v>
      </c>
      <c r="E6" s="37">
        <v>1</v>
      </c>
      <c r="F6" s="68"/>
      <c r="G6" s="66">
        <f>G76</f>
        <v>0</v>
      </c>
      <c r="H6" s="30"/>
      <c r="I6" s="37"/>
      <c r="J6" s="47"/>
      <c r="K6" s="47"/>
      <c r="L6" s="30"/>
      <c r="M6" s="16"/>
      <c r="N6" s="79"/>
      <c r="O6" s="79"/>
    </row>
    <row r="7" spans="1:17" ht="19.5" customHeight="1">
      <c r="A7" s="30">
        <v>3</v>
      </c>
      <c r="B7" s="34" t="s">
        <v>155</v>
      </c>
      <c r="C7" s="35"/>
      <c r="D7" s="36" t="s">
        <v>22</v>
      </c>
      <c r="E7" s="37">
        <v>1</v>
      </c>
      <c r="F7" s="68"/>
      <c r="G7" s="66">
        <f>G101</f>
        <v>0</v>
      </c>
      <c r="H7" s="30"/>
      <c r="I7" s="37"/>
      <c r="J7" s="47"/>
      <c r="K7" s="47"/>
      <c r="L7" s="30"/>
      <c r="M7" s="16"/>
      <c r="N7" s="79"/>
      <c r="O7" s="79"/>
    </row>
    <row r="8" spans="1:17" ht="19.5" customHeight="1">
      <c r="A8" s="30">
        <v>4</v>
      </c>
      <c r="B8" s="34" t="s">
        <v>156</v>
      </c>
      <c r="C8" s="35"/>
      <c r="D8" s="36" t="s">
        <v>22</v>
      </c>
      <c r="E8" s="37">
        <v>1</v>
      </c>
      <c r="F8" s="11"/>
      <c r="G8" s="66">
        <f>G126</f>
        <v>0</v>
      </c>
      <c r="H8" s="30"/>
      <c r="I8" s="37"/>
      <c r="J8" s="11"/>
      <c r="K8" s="66"/>
      <c r="L8" s="30"/>
      <c r="M8" s="16"/>
      <c r="N8" s="79"/>
      <c r="O8" s="79"/>
    </row>
    <row r="9" spans="1:17" ht="19.5" customHeight="1">
      <c r="A9" s="30">
        <v>5</v>
      </c>
      <c r="B9" s="34" t="s">
        <v>157</v>
      </c>
      <c r="C9" s="35"/>
      <c r="D9" s="36" t="s">
        <v>22</v>
      </c>
      <c r="E9" s="37">
        <v>1</v>
      </c>
      <c r="F9" s="11"/>
      <c r="G9" s="66">
        <f>G151</f>
        <v>0</v>
      </c>
      <c r="H9" s="30"/>
      <c r="I9" s="37"/>
      <c r="J9" s="11"/>
      <c r="K9" s="47"/>
      <c r="L9" s="30"/>
      <c r="M9" s="16"/>
      <c r="N9" s="79"/>
      <c r="O9" s="79"/>
    </row>
    <row r="10" spans="1:17" ht="19.5" customHeight="1">
      <c r="A10" s="30">
        <v>6</v>
      </c>
      <c r="B10" s="34" t="s">
        <v>1373</v>
      </c>
      <c r="C10" s="35"/>
      <c r="D10" s="36" t="s">
        <v>22</v>
      </c>
      <c r="E10" s="37">
        <v>1</v>
      </c>
      <c r="F10" s="11"/>
      <c r="G10" s="66">
        <f>G176</f>
        <v>0</v>
      </c>
      <c r="H10" s="30"/>
      <c r="I10" s="37"/>
      <c r="J10" s="11"/>
      <c r="K10" s="66"/>
      <c r="L10" s="30"/>
      <c r="M10" s="16"/>
      <c r="N10" s="79"/>
      <c r="O10" s="79"/>
    </row>
    <row r="11" spans="1:17" ht="19.5" customHeight="1">
      <c r="A11" s="30">
        <v>7</v>
      </c>
      <c r="B11" s="34" t="s">
        <v>1374</v>
      </c>
      <c r="C11" s="35"/>
      <c r="D11" s="36" t="s">
        <v>22</v>
      </c>
      <c r="E11" s="37">
        <v>1</v>
      </c>
      <c r="F11" s="11"/>
      <c r="G11" s="66">
        <f>G201</f>
        <v>0</v>
      </c>
      <c r="H11" s="30"/>
      <c r="I11" s="37"/>
      <c r="J11" s="11"/>
      <c r="K11" s="47"/>
      <c r="L11" s="30"/>
      <c r="M11" s="16"/>
      <c r="N11" s="80"/>
      <c r="O11" s="80"/>
      <c r="P11" s="80"/>
      <c r="Q11" s="80"/>
    </row>
    <row r="12" spans="1:17" ht="19.5" customHeight="1">
      <c r="A12" s="30"/>
      <c r="B12" s="34"/>
      <c r="C12" s="35"/>
      <c r="D12" s="36"/>
      <c r="E12" s="37"/>
      <c r="F12" s="11"/>
      <c r="G12" s="66"/>
      <c r="H12" s="30"/>
      <c r="I12" s="37"/>
      <c r="J12" s="11"/>
      <c r="K12" s="66"/>
      <c r="L12" s="30"/>
      <c r="M12" s="16"/>
      <c r="N12" s="79"/>
      <c r="O12" s="79"/>
    </row>
    <row r="13" spans="1:17" ht="19.5" customHeight="1">
      <c r="A13" s="30"/>
      <c r="B13" s="34"/>
      <c r="C13" s="35"/>
      <c r="D13" s="36"/>
      <c r="E13" s="37"/>
      <c r="F13" s="11"/>
      <c r="G13" s="66"/>
      <c r="H13" s="30"/>
      <c r="I13" s="37"/>
      <c r="J13" s="11"/>
      <c r="K13" s="47"/>
      <c r="L13" s="30"/>
      <c r="M13" s="16"/>
      <c r="N13" s="79"/>
      <c r="O13" s="79"/>
    </row>
    <row r="14" spans="1:17" ht="19.5" customHeight="1">
      <c r="A14" s="30"/>
      <c r="B14" s="34"/>
      <c r="C14" s="35"/>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A16" s="30"/>
      <c r="B16" s="34"/>
      <c r="C16" s="35"/>
      <c r="D16" s="36"/>
      <c r="E16" s="37"/>
      <c r="F16" s="11"/>
      <c r="G16" s="66"/>
      <c r="H16" s="30"/>
      <c r="I16" s="37"/>
      <c r="J16" s="11"/>
      <c r="K16" s="66"/>
      <c r="L16" s="30"/>
      <c r="M16" s="16"/>
      <c r="N16" s="79"/>
      <c r="O16" s="79"/>
    </row>
    <row r="17" spans="1:15" ht="19.5" customHeight="1">
      <c r="A17" s="30"/>
      <c r="B17" s="34"/>
      <c r="C17" s="35"/>
      <c r="D17" s="36"/>
      <c r="E17" s="37"/>
      <c r="F17" s="11"/>
      <c r="G17" s="66"/>
      <c r="H17" s="30"/>
      <c r="I17" s="37"/>
      <c r="J17" s="11"/>
      <c r="K17" s="66"/>
      <c r="L17" s="30"/>
      <c r="M17" s="16"/>
      <c r="N17" s="79"/>
      <c r="O17" s="79"/>
    </row>
    <row r="18" spans="1:15" ht="19.5" customHeight="1">
      <c r="A18" s="30"/>
      <c r="B18" s="34"/>
      <c r="C18" s="35"/>
      <c r="D18" s="36"/>
      <c r="E18" s="37"/>
      <c r="F18" s="11"/>
      <c r="G18" s="66"/>
      <c r="H18" s="30"/>
      <c r="I18" s="37"/>
      <c r="J18" s="11"/>
      <c r="K18" s="66"/>
      <c r="L18" s="30"/>
      <c r="M18" s="16"/>
      <c r="N18" s="81"/>
      <c r="O18" s="79"/>
    </row>
    <row r="19" spans="1:15" ht="19.5" customHeight="1">
      <c r="A19" s="30"/>
      <c r="B19" s="34"/>
      <c r="C19" s="35"/>
      <c r="D19" s="36"/>
      <c r="E19" s="37"/>
      <c r="F19" s="11"/>
      <c r="G19" s="66"/>
      <c r="H19" s="30"/>
      <c r="I19" s="37"/>
      <c r="J19" s="11"/>
      <c r="K19" s="66"/>
      <c r="L19" s="30"/>
      <c r="M19" s="16"/>
      <c r="N19" s="79"/>
      <c r="O19" s="79"/>
    </row>
    <row r="20" spans="1:15" ht="19.5" customHeight="1">
      <c r="A20" s="30"/>
      <c r="B20" s="34"/>
      <c r="C20" s="35"/>
      <c r="D20" s="36"/>
      <c r="E20" s="37"/>
      <c r="F20" s="11"/>
      <c r="G20" s="66"/>
      <c r="H20" s="30"/>
      <c r="I20" s="37"/>
      <c r="J20" s="11"/>
      <c r="K20" s="66"/>
      <c r="L20" s="30"/>
      <c r="M20" s="16"/>
      <c r="N20" s="79"/>
      <c r="O20" s="79"/>
    </row>
    <row r="21" spans="1:15" ht="19.5" customHeight="1">
      <c r="B21" s="34"/>
      <c r="C21" s="35"/>
      <c r="D21" s="36"/>
      <c r="E21" s="37"/>
      <c r="F21" s="11"/>
      <c r="G21" s="66"/>
      <c r="H21" s="30"/>
      <c r="I21" s="37"/>
      <c r="J21" s="11"/>
      <c r="K21" s="47"/>
      <c r="L21" s="30"/>
      <c r="M21" s="16"/>
      <c r="N21" s="79"/>
      <c r="O21" s="79"/>
    </row>
    <row r="22" spans="1:15" ht="21.95" customHeight="1">
      <c r="A22" s="30"/>
      <c r="B22" s="34"/>
      <c r="C22" s="35"/>
      <c r="D22" s="36"/>
      <c r="E22" s="37"/>
      <c r="G22" s="66"/>
      <c r="M22" s="16"/>
    </row>
    <row r="23" spans="1:15" ht="19.5" customHeight="1">
      <c r="A23" s="30"/>
      <c r="B23" s="34"/>
      <c r="C23" s="35"/>
      <c r="D23" s="36"/>
      <c r="E23" s="37"/>
      <c r="G23" s="66"/>
      <c r="H23" s="30"/>
      <c r="I23" s="37"/>
      <c r="J23" s="11"/>
      <c r="K23" s="66"/>
      <c r="L23" s="30"/>
      <c r="M23" s="16"/>
      <c r="N23" s="79"/>
      <c r="O23" s="79"/>
    </row>
    <row r="24" spans="1:15" ht="19.5" customHeight="1">
      <c r="A24" s="30"/>
      <c r="B24" s="34"/>
      <c r="C24" s="35"/>
      <c r="D24" s="36"/>
      <c r="E24" s="37"/>
      <c r="F24" s="11"/>
      <c r="G24" s="66"/>
      <c r="H24" s="30"/>
      <c r="I24" s="37"/>
      <c r="J24" s="11"/>
      <c r="K24" s="66"/>
      <c r="L24" s="30"/>
      <c r="M24" s="16"/>
      <c r="N24" s="79"/>
      <c r="O24" s="79"/>
    </row>
    <row r="25" spans="1:15" ht="19.5" customHeight="1">
      <c r="A25" s="30"/>
      <c r="B25" s="34"/>
      <c r="C25" s="35"/>
      <c r="D25" s="36"/>
      <c r="E25" s="37"/>
      <c r="F25" s="11"/>
      <c r="G25" s="66"/>
      <c r="H25" s="30"/>
      <c r="I25" s="37"/>
      <c r="J25" s="11"/>
      <c r="K25" s="66"/>
      <c r="L25" s="30"/>
      <c r="M25" s="16"/>
      <c r="N25" s="79"/>
      <c r="O25" s="79"/>
    </row>
    <row r="26" spans="1:15" ht="19.5" customHeight="1">
      <c r="A26" s="30"/>
      <c r="B26" s="34" t="s">
        <v>1488</v>
      </c>
      <c r="C26" s="35"/>
      <c r="D26" s="36"/>
      <c r="E26" s="37"/>
      <c r="F26" s="11"/>
      <c r="G26" s="66">
        <f>SUM(G5:G14)</f>
        <v>0</v>
      </c>
      <c r="H26" s="30"/>
      <c r="I26" s="37"/>
      <c r="J26" s="11"/>
      <c r="K26" s="66"/>
      <c r="L26" s="30"/>
      <c r="M26" s="16"/>
      <c r="N26" s="81"/>
      <c r="O26" s="79"/>
    </row>
    <row r="27" spans="1:15" ht="19.5" customHeight="1">
      <c r="A27" s="30"/>
      <c r="B27" s="34"/>
      <c r="C27" s="35"/>
      <c r="D27" s="36"/>
      <c r="E27" s="37"/>
      <c r="F27" s="11"/>
      <c r="G27" s="66"/>
      <c r="H27" s="30"/>
      <c r="I27" s="37"/>
      <c r="J27" s="11"/>
      <c r="K27" s="66"/>
      <c r="L27" s="30"/>
      <c r="M27" s="16"/>
      <c r="N27" s="79"/>
      <c r="O27" s="79"/>
    </row>
    <row r="28" spans="1:15" ht="19.5" customHeight="1">
      <c r="A28" s="30">
        <v>1</v>
      </c>
      <c r="B28" s="34" t="s">
        <v>98</v>
      </c>
      <c r="C28" s="35"/>
      <c r="D28" s="36"/>
      <c r="E28" s="37"/>
      <c r="F28" s="11"/>
      <c r="G28" s="66"/>
      <c r="H28" s="30"/>
      <c r="I28" s="37"/>
      <c r="J28" s="11"/>
      <c r="K28" s="66"/>
      <c r="L28" s="30"/>
      <c r="M28" s="16"/>
      <c r="N28" s="79"/>
      <c r="O28" s="79"/>
    </row>
    <row r="29" spans="1:15" ht="19.5" customHeight="1">
      <c r="A29" s="30"/>
      <c r="B29" s="34"/>
      <c r="C29" s="35"/>
      <c r="D29" s="36"/>
      <c r="E29" s="37"/>
      <c r="F29" s="11"/>
      <c r="G29" s="66"/>
      <c r="H29" s="30"/>
      <c r="I29" s="37"/>
      <c r="J29" s="11"/>
      <c r="K29" s="66"/>
      <c r="L29" s="30"/>
      <c r="M29" s="16"/>
      <c r="N29" s="79"/>
      <c r="O29" s="79"/>
    </row>
    <row r="30" spans="1:15" ht="19.5" customHeight="1">
      <c r="A30" s="30"/>
      <c r="B30" s="34" t="s">
        <v>173</v>
      </c>
      <c r="C30" s="35"/>
      <c r="D30" s="36" t="s">
        <v>99</v>
      </c>
      <c r="E30" s="37">
        <v>9</v>
      </c>
      <c r="F30" s="11"/>
      <c r="G30" s="66">
        <f>ROUND(E30*F30,0)</f>
        <v>0</v>
      </c>
      <c r="H30" s="30"/>
      <c r="I30" s="37"/>
      <c r="J30" s="11"/>
      <c r="K30" s="66"/>
      <c r="L30" s="30"/>
      <c r="M30" s="16"/>
      <c r="N30" s="79"/>
      <c r="O30" s="79"/>
    </row>
    <row r="31" spans="1:15" ht="19.5" customHeight="1">
      <c r="A31" s="30"/>
      <c r="B31" s="35" t="s">
        <v>174</v>
      </c>
      <c r="C31" s="35"/>
      <c r="D31" s="36" t="s">
        <v>99</v>
      </c>
      <c r="E31" s="37">
        <v>9</v>
      </c>
      <c r="F31" s="68"/>
      <c r="G31" s="66">
        <f t="shared" ref="G31:G89" si="0">ROUND(E31*F31,0)</f>
        <v>0</v>
      </c>
      <c r="H31" s="30"/>
      <c r="I31" s="37"/>
      <c r="J31" s="47"/>
      <c r="K31" s="47"/>
      <c r="L31" s="30"/>
      <c r="M31" s="16"/>
      <c r="N31" s="79"/>
      <c r="O31" s="79"/>
    </row>
    <row r="32" spans="1:15" ht="19.5" customHeight="1">
      <c r="A32" s="30"/>
      <c r="B32" s="35" t="s">
        <v>175</v>
      </c>
      <c r="C32" s="35"/>
      <c r="D32" s="36" t="s">
        <v>99</v>
      </c>
      <c r="E32" s="37">
        <v>10</v>
      </c>
      <c r="F32" s="68"/>
      <c r="G32" s="66">
        <f t="shared" si="0"/>
        <v>0</v>
      </c>
      <c r="H32" s="30"/>
      <c r="I32" s="37"/>
      <c r="J32" s="47"/>
      <c r="K32" s="47"/>
      <c r="L32" s="30"/>
      <c r="M32" s="16"/>
      <c r="N32" s="79"/>
      <c r="O32" s="79"/>
    </row>
    <row r="33" spans="1:17" ht="19.5" customHeight="1">
      <c r="A33" s="30"/>
      <c r="B33" s="34" t="s">
        <v>176</v>
      </c>
      <c r="C33" s="35"/>
      <c r="D33" s="36" t="s">
        <v>99</v>
      </c>
      <c r="E33" s="37">
        <v>10</v>
      </c>
      <c r="F33" s="11"/>
      <c r="G33" s="66">
        <f t="shared" si="0"/>
        <v>0</v>
      </c>
      <c r="H33" s="30"/>
      <c r="I33" s="37"/>
      <c r="J33" s="11"/>
      <c r="K33" s="66"/>
      <c r="L33" s="30"/>
      <c r="M33" s="16"/>
      <c r="N33" s="79"/>
      <c r="O33" s="79"/>
    </row>
    <row r="34" spans="1:17" ht="19.5" customHeight="1">
      <c r="A34" s="30"/>
      <c r="B34" s="35" t="s">
        <v>177</v>
      </c>
      <c r="C34" s="87" t="s">
        <v>1248</v>
      </c>
      <c r="D34" s="36" t="s">
        <v>179</v>
      </c>
      <c r="E34" s="37">
        <v>25.2</v>
      </c>
      <c r="F34" s="11"/>
      <c r="G34" s="66">
        <f t="shared" si="0"/>
        <v>0</v>
      </c>
      <c r="H34" s="30"/>
      <c r="I34" s="37"/>
      <c r="J34" s="11"/>
      <c r="K34" s="47"/>
      <c r="L34" s="30"/>
      <c r="M34" s="16"/>
      <c r="N34" s="80"/>
      <c r="O34" s="80"/>
      <c r="P34" s="80"/>
      <c r="Q34" s="80"/>
    </row>
    <row r="35" spans="1:17" ht="19.5" customHeight="1">
      <c r="A35" s="30"/>
      <c r="B35" s="35"/>
      <c r="C35" s="35"/>
      <c r="D35" s="36"/>
      <c r="E35" s="37"/>
      <c r="F35" s="11"/>
      <c r="G35" s="66"/>
      <c r="H35" s="30"/>
      <c r="I35" s="37"/>
      <c r="J35" s="11"/>
      <c r="K35" s="66"/>
      <c r="L35" s="30"/>
      <c r="M35" s="16"/>
      <c r="N35" s="79"/>
      <c r="O35" s="79"/>
    </row>
    <row r="36" spans="1:17" ht="19.5" customHeight="1">
      <c r="A36" s="30"/>
      <c r="B36" s="34"/>
      <c r="C36" s="35"/>
      <c r="D36" s="36"/>
      <c r="E36" s="37"/>
      <c r="F36" s="11"/>
      <c r="G36" s="66"/>
      <c r="H36" s="30"/>
      <c r="I36" s="37"/>
      <c r="J36" s="11"/>
      <c r="K36" s="47"/>
      <c r="L36" s="30"/>
      <c r="M36" s="16"/>
      <c r="N36" s="79"/>
      <c r="O36" s="79"/>
    </row>
    <row r="37" spans="1:17" ht="19.5" customHeight="1">
      <c r="A37" s="30"/>
      <c r="B37" s="34"/>
      <c r="C37" s="35"/>
      <c r="D37" s="36"/>
      <c r="E37" s="37"/>
      <c r="F37" s="11"/>
      <c r="G37" s="66"/>
      <c r="H37" s="30"/>
      <c r="I37" s="37"/>
      <c r="J37" s="11"/>
      <c r="K37" s="47"/>
      <c r="L37" s="30"/>
      <c r="M37" s="16"/>
      <c r="N37" s="79"/>
      <c r="O37" s="79"/>
    </row>
    <row r="38" spans="1:17" ht="19.5" customHeight="1">
      <c r="A38" s="30"/>
      <c r="B38" s="34"/>
      <c r="C38" s="35"/>
      <c r="D38" s="36"/>
      <c r="E38" s="37"/>
      <c r="F38" s="11"/>
      <c r="G38" s="66"/>
      <c r="H38" s="30"/>
      <c r="I38" s="37"/>
      <c r="J38" s="11"/>
      <c r="K38" s="82"/>
      <c r="L38" s="30"/>
      <c r="M38" s="16"/>
      <c r="N38" s="79"/>
      <c r="O38" s="79"/>
    </row>
    <row r="39" spans="1:17" ht="19.5" customHeight="1">
      <c r="A39" s="30"/>
      <c r="B39" s="34"/>
      <c r="C39" s="35"/>
      <c r="D39" s="36"/>
      <c r="E39" s="37"/>
      <c r="F39" s="11"/>
      <c r="G39" s="66"/>
      <c r="H39" s="30"/>
      <c r="I39" s="37"/>
      <c r="J39" s="11"/>
      <c r="K39" s="66"/>
      <c r="L39" s="30"/>
      <c r="M39" s="16"/>
      <c r="N39" s="79"/>
      <c r="O39" s="79"/>
    </row>
    <row r="40" spans="1:17" ht="19.5" customHeight="1">
      <c r="A40" s="30"/>
      <c r="B40" s="34"/>
      <c r="C40" s="35"/>
      <c r="D40" s="36"/>
      <c r="E40" s="37"/>
      <c r="F40" s="11"/>
      <c r="G40" s="66"/>
      <c r="H40" s="30"/>
      <c r="I40" s="37"/>
      <c r="J40" s="11"/>
      <c r="K40" s="47"/>
      <c r="L40" s="30"/>
      <c r="M40" s="16"/>
      <c r="N40" s="79"/>
      <c r="O40" s="79"/>
    </row>
    <row r="41" spans="1:17" ht="19.5" customHeight="1">
      <c r="A41" s="30"/>
      <c r="B41" s="34"/>
      <c r="C41" s="35"/>
      <c r="D41" s="36"/>
      <c r="E41" s="37"/>
      <c r="F41" s="11"/>
      <c r="G41" s="66"/>
      <c r="H41" s="30"/>
      <c r="I41" s="37"/>
      <c r="J41" s="11"/>
      <c r="K41" s="66"/>
      <c r="L41" s="30"/>
      <c r="M41" s="16"/>
      <c r="N41" s="79"/>
      <c r="O41" s="79"/>
    </row>
    <row r="42" spans="1:17" ht="19.5" customHeight="1">
      <c r="A42" s="30"/>
      <c r="B42" s="34"/>
      <c r="C42" s="35"/>
      <c r="D42" s="36"/>
      <c r="E42" s="37"/>
      <c r="F42" s="11"/>
      <c r="G42" s="66"/>
      <c r="H42" s="30"/>
      <c r="I42" s="37"/>
      <c r="J42" s="11"/>
      <c r="K42" s="66"/>
      <c r="L42" s="30"/>
      <c r="M42" s="16"/>
      <c r="N42" s="79"/>
      <c r="O42" s="79"/>
    </row>
    <row r="43" spans="1:17" ht="19.5" customHeight="1">
      <c r="A43" s="30"/>
      <c r="B43" s="34"/>
      <c r="C43" s="35"/>
      <c r="D43" s="36"/>
      <c r="E43" s="37"/>
      <c r="F43" s="11"/>
      <c r="G43" s="66"/>
      <c r="H43" s="30"/>
      <c r="I43" s="37"/>
      <c r="J43" s="11"/>
      <c r="K43" s="66"/>
      <c r="L43" s="30"/>
      <c r="M43" s="16"/>
      <c r="N43" s="79"/>
      <c r="O43" s="79"/>
    </row>
    <row r="44" spans="1:17" ht="19.5" customHeight="1">
      <c r="A44" s="30"/>
      <c r="B44" s="34"/>
      <c r="C44" s="35"/>
      <c r="D44" s="36"/>
      <c r="E44" s="37"/>
      <c r="F44" s="11"/>
      <c r="G44" s="66"/>
      <c r="H44" s="30"/>
      <c r="I44" s="37"/>
      <c r="J44" s="11"/>
      <c r="K44" s="66"/>
      <c r="L44" s="30"/>
      <c r="M44" s="16"/>
      <c r="N44" s="81"/>
      <c r="O44" s="79"/>
    </row>
    <row r="45" spans="1:17" ht="19.5" customHeight="1">
      <c r="A45" s="30"/>
      <c r="B45" s="34"/>
      <c r="C45" s="35"/>
      <c r="D45" s="36"/>
      <c r="E45" s="37"/>
      <c r="F45" s="11"/>
      <c r="G45" s="66"/>
      <c r="H45" s="30"/>
      <c r="I45" s="37"/>
      <c r="J45" s="11"/>
      <c r="K45" s="66"/>
      <c r="L45" s="30"/>
      <c r="M45" s="16"/>
      <c r="N45" s="79"/>
      <c r="O45" s="79"/>
    </row>
    <row r="46" spans="1:17" ht="19.5" customHeight="1">
      <c r="A46" s="30"/>
      <c r="B46" s="35"/>
      <c r="C46" s="35"/>
      <c r="D46" s="36"/>
      <c r="E46" s="37"/>
      <c r="F46" s="11"/>
      <c r="G46" s="66"/>
      <c r="H46" s="30"/>
      <c r="I46" s="37"/>
      <c r="J46" s="11"/>
      <c r="K46" s="66"/>
      <c r="L46" s="30"/>
      <c r="M46" s="16"/>
      <c r="N46" s="79"/>
      <c r="O46" s="79"/>
    </row>
    <row r="47" spans="1:17" ht="19.5" customHeight="1">
      <c r="A47" s="30"/>
      <c r="B47" s="34"/>
      <c r="C47" s="35"/>
      <c r="D47" s="36"/>
      <c r="E47" s="37"/>
      <c r="F47" s="11"/>
      <c r="G47" s="66"/>
      <c r="H47" s="30"/>
      <c r="I47" s="37"/>
      <c r="J47" s="11"/>
      <c r="K47" s="66"/>
      <c r="L47" s="30"/>
      <c r="M47" s="16"/>
      <c r="N47" s="79"/>
      <c r="O47" s="79"/>
    </row>
    <row r="48" spans="1:17" ht="19.5" customHeight="1">
      <c r="A48" s="30"/>
      <c r="B48" s="34"/>
      <c r="C48" s="35"/>
      <c r="D48" s="36"/>
      <c r="E48" s="37"/>
      <c r="F48" s="11"/>
      <c r="G48" s="66"/>
      <c r="H48" s="30"/>
      <c r="I48" s="37"/>
      <c r="J48" s="11"/>
      <c r="K48" s="66"/>
      <c r="L48" s="30"/>
      <c r="M48" s="16"/>
      <c r="N48" s="79"/>
      <c r="O48" s="79"/>
    </row>
    <row r="49" spans="1:17" ht="19.5" customHeight="1">
      <c r="A49" s="30"/>
      <c r="B49" s="34"/>
      <c r="C49" s="39"/>
      <c r="D49" s="36"/>
      <c r="E49" s="37"/>
      <c r="F49" s="68"/>
      <c r="G49" s="66"/>
      <c r="H49" s="30"/>
      <c r="I49" s="37"/>
      <c r="J49" s="47"/>
      <c r="K49" s="47"/>
      <c r="L49" s="30"/>
      <c r="M49" s="16"/>
      <c r="N49" s="79"/>
      <c r="O49" s="79"/>
    </row>
    <row r="50" spans="1:17" ht="19.5" customHeight="1">
      <c r="A50" s="30"/>
      <c r="B50" s="34"/>
      <c r="C50" s="35"/>
      <c r="D50" s="36"/>
      <c r="E50" s="37"/>
      <c r="F50" s="11"/>
      <c r="G50" s="66"/>
      <c r="H50" s="30"/>
      <c r="I50" s="37"/>
      <c r="J50" s="11"/>
      <c r="K50" s="66"/>
      <c r="L50" s="30"/>
      <c r="M50" s="16"/>
      <c r="N50" s="79"/>
      <c r="O50" s="79"/>
    </row>
    <row r="51" spans="1:17" ht="19.5" customHeight="1">
      <c r="A51" s="30"/>
      <c r="B51" s="34" t="s">
        <v>197</v>
      </c>
      <c r="C51" s="35"/>
      <c r="D51" s="36"/>
      <c r="E51" s="37"/>
      <c r="F51" s="11"/>
      <c r="G51" s="66">
        <f>SUM(G30:G50)</f>
        <v>0</v>
      </c>
      <c r="H51" s="30"/>
      <c r="I51" s="37"/>
      <c r="J51" s="11"/>
      <c r="K51" s="47"/>
      <c r="L51" s="30"/>
      <c r="M51" s="16"/>
      <c r="N51" s="80"/>
      <c r="O51" s="80"/>
      <c r="P51" s="80"/>
      <c r="Q51" s="80"/>
    </row>
    <row r="52" spans="1:17" ht="19.5" customHeight="1">
      <c r="A52" s="30"/>
      <c r="B52" s="35"/>
      <c r="C52" s="35"/>
      <c r="D52" s="36"/>
      <c r="E52" s="37"/>
      <c r="F52" s="11"/>
      <c r="G52" s="66"/>
      <c r="H52" s="30"/>
      <c r="I52" s="37"/>
      <c r="J52" s="11"/>
      <c r="K52" s="66"/>
      <c r="L52" s="30"/>
      <c r="M52" s="16"/>
      <c r="N52" s="79"/>
      <c r="O52" s="79"/>
    </row>
    <row r="53" spans="1:17" ht="19.5" customHeight="1">
      <c r="A53" s="30">
        <v>2</v>
      </c>
      <c r="B53" s="35" t="s">
        <v>1375</v>
      </c>
      <c r="C53" s="35"/>
      <c r="D53" s="36"/>
      <c r="E53" s="37"/>
      <c r="F53" s="11"/>
      <c r="G53" s="66"/>
      <c r="H53" s="30"/>
      <c r="I53" s="37"/>
      <c r="J53" s="11"/>
      <c r="K53" s="47"/>
      <c r="L53" s="30"/>
      <c r="M53" s="16"/>
      <c r="N53" s="79"/>
      <c r="O53" s="79"/>
    </row>
    <row r="54" spans="1:17" ht="19.5" customHeight="1">
      <c r="A54" s="30"/>
      <c r="B54" s="34"/>
      <c r="C54" s="35"/>
      <c r="D54" s="36"/>
      <c r="E54" s="37"/>
      <c r="F54" s="11"/>
      <c r="G54" s="66"/>
      <c r="H54" s="30"/>
      <c r="I54" s="37"/>
      <c r="J54" s="11"/>
      <c r="K54" s="47"/>
      <c r="L54" s="30"/>
      <c r="M54" s="16"/>
      <c r="N54" s="80"/>
      <c r="O54" s="80"/>
      <c r="P54" s="80"/>
      <c r="Q54" s="80"/>
    </row>
    <row r="55" spans="1:17" ht="19.5" customHeight="1">
      <c r="A55" s="30"/>
      <c r="B55" s="34" t="s">
        <v>199</v>
      </c>
      <c r="C55" s="300" t="s">
        <v>1668</v>
      </c>
      <c r="D55" s="36" t="s">
        <v>200</v>
      </c>
      <c r="E55" s="37">
        <v>8.8000000000000007</v>
      </c>
      <c r="F55" s="11"/>
      <c r="G55" s="66">
        <f t="shared" si="0"/>
        <v>0</v>
      </c>
      <c r="H55" s="30"/>
      <c r="I55" s="37"/>
      <c r="J55" s="11"/>
      <c r="K55" s="66"/>
      <c r="L55" s="30"/>
      <c r="M55" s="16"/>
      <c r="N55" s="79"/>
      <c r="O55" s="79"/>
    </row>
    <row r="56" spans="1:17" ht="19.5" customHeight="1">
      <c r="A56" s="30"/>
      <c r="B56" s="34" t="s">
        <v>201</v>
      </c>
      <c r="C56" s="300"/>
      <c r="D56" s="36" t="s">
        <v>99</v>
      </c>
      <c r="E56" s="37">
        <v>16.7</v>
      </c>
      <c r="F56" s="11"/>
      <c r="G56" s="66">
        <f t="shared" si="0"/>
        <v>0</v>
      </c>
      <c r="H56" s="30"/>
      <c r="I56" s="37"/>
      <c r="J56" s="11"/>
      <c r="K56" s="47"/>
      <c r="L56" s="30"/>
      <c r="M56" s="16"/>
      <c r="N56" s="79"/>
      <c r="O56" s="79"/>
    </row>
    <row r="57" spans="1:17" ht="19.5" customHeight="1">
      <c r="A57" s="30"/>
      <c r="B57" s="34" t="s">
        <v>202</v>
      </c>
      <c r="C57" s="300"/>
      <c r="D57" s="36" t="s">
        <v>200</v>
      </c>
      <c r="E57" s="37">
        <v>4</v>
      </c>
      <c r="F57" s="11"/>
      <c r="G57" s="66">
        <f t="shared" si="0"/>
        <v>0</v>
      </c>
      <c r="H57" s="30"/>
      <c r="I57" s="37"/>
      <c r="J57" s="11"/>
      <c r="K57" s="47"/>
      <c r="L57" s="30"/>
      <c r="M57" s="16"/>
      <c r="N57" s="79"/>
      <c r="O57" s="79"/>
    </row>
    <row r="58" spans="1:17" ht="19.5" customHeight="1">
      <c r="A58" s="30"/>
      <c r="B58" s="34" t="s">
        <v>204</v>
      </c>
      <c r="C58" s="87" t="s">
        <v>1656</v>
      </c>
      <c r="D58" s="36" t="s">
        <v>200</v>
      </c>
      <c r="E58" s="37">
        <v>4.7</v>
      </c>
      <c r="F58" s="11"/>
      <c r="G58" s="66">
        <f t="shared" si="0"/>
        <v>0</v>
      </c>
      <c r="H58" s="30"/>
      <c r="I58" s="37"/>
      <c r="J58" s="11"/>
      <c r="K58" s="82"/>
      <c r="L58" s="30"/>
      <c r="M58" s="16"/>
      <c r="N58" s="79"/>
      <c r="O58" s="79"/>
    </row>
    <row r="59" spans="1:17" ht="19.5" customHeight="1">
      <c r="A59" s="30"/>
      <c r="B59" s="34" t="s">
        <v>205</v>
      </c>
      <c r="C59" s="35" t="s">
        <v>206</v>
      </c>
      <c r="D59" s="36" t="s">
        <v>200</v>
      </c>
      <c r="E59" s="37">
        <v>2.9</v>
      </c>
      <c r="F59" s="11"/>
      <c r="G59" s="66">
        <f t="shared" si="0"/>
        <v>0</v>
      </c>
      <c r="H59" s="30"/>
      <c r="I59" s="37"/>
      <c r="J59" s="11"/>
      <c r="K59" s="66"/>
      <c r="L59" s="30"/>
      <c r="M59" s="16"/>
      <c r="N59" s="79"/>
      <c r="O59" s="79"/>
    </row>
    <row r="60" spans="1:17" ht="19.5" customHeight="1">
      <c r="A60" s="30"/>
      <c r="B60" s="34" t="s">
        <v>208</v>
      </c>
      <c r="C60" s="35"/>
      <c r="D60" s="36" t="s">
        <v>209</v>
      </c>
      <c r="E60" s="37">
        <v>1</v>
      </c>
      <c r="F60" s="11"/>
      <c r="G60" s="66">
        <f t="shared" si="0"/>
        <v>0</v>
      </c>
      <c r="H60" s="30"/>
      <c r="I60" s="37"/>
      <c r="J60" s="11"/>
      <c r="K60" s="47"/>
      <c r="L60" s="30"/>
      <c r="M60" s="16"/>
      <c r="N60" s="79"/>
      <c r="O60" s="79"/>
    </row>
    <row r="61" spans="1:17" ht="19.5" customHeight="1">
      <c r="A61" s="30"/>
      <c r="B61" s="34"/>
      <c r="C61" s="35"/>
      <c r="D61" s="36"/>
      <c r="E61" s="37"/>
      <c r="F61" s="11"/>
      <c r="G61" s="66"/>
      <c r="H61" s="30"/>
      <c r="I61" s="37"/>
      <c r="J61" s="11"/>
      <c r="K61" s="66"/>
      <c r="L61" s="30"/>
      <c r="M61" s="16"/>
      <c r="N61" s="79"/>
      <c r="O61" s="79"/>
    </row>
    <row r="62" spans="1:17" ht="19.5" customHeight="1">
      <c r="A62" s="30"/>
      <c r="B62" s="34"/>
      <c r="C62" s="35"/>
      <c r="D62" s="36"/>
      <c r="E62" s="37"/>
      <c r="F62" s="11"/>
      <c r="G62" s="66"/>
      <c r="H62" s="30"/>
      <c r="I62" s="37"/>
      <c r="J62" s="11"/>
      <c r="K62" s="66"/>
      <c r="L62" s="30"/>
      <c r="M62" s="16"/>
      <c r="N62" s="79"/>
      <c r="O62" s="79"/>
    </row>
    <row r="63" spans="1:17" ht="19.5" customHeight="1">
      <c r="A63" s="30"/>
      <c r="B63" s="34"/>
      <c r="C63" s="35"/>
      <c r="D63" s="36"/>
      <c r="E63" s="37"/>
      <c r="F63" s="11"/>
      <c r="G63" s="66"/>
      <c r="H63" s="30"/>
      <c r="I63" s="37"/>
      <c r="J63" s="11"/>
      <c r="K63" s="66"/>
      <c r="L63" s="30"/>
      <c r="M63" s="16"/>
      <c r="N63" s="79"/>
      <c r="O63" s="79"/>
    </row>
    <row r="64" spans="1:17" ht="19.5" customHeight="1">
      <c r="A64" s="30"/>
      <c r="B64" s="34"/>
      <c r="C64" s="35"/>
      <c r="D64" s="36"/>
      <c r="E64" s="37"/>
      <c r="F64" s="68"/>
      <c r="G64" s="66"/>
      <c r="H64" s="30"/>
      <c r="I64" s="37"/>
      <c r="J64" s="47"/>
      <c r="K64" s="47"/>
      <c r="L64" s="30"/>
      <c r="M64" s="16"/>
      <c r="N64" s="79"/>
      <c r="O64" s="79"/>
    </row>
    <row r="65" spans="1:20" ht="19.5" customHeight="1">
      <c r="A65" s="30"/>
      <c r="B65" s="34"/>
      <c r="C65" s="35"/>
      <c r="D65" s="36"/>
      <c r="E65" s="37"/>
      <c r="F65" s="11"/>
      <c r="G65" s="66"/>
      <c r="H65" s="30"/>
      <c r="I65" s="37"/>
      <c r="J65" s="11"/>
      <c r="K65" s="66"/>
      <c r="L65" s="30"/>
      <c r="M65" s="16"/>
      <c r="N65" s="79"/>
      <c r="O65" s="79"/>
    </row>
    <row r="66" spans="1:20" ht="19.5" customHeight="1">
      <c r="A66" s="30"/>
      <c r="B66" s="34"/>
      <c r="C66" s="35"/>
      <c r="D66" s="36"/>
      <c r="E66" s="37"/>
      <c r="F66" s="11"/>
      <c r="G66" s="66"/>
      <c r="H66" s="30"/>
      <c r="I66" s="37"/>
      <c r="J66" s="11"/>
      <c r="K66" s="66"/>
      <c r="L66" s="30"/>
      <c r="M66" s="16"/>
      <c r="N66" s="79"/>
      <c r="O66" s="79"/>
    </row>
    <row r="67" spans="1:20" ht="19.5" customHeight="1">
      <c r="A67" s="30"/>
      <c r="B67" s="34"/>
      <c r="C67" s="35"/>
      <c r="D67" s="36"/>
      <c r="E67" s="37"/>
      <c r="F67" s="68"/>
      <c r="G67" s="66"/>
      <c r="H67" s="30"/>
      <c r="I67" s="37"/>
      <c r="J67" s="47"/>
      <c r="K67" s="47"/>
      <c r="L67" s="30"/>
      <c r="M67" s="16"/>
      <c r="N67" s="79"/>
      <c r="O67" s="79"/>
    </row>
    <row r="68" spans="1:20" ht="19.5" customHeight="1">
      <c r="A68" s="30"/>
      <c r="B68" s="34"/>
      <c r="C68" s="35"/>
      <c r="D68" s="36"/>
      <c r="E68" s="37"/>
      <c r="F68" s="11"/>
      <c r="G68" s="66"/>
      <c r="H68" s="30"/>
      <c r="I68" s="37"/>
      <c r="J68" s="11"/>
      <c r="K68" s="66"/>
      <c r="L68" s="30"/>
      <c r="M68" s="16"/>
      <c r="N68" s="79"/>
      <c r="O68" s="79"/>
    </row>
    <row r="69" spans="1:20" s="70" customFormat="1" ht="21.95" customHeight="1">
      <c r="A69" s="56"/>
      <c r="B69" s="34"/>
      <c r="C69" s="39"/>
      <c r="D69" s="36"/>
      <c r="E69" s="37"/>
      <c r="G69" s="66"/>
      <c r="H69" s="56"/>
      <c r="K69" s="71"/>
      <c r="M69" s="65"/>
      <c r="N69" s="65"/>
      <c r="O69" s="65"/>
      <c r="P69" s="65"/>
      <c r="Q69" s="65"/>
      <c r="R69" s="65"/>
      <c r="S69" s="65"/>
      <c r="T69" s="65"/>
    </row>
    <row r="70" spans="1:20" ht="19.5" customHeight="1">
      <c r="A70" s="30"/>
      <c r="B70" s="34"/>
      <c r="C70" s="35"/>
      <c r="D70" s="36"/>
      <c r="E70" s="37"/>
      <c r="F70" s="11"/>
      <c r="G70" s="66"/>
      <c r="H70" s="30"/>
      <c r="I70" s="37"/>
      <c r="J70" s="11"/>
      <c r="K70" s="66"/>
      <c r="L70" s="30"/>
      <c r="M70" s="16"/>
      <c r="N70" s="79"/>
      <c r="O70" s="79"/>
    </row>
    <row r="71" spans="1:20" ht="19.5" customHeight="1">
      <c r="A71" s="30"/>
      <c r="B71" s="34"/>
      <c r="C71" s="35"/>
      <c r="D71" s="36"/>
      <c r="E71" s="37"/>
      <c r="F71" s="11"/>
      <c r="G71" s="66"/>
      <c r="H71" s="30"/>
      <c r="I71" s="37"/>
      <c r="J71" s="11"/>
      <c r="K71" s="66"/>
      <c r="L71" s="30"/>
      <c r="M71" s="16"/>
      <c r="N71" s="79"/>
      <c r="O71" s="79"/>
    </row>
    <row r="72" spans="1:20" ht="19.5" customHeight="1">
      <c r="A72" s="30"/>
      <c r="B72" s="34"/>
      <c r="C72" s="35"/>
      <c r="D72" s="36"/>
      <c r="E72" s="37"/>
      <c r="F72" s="11"/>
      <c r="G72" s="66"/>
      <c r="H72" s="30"/>
      <c r="I72" s="37"/>
      <c r="J72" s="11"/>
      <c r="K72" s="66"/>
      <c r="L72" s="30"/>
      <c r="M72" s="16"/>
      <c r="N72" s="79"/>
      <c r="O72" s="79"/>
    </row>
    <row r="73" spans="1:20" ht="19.5" customHeight="1">
      <c r="A73" s="30"/>
      <c r="B73" s="34"/>
      <c r="C73" s="35"/>
      <c r="D73" s="36"/>
      <c r="E73" s="37"/>
      <c r="F73" s="11"/>
      <c r="G73" s="66"/>
      <c r="H73" s="30"/>
      <c r="I73" s="37"/>
      <c r="J73" s="11"/>
      <c r="K73" s="66"/>
      <c r="L73" s="30"/>
      <c r="M73" s="16"/>
      <c r="N73" s="81"/>
      <c r="O73" s="79"/>
    </row>
    <row r="74" spans="1:20" ht="19.5" customHeight="1">
      <c r="A74" s="30"/>
      <c r="B74" s="34"/>
      <c r="C74" s="35"/>
      <c r="D74" s="36"/>
      <c r="E74" s="37"/>
      <c r="F74" s="11"/>
      <c r="G74" s="66"/>
      <c r="H74" s="30"/>
      <c r="I74" s="37"/>
      <c r="J74" s="11"/>
      <c r="K74" s="66"/>
      <c r="L74" s="30"/>
      <c r="M74" s="16"/>
      <c r="N74" s="79"/>
      <c r="O74" s="79"/>
    </row>
    <row r="75" spans="1:20" ht="19.5" customHeight="1">
      <c r="A75" s="30"/>
      <c r="B75" s="34"/>
      <c r="C75" s="35"/>
      <c r="D75" s="36"/>
      <c r="E75" s="37"/>
      <c r="F75" s="11"/>
      <c r="G75" s="66"/>
      <c r="H75" s="30"/>
      <c r="I75" s="37"/>
      <c r="J75" s="11"/>
      <c r="K75" s="66"/>
      <c r="L75" s="30"/>
      <c r="M75" s="16"/>
      <c r="N75" s="79"/>
      <c r="O75" s="79"/>
    </row>
    <row r="76" spans="1:20" ht="19.5" customHeight="1">
      <c r="A76" s="30"/>
      <c r="B76" s="34" t="s">
        <v>197</v>
      </c>
      <c r="C76" s="35"/>
      <c r="D76" s="36"/>
      <c r="E76" s="37"/>
      <c r="F76" s="11"/>
      <c r="G76" s="66">
        <f>SUM(G55:G75)</f>
        <v>0</v>
      </c>
      <c r="H76" s="30"/>
      <c r="I76" s="37"/>
      <c r="J76" s="11"/>
      <c r="K76" s="66"/>
      <c r="L76" s="30"/>
      <c r="M76" s="16"/>
      <c r="N76" s="79"/>
      <c r="O76" s="79"/>
    </row>
    <row r="77" spans="1:20" s="70" customFormat="1" ht="21.95" customHeight="1">
      <c r="A77" s="56"/>
      <c r="D77" s="55"/>
      <c r="G77" s="71"/>
      <c r="K77" s="71"/>
      <c r="M77" s="65"/>
      <c r="N77" s="65"/>
      <c r="O77" s="65"/>
      <c r="P77" s="65"/>
      <c r="Q77" s="65"/>
      <c r="R77" s="65"/>
      <c r="S77" s="65"/>
      <c r="T77" s="65"/>
    </row>
    <row r="78" spans="1:20" ht="19.5" customHeight="1">
      <c r="A78" s="30">
        <v>3</v>
      </c>
      <c r="B78" s="35" t="s">
        <v>1376</v>
      </c>
      <c r="C78" s="35"/>
      <c r="D78" s="36"/>
      <c r="E78" s="37"/>
      <c r="F78" s="11"/>
      <c r="G78" s="66"/>
      <c r="H78" s="30"/>
      <c r="I78" s="37"/>
      <c r="J78" s="11"/>
      <c r="K78" s="66"/>
      <c r="L78" s="30"/>
      <c r="M78" s="16"/>
      <c r="N78" s="79"/>
      <c r="O78" s="79"/>
    </row>
    <row r="79" spans="1:20" ht="19.5" customHeight="1">
      <c r="A79" s="30"/>
      <c r="B79" s="34"/>
      <c r="C79" s="35"/>
      <c r="D79" s="36"/>
      <c r="E79" s="37"/>
      <c r="F79" s="11"/>
      <c r="G79" s="66"/>
      <c r="H79" s="30"/>
      <c r="I79" s="37"/>
      <c r="J79" s="11"/>
      <c r="K79" s="66"/>
      <c r="L79" s="30"/>
      <c r="M79" s="16"/>
      <c r="N79" s="79"/>
      <c r="O79" s="79"/>
    </row>
    <row r="80" spans="1:20" ht="19.5" customHeight="1">
      <c r="A80" s="30"/>
      <c r="B80" s="35" t="s">
        <v>210</v>
      </c>
      <c r="C80" s="35" t="s">
        <v>211</v>
      </c>
      <c r="D80" s="36" t="s">
        <v>123</v>
      </c>
      <c r="E80" s="37">
        <v>0.1</v>
      </c>
      <c r="F80" s="11"/>
      <c r="G80" s="66">
        <f t="shared" si="0"/>
        <v>0</v>
      </c>
      <c r="H80" s="30"/>
      <c r="I80" s="37"/>
      <c r="J80" s="11"/>
      <c r="K80" s="66"/>
      <c r="L80" s="30"/>
      <c r="M80" s="16"/>
      <c r="N80" s="79"/>
      <c r="O80" s="79"/>
    </row>
    <row r="81" spans="1:17" ht="19.5" customHeight="1">
      <c r="A81" s="30"/>
      <c r="B81" s="35" t="s">
        <v>210</v>
      </c>
      <c r="C81" s="35" t="s">
        <v>212</v>
      </c>
      <c r="D81" s="36" t="s">
        <v>123</v>
      </c>
      <c r="E81" s="37">
        <v>0.4</v>
      </c>
      <c r="F81" s="68"/>
      <c r="G81" s="66">
        <f t="shared" si="0"/>
        <v>0</v>
      </c>
      <c r="H81" s="30"/>
      <c r="I81" s="37"/>
      <c r="J81" s="47"/>
      <c r="K81" s="47"/>
      <c r="L81" s="30"/>
      <c r="M81" s="16"/>
      <c r="N81" s="79"/>
      <c r="O81" s="79"/>
    </row>
    <row r="82" spans="1:17" ht="19.5" customHeight="1">
      <c r="A82" s="30"/>
      <c r="B82" s="35" t="s">
        <v>210</v>
      </c>
      <c r="C82" s="39" t="s">
        <v>213</v>
      </c>
      <c r="D82" s="36" t="s">
        <v>123</v>
      </c>
      <c r="E82" s="37">
        <v>0.1</v>
      </c>
      <c r="F82" s="68"/>
      <c r="G82" s="66">
        <f t="shared" si="0"/>
        <v>0</v>
      </c>
      <c r="H82" s="30"/>
      <c r="I82" s="37"/>
      <c r="J82" s="47"/>
      <c r="K82" s="47"/>
      <c r="L82" s="30"/>
      <c r="M82" s="16"/>
      <c r="N82" s="79"/>
      <c r="O82" s="79"/>
    </row>
    <row r="83" spans="1:17" ht="19.5" customHeight="1">
      <c r="A83" s="30"/>
      <c r="B83" s="34" t="s">
        <v>217</v>
      </c>
      <c r="C83" s="35" t="s">
        <v>218</v>
      </c>
      <c r="D83" s="36" t="s">
        <v>123</v>
      </c>
      <c r="E83" s="37">
        <v>0.02</v>
      </c>
      <c r="F83" s="11"/>
      <c r="G83" s="66">
        <f t="shared" si="0"/>
        <v>0</v>
      </c>
      <c r="H83" s="30"/>
      <c r="I83" s="37"/>
      <c r="J83" s="11"/>
      <c r="K83" s="66"/>
      <c r="L83" s="30"/>
      <c r="M83" s="16"/>
      <c r="N83" s="79"/>
      <c r="O83" s="79"/>
    </row>
    <row r="84" spans="1:17" ht="19.5" customHeight="1">
      <c r="A84" s="30"/>
      <c r="B84" s="34" t="s">
        <v>219</v>
      </c>
      <c r="C84" s="35"/>
      <c r="D84" s="36" t="s">
        <v>123</v>
      </c>
      <c r="E84" s="37">
        <v>0.6</v>
      </c>
      <c r="F84" s="11"/>
      <c r="G84" s="66">
        <f t="shared" si="0"/>
        <v>0</v>
      </c>
      <c r="H84" s="30"/>
      <c r="I84" s="37"/>
      <c r="J84" s="11"/>
      <c r="K84" s="47"/>
      <c r="L84" s="30"/>
      <c r="M84" s="16"/>
      <c r="N84" s="80"/>
      <c r="O84" s="80"/>
      <c r="P84" s="80"/>
      <c r="Q84" s="80"/>
    </row>
    <row r="85" spans="1:17" ht="19.5" customHeight="1">
      <c r="A85" s="30"/>
      <c r="B85" s="34" t="s">
        <v>220</v>
      </c>
      <c r="C85" s="35" t="s">
        <v>1377</v>
      </c>
      <c r="D85" s="36" t="s">
        <v>123</v>
      </c>
      <c r="E85" s="37">
        <v>0.6</v>
      </c>
      <c r="F85" s="11"/>
      <c r="G85" s="66">
        <f t="shared" si="0"/>
        <v>0</v>
      </c>
      <c r="H85" s="30"/>
      <c r="I85" s="37"/>
      <c r="J85" s="11"/>
      <c r="K85" s="66"/>
      <c r="L85" s="30"/>
      <c r="M85" s="16"/>
      <c r="N85" s="79"/>
      <c r="O85" s="79"/>
    </row>
    <row r="86" spans="1:17" ht="19.5" customHeight="1">
      <c r="A86" s="30"/>
      <c r="B86" s="34" t="s">
        <v>229</v>
      </c>
      <c r="C86" s="35" t="s">
        <v>230</v>
      </c>
      <c r="D86" s="36" t="s">
        <v>231</v>
      </c>
      <c r="E86" s="37">
        <v>24</v>
      </c>
      <c r="F86" s="11"/>
      <c r="G86" s="66">
        <f t="shared" si="0"/>
        <v>0</v>
      </c>
      <c r="H86" s="30"/>
      <c r="I86" s="37"/>
      <c r="J86" s="11"/>
      <c r="K86" s="47"/>
      <c r="L86" s="30"/>
      <c r="M86" s="16"/>
      <c r="N86" s="79"/>
      <c r="O86" s="79"/>
    </row>
    <row r="87" spans="1:17" ht="19.5" customHeight="1">
      <c r="A87" s="30"/>
      <c r="B87" s="34" t="s">
        <v>229</v>
      </c>
      <c r="C87" s="35" t="s">
        <v>232</v>
      </c>
      <c r="D87" s="36" t="s">
        <v>231</v>
      </c>
      <c r="E87" s="37">
        <v>24</v>
      </c>
      <c r="F87" s="11"/>
      <c r="G87" s="66">
        <f t="shared" si="0"/>
        <v>0</v>
      </c>
      <c r="H87" s="30"/>
      <c r="I87" s="37"/>
      <c r="J87" s="11"/>
      <c r="K87" s="47"/>
      <c r="L87" s="30"/>
      <c r="M87" s="16"/>
      <c r="N87" s="79"/>
      <c r="O87" s="79"/>
    </row>
    <row r="88" spans="1:17" ht="19.5" customHeight="1">
      <c r="A88" s="30"/>
      <c r="B88" s="34" t="s">
        <v>233</v>
      </c>
      <c r="C88" s="35" t="s">
        <v>234</v>
      </c>
      <c r="D88" s="36" t="s">
        <v>224</v>
      </c>
      <c r="E88" s="37">
        <v>2</v>
      </c>
      <c r="F88" s="11"/>
      <c r="G88" s="66">
        <f t="shared" si="0"/>
        <v>0</v>
      </c>
      <c r="H88" s="30"/>
      <c r="I88" s="37"/>
      <c r="J88" s="11"/>
      <c r="K88" s="82"/>
      <c r="L88" s="30"/>
      <c r="M88" s="16"/>
      <c r="N88" s="79"/>
      <c r="O88" s="79"/>
    </row>
    <row r="89" spans="1:17" ht="19.5" customHeight="1">
      <c r="A89" s="30"/>
      <c r="B89" s="34" t="s">
        <v>233</v>
      </c>
      <c r="C89" s="35" t="s">
        <v>235</v>
      </c>
      <c r="D89" s="36" t="s">
        <v>224</v>
      </c>
      <c r="E89" s="37">
        <v>2</v>
      </c>
      <c r="F89" s="11"/>
      <c r="G89" s="66">
        <f t="shared" si="0"/>
        <v>0</v>
      </c>
      <c r="H89" s="30"/>
      <c r="I89" s="37"/>
      <c r="J89" s="11"/>
      <c r="K89" s="66"/>
      <c r="L89" s="30"/>
      <c r="M89" s="16"/>
      <c r="N89" s="79"/>
      <c r="O89" s="79"/>
    </row>
    <row r="90" spans="1:17" ht="19.5" customHeight="1">
      <c r="A90" s="30"/>
      <c r="B90" s="34"/>
      <c r="C90" s="35"/>
      <c r="D90" s="36"/>
      <c r="E90" s="37"/>
      <c r="F90" s="11"/>
      <c r="G90" s="66"/>
      <c r="H90" s="30"/>
      <c r="I90" s="37"/>
      <c r="J90" s="11"/>
      <c r="K90" s="47"/>
      <c r="L90" s="30"/>
      <c r="M90" s="16"/>
      <c r="N90" s="79"/>
      <c r="O90" s="79"/>
    </row>
    <row r="91" spans="1:17" ht="19.5" customHeight="1">
      <c r="A91" s="30"/>
      <c r="B91" s="34"/>
      <c r="C91" s="35"/>
      <c r="D91" s="36"/>
      <c r="E91" s="37"/>
      <c r="F91" s="11"/>
      <c r="G91" s="66"/>
      <c r="H91" s="30"/>
      <c r="I91" s="37"/>
      <c r="J91" s="11"/>
      <c r="K91" s="66"/>
      <c r="L91" s="30"/>
      <c r="M91" s="16"/>
      <c r="N91" s="79"/>
      <c r="O91" s="79"/>
    </row>
    <row r="92" spans="1:17" ht="19.5" customHeight="1">
      <c r="A92" s="30"/>
      <c r="B92" s="34"/>
      <c r="C92" s="35"/>
      <c r="D92" s="36"/>
      <c r="E92" s="37"/>
      <c r="F92" s="11"/>
      <c r="G92" s="66"/>
      <c r="H92" s="30"/>
      <c r="I92" s="37"/>
      <c r="J92" s="11"/>
      <c r="K92" s="66"/>
      <c r="L92" s="30"/>
      <c r="M92" s="16"/>
      <c r="N92" s="79"/>
      <c r="O92" s="79"/>
    </row>
    <row r="93" spans="1:17" ht="19.5" customHeight="1">
      <c r="A93" s="30"/>
      <c r="B93" s="34"/>
      <c r="C93" s="35"/>
      <c r="D93" s="36"/>
      <c r="E93" s="37"/>
      <c r="F93" s="11"/>
      <c r="G93" s="66"/>
      <c r="H93" s="30"/>
      <c r="I93" s="37"/>
      <c r="J93" s="11"/>
      <c r="K93" s="66"/>
      <c r="L93" s="30"/>
      <c r="M93" s="16"/>
      <c r="N93" s="79"/>
      <c r="O93" s="79"/>
    </row>
    <row r="94" spans="1:17" ht="19.5" customHeight="1">
      <c r="A94" s="30"/>
      <c r="B94" s="34"/>
      <c r="C94" s="35"/>
      <c r="D94" s="36"/>
      <c r="E94" s="37"/>
      <c r="F94" s="11"/>
      <c r="G94" s="66"/>
      <c r="H94" s="30"/>
      <c r="I94" s="37"/>
      <c r="J94" s="11"/>
      <c r="K94" s="66"/>
      <c r="L94" s="30"/>
      <c r="M94" s="16"/>
      <c r="N94" s="81"/>
      <c r="O94" s="79"/>
    </row>
    <row r="95" spans="1:17" ht="19.5" customHeight="1">
      <c r="A95" s="30"/>
      <c r="B95" s="34"/>
      <c r="C95" s="35"/>
      <c r="D95" s="36"/>
      <c r="E95" s="37"/>
      <c r="F95" s="11"/>
      <c r="G95" s="66"/>
      <c r="H95" s="30"/>
      <c r="I95" s="37"/>
      <c r="J95" s="11"/>
      <c r="K95" s="66"/>
      <c r="L95" s="30"/>
      <c r="M95" s="16"/>
      <c r="N95" s="79"/>
      <c r="O95" s="79"/>
    </row>
    <row r="96" spans="1:17" ht="19.5" customHeight="1">
      <c r="A96" s="30"/>
      <c r="B96" s="34"/>
      <c r="C96" s="35"/>
      <c r="D96" s="36"/>
      <c r="E96" s="37"/>
      <c r="F96" s="11"/>
      <c r="G96" s="66"/>
      <c r="H96" s="30"/>
      <c r="I96" s="37"/>
      <c r="J96" s="11"/>
      <c r="K96" s="66"/>
      <c r="L96" s="30"/>
      <c r="M96" s="16"/>
      <c r="N96" s="79"/>
      <c r="O96" s="79"/>
    </row>
    <row r="97" spans="1:20" ht="19.5" customHeight="1">
      <c r="A97" s="30"/>
      <c r="B97" s="34"/>
      <c r="C97" s="35"/>
      <c r="D97" s="36"/>
      <c r="E97" s="37"/>
      <c r="F97" s="11"/>
      <c r="G97" s="66"/>
      <c r="H97" s="30"/>
      <c r="I97" s="37"/>
      <c r="J97" s="11"/>
      <c r="K97" s="66"/>
      <c r="L97" s="30"/>
      <c r="M97" s="16"/>
      <c r="N97" s="79"/>
      <c r="O97" s="79"/>
    </row>
    <row r="98" spans="1:20" ht="19.5" customHeight="1">
      <c r="A98" s="30"/>
      <c r="B98" s="34"/>
      <c r="C98" s="35"/>
      <c r="D98" s="36"/>
      <c r="E98" s="37"/>
      <c r="F98" s="11"/>
      <c r="G98" s="66"/>
      <c r="H98" s="30"/>
      <c r="I98" s="37"/>
      <c r="J98" s="11"/>
      <c r="K98" s="66"/>
      <c r="L98" s="30"/>
      <c r="M98" s="16"/>
      <c r="N98" s="81"/>
      <c r="O98" s="79"/>
    </row>
    <row r="99" spans="1:20" ht="19.5" customHeight="1">
      <c r="A99" s="30"/>
      <c r="B99" s="34"/>
      <c r="C99" s="35"/>
      <c r="D99" s="36"/>
      <c r="E99" s="37"/>
      <c r="F99" s="11"/>
      <c r="G99" s="66"/>
      <c r="H99" s="30"/>
      <c r="I99" s="37"/>
      <c r="J99" s="11"/>
      <c r="K99" s="66"/>
      <c r="L99" s="30"/>
      <c r="M99" s="16"/>
      <c r="N99" s="79"/>
      <c r="O99" s="79"/>
    </row>
    <row r="100" spans="1:20" ht="19.5" customHeight="1">
      <c r="A100" s="30"/>
      <c r="B100" s="34"/>
      <c r="C100" s="35"/>
      <c r="D100" s="36"/>
      <c r="E100" s="37"/>
      <c r="F100" s="11"/>
      <c r="G100" s="66"/>
      <c r="H100" s="30"/>
      <c r="I100" s="37"/>
      <c r="J100" s="11"/>
      <c r="K100" s="66"/>
      <c r="L100" s="30"/>
      <c r="M100" s="16"/>
      <c r="N100" s="79"/>
      <c r="O100" s="79"/>
    </row>
    <row r="101" spans="1:20" ht="19.5" customHeight="1">
      <c r="A101" s="30"/>
      <c r="B101" s="34" t="s">
        <v>197</v>
      </c>
      <c r="C101" s="35"/>
      <c r="D101" s="36"/>
      <c r="E101" s="37"/>
      <c r="F101" s="11"/>
      <c r="G101" s="66">
        <f>SUM(G80:G100)</f>
        <v>0</v>
      </c>
      <c r="H101" s="30"/>
      <c r="I101" s="37"/>
      <c r="J101" s="11"/>
      <c r="K101" s="66"/>
      <c r="L101" s="30"/>
      <c r="M101" s="16"/>
      <c r="N101" s="79"/>
      <c r="O101" s="79"/>
    </row>
    <row r="102" spans="1:20" s="70" customFormat="1" ht="21.95" customHeight="1">
      <c r="A102" s="56"/>
      <c r="D102" s="55"/>
      <c r="G102" s="71"/>
      <c r="K102" s="71"/>
      <c r="M102" s="65"/>
      <c r="N102" s="65"/>
      <c r="O102" s="65"/>
      <c r="P102" s="65"/>
      <c r="Q102" s="65"/>
      <c r="R102" s="65"/>
      <c r="S102" s="65"/>
      <c r="T102" s="65"/>
    </row>
    <row r="103" spans="1:20" ht="19.5" customHeight="1">
      <c r="A103" s="30">
        <v>4</v>
      </c>
      <c r="B103" s="35" t="s">
        <v>156</v>
      </c>
      <c r="C103" s="35"/>
      <c r="D103" s="36"/>
      <c r="E103" s="37"/>
      <c r="F103" s="11"/>
      <c r="G103" s="66"/>
      <c r="H103" s="30"/>
      <c r="I103" s="37"/>
      <c r="J103" s="11"/>
      <c r="K103" s="66"/>
      <c r="L103" s="30"/>
      <c r="M103" s="16"/>
      <c r="N103" s="79"/>
      <c r="O103" s="79"/>
    </row>
    <row r="104" spans="1:20" ht="19.5" customHeight="1">
      <c r="A104" s="30"/>
      <c r="B104" s="34"/>
      <c r="C104" s="35"/>
      <c r="D104" s="36"/>
      <c r="E104" s="37"/>
      <c r="F104" s="11"/>
      <c r="G104" s="66"/>
      <c r="H104" s="30"/>
      <c r="I104" s="37"/>
      <c r="J104" s="11"/>
      <c r="K104" s="66"/>
      <c r="L104" s="30"/>
      <c r="M104" s="16"/>
      <c r="N104" s="79"/>
      <c r="O104" s="79"/>
    </row>
    <row r="105" spans="1:20" ht="19.5" customHeight="1">
      <c r="A105" s="30"/>
      <c r="B105" s="35" t="s">
        <v>238</v>
      </c>
      <c r="C105" s="35" t="s">
        <v>1378</v>
      </c>
      <c r="D105" s="36" t="s">
        <v>200</v>
      </c>
      <c r="E105" s="37">
        <v>3.9</v>
      </c>
      <c r="F105" s="11"/>
      <c r="G105" s="66">
        <f t="shared" ref="G105:G107" si="1">ROUND(E105*F105,0)</f>
        <v>0</v>
      </c>
      <c r="H105" s="30"/>
      <c r="I105" s="37"/>
      <c r="J105" s="11"/>
      <c r="K105" s="66"/>
      <c r="L105" s="30"/>
      <c r="M105" s="16"/>
      <c r="N105" s="79"/>
      <c r="O105" s="79"/>
    </row>
    <row r="106" spans="1:20" ht="19.5" customHeight="1">
      <c r="A106" s="30"/>
      <c r="B106" s="35" t="s">
        <v>247</v>
      </c>
      <c r="C106" s="35" t="s">
        <v>1379</v>
      </c>
      <c r="D106" s="36" t="s">
        <v>200</v>
      </c>
      <c r="E106" s="37">
        <v>3.9</v>
      </c>
      <c r="F106" s="68"/>
      <c r="G106" s="66">
        <f t="shared" si="1"/>
        <v>0</v>
      </c>
      <c r="H106" s="30"/>
      <c r="I106" s="37"/>
      <c r="J106" s="47"/>
      <c r="K106" s="47"/>
      <c r="L106" s="30"/>
      <c r="M106" s="16"/>
      <c r="N106" s="79"/>
      <c r="O106" s="79"/>
    </row>
    <row r="107" spans="1:20" ht="19.5" customHeight="1">
      <c r="A107" s="30"/>
      <c r="B107" s="35" t="s">
        <v>249</v>
      </c>
      <c r="C107" s="39" t="s">
        <v>257</v>
      </c>
      <c r="D107" s="36" t="s">
        <v>252</v>
      </c>
      <c r="E107" s="37">
        <v>1</v>
      </c>
      <c r="F107" s="68"/>
      <c r="G107" s="66">
        <f t="shared" si="1"/>
        <v>0</v>
      </c>
      <c r="H107" s="30"/>
      <c r="I107" s="37"/>
      <c r="J107" s="47"/>
      <c r="K107" s="47"/>
      <c r="L107" s="30"/>
      <c r="M107" s="16"/>
      <c r="N107" s="79"/>
      <c r="O107" s="79"/>
    </row>
    <row r="108" spans="1:20" ht="19.5" customHeight="1">
      <c r="A108" s="30"/>
      <c r="B108" s="34"/>
      <c r="C108" s="35"/>
      <c r="D108" s="36"/>
      <c r="E108" s="37"/>
      <c r="F108" s="11"/>
      <c r="G108" s="66"/>
      <c r="H108" s="30"/>
      <c r="I108" s="37"/>
      <c r="J108" s="11"/>
      <c r="K108" s="66"/>
      <c r="L108" s="30"/>
      <c r="M108" s="16"/>
      <c r="N108" s="79"/>
      <c r="O108" s="79"/>
    </row>
    <row r="109" spans="1:20" ht="19.5" customHeight="1">
      <c r="A109" s="30"/>
      <c r="B109" s="34"/>
      <c r="C109" s="35"/>
      <c r="D109" s="36"/>
      <c r="E109" s="37"/>
      <c r="F109" s="11"/>
      <c r="G109" s="66"/>
      <c r="H109" s="30"/>
      <c r="I109" s="37"/>
      <c r="J109" s="11"/>
      <c r="K109" s="47"/>
      <c r="L109" s="30"/>
      <c r="M109" s="16"/>
      <c r="N109" s="80"/>
      <c r="O109" s="80"/>
      <c r="P109" s="80"/>
      <c r="Q109" s="80"/>
    </row>
    <row r="110" spans="1:20" ht="19.5" customHeight="1">
      <c r="A110" s="30"/>
      <c r="B110" s="34"/>
      <c r="C110" s="35"/>
      <c r="D110" s="36"/>
      <c r="E110" s="37"/>
      <c r="F110" s="11"/>
      <c r="G110" s="66"/>
      <c r="H110" s="30"/>
      <c r="I110" s="37"/>
      <c r="J110" s="11"/>
      <c r="K110" s="66"/>
      <c r="L110" s="30"/>
      <c r="M110" s="16"/>
      <c r="N110" s="79"/>
      <c r="O110" s="79"/>
    </row>
    <row r="111" spans="1:20" ht="19.5" customHeight="1">
      <c r="A111" s="30"/>
      <c r="B111" s="34"/>
      <c r="C111" s="35"/>
      <c r="D111" s="36"/>
      <c r="E111" s="37"/>
      <c r="F111" s="11"/>
      <c r="G111" s="66"/>
      <c r="H111" s="30"/>
      <c r="I111" s="37"/>
      <c r="J111" s="11"/>
      <c r="K111" s="47"/>
      <c r="L111" s="30"/>
      <c r="M111" s="16"/>
      <c r="N111" s="79"/>
      <c r="O111" s="79"/>
    </row>
    <row r="112" spans="1:20" ht="19.5" customHeight="1">
      <c r="A112" s="30"/>
      <c r="B112" s="34"/>
      <c r="C112" s="35"/>
      <c r="D112" s="36"/>
      <c r="E112" s="37"/>
      <c r="F112" s="11"/>
      <c r="G112" s="66"/>
      <c r="H112" s="30"/>
      <c r="I112" s="37"/>
      <c r="J112" s="11"/>
      <c r="K112" s="47"/>
      <c r="L112" s="30"/>
      <c r="M112" s="16"/>
      <c r="N112" s="79"/>
      <c r="O112" s="79"/>
    </row>
    <row r="113" spans="1:20" ht="19.5" customHeight="1">
      <c r="A113" s="30"/>
      <c r="B113" s="34"/>
      <c r="C113" s="35"/>
      <c r="D113" s="36"/>
      <c r="E113" s="37"/>
      <c r="F113" s="11"/>
      <c r="G113" s="66"/>
      <c r="H113" s="30"/>
      <c r="I113" s="37"/>
      <c r="J113" s="11"/>
      <c r="K113" s="82"/>
      <c r="L113" s="30"/>
      <c r="M113" s="16"/>
      <c r="N113" s="79"/>
      <c r="O113" s="79"/>
    </row>
    <row r="114" spans="1:20" ht="19.5" customHeight="1">
      <c r="A114" s="30"/>
      <c r="B114" s="34"/>
      <c r="C114" s="35"/>
      <c r="D114" s="36"/>
      <c r="E114" s="37"/>
      <c r="F114" s="11"/>
      <c r="G114" s="66"/>
      <c r="H114" s="30"/>
      <c r="I114" s="37"/>
      <c r="J114" s="11"/>
      <c r="K114" s="66"/>
      <c r="L114" s="30"/>
      <c r="M114" s="16"/>
      <c r="N114" s="79"/>
      <c r="O114" s="79"/>
    </row>
    <row r="115" spans="1:20" ht="19.5" customHeight="1">
      <c r="A115" s="30"/>
      <c r="B115" s="34"/>
      <c r="C115" s="35"/>
      <c r="D115" s="36"/>
      <c r="E115" s="37"/>
      <c r="F115" s="11"/>
      <c r="G115" s="66"/>
      <c r="H115" s="30"/>
      <c r="I115" s="37"/>
      <c r="J115" s="11"/>
      <c r="K115" s="47"/>
      <c r="L115" s="30"/>
      <c r="M115" s="16"/>
      <c r="N115" s="79"/>
      <c r="O115" s="79"/>
    </row>
    <row r="116" spans="1:20" ht="19.5" customHeight="1">
      <c r="A116" s="30"/>
      <c r="B116" s="34"/>
      <c r="C116" s="35"/>
      <c r="D116" s="36"/>
      <c r="E116" s="37"/>
      <c r="F116" s="11"/>
      <c r="G116" s="66"/>
      <c r="H116" s="30"/>
      <c r="I116" s="37"/>
      <c r="J116" s="11"/>
      <c r="K116" s="66"/>
      <c r="L116" s="30"/>
      <c r="M116" s="16"/>
      <c r="N116" s="79"/>
      <c r="O116" s="79"/>
    </row>
    <row r="117" spans="1:20" ht="19.5" customHeight="1">
      <c r="A117" s="30"/>
      <c r="B117" s="34"/>
      <c r="C117" s="35"/>
      <c r="D117" s="36"/>
      <c r="E117" s="37"/>
      <c r="F117" s="11"/>
      <c r="G117" s="66"/>
      <c r="H117" s="30"/>
      <c r="I117" s="37"/>
      <c r="J117" s="11"/>
      <c r="K117" s="66"/>
      <c r="L117" s="30"/>
      <c r="M117" s="16"/>
      <c r="N117" s="79"/>
      <c r="O117" s="79"/>
    </row>
    <row r="118" spans="1:20" ht="19.5" customHeight="1">
      <c r="A118" s="30"/>
      <c r="B118" s="34"/>
      <c r="C118" s="35"/>
      <c r="D118" s="36"/>
      <c r="E118" s="37"/>
      <c r="F118" s="11"/>
      <c r="G118" s="66"/>
      <c r="H118" s="30"/>
      <c r="I118" s="37"/>
      <c r="J118" s="11"/>
      <c r="K118" s="66"/>
      <c r="L118" s="30"/>
      <c r="M118" s="16"/>
      <c r="N118" s="79"/>
      <c r="O118" s="79"/>
    </row>
    <row r="119" spans="1:20" ht="19.5" customHeight="1">
      <c r="A119" s="30"/>
      <c r="B119" s="34"/>
      <c r="C119" s="35"/>
      <c r="D119" s="36"/>
      <c r="E119" s="37"/>
      <c r="F119" s="11"/>
      <c r="G119" s="66"/>
      <c r="H119" s="30"/>
      <c r="I119" s="37"/>
      <c r="J119" s="11"/>
      <c r="K119" s="66"/>
      <c r="L119" s="30"/>
      <c r="M119" s="16"/>
      <c r="N119" s="81"/>
      <c r="O119" s="79"/>
    </row>
    <row r="120" spans="1:20" ht="19.5" customHeight="1">
      <c r="A120" s="30"/>
      <c r="B120" s="34"/>
      <c r="C120" s="35"/>
      <c r="D120" s="36"/>
      <c r="E120" s="37"/>
      <c r="F120" s="11"/>
      <c r="G120" s="66"/>
      <c r="H120" s="30"/>
      <c r="I120" s="37"/>
      <c r="J120" s="11"/>
      <c r="K120" s="66"/>
      <c r="L120" s="30"/>
      <c r="M120" s="16"/>
      <c r="N120" s="79"/>
      <c r="O120" s="79"/>
    </row>
    <row r="121" spans="1:20" ht="19.5" customHeight="1">
      <c r="A121" s="30"/>
      <c r="B121" s="34"/>
      <c r="C121" s="35"/>
      <c r="D121" s="36"/>
      <c r="E121" s="37"/>
      <c r="F121" s="11"/>
      <c r="G121" s="66"/>
      <c r="H121" s="30"/>
      <c r="I121" s="37"/>
      <c r="J121" s="11"/>
      <c r="K121" s="66"/>
      <c r="L121" s="30"/>
      <c r="M121" s="16"/>
      <c r="N121" s="79"/>
      <c r="O121" s="79"/>
    </row>
    <row r="122" spans="1:20" ht="19.5" customHeight="1">
      <c r="A122" s="30"/>
      <c r="B122" s="34"/>
      <c r="C122" s="35"/>
      <c r="D122" s="36"/>
      <c r="E122" s="37"/>
      <c r="F122" s="11"/>
      <c r="G122" s="66"/>
      <c r="H122" s="30"/>
      <c r="I122" s="37"/>
      <c r="J122" s="11"/>
      <c r="K122" s="66"/>
      <c r="L122" s="30"/>
      <c r="M122" s="16"/>
      <c r="N122" s="79"/>
      <c r="O122" s="79"/>
    </row>
    <row r="123" spans="1:20" ht="19.5" customHeight="1">
      <c r="A123" s="30"/>
      <c r="B123" s="34"/>
      <c r="C123" s="35"/>
      <c r="D123" s="36"/>
      <c r="E123" s="37"/>
      <c r="F123" s="11"/>
      <c r="G123" s="66"/>
      <c r="H123" s="30"/>
      <c r="I123" s="37"/>
      <c r="J123" s="11"/>
      <c r="K123" s="66"/>
      <c r="L123" s="30"/>
      <c r="M123" s="16"/>
      <c r="N123" s="81"/>
      <c r="O123" s="79"/>
    </row>
    <row r="124" spans="1:20" ht="19.5" customHeight="1">
      <c r="A124" s="30"/>
      <c r="B124" s="34"/>
      <c r="C124" s="35"/>
      <c r="D124" s="36"/>
      <c r="E124" s="37"/>
      <c r="F124" s="11"/>
      <c r="G124" s="66"/>
      <c r="H124" s="30"/>
      <c r="I124" s="37"/>
      <c r="J124" s="11"/>
      <c r="K124" s="66"/>
      <c r="L124" s="30"/>
      <c r="M124" s="16"/>
      <c r="N124" s="79"/>
      <c r="O124" s="79"/>
    </row>
    <row r="125" spans="1:20" ht="19.5" customHeight="1">
      <c r="A125" s="30"/>
      <c r="B125" s="34"/>
      <c r="C125" s="35"/>
      <c r="D125" s="36"/>
      <c r="E125" s="37"/>
      <c r="F125" s="11"/>
      <c r="G125" s="66"/>
      <c r="H125" s="30"/>
      <c r="I125" s="37"/>
      <c r="J125" s="11"/>
      <c r="K125" s="66"/>
      <c r="L125" s="30"/>
      <c r="M125" s="16"/>
      <c r="N125" s="79"/>
      <c r="O125" s="79"/>
    </row>
    <row r="126" spans="1:20" ht="19.5" customHeight="1">
      <c r="A126" s="30"/>
      <c r="B126" s="34" t="s">
        <v>197</v>
      </c>
      <c r="C126" s="35"/>
      <c r="D126" s="36"/>
      <c r="E126" s="37"/>
      <c r="F126" s="11"/>
      <c r="G126" s="66">
        <f>SUM(G105:G125)</f>
        <v>0</v>
      </c>
      <c r="H126" s="30"/>
      <c r="I126" s="37"/>
      <c r="J126" s="11"/>
      <c r="K126" s="66"/>
      <c r="L126" s="30"/>
      <c r="M126" s="16"/>
      <c r="N126" s="79"/>
      <c r="O126" s="79"/>
    </row>
    <row r="127" spans="1:20" s="70" customFormat="1" ht="21.95" customHeight="1">
      <c r="A127" s="56"/>
      <c r="D127" s="55"/>
      <c r="G127" s="71"/>
      <c r="K127" s="71"/>
      <c r="M127" s="65"/>
      <c r="N127" s="65"/>
      <c r="O127" s="65"/>
      <c r="P127" s="65"/>
      <c r="Q127" s="65"/>
      <c r="R127" s="65"/>
      <c r="S127" s="65"/>
      <c r="T127" s="65"/>
    </row>
    <row r="128" spans="1:20" ht="19.5" customHeight="1">
      <c r="A128" s="30">
        <v>5</v>
      </c>
      <c r="B128" s="35" t="s">
        <v>157</v>
      </c>
      <c r="C128" s="35"/>
      <c r="D128" s="36"/>
      <c r="E128" s="37"/>
      <c r="F128" s="11"/>
      <c r="G128" s="66"/>
      <c r="H128" s="30"/>
      <c r="I128" s="37"/>
      <c r="J128" s="11"/>
      <c r="K128" s="66"/>
      <c r="L128" s="30"/>
      <c r="M128" s="16"/>
      <c r="N128" s="79"/>
      <c r="O128" s="79"/>
    </row>
    <row r="129" spans="1:17" ht="19.5" customHeight="1">
      <c r="A129" s="30"/>
      <c r="B129" s="34"/>
      <c r="C129" s="35"/>
      <c r="D129" s="36"/>
      <c r="E129" s="37"/>
      <c r="F129" s="11"/>
      <c r="G129" s="66"/>
      <c r="H129" s="30"/>
      <c r="I129" s="37"/>
      <c r="J129" s="11"/>
      <c r="K129" s="66"/>
      <c r="L129" s="30"/>
      <c r="M129" s="16"/>
      <c r="N129" s="79"/>
      <c r="O129" s="79"/>
    </row>
    <row r="130" spans="1:17" ht="19.5" customHeight="1">
      <c r="A130" s="30"/>
      <c r="B130" s="35" t="s">
        <v>265</v>
      </c>
      <c r="C130" s="35" t="s">
        <v>266</v>
      </c>
      <c r="D130" s="36" t="s">
        <v>99</v>
      </c>
      <c r="E130" s="37">
        <v>3</v>
      </c>
      <c r="F130" s="11"/>
      <c r="G130" s="66">
        <f t="shared" ref="G130:G137" si="2">ROUND(E130*F130,0)</f>
        <v>0</v>
      </c>
      <c r="H130" s="30"/>
      <c r="I130" s="37"/>
      <c r="J130" s="11"/>
      <c r="K130" s="66"/>
      <c r="L130" s="30"/>
      <c r="M130" s="16"/>
      <c r="N130" s="79"/>
      <c r="O130" s="79"/>
    </row>
    <row r="131" spans="1:17" ht="19.5" customHeight="1">
      <c r="A131" s="30"/>
      <c r="B131" s="35" t="s">
        <v>265</v>
      </c>
      <c r="C131" s="35" t="s">
        <v>267</v>
      </c>
      <c r="D131" s="36" t="s">
        <v>99</v>
      </c>
      <c r="E131" s="37">
        <v>17.7</v>
      </c>
      <c r="F131" s="68"/>
      <c r="G131" s="66">
        <f t="shared" si="2"/>
        <v>0</v>
      </c>
      <c r="H131" s="30"/>
      <c r="I131" s="37"/>
      <c r="J131" s="47"/>
      <c r="K131" s="47"/>
      <c r="L131" s="30"/>
      <c r="M131" s="16"/>
      <c r="N131" s="79"/>
      <c r="O131" s="79"/>
    </row>
    <row r="132" spans="1:17" ht="19.5" customHeight="1">
      <c r="A132" s="30"/>
      <c r="B132" s="35" t="s">
        <v>268</v>
      </c>
      <c r="C132" s="39" t="s">
        <v>270</v>
      </c>
      <c r="D132" s="36" t="s">
        <v>99</v>
      </c>
      <c r="E132" s="37">
        <v>2.8</v>
      </c>
      <c r="F132" s="68"/>
      <c r="G132" s="66">
        <f t="shared" si="2"/>
        <v>0</v>
      </c>
      <c r="H132" s="30"/>
      <c r="I132" s="37"/>
      <c r="J132" s="47"/>
      <c r="K132" s="47"/>
      <c r="L132" s="30"/>
      <c r="M132" s="16"/>
      <c r="N132" s="79"/>
      <c r="O132" s="79"/>
    </row>
    <row r="133" spans="1:17" ht="19.5" customHeight="1">
      <c r="A133" s="30"/>
      <c r="B133" s="34" t="s">
        <v>273</v>
      </c>
      <c r="C133" s="35" t="s">
        <v>1380</v>
      </c>
      <c r="D133" s="36" t="s">
        <v>99</v>
      </c>
      <c r="E133" s="37">
        <v>23.5</v>
      </c>
      <c r="F133" s="11"/>
      <c r="G133" s="66">
        <f t="shared" si="2"/>
        <v>0</v>
      </c>
      <c r="H133" s="30"/>
      <c r="I133" s="37"/>
      <c r="J133" s="11"/>
      <c r="K133" s="66"/>
      <c r="L133" s="30"/>
      <c r="M133" s="16"/>
      <c r="N133" s="79"/>
      <c r="O133" s="79"/>
    </row>
    <row r="134" spans="1:17" ht="19.5" customHeight="1">
      <c r="A134" s="30"/>
      <c r="B134" s="34" t="s">
        <v>275</v>
      </c>
      <c r="C134" s="35" t="s">
        <v>1381</v>
      </c>
      <c r="D134" s="36" t="s">
        <v>99</v>
      </c>
      <c r="E134" s="37">
        <v>6.4</v>
      </c>
      <c r="F134" s="11"/>
      <c r="G134" s="66">
        <f t="shared" si="2"/>
        <v>0</v>
      </c>
      <c r="H134" s="30"/>
      <c r="I134" s="37"/>
      <c r="J134" s="11"/>
      <c r="K134" s="47"/>
      <c r="L134" s="30"/>
      <c r="M134" s="16"/>
      <c r="N134" s="80"/>
      <c r="O134" s="80"/>
      <c r="P134" s="80"/>
      <c r="Q134" s="80"/>
    </row>
    <row r="135" spans="1:17" ht="19.5" customHeight="1">
      <c r="A135" s="30"/>
      <c r="B135" s="34" t="s">
        <v>277</v>
      </c>
      <c r="C135" s="35" t="s">
        <v>278</v>
      </c>
      <c r="D135" s="36" t="s">
        <v>99</v>
      </c>
      <c r="E135" s="37">
        <v>2.8</v>
      </c>
      <c r="F135" s="11"/>
      <c r="G135" s="66">
        <f t="shared" si="2"/>
        <v>0</v>
      </c>
      <c r="H135" s="30"/>
      <c r="I135" s="37"/>
      <c r="J135" s="11"/>
      <c r="K135" s="66"/>
      <c r="L135" s="30"/>
      <c r="M135" s="16"/>
      <c r="N135" s="79"/>
      <c r="O135" s="79"/>
    </row>
    <row r="136" spans="1:17" ht="19.5" customHeight="1">
      <c r="A136" s="30"/>
      <c r="B136" s="34" t="s">
        <v>281</v>
      </c>
      <c r="C136" s="35" t="s">
        <v>1382</v>
      </c>
      <c r="D136" s="36" t="s">
        <v>99</v>
      </c>
      <c r="E136" s="37">
        <v>7.2</v>
      </c>
      <c r="F136" s="11"/>
      <c r="G136" s="66">
        <f t="shared" si="2"/>
        <v>0</v>
      </c>
      <c r="H136" s="30"/>
      <c r="I136" s="37"/>
      <c r="J136" s="11"/>
      <c r="K136" s="47"/>
      <c r="L136" s="30"/>
      <c r="M136" s="16"/>
      <c r="N136" s="79"/>
      <c r="O136" s="79"/>
    </row>
    <row r="137" spans="1:17" ht="19.5" customHeight="1">
      <c r="A137" s="30"/>
      <c r="B137" s="34" t="s">
        <v>1383</v>
      </c>
      <c r="C137" s="35" t="s">
        <v>287</v>
      </c>
      <c r="D137" s="36" t="s">
        <v>100</v>
      </c>
      <c r="E137" s="37">
        <v>5</v>
      </c>
      <c r="F137" s="11"/>
      <c r="G137" s="66">
        <f t="shared" si="2"/>
        <v>0</v>
      </c>
      <c r="H137" s="30"/>
      <c r="I137" s="37"/>
      <c r="J137" s="11"/>
      <c r="K137" s="47"/>
      <c r="L137" s="30"/>
      <c r="M137" s="16"/>
      <c r="N137" s="79"/>
      <c r="O137" s="79"/>
    </row>
    <row r="138" spans="1:17" ht="19.5" customHeight="1">
      <c r="A138" s="30"/>
      <c r="B138" s="34"/>
      <c r="C138" s="35"/>
      <c r="D138" s="36"/>
      <c r="E138" s="37"/>
      <c r="F138" s="11"/>
      <c r="G138" s="66"/>
      <c r="H138" s="30"/>
      <c r="I138" s="37"/>
      <c r="J138" s="11"/>
      <c r="K138" s="82"/>
      <c r="L138" s="30"/>
      <c r="M138" s="16"/>
      <c r="N138" s="79"/>
      <c r="O138" s="79"/>
    </row>
    <row r="139" spans="1:17" ht="19.5" customHeight="1">
      <c r="A139" s="30"/>
      <c r="B139" s="34"/>
      <c r="C139" s="35"/>
      <c r="D139" s="36"/>
      <c r="E139" s="37"/>
      <c r="F139" s="11"/>
      <c r="G139" s="66"/>
      <c r="H139" s="30"/>
      <c r="I139" s="37"/>
      <c r="J139" s="11"/>
      <c r="K139" s="66"/>
      <c r="L139" s="30"/>
      <c r="M139" s="16"/>
      <c r="N139" s="79"/>
      <c r="O139" s="79"/>
    </row>
    <row r="140" spans="1:17" ht="19.5" customHeight="1">
      <c r="A140" s="30"/>
      <c r="B140" s="34"/>
      <c r="C140" s="35"/>
      <c r="D140" s="36"/>
      <c r="E140" s="37"/>
      <c r="F140" s="11"/>
      <c r="G140" s="66"/>
      <c r="H140" s="30"/>
      <c r="I140" s="37"/>
      <c r="J140" s="11"/>
      <c r="K140" s="47"/>
      <c r="L140" s="30"/>
      <c r="M140" s="16"/>
      <c r="N140" s="79"/>
      <c r="O140" s="79"/>
    </row>
    <row r="141" spans="1:17" ht="19.5" customHeight="1">
      <c r="A141" s="30"/>
      <c r="B141" s="34"/>
      <c r="C141" s="35"/>
      <c r="D141" s="36"/>
      <c r="E141" s="37"/>
      <c r="F141" s="11"/>
      <c r="G141" s="66"/>
      <c r="H141" s="30"/>
      <c r="I141" s="37"/>
      <c r="J141" s="11"/>
      <c r="K141" s="66"/>
      <c r="L141" s="30"/>
      <c r="M141" s="16"/>
      <c r="N141" s="79"/>
      <c r="O141" s="79"/>
    </row>
    <row r="142" spans="1:17" ht="19.5" customHeight="1">
      <c r="A142" s="30"/>
      <c r="B142" s="34"/>
      <c r="C142" s="35"/>
      <c r="D142" s="36"/>
      <c r="E142" s="37"/>
      <c r="F142" s="11"/>
      <c r="G142" s="66"/>
      <c r="H142" s="30"/>
      <c r="I142" s="37"/>
      <c r="J142" s="11"/>
      <c r="K142" s="66"/>
      <c r="L142" s="30"/>
      <c r="M142" s="16"/>
      <c r="N142" s="79"/>
      <c r="O142" s="79"/>
    </row>
    <row r="143" spans="1:17" ht="19.5" customHeight="1">
      <c r="A143" s="30"/>
      <c r="B143" s="34"/>
      <c r="C143" s="35"/>
      <c r="D143" s="36"/>
      <c r="E143" s="37"/>
      <c r="F143" s="11"/>
      <c r="G143" s="66"/>
      <c r="H143" s="30"/>
      <c r="I143" s="37"/>
      <c r="J143" s="11"/>
      <c r="K143" s="66"/>
      <c r="L143" s="30"/>
      <c r="M143" s="16"/>
      <c r="N143" s="79"/>
      <c r="O143" s="79"/>
    </row>
    <row r="144" spans="1:17" ht="19.5" customHeight="1">
      <c r="A144" s="30"/>
      <c r="B144" s="34"/>
      <c r="C144" s="35"/>
      <c r="D144" s="36"/>
      <c r="E144" s="37"/>
      <c r="F144" s="11"/>
      <c r="G144" s="66"/>
      <c r="H144" s="30"/>
      <c r="I144" s="37"/>
      <c r="J144" s="11"/>
      <c r="K144" s="66"/>
      <c r="L144" s="30"/>
      <c r="M144" s="16"/>
      <c r="N144" s="81"/>
      <c r="O144" s="79"/>
    </row>
    <row r="145" spans="1:20" ht="19.5" customHeight="1">
      <c r="A145" s="30"/>
      <c r="B145" s="34"/>
      <c r="C145" s="35"/>
      <c r="D145" s="36"/>
      <c r="E145" s="37"/>
      <c r="F145" s="11"/>
      <c r="G145" s="66"/>
      <c r="H145" s="30"/>
      <c r="I145" s="37"/>
      <c r="J145" s="11"/>
      <c r="K145" s="66"/>
      <c r="L145" s="30"/>
      <c r="M145" s="16"/>
      <c r="N145" s="79"/>
      <c r="O145" s="79"/>
    </row>
    <row r="146" spans="1:20" ht="19.5" customHeight="1">
      <c r="A146" s="30"/>
      <c r="B146" s="34"/>
      <c r="C146" s="35"/>
      <c r="D146" s="36"/>
      <c r="E146" s="37"/>
      <c r="F146" s="11"/>
      <c r="G146" s="66"/>
      <c r="H146" s="30"/>
      <c r="I146" s="37"/>
      <c r="J146" s="11"/>
      <c r="K146" s="66"/>
      <c r="L146" s="30"/>
      <c r="M146" s="16"/>
      <c r="N146" s="79"/>
      <c r="O146" s="79"/>
    </row>
    <row r="147" spans="1:20" ht="19.5" customHeight="1">
      <c r="A147" s="30"/>
      <c r="B147" s="34"/>
      <c r="C147" s="35"/>
      <c r="D147" s="36"/>
      <c r="E147" s="37"/>
      <c r="F147" s="11"/>
      <c r="G147" s="66"/>
      <c r="H147" s="30"/>
      <c r="I147" s="37"/>
      <c r="J147" s="11"/>
      <c r="K147" s="66"/>
      <c r="L147" s="30"/>
      <c r="M147" s="16"/>
      <c r="N147" s="79"/>
      <c r="O147" s="79"/>
    </row>
    <row r="148" spans="1:20" ht="19.5" customHeight="1">
      <c r="A148" s="30"/>
      <c r="B148" s="34"/>
      <c r="C148" s="35"/>
      <c r="D148" s="36"/>
      <c r="E148" s="37"/>
      <c r="F148" s="11"/>
      <c r="G148" s="66"/>
      <c r="H148" s="30"/>
      <c r="I148" s="37"/>
      <c r="J148" s="11"/>
      <c r="K148" s="66"/>
      <c r="L148" s="30"/>
      <c r="M148" s="16"/>
      <c r="N148" s="81"/>
      <c r="O148" s="79"/>
    </row>
    <row r="149" spans="1:20" ht="19.5" customHeight="1">
      <c r="A149" s="30"/>
      <c r="B149" s="34"/>
      <c r="C149" s="35"/>
      <c r="D149" s="36"/>
      <c r="E149" s="37"/>
      <c r="F149" s="11"/>
      <c r="G149" s="66"/>
      <c r="H149" s="30"/>
      <c r="I149" s="37"/>
      <c r="J149" s="11"/>
      <c r="K149" s="66"/>
      <c r="L149" s="30"/>
      <c r="M149" s="16"/>
      <c r="N149" s="79"/>
      <c r="O149" s="79"/>
    </row>
    <row r="150" spans="1:20" ht="19.5" customHeight="1">
      <c r="A150" s="30"/>
      <c r="B150" s="34"/>
      <c r="C150" s="35"/>
      <c r="D150" s="36"/>
      <c r="E150" s="37"/>
      <c r="F150" s="11"/>
      <c r="G150" s="66"/>
      <c r="H150" s="30"/>
      <c r="I150" s="37"/>
      <c r="J150" s="11"/>
      <c r="K150" s="66"/>
      <c r="L150" s="30"/>
      <c r="M150" s="16"/>
      <c r="N150" s="79"/>
      <c r="O150" s="79"/>
    </row>
    <row r="151" spans="1:20" ht="19.5" customHeight="1">
      <c r="A151" s="30"/>
      <c r="B151" s="34" t="s">
        <v>197</v>
      </c>
      <c r="C151" s="35"/>
      <c r="D151" s="36"/>
      <c r="E151" s="37"/>
      <c r="F151" s="11"/>
      <c r="G151" s="66">
        <f>SUM(G130:G150)</f>
        <v>0</v>
      </c>
      <c r="H151" s="30"/>
      <c r="I151" s="37"/>
      <c r="J151" s="11"/>
      <c r="K151" s="66"/>
      <c r="L151" s="30"/>
      <c r="M151" s="16"/>
      <c r="N151" s="79"/>
      <c r="O151" s="79"/>
    </row>
    <row r="152" spans="1:20" s="70" customFormat="1" ht="21.95" customHeight="1">
      <c r="A152" s="56"/>
      <c r="D152" s="55"/>
      <c r="G152" s="71"/>
      <c r="K152" s="71"/>
      <c r="M152" s="65"/>
      <c r="N152" s="65"/>
      <c r="O152" s="65"/>
      <c r="P152" s="65"/>
      <c r="Q152" s="65"/>
      <c r="R152" s="65"/>
      <c r="S152" s="65"/>
      <c r="T152" s="65"/>
    </row>
    <row r="153" spans="1:20" ht="19.5" customHeight="1">
      <c r="A153" s="30">
        <v>6</v>
      </c>
      <c r="B153" s="35" t="s">
        <v>1373</v>
      </c>
      <c r="C153" s="35"/>
      <c r="D153" s="36"/>
      <c r="E153" s="37"/>
      <c r="F153" s="11"/>
      <c r="G153" s="66"/>
      <c r="H153" s="30"/>
      <c r="I153" s="37"/>
      <c r="J153" s="11"/>
      <c r="K153" s="66"/>
      <c r="L153" s="30"/>
      <c r="M153" s="16"/>
      <c r="N153" s="79"/>
      <c r="O153" s="79"/>
    </row>
    <row r="154" spans="1:20" ht="19.5" customHeight="1">
      <c r="A154" s="30"/>
      <c r="B154" s="34"/>
      <c r="C154" s="35"/>
      <c r="D154" s="36"/>
      <c r="E154" s="37"/>
      <c r="F154" s="11"/>
      <c r="G154" s="66"/>
      <c r="H154" s="30"/>
      <c r="I154" s="37"/>
      <c r="J154" s="11"/>
      <c r="K154" s="66"/>
      <c r="L154" s="30"/>
      <c r="M154" s="16"/>
      <c r="N154" s="79"/>
      <c r="O154" s="79"/>
    </row>
    <row r="155" spans="1:20" ht="19.5" customHeight="1">
      <c r="A155" s="30"/>
      <c r="B155" s="34" t="s">
        <v>103</v>
      </c>
      <c r="C155" s="35" t="s">
        <v>1640</v>
      </c>
      <c r="D155" s="36" t="s">
        <v>130</v>
      </c>
      <c r="E155" s="37">
        <v>1</v>
      </c>
      <c r="F155" s="11"/>
      <c r="G155" s="66">
        <f t="shared" ref="G155" si="3">ROUND(E155*F155,0)</f>
        <v>0</v>
      </c>
      <c r="H155" s="30"/>
      <c r="I155" s="37"/>
      <c r="J155" s="11"/>
      <c r="K155" s="66"/>
      <c r="L155" s="30"/>
      <c r="M155" s="16"/>
      <c r="N155" s="79"/>
      <c r="O155" s="79"/>
    </row>
    <row r="156" spans="1:20" ht="19.5" customHeight="1">
      <c r="A156" s="30"/>
      <c r="B156" s="34"/>
      <c r="C156" s="35"/>
      <c r="D156" s="36"/>
      <c r="E156" s="37"/>
      <c r="F156" s="68"/>
      <c r="G156" s="66"/>
      <c r="H156" s="30"/>
      <c r="I156" s="37"/>
      <c r="J156" s="47"/>
      <c r="K156" s="47"/>
      <c r="L156" s="30"/>
      <c r="M156" s="16"/>
      <c r="N156" s="79"/>
      <c r="O156" s="79"/>
    </row>
    <row r="157" spans="1:20" ht="19.5" customHeight="1">
      <c r="A157" s="30"/>
      <c r="B157" s="34"/>
      <c r="C157" s="35"/>
      <c r="D157" s="36"/>
      <c r="E157" s="37"/>
      <c r="F157" s="11"/>
      <c r="G157" s="66"/>
      <c r="H157" s="30"/>
      <c r="I157" s="37"/>
      <c r="J157" s="11"/>
      <c r="K157" s="66"/>
      <c r="L157" s="30"/>
      <c r="M157" s="16"/>
      <c r="N157" s="79"/>
      <c r="O157" s="79"/>
    </row>
    <row r="158" spans="1:20" ht="19.5" customHeight="1">
      <c r="A158" s="30"/>
      <c r="B158" s="34"/>
      <c r="C158" s="35"/>
      <c r="D158" s="36"/>
      <c r="E158" s="37"/>
      <c r="F158" s="68"/>
      <c r="G158" s="66"/>
      <c r="H158" s="30"/>
      <c r="I158" s="37"/>
      <c r="J158" s="47"/>
      <c r="K158" s="47"/>
      <c r="L158" s="30"/>
      <c r="M158" s="16"/>
      <c r="N158" s="79"/>
      <c r="O158" s="79"/>
    </row>
    <row r="159" spans="1:20" ht="19.5" customHeight="1">
      <c r="A159" s="30"/>
      <c r="B159" s="34"/>
      <c r="C159" s="35"/>
      <c r="D159" s="36"/>
      <c r="E159" s="37"/>
      <c r="F159" s="11"/>
      <c r="G159" s="66"/>
      <c r="H159" s="30"/>
      <c r="I159" s="37"/>
      <c r="J159" s="11"/>
      <c r="K159" s="47"/>
      <c r="L159" s="30"/>
      <c r="M159" s="16"/>
      <c r="N159" s="80"/>
      <c r="O159" s="80"/>
      <c r="P159" s="80"/>
      <c r="Q159" s="80"/>
    </row>
    <row r="160" spans="1:20" ht="19.5" customHeight="1">
      <c r="A160" s="30"/>
      <c r="B160" s="34"/>
      <c r="C160" s="35"/>
      <c r="D160" s="36"/>
      <c r="E160" s="37"/>
      <c r="F160" s="11"/>
      <c r="G160" s="66"/>
      <c r="H160" s="30"/>
      <c r="I160" s="37"/>
      <c r="J160" s="11"/>
      <c r="K160" s="66"/>
      <c r="L160" s="30"/>
      <c r="M160" s="16"/>
      <c r="N160" s="79"/>
      <c r="O160" s="79"/>
    </row>
    <row r="161" spans="1:15" ht="19.5" customHeight="1">
      <c r="A161" s="30"/>
      <c r="B161" s="34"/>
      <c r="C161" s="35"/>
      <c r="D161" s="36"/>
      <c r="E161" s="37"/>
      <c r="F161" s="11"/>
      <c r="G161" s="66"/>
      <c r="H161" s="30"/>
      <c r="I161" s="37"/>
      <c r="J161" s="11"/>
      <c r="K161" s="47"/>
      <c r="L161" s="30"/>
      <c r="M161" s="16"/>
      <c r="N161" s="79"/>
      <c r="O161" s="79"/>
    </row>
    <row r="162" spans="1:15" ht="19.5" customHeight="1">
      <c r="A162" s="30"/>
      <c r="B162" s="34"/>
      <c r="C162" s="35"/>
      <c r="D162" s="36"/>
      <c r="E162" s="37"/>
      <c r="F162" s="11"/>
      <c r="G162" s="66"/>
      <c r="H162" s="30"/>
      <c r="I162" s="37"/>
      <c r="J162" s="11"/>
      <c r="K162" s="47"/>
      <c r="L162" s="30"/>
      <c r="M162" s="16"/>
      <c r="N162" s="79"/>
      <c r="O162" s="79"/>
    </row>
    <row r="163" spans="1:15" ht="19.5" customHeight="1">
      <c r="A163" s="30"/>
      <c r="B163" s="34"/>
      <c r="C163" s="35"/>
      <c r="D163" s="36"/>
      <c r="E163" s="37"/>
      <c r="F163" s="11"/>
      <c r="G163" s="66"/>
      <c r="H163" s="30"/>
      <c r="I163" s="37"/>
      <c r="J163" s="11"/>
      <c r="K163" s="82"/>
      <c r="L163" s="30"/>
      <c r="M163" s="16"/>
      <c r="N163" s="79"/>
      <c r="O163" s="79"/>
    </row>
    <row r="164" spans="1:15" ht="19.5" customHeight="1">
      <c r="A164" s="30"/>
      <c r="B164" s="34"/>
      <c r="C164" s="35"/>
      <c r="D164" s="36"/>
      <c r="E164" s="37"/>
      <c r="F164" s="11"/>
      <c r="G164" s="66"/>
      <c r="H164" s="30"/>
      <c r="I164" s="37"/>
      <c r="J164" s="11"/>
      <c r="K164" s="66"/>
      <c r="L164" s="30"/>
      <c r="M164" s="16"/>
      <c r="N164" s="79"/>
      <c r="O164" s="79"/>
    </row>
    <row r="165" spans="1:15" ht="19.5" customHeight="1">
      <c r="A165" s="30"/>
      <c r="B165" s="34"/>
      <c r="C165" s="35"/>
      <c r="D165" s="36"/>
      <c r="E165" s="37"/>
      <c r="F165" s="11"/>
      <c r="G165" s="66"/>
      <c r="H165" s="30"/>
      <c r="I165" s="37"/>
      <c r="J165" s="11"/>
      <c r="K165" s="47"/>
      <c r="L165" s="30"/>
      <c r="M165" s="16"/>
      <c r="N165" s="79"/>
      <c r="O165" s="79"/>
    </row>
    <row r="166" spans="1:15" ht="19.5" customHeight="1">
      <c r="A166" s="30"/>
      <c r="B166" s="34"/>
      <c r="C166" s="35"/>
      <c r="D166" s="36"/>
      <c r="E166" s="37"/>
      <c r="F166" s="11"/>
      <c r="G166" s="66"/>
      <c r="H166" s="30"/>
      <c r="I166" s="37"/>
      <c r="J166" s="11"/>
      <c r="K166" s="66"/>
      <c r="L166" s="30"/>
      <c r="M166" s="16"/>
      <c r="N166" s="79"/>
      <c r="O166" s="79"/>
    </row>
    <row r="167" spans="1:15" ht="19.5" customHeight="1">
      <c r="A167" s="30"/>
      <c r="B167" s="34"/>
      <c r="C167" s="35"/>
      <c r="D167" s="36"/>
      <c r="E167" s="37"/>
      <c r="F167" s="11"/>
      <c r="G167" s="66"/>
      <c r="H167" s="30"/>
      <c r="I167" s="37"/>
      <c r="J167" s="11"/>
      <c r="K167" s="66"/>
      <c r="L167" s="30"/>
      <c r="M167" s="16"/>
      <c r="N167" s="79"/>
      <c r="O167" s="79"/>
    </row>
    <row r="168" spans="1:15" ht="19.5" customHeight="1">
      <c r="A168" s="30"/>
      <c r="B168" s="34"/>
      <c r="C168" s="35"/>
      <c r="D168" s="36"/>
      <c r="E168" s="37"/>
      <c r="F168" s="11"/>
      <c r="G168" s="66"/>
      <c r="H168" s="30"/>
      <c r="I168" s="37"/>
      <c r="J168" s="11"/>
      <c r="K168" s="66"/>
      <c r="L168" s="30"/>
      <c r="M168" s="16"/>
      <c r="N168" s="79"/>
      <c r="O168" s="79"/>
    </row>
    <row r="169" spans="1:15" ht="19.5" customHeight="1">
      <c r="A169" s="30"/>
      <c r="B169" s="34"/>
      <c r="C169" s="35"/>
      <c r="D169" s="36"/>
      <c r="E169" s="37"/>
      <c r="F169" s="11"/>
      <c r="G169" s="66"/>
      <c r="H169" s="30"/>
      <c r="I169" s="37"/>
      <c r="J169" s="11"/>
      <c r="K169" s="66"/>
      <c r="L169" s="30"/>
      <c r="M169" s="16"/>
      <c r="N169" s="81"/>
      <c r="O169" s="79"/>
    </row>
    <row r="170" spans="1:15" ht="19.5" customHeight="1">
      <c r="A170" s="30"/>
      <c r="B170" s="34"/>
      <c r="C170" s="35"/>
      <c r="D170" s="36"/>
      <c r="E170" s="37"/>
      <c r="F170" s="11"/>
      <c r="G170" s="66"/>
      <c r="H170" s="30"/>
      <c r="I170" s="37"/>
      <c r="J170" s="11"/>
      <c r="K170" s="66"/>
      <c r="L170" s="30"/>
      <c r="M170" s="16"/>
      <c r="N170" s="79"/>
      <c r="O170" s="79"/>
    </row>
    <row r="171" spans="1:15" ht="19.5" customHeight="1">
      <c r="A171" s="30"/>
      <c r="B171" s="34"/>
      <c r="C171" s="35"/>
      <c r="D171" s="36"/>
      <c r="E171" s="37"/>
      <c r="F171" s="11"/>
      <c r="G171" s="66"/>
      <c r="H171" s="30"/>
      <c r="I171" s="37"/>
      <c r="J171" s="11"/>
      <c r="K171" s="66"/>
      <c r="L171" s="30"/>
      <c r="M171" s="16"/>
      <c r="N171" s="79"/>
      <c r="O171" s="79"/>
    </row>
    <row r="172" spans="1:15" ht="19.5" customHeight="1">
      <c r="A172" s="30"/>
      <c r="B172" s="34"/>
      <c r="C172" s="35"/>
      <c r="D172" s="36"/>
      <c r="E172" s="37"/>
      <c r="F172" s="11"/>
      <c r="G172" s="66"/>
      <c r="H172" s="30"/>
      <c r="I172" s="37"/>
      <c r="J172" s="11"/>
      <c r="K172" s="66"/>
      <c r="L172" s="30"/>
      <c r="M172" s="16"/>
      <c r="N172" s="79"/>
      <c r="O172" s="79"/>
    </row>
    <row r="173" spans="1:15" ht="19.5" customHeight="1">
      <c r="A173" s="30"/>
      <c r="B173" s="34"/>
      <c r="C173" s="35"/>
      <c r="D173" s="36"/>
      <c r="E173" s="37"/>
      <c r="F173" s="11"/>
      <c r="G173" s="66"/>
      <c r="H173" s="30"/>
      <c r="I173" s="37"/>
      <c r="J173" s="11"/>
      <c r="K173" s="66"/>
      <c r="L173" s="30"/>
      <c r="M173" s="16"/>
      <c r="N173" s="81"/>
      <c r="O173" s="79"/>
    </row>
    <row r="174" spans="1:15" ht="19.5" customHeight="1">
      <c r="A174" s="30"/>
      <c r="B174" s="34"/>
      <c r="C174" s="35"/>
      <c r="D174" s="36"/>
      <c r="E174" s="37"/>
      <c r="F174" s="11"/>
      <c r="G174" s="66"/>
      <c r="H174" s="30"/>
      <c r="I174" s="37"/>
      <c r="J174" s="11"/>
      <c r="K174" s="66"/>
      <c r="L174" s="30"/>
      <c r="M174" s="16"/>
      <c r="N174" s="79"/>
      <c r="O174" s="79"/>
    </row>
    <row r="175" spans="1:15" ht="19.5" customHeight="1">
      <c r="A175" s="30"/>
      <c r="B175" s="34"/>
      <c r="C175" s="35"/>
      <c r="D175" s="36"/>
      <c r="E175" s="37"/>
      <c r="F175" s="11"/>
      <c r="G175" s="66"/>
      <c r="H175" s="30"/>
      <c r="I175" s="37"/>
      <c r="J175" s="11"/>
      <c r="K175" s="66"/>
      <c r="L175" s="30"/>
      <c r="M175" s="16"/>
      <c r="N175" s="79"/>
      <c r="O175" s="79"/>
    </row>
    <row r="176" spans="1:15" ht="19.5" customHeight="1">
      <c r="A176" s="30"/>
      <c r="B176" s="34" t="s">
        <v>197</v>
      </c>
      <c r="C176" s="35"/>
      <c r="D176" s="36"/>
      <c r="E176" s="37"/>
      <c r="F176" s="11"/>
      <c r="G176" s="66">
        <f>SUM(G155:G175)</f>
        <v>0</v>
      </c>
      <c r="H176" s="30"/>
      <c r="I176" s="37"/>
      <c r="J176" s="11"/>
      <c r="K176" s="66"/>
      <c r="L176" s="30"/>
      <c r="M176" s="16"/>
      <c r="N176" s="79"/>
      <c r="O176" s="79"/>
    </row>
    <row r="177" spans="1:20" s="70" customFormat="1" ht="21.95" customHeight="1">
      <c r="A177" s="56"/>
      <c r="D177" s="55"/>
      <c r="G177" s="71"/>
      <c r="K177" s="71"/>
      <c r="M177" s="65"/>
      <c r="N177" s="65"/>
      <c r="O177" s="65"/>
      <c r="P177" s="65"/>
      <c r="Q177" s="65"/>
      <c r="R177" s="65"/>
      <c r="S177" s="65"/>
      <c r="T177" s="65"/>
    </row>
    <row r="178" spans="1:20" ht="19.5" customHeight="1">
      <c r="A178" s="30">
        <v>7</v>
      </c>
      <c r="B178" s="34" t="s">
        <v>1374</v>
      </c>
      <c r="C178" s="35"/>
      <c r="D178" s="36"/>
      <c r="E178" s="37"/>
      <c r="F178" s="11"/>
      <c r="G178" s="66"/>
      <c r="H178" s="30"/>
      <c r="I178" s="37"/>
      <c r="J178" s="11"/>
      <c r="K178" s="66"/>
      <c r="L178" s="30"/>
      <c r="M178" s="16"/>
      <c r="N178" s="79"/>
      <c r="O178" s="79"/>
    </row>
    <row r="179" spans="1:20" ht="19.5" customHeight="1">
      <c r="A179" s="30"/>
      <c r="B179" s="34"/>
      <c r="C179" s="35"/>
      <c r="D179" s="36"/>
      <c r="E179" s="37"/>
      <c r="F179" s="11"/>
      <c r="G179" s="66"/>
      <c r="H179" s="30"/>
      <c r="I179" s="37"/>
      <c r="J179" s="11"/>
      <c r="K179" s="66"/>
      <c r="L179" s="30"/>
      <c r="M179" s="16"/>
      <c r="N179" s="79"/>
      <c r="O179" s="79"/>
    </row>
    <row r="180" spans="1:20" ht="19.5" customHeight="1">
      <c r="A180" s="30"/>
      <c r="B180" s="34" t="s">
        <v>102</v>
      </c>
      <c r="C180" s="35" t="s">
        <v>1384</v>
      </c>
      <c r="D180" s="36" t="s">
        <v>100</v>
      </c>
      <c r="E180" s="37">
        <v>5.7</v>
      </c>
      <c r="F180" s="11"/>
      <c r="G180" s="66">
        <f t="shared" ref="G180:G185" si="4">ROUND(E180*F180,0)</f>
        <v>0</v>
      </c>
      <c r="H180" s="30"/>
      <c r="I180" s="37"/>
      <c r="J180" s="11"/>
      <c r="K180" s="66"/>
      <c r="L180" s="30"/>
      <c r="M180" s="16"/>
      <c r="N180" s="79"/>
      <c r="O180" s="79"/>
    </row>
    <row r="181" spans="1:20" ht="19.5" customHeight="1">
      <c r="A181" s="30"/>
      <c r="B181" s="35" t="s">
        <v>102</v>
      </c>
      <c r="C181" s="35" t="s">
        <v>1385</v>
      </c>
      <c r="D181" s="36" t="s">
        <v>100</v>
      </c>
      <c r="E181" s="37">
        <v>7.2</v>
      </c>
      <c r="F181" s="68"/>
      <c r="G181" s="66">
        <f t="shared" si="4"/>
        <v>0</v>
      </c>
      <c r="H181" s="30"/>
      <c r="I181" s="37"/>
      <c r="J181" s="47"/>
      <c r="K181" s="47"/>
      <c r="L181" s="30"/>
      <c r="M181" s="16"/>
      <c r="N181" s="79"/>
      <c r="O181" s="79"/>
    </row>
    <row r="182" spans="1:20" ht="19.5" customHeight="1">
      <c r="A182" s="30"/>
      <c r="B182" s="35" t="s">
        <v>739</v>
      </c>
      <c r="C182" s="35" t="s">
        <v>1386</v>
      </c>
      <c r="D182" s="36" t="s">
        <v>100</v>
      </c>
      <c r="E182" s="37">
        <v>5.7</v>
      </c>
      <c r="F182" s="68"/>
      <c r="G182" s="66">
        <f t="shared" si="4"/>
        <v>0</v>
      </c>
      <c r="H182" s="30"/>
      <c r="I182" s="37"/>
      <c r="J182" s="47"/>
      <c r="K182" s="47"/>
      <c r="L182" s="30"/>
      <c r="M182" s="16"/>
      <c r="N182" s="79"/>
      <c r="O182" s="79"/>
    </row>
    <row r="183" spans="1:20" ht="19.5" customHeight="1">
      <c r="A183" s="30"/>
      <c r="B183" s="35"/>
      <c r="C183" s="35"/>
      <c r="D183" s="36"/>
      <c r="E183" s="37"/>
      <c r="F183" s="68"/>
      <c r="G183" s="66"/>
      <c r="H183" s="30"/>
      <c r="I183" s="37"/>
      <c r="J183" s="11"/>
      <c r="K183" s="66"/>
      <c r="L183" s="30"/>
      <c r="M183" s="16"/>
      <c r="N183" s="79"/>
      <c r="O183" s="79"/>
    </row>
    <row r="184" spans="1:20" ht="19.5" customHeight="1">
      <c r="A184" s="30"/>
      <c r="B184" s="87" t="s">
        <v>1464</v>
      </c>
      <c r="C184" s="87" t="s">
        <v>1613</v>
      </c>
      <c r="D184" s="36" t="s">
        <v>99</v>
      </c>
      <c r="E184" s="37">
        <v>2.8</v>
      </c>
      <c r="F184" s="68"/>
      <c r="G184" s="66">
        <f t="shared" si="4"/>
        <v>0</v>
      </c>
      <c r="H184" s="30"/>
      <c r="I184" s="37"/>
      <c r="J184" s="11"/>
      <c r="K184" s="47"/>
      <c r="L184" s="30"/>
      <c r="M184" s="16"/>
      <c r="N184" s="80"/>
      <c r="O184" s="80"/>
      <c r="P184" s="80"/>
      <c r="Q184" s="80"/>
    </row>
    <row r="185" spans="1:20" ht="19.5" customHeight="1">
      <c r="A185" s="30"/>
      <c r="B185" s="280" t="s">
        <v>1464</v>
      </c>
      <c r="C185" s="87" t="s">
        <v>1614</v>
      </c>
      <c r="D185" s="36" t="s">
        <v>99</v>
      </c>
      <c r="E185" s="37">
        <v>6.6</v>
      </c>
      <c r="F185" s="11"/>
      <c r="G185" s="66">
        <f t="shared" si="4"/>
        <v>0</v>
      </c>
      <c r="H185" s="30"/>
      <c r="I185" s="37"/>
      <c r="J185" s="11"/>
      <c r="K185" s="66"/>
      <c r="L185" s="30"/>
      <c r="M185" s="16"/>
      <c r="N185" s="79"/>
      <c r="O185" s="79"/>
    </row>
    <row r="186" spans="1:20" ht="19.5" customHeight="1">
      <c r="A186" s="30"/>
      <c r="B186" s="34"/>
      <c r="C186" s="35"/>
      <c r="D186" s="36"/>
      <c r="E186" s="37"/>
      <c r="F186" s="11"/>
      <c r="G186" s="66"/>
      <c r="H186" s="30"/>
      <c r="I186" s="37"/>
      <c r="J186" s="11"/>
      <c r="K186" s="47"/>
      <c r="L186" s="30"/>
      <c r="M186" s="16"/>
      <c r="N186" s="79"/>
      <c r="O186" s="79"/>
    </row>
    <row r="187" spans="1:20" ht="19.5" customHeight="1">
      <c r="A187" s="30"/>
      <c r="B187" s="34"/>
      <c r="C187" s="35"/>
      <c r="D187" s="36"/>
      <c r="E187" s="37"/>
      <c r="F187" s="11"/>
      <c r="G187" s="66"/>
      <c r="H187" s="30"/>
      <c r="I187" s="37"/>
      <c r="J187" s="11"/>
      <c r="K187" s="47"/>
      <c r="L187" s="30"/>
      <c r="M187" s="16"/>
      <c r="N187" s="79"/>
      <c r="O187" s="79"/>
    </row>
    <row r="188" spans="1:20" ht="19.5" customHeight="1">
      <c r="A188" s="30"/>
      <c r="B188" s="34"/>
      <c r="C188" s="35"/>
      <c r="D188" s="36"/>
      <c r="E188" s="37"/>
      <c r="F188" s="11"/>
      <c r="G188" s="66"/>
      <c r="H188" s="30"/>
      <c r="I188" s="37"/>
      <c r="J188" s="11"/>
      <c r="K188" s="82"/>
      <c r="L188" s="30"/>
      <c r="M188" s="16"/>
      <c r="N188" s="79"/>
      <c r="O188" s="79"/>
    </row>
    <row r="189" spans="1:20" ht="19.5" customHeight="1">
      <c r="A189" s="30"/>
      <c r="B189" s="35"/>
      <c r="C189" s="35"/>
      <c r="D189" s="36"/>
      <c r="E189" s="37"/>
      <c r="F189" s="11"/>
      <c r="G189" s="66"/>
      <c r="H189" s="30"/>
      <c r="I189" s="37"/>
      <c r="J189" s="11"/>
      <c r="K189" s="66"/>
      <c r="L189" s="30"/>
      <c r="M189" s="16"/>
      <c r="N189" s="79"/>
      <c r="O189" s="79"/>
    </row>
    <row r="190" spans="1:20" ht="19.5" customHeight="1">
      <c r="A190" s="30"/>
      <c r="B190" s="34"/>
      <c r="C190" s="35"/>
      <c r="D190" s="36"/>
      <c r="E190" s="37"/>
      <c r="F190" s="11"/>
      <c r="G190" s="66"/>
      <c r="H190" s="30"/>
      <c r="I190" s="37"/>
      <c r="J190" s="11"/>
      <c r="K190" s="47"/>
      <c r="L190" s="30"/>
      <c r="M190" s="16"/>
      <c r="N190" s="79"/>
      <c r="O190" s="79"/>
    </row>
    <row r="191" spans="1:20" ht="19.5" customHeight="1">
      <c r="A191" s="30"/>
      <c r="B191" s="34"/>
      <c r="C191" s="35"/>
      <c r="D191" s="36"/>
      <c r="E191" s="37"/>
      <c r="F191" s="11"/>
      <c r="G191" s="66"/>
      <c r="H191" s="30"/>
      <c r="I191" s="37"/>
      <c r="J191" s="11"/>
      <c r="K191" s="66"/>
      <c r="L191" s="30"/>
      <c r="M191" s="16"/>
      <c r="N191" s="79"/>
      <c r="O191" s="79"/>
    </row>
    <row r="192" spans="1:20" ht="19.5" customHeight="1">
      <c r="A192" s="30"/>
      <c r="B192" s="34"/>
      <c r="C192" s="35"/>
      <c r="D192" s="36"/>
      <c r="E192" s="37"/>
      <c r="F192" s="11"/>
      <c r="G192" s="66"/>
      <c r="H192" s="30"/>
      <c r="I192" s="37"/>
      <c r="J192" s="11"/>
      <c r="K192" s="66"/>
      <c r="L192" s="30"/>
      <c r="M192" s="16"/>
      <c r="N192" s="79"/>
      <c r="O192" s="79"/>
    </row>
    <row r="193" spans="1:20" ht="19.5" customHeight="1">
      <c r="A193" s="30"/>
      <c r="B193" s="34"/>
      <c r="C193" s="35"/>
      <c r="D193" s="36"/>
      <c r="E193" s="37"/>
      <c r="F193" s="11"/>
      <c r="G193" s="66"/>
      <c r="H193" s="30"/>
      <c r="I193" s="37"/>
      <c r="J193" s="11"/>
      <c r="K193" s="66"/>
      <c r="L193" s="30"/>
      <c r="M193" s="16"/>
      <c r="N193" s="79"/>
      <c r="O193" s="79"/>
    </row>
    <row r="194" spans="1:20" ht="19.5" customHeight="1">
      <c r="A194" s="30"/>
      <c r="B194" s="34"/>
      <c r="C194" s="35"/>
      <c r="D194" s="36"/>
      <c r="E194" s="37"/>
      <c r="F194" s="11"/>
      <c r="G194" s="66"/>
      <c r="H194" s="30"/>
      <c r="I194" s="37"/>
      <c r="J194" s="11"/>
      <c r="K194" s="66"/>
      <c r="L194" s="30"/>
      <c r="M194" s="16"/>
      <c r="N194" s="81"/>
      <c r="O194" s="79"/>
    </row>
    <row r="195" spans="1:20" ht="19.5" customHeight="1">
      <c r="A195" s="30"/>
      <c r="B195" s="34"/>
      <c r="C195" s="35"/>
      <c r="D195" s="36"/>
      <c r="E195" s="37"/>
      <c r="F195" s="11"/>
      <c r="G195" s="66"/>
      <c r="H195" s="30"/>
      <c r="I195" s="37"/>
      <c r="J195" s="11"/>
      <c r="K195" s="66"/>
      <c r="L195" s="30"/>
      <c r="M195" s="16"/>
      <c r="N195" s="79"/>
      <c r="O195" s="79"/>
    </row>
    <row r="196" spans="1:20" ht="19.5" customHeight="1">
      <c r="A196" s="30"/>
      <c r="B196" s="34"/>
      <c r="C196" s="35"/>
      <c r="D196" s="36"/>
      <c r="E196" s="37"/>
      <c r="F196" s="11"/>
      <c r="G196" s="66"/>
      <c r="H196" s="30"/>
      <c r="I196" s="37"/>
      <c r="J196" s="11"/>
      <c r="K196" s="66"/>
      <c r="L196" s="30"/>
      <c r="M196" s="16"/>
      <c r="N196" s="79"/>
      <c r="O196" s="79"/>
    </row>
    <row r="197" spans="1:20" ht="19.5" customHeight="1">
      <c r="A197" s="30"/>
      <c r="B197" s="34"/>
      <c r="C197" s="35"/>
      <c r="D197" s="36"/>
      <c r="E197" s="37"/>
      <c r="F197" s="11"/>
      <c r="G197" s="66"/>
      <c r="H197" s="30"/>
      <c r="I197" s="37"/>
      <c r="J197" s="11"/>
      <c r="K197" s="66"/>
      <c r="L197" s="30"/>
      <c r="M197" s="16"/>
      <c r="N197" s="79"/>
      <c r="O197" s="79"/>
    </row>
    <row r="198" spans="1:20" ht="19.5" customHeight="1">
      <c r="A198" s="30"/>
      <c r="B198" s="34"/>
      <c r="C198" s="35"/>
      <c r="D198" s="36"/>
      <c r="E198" s="37"/>
      <c r="F198" s="11"/>
      <c r="G198" s="66"/>
      <c r="H198" s="30"/>
      <c r="I198" s="37"/>
      <c r="J198" s="11"/>
      <c r="K198" s="66"/>
      <c r="L198" s="30"/>
      <c r="M198" s="16"/>
      <c r="N198" s="81"/>
      <c r="O198" s="79"/>
    </row>
    <row r="199" spans="1:20" ht="19.5" customHeight="1">
      <c r="A199" s="30"/>
      <c r="B199" s="34"/>
      <c r="C199" s="35"/>
      <c r="D199" s="36"/>
      <c r="E199" s="37"/>
      <c r="F199" s="11"/>
      <c r="G199" s="66"/>
      <c r="H199" s="30"/>
      <c r="I199" s="37"/>
      <c r="J199" s="11"/>
      <c r="K199" s="66"/>
      <c r="L199" s="30"/>
      <c r="M199" s="16"/>
      <c r="N199" s="79"/>
      <c r="O199" s="79"/>
    </row>
    <row r="200" spans="1:20" ht="19.5" customHeight="1">
      <c r="A200" s="30"/>
      <c r="B200" s="34"/>
      <c r="C200" s="35"/>
      <c r="D200" s="36"/>
      <c r="E200" s="37"/>
      <c r="F200" s="11"/>
      <c r="G200" s="66"/>
      <c r="H200" s="30"/>
      <c r="I200" s="37"/>
      <c r="J200" s="11"/>
      <c r="K200" s="66"/>
      <c r="L200" s="30"/>
      <c r="M200" s="16"/>
      <c r="N200" s="79"/>
      <c r="O200" s="79"/>
    </row>
    <row r="201" spans="1:20" ht="19.5" customHeight="1">
      <c r="A201" s="30"/>
      <c r="B201" s="34" t="s">
        <v>197</v>
      </c>
      <c r="C201" s="35"/>
      <c r="D201" s="36"/>
      <c r="E201" s="37"/>
      <c r="F201" s="11"/>
      <c r="G201" s="66">
        <f>SUM(G180:G200)</f>
        <v>0</v>
      </c>
      <c r="H201" s="30"/>
      <c r="I201" s="37"/>
      <c r="J201" s="11"/>
      <c r="K201" s="66"/>
      <c r="L201" s="30"/>
      <c r="M201" s="16"/>
      <c r="N201" s="79"/>
      <c r="O201" s="79"/>
    </row>
    <row r="202" spans="1:20" s="70" customFormat="1" ht="21.95" customHeight="1">
      <c r="A202" s="56"/>
      <c r="D202" s="55"/>
      <c r="G202" s="71"/>
      <c r="K202" s="71"/>
      <c r="M202" s="65"/>
      <c r="N202" s="65"/>
      <c r="O202" s="65"/>
      <c r="P202" s="65"/>
      <c r="Q202" s="65"/>
      <c r="R202" s="65"/>
      <c r="S202" s="65"/>
      <c r="T202"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5" manualBreakCount="5">
    <brk id="27" min="1" max="12" man="1"/>
    <brk id="52" max="12" man="1"/>
    <brk id="77" min="1" max="12" man="1"/>
    <brk id="152" min="1" max="12" man="1"/>
    <brk id="177" min="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15EF8-A8E9-4142-BD93-126518B33E80}">
  <sheetPr>
    <tabColor theme="7" tint="0.39997558519241921"/>
  </sheetPr>
  <dimension ref="A1:T177"/>
  <sheetViews>
    <sheetView view="pageBreakPreview" zoomScaleNormal="100" zoomScaleSheetLayoutView="100" workbookViewId="0">
      <pane ySplit="2" topLeftCell="A3" activePane="bottomLeft" state="frozen"/>
      <selection activeCell="B3" sqref="B3"/>
      <selection pane="bottomLeft" activeCell="H155" sqref="H155:H157"/>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1483</v>
      </c>
      <c r="B3" s="281" t="s">
        <v>1490</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98</v>
      </c>
      <c r="C5" s="35"/>
      <c r="D5" s="36" t="s">
        <v>22</v>
      </c>
      <c r="E5" s="37">
        <v>1</v>
      </c>
      <c r="F5" s="11"/>
      <c r="G5" s="66">
        <f>G51</f>
        <v>0</v>
      </c>
      <c r="H5" s="30"/>
      <c r="I5" s="37"/>
      <c r="J5" s="11"/>
      <c r="K5" s="66"/>
      <c r="L5" s="30"/>
      <c r="M5" s="16"/>
      <c r="N5" s="79"/>
      <c r="O5" s="79"/>
    </row>
    <row r="6" spans="1:17" ht="19.5" customHeight="1">
      <c r="A6" s="30">
        <v>2</v>
      </c>
      <c r="B6" s="35" t="s">
        <v>154</v>
      </c>
      <c r="C6" s="35"/>
      <c r="D6" s="36" t="s">
        <v>22</v>
      </c>
      <c r="E6" s="37">
        <v>1</v>
      </c>
      <c r="F6" s="68"/>
      <c r="G6" s="66">
        <f>G76</f>
        <v>0</v>
      </c>
      <c r="H6" s="30"/>
      <c r="I6" s="37"/>
      <c r="J6" s="47"/>
      <c r="K6" s="47"/>
      <c r="L6" s="30"/>
      <c r="M6" s="16"/>
      <c r="N6" s="79"/>
      <c r="O6" s="79"/>
    </row>
    <row r="7" spans="1:17" ht="19.5" customHeight="1">
      <c r="A7" s="30">
        <v>3</v>
      </c>
      <c r="B7" s="34" t="s">
        <v>155</v>
      </c>
      <c r="C7" s="35"/>
      <c r="D7" s="36" t="s">
        <v>22</v>
      </c>
      <c r="E7" s="37">
        <v>1</v>
      </c>
      <c r="F7" s="68"/>
      <c r="G7" s="66">
        <f>G101</f>
        <v>0</v>
      </c>
      <c r="H7" s="30"/>
      <c r="I7" s="37"/>
      <c r="J7" s="47"/>
      <c r="K7" s="47"/>
      <c r="L7" s="30"/>
      <c r="M7" s="16"/>
      <c r="N7" s="79"/>
      <c r="O7" s="79"/>
    </row>
    <row r="8" spans="1:17" ht="19.5" customHeight="1">
      <c r="A8" s="30">
        <v>4</v>
      </c>
      <c r="B8" s="34" t="s">
        <v>156</v>
      </c>
      <c r="C8" s="35"/>
      <c r="D8" s="36" t="s">
        <v>22</v>
      </c>
      <c r="E8" s="37">
        <v>1</v>
      </c>
      <c r="F8" s="11"/>
      <c r="G8" s="66">
        <f>G126</f>
        <v>0</v>
      </c>
      <c r="H8" s="30"/>
      <c r="I8" s="37"/>
      <c r="J8" s="11"/>
      <c r="K8" s="47"/>
      <c r="L8" s="30"/>
      <c r="M8" s="16"/>
      <c r="N8" s="79"/>
      <c r="O8" s="79"/>
    </row>
    <row r="9" spans="1:17" ht="19.5" customHeight="1">
      <c r="A9" s="30">
        <v>5</v>
      </c>
      <c r="B9" s="34" t="s">
        <v>157</v>
      </c>
      <c r="C9" s="35"/>
      <c r="D9" s="36" t="s">
        <v>22</v>
      </c>
      <c r="E9" s="37">
        <v>1</v>
      </c>
      <c r="F9" s="11"/>
      <c r="G9" s="66">
        <f>G151</f>
        <v>0</v>
      </c>
      <c r="H9" s="30"/>
      <c r="I9" s="37"/>
      <c r="J9" s="11"/>
      <c r="K9" s="66"/>
      <c r="L9" s="30"/>
      <c r="M9" s="16"/>
      <c r="N9" s="79"/>
      <c r="O9" s="79"/>
    </row>
    <row r="10" spans="1:17" ht="19.5" customHeight="1">
      <c r="A10" s="30">
        <v>6</v>
      </c>
      <c r="B10" s="34" t="s">
        <v>1374</v>
      </c>
      <c r="C10" s="35"/>
      <c r="D10" s="36" t="s">
        <v>22</v>
      </c>
      <c r="E10" s="37">
        <v>1</v>
      </c>
      <c r="F10" s="11"/>
      <c r="G10" s="66">
        <f>G176</f>
        <v>0</v>
      </c>
      <c r="H10" s="30"/>
      <c r="I10" s="37"/>
      <c r="J10" s="11"/>
      <c r="K10" s="66"/>
      <c r="L10" s="30"/>
      <c r="M10" s="16"/>
      <c r="N10" s="79"/>
      <c r="O10" s="79"/>
    </row>
    <row r="11" spans="1:17" ht="19.5" customHeight="1">
      <c r="A11" s="30"/>
      <c r="B11" s="34"/>
      <c r="C11" s="35"/>
      <c r="D11" s="36"/>
      <c r="E11" s="37"/>
      <c r="F11" s="11"/>
      <c r="G11" s="66"/>
      <c r="H11" s="30"/>
      <c r="I11" s="37"/>
      <c r="J11" s="11"/>
      <c r="K11" s="47"/>
      <c r="L11" s="30"/>
      <c r="M11" s="16"/>
      <c r="N11" s="80"/>
      <c r="O11" s="80"/>
      <c r="P11" s="80"/>
      <c r="Q11" s="80"/>
    </row>
    <row r="12" spans="1:17" ht="19.5" customHeight="1">
      <c r="A12" s="30"/>
      <c r="B12" s="34"/>
      <c r="C12" s="35"/>
      <c r="D12" s="36"/>
      <c r="E12" s="37"/>
      <c r="F12" s="11"/>
      <c r="G12" s="66"/>
      <c r="H12" s="30"/>
      <c r="I12" s="37"/>
      <c r="J12" s="11"/>
      <c r="K12" s="66"/>
      <c r="L12" s="30"/>
      <c r="M12" s="16"/>
      <c r="N12" s="79"/>
      <c r="O12" s="79"/>
    </row>
    <row r="13" spans="1:17" ht="19.5" customHeight="1">
      <c r="A13" s="30"/>
      <c r="B13" s="34"/>
      <c r="C13" s="35"/>
      <c r="D13" s="36"/>
      <c r="E13" s="37"/>
      <c r="F13" s="11"/>
      <c r="G13" s="66"/>
      <c r="H13" s="30"/>
      <c r="I13" s="37"/>
      <c r="J13" s="11"/>
      <c r="K13" s="47"/>
      <c r="L13" s="30"/>
      <c r="M13" s="16"/>
      <c r="N13" s="79"/>
      <c r="O13" s="79"/>
    </row>
    <row r="14" spans="1:17" ht="19.5" customHeight="1">
      <c r="A14" s="30"/>
      <c r="B14" s="34"/>
      <c r="C14" s="35"/>
      <c r="D14" s="36"/>
      <c r="E14" s="37"/>
      <c r="F14" s="11"/>
      <c r="G14" s="66"/>
      <c r="H14" s="30"/>
      <c r="I14" s="37"/>
      <c r="J14" s="11"/>
      <c r="K14" s="47"/>
      <c r="L14" s="30"/>
      <c r="M14" s="16"/>
      <c r="N14" s="79"/>
      <c r="O14" s="79"/>
    </row>
    <row r="15" spans="1:17" ht="19.5" customHeight="1">
      <c r="A15" s="30"/>
      <c r="B15" s="34"/>
      <c r="C15" s="35"/>
      <c r="D15" s="36"/>
      <c r="E15" s="37"/>
      <c r="F15" s="11"/>
      <c r="G15" s="66"/>
      <c r="H15" s="30"/>
      <c r="I15" s="37"/>
      <c r="J15" s="11"/>
      <c r="K15" s="66"/>
      <c r="L15" s="30"/>
      <c r="M15" s="16"/>
      <c r="N15" s="79"/>
      <c r="O15" s="79"/>
    </row>
    <row r="16" spans="1:17" ht="19.5" customHeight="1">
      <c r="A16" s="30"/>
      <c r="B16" s="34"/>
      <c r="C16" s="35"/>
      <c r="D16" s="36"/>
      <c r="E16" s="37"/>
      <c r="F16" s="11"/>
      <c r="G16" s="66"/>
      <c r="H16" s="30"/>
      <c r="I16" s="37"/>
      <c r="J16" s="11"/>
      <c r="K16" s="66"/>
      <c r="L16" s="30"/>
      <c r="M16" s="16"/>
      <c r="N16" s="79"/>
      <c r="O16" s="79"/>
    </row>
    <row r="17" spans="1:15" ht="19.5" customHeight="1">
      <c r="A17" s="30"/>
      <c r="B17" s="34"/>
      <c r="C17" s="35"/>
      <c r="D17" s="36"/>
      <c r="E17" s="37"/>
      <c r="F17" s="11"/>
      <c r="G17" s="66"/>
      <c r="H17" s="30"/>
      <c r="I17" s="37"/>
      <c r="J17" s="11"/>
      <c r="K17" s="66"/>
      <c r="L17" s="30"/>
      <c r="M17" s="16"/>
      <c r="N17" s="79"/>
      <c r="O17" s="79"/>
    </row>
    <row r="18" spans="1:15" ht="19.5" customHeight="1">
      <c r="A18" s="30"/>
      <c r="B18" s="34"/>
      <c r="C18" s="35"/>
      <c r="D18" s="36"/>
      <c r="E18" s="37"/>
      <c r="F18" s="11"/>
      <c r="G18" s="66"/>
      <c r="H18" s="30"/>
      <c r="I18" s="37"/>
      <c r="J18" s="11"/>
      <c r="K18" s="66"/>
      <c r="L18" s="30"/>
      <c r="M18" s="16"/>
      <c r="N18" s="81"/>
      <c r="O18" s="79"/>
    </row>
    <row r="19" spans="1:15" ht="19.5" customHeight="1">
      <c r="A19" s="30"/>
      <c r="B19" s="34"/>
      <c r="C19" s="35"/>
      <c r="D19" s="36"/>
      <c r="E19" s="37"/>
      <c r="F19" s="11"/>
      <c r="G19" s="66"/>
      <c r="H19" s="30"/>
      <c r="I19" s="37"/>
      <c r="J19" s="11"/>
      <c r="K19" s="66"/>
      <c r="L19" s="30"/>
      <c r="M19" s="16"/>
      <c r="N19" s="79"/>
      <c r="O19" s="79"/>
    </row>
    <row r="20" spans="1:15" ht="19.5" customHeight="1">
      <c r="A20" s="30"/>
      <c r="B20" s="34"/>
      <c r="C20" s="35"/>
      <c r="D20" s="36"/>
      <c r="E20" s="37"/>
      <c r="F20" s="11"/>
      <c r="G20" s="66"/>
      <c r="H20" s="30"/>
      <c r="I20" s="37"/>
      <c r="J20" s="11"/>
      <c r="K20" s="66"/>
      <c r="L20" s="30"/>
      <c r="M20" s="16"/>
      <c r="N20" s="79"/>
      <c r="O20" s="79"/>
    </row>
    <row r="21" spans="1:15" ht="19.5" customHeight="1">
      <c r="B21" s="34"/>
      <c r="C21" s="35"/>
      <c r="D21" s="36"/>
      <c r="E21" s="37"/>
      <c r="F21" s="11"/>
      <c r="G21" s="66"/>
      <c r="H21" s="30"/>
      <c r="I21" s="37"/>
      <c r="J21" s="11"/>
      <c r="K21" s="47"/>
      <c r="L21" s="30"/>
      <c r="M21" s="16"/>
      <c r="N21" s="79"/>
      <c r="O21" s="79"/>
    </row>
    <row r="22" spans="1:15" ht="21.95" customHeight="1">
      <c r="A22" s="30"/>
      <c r="B22" s="34"/>
      <c r="C22" s="35"/>
      <c r="D22" s="36"/>
      <c r="E22" s="37"/>
      <c r="G22" s="66"/>
      <c r="M22" s="16"/>
    </row>
    <row r="23" spans="1:15" ht="19.5" customHeight="1">
      <c r="A23" s="30"/>
      <c r="B23" s="34"/>
      <c r="C23" s="35"/>
      <c r="D23" s="36"/>
      <c r="E23" s="37"/>
      <c r="G23" s="66"/>
      <c r="H23" s="30"/>
      <c r="I23" s="37"/>
      <c r="J23" s="11"/>
      <c r="K23" s="66"/>
      <c r="L23" s="30"/>
      <c r="M23" s="16"/>
      <c r="N23" s="79"/>
      <c r="O23" s="79"/>
    </row>
    <row r="24" spans="1:15" ht="19.5" customHeight="1">
      <c r="A24" s="30"/>
      <c r="B24" s="34"/>
      <c r="C24" s="35"/>
      <c r="D24" s="36"/>
      <c r="E24" s="37"/>
      <c r="F24" s="11"/>
      <c r="G24" s="66"/>
      <c r="H24" s="30"/>
      <c r="I24" s="37"/>
      <c r="J24" s="11"/>
      <c r="K24" s="66"/>
      <c r="L24" s="30"/>
      <c r="M24" s="16"/>
      <c r="N24" s="79"/>
      <c r="O24" s="79"/>
    </row>
    <row r="25" spans="1:15" ht="19.5" customHeight="1">
      <c r="A25" s="30"/>
      <c r="B25" s="34"/>
      <c r="C25" s="35"/>
      <c r="D25" s="36"/>
      <c r="E25" s="37"/>
      <c r="F25" s="11"/>
      <c r="G25" s="66"/>
      <c r="H25" s="30"/>
      <c r="I25" s="37"/>
      <c r="J25" s="11"/>
      <c r="K25" s="66"/>
      <c r="L25" s="30"/>
      <c r="M25" s="16"/>
      <c r="N25" s="79"/>
      <c r="O25" s="79"/>
    </row>
    <row r="26" spans="1:15" ht="19.5" customHeight="1">
      <c r="A26" s="30"/>
      <c r="B26" s="34" t="s">
        <v>1488</v>
      </c>
      <c r="C26" s="35"/>
      <c r="D26" s="36"/>
      <c r="E26" s="37"/>
      <c r="F26" s="11"/>
      <c r="G26" s="66">
        <f>SUM(G5:G13)</f>
        <v>0</v>
      </c>
      <c r="H26" s="30"/>
      <c r="I26" s="37"/>
      <c r="J26" s="11"/>
      <c r="K26" s="66"/>
      <c r="L26" s="30"/>
      <c r="M26" s="16"/>
      <c r="N26" s="81"/>
      <c r="O26" s="79"/>
    </row>
    <row r="27" spans="1:15" ht="19.5" customHeight="1">
      <c r="A27" s="30"/>
      <c r="B27" s="34"/>
      <c r="C27" s="35"/>
      <c r="D27" s="36"/>
      <c r="E27" s="37"/>
      <c r="F27" s="11"/>
      <c r="G27" s="66"/>
      <c r="H27" s="30"/>
      <c r="I27" s="37"/>
      <c r="J27" s="11"/>
      <c r="K27" s="66"/>
      <c r="L27" s="30"/>
      <c r="M27" s="16"/>
      <c r="N27" s="79"/>
      <c r="O27" s="79"/>
    </row>
    <row r="28" spans="1:15" ht="19.5" customHeight="1">
      <c r="A28" s="30">
        <v>1</v>
      </c>
      <c r="B28" s="34" t="s">
        <v>98</v>
      </c>
      <c r="C28" s="35"/>
      <c r="D28" s="36"/>
      <c r="E28" s="37"/>
      <c r="F28" s="11"/>
      <c r="G28" s="66"/>
      <c r="H28" s="30"/>
      <c r="I28" s="37"/>
      <c r="J28" s="11"/>
      <c r="K28" s="66"/>
      <c r="L28" s="30"/>
      <c r="M28" s="16"/>
      <c r="N28" s="79"/>
      <c r="O28" s="79"/>
    </row>
    <row r="29" spans="1:15" ht="19.5" customHeight="1">
      <c r="A29" s="30"/>
      <c r="B29" s="34"/>
      <c r="C29" s="35"/>
      <c r="D29" s="36"/>
      <c r="E29" s="37"/>
      <c r="F29" s="11"/>
      <c r="G29" s="66"/>
      <c r="H29" s="30"/>
      <c r="I29" s="37"/>
      <c r="J29" s="11"/>
      <c r="K29" s="66"/>
      <c r="L29" s="30"/>
      <c r="M29" s="16"/>
      <c r="N29" s="79"/>
      <c r="O29" s="79"/>
    </row>
    <row r="30" spans="1:15" ht="19.5" customHeight="1">
      <c r="A30" s="30"/>
      <c r="B30" s="34" t="s">
        <v>173</v>
      </c>
      <c r="C30" s="35"/>
      <c r="D30" s="36" t="s">
        <v>99</v>
      </c>
      <c r="E30" s="37">
        <v>4.5</v>
      </c>
      <c r="F30" s="11"/>
      <c r="G30" s="66">
        <f>ROUND(E30*F30,0)</f>
        <v>0</v>
      </c>
      <c r="H30" s="30"/>
      <c r="I30" s="37"/>
      <c r="J30" s="11"/>
      <c r="K30" s="66"/>
      <c r="L30" s="30"/>
      <c r="M30" s="16"/>
      <c r="N30" s="79"/>
      <c r="O30" s="79"/>
    </row>
    <row r="31" spans="1:15" ht="19.5" customHeight="1">
      <c r="A31" s="30"/>
      <c r="B31" s="35" t="s">
        <v>174</v>
      </c>
      <c r="C31" s="35" t="s">
        <v>1177</v>
      </c>
      <c r="D31" s="36" t="s">
        <v>99</v>
      </c>
      <c r="E31" s="37">
        <v>4.5</v>
      </c>
      <c r="F31" s="68"/>
      <c r="G31" s="66">
        <f t="shared" ref="G31:G89" si="0">ROUND(E31*F31,0)</f>
        <v>0</v>
      </c>
      <c r="H31" s="30"/>
      <c r="I31" s="37"/>
      <c r="J31" s="47"/>
      <c r="K31" s="47"/>
      <c r="L31" s="30"/>
      <c r="M31" s="16"/>
      <c r="N31" s="79"/>
      <c r="O31" s="79"/>
    </row>
    <row r="32" spans="1:15" ht="19.5" customHeight="1">
      <c r="A32" s="30"/>
      <c r="B32" s="35" t="s">
        <v>175</v>
      </c>
      <c r="C32" s="35" t="s">
        <v>1177</v>
      </c>
      <c r="D32" s="36" t="s">
        <v>99</v>
      </c>
      <c r="E32" s="37">
        <v>5.8</v>
      </c>
      <c r="F32" s="68"/>
      <c r="G32" s="66">
        <f t="shared" si="0"/>
        <v>0</v>
      </c>
      <c r="H32" s="30"/>
      <c r="I32" s="37"/>
      <c r="J32" s="47"/>
      <c r="K32" s="47"/>
      <c r="L32" s="30"/>
      <c r="M32" s="16"/>
      <c r="N32" s="79"/>
      <c r="O32" s="79"/>
    </row>
    <row r="33" spans="1:17" ht="19.5" customHeight="1">
      <c r="A33" s="30"/>
      <c r="B33" s="34" t="s">
        <v>176</v>
      </c>
      <c r="C33" s="35"/>
      <c r="D33" s="36" t="s">
        <v>99</v>
      </c>
      <c r="E33" s="37">
        <v>5.8</v>
      </c>
      <c r="F33" s="11"/>
      <c r="G33" s="66">
        <f t="shared" si="0"/>
        <v>0</v>
      </c>
      <c r="H33" s="30"/>
      <c r="I33" s="37"/>
      <c r="J33" s="11"/>
      <c r="K33" s="66"/>
      <c r="L33" s="30"/>
      <c r="M33" s="16"/>
      <c r="N33" s="79"/>
      <c r="O33" s="79"/>
    </row>
    <row r="34" spans="1:17" ht="19.5" customHeight="1">
      <c r="A34" s="30"/>
      <c r="B34" s="35" t="s">
        <v>177</v>
      </c>
      <c r="C34" s="87" t="s">
        <v>1248</v>
      </c>
      <c r="D34" s="36" t="s">
        <v>179</v>
      </c>
      <c r="E34" s="37">
        <v>7.2</v>
      </c>
      <c r="F34" s="11"/>
      <c r="G34" s="66">
        <f t="shared" si="0"/>
        <v>0</v>
      </c>
      <c r="H34" s="30"/>
      <c r="I34" s="37"/>
      <c r="J34" s="11"/>
      <c r="K34" s="47"/>
      <c r="L34" s="30"/>
      <c r="M34" s="16"/>
      <c r="N34" s="80"/>
      <c r="O34" s="80"/>
      <c r="P34" s="80"/>
      <c r="Q34" s="80"/>
    </row>
    <row r="35" spans="1:17" ht="19.5" customHeight="1">
      <c r="A35" s="30"/>
      <c r="B35" s="35"/>
      <c r="C35" s="35"/>
      <c r="D35" s="36"/>
      <c r="E35" s="37"/>
      <c r="F35" s="11"/>
      <c r="G35" s="66"/>
      <c r="H35" s="30"/>
      <c r="I35" s="37"/>
      <c r="J35" s="11"/>
      <c r="K35" s="66"/>
      <c r="L35" s="30"/>
      <c r="M35" s="16"/>
      <c r="N35" s="79"/>
      <c r="O35" s="79"/>
    </row>
    <row r="36" spans="1:17" ht="19.5" customHeight="1">
      <c r="A36" s="30"/>
      <c r="B36" s="34"/>
      <c r="C36" s="35"/>
      <c r="D36" s="36"/>
      <c r="E36" s="37"/>
      <c r="F36" s="11"/>
      <c r="G36" s="66"/>
      <c r="H36" s="30"/>
      <c r="I36" s="37"/>
      <c r="J36" s="11"/>
      <c r="K36" s="47"/>
      <c r="L36" s="30"/>
      <c r="M36" s="16"/>
      <c r="N36" s="79"/>
      <c r="O36" s="79"/>
    </row>
    <row r="37" spans="1:17" ht="19.5" customHeight="1">
      <c r="A37" s="30"/>
      <c r="B37" s="34"/>
      <c r="C37" s="35"/>
      <c r="D37" s="36"/>
      <c r="E37" s="37"/>
      <c r="F37" s="11"/>
      <c r="G37" s="66"/>
      <c r="H37" s="30"/>
      <c r="I37" s="37"/>
      <c r="J37" s="11"/>
      <c r="K37" s="47"/>
      <c r="L37" s="30"/>
      <c r="M37" s="16"/>
      <c r="N37" s="79"/>
      <c r="O37" s="79"/>
    </row>
    <row r="38" spans="1:17" ht="19.5" customHeight="1">
      <c r="A38" s="30"/>
      <c r="B38" s="34"/>
      <c r="C38" s="35"/>
      <c r="D38" s="36"/>
      <c r="E38" s="37"/>
      <c r="F38" s="11"/>
      <c r="G38" s="66"/>
      <c r="H38" s="30"/>
      <c r="I38" s="37"/>
      <c r="J38" s="11"/>
      <c r="K38" s="82"/>
      <c r="L38" s="30"/>
      <c r="M38" s="16"/>
      <c r="N38" s="79"/>
      <c r="O38" s="79"/>
    </row>
    <row r="39" spans="1:17" ht="19.5" customHeight="1">
      <c r="A39" s="30"/>
      <c r="B39" s="34"/>
      <c r="C39" s="35"/>
      <c r="D39" s="36"/>
      <c r="E39" s="37"/>
      <c r="F39" s="11"/>
      <c r="G39" s="66"/>
      <c r="H39" s="30"/>
      <c r="I39" s="37"/>
      <c r="J39" s="11"/>
      <c r="K39" s="66"/>
      <c r="L39" s="30"/>
      <c r="M39" s="16"/>
      <c r="N39" s="79"/>
      <c r="O39" s="79"/>
    </row>
    <row r="40" spans="1:17" ht="19.5" customHeight="1">
      <c r="A40" s="30"/>
      <c r="B40" s="34"/>
      <c r="C40" s="35"/>
      <c r="D40" s="36"/>
      <c r="E40" s="37"/>
      <c r="F40" s="11"/>
      <c r="G40" s="66"/>
      <c r="H40" s="30"/>
      <c r="I40" s="37"/>
      <c r="J40" s="11"/>
      <c r="K40" s="47"/>
      <c r="L40" s="30"/>
      <c r="M40" s="16"/>
      <c r="N40" s="79"/>
      <c r="O40" s="79"/>
    </row>
    <row r="41" spans="1:17" ht="19.5" customHeight="1">
      <c r="A41" s="30"/>
      <c r="B41" s="34"/>
      <c r="C41" s="35"/>
      <c r="D41" s="36"/>
      <c r="E41" s="37"/>
      <c r="F41" s="11"/>
      <c r="G41" s="66"/>
      <c r="H41" s="30"/>
      <c r="I41" s="37"/>
      <c r="J41" s="11"/>
      <c r="K41" s="66"/>
      <c r="L41" s="30"/>
      <c r="M41" s="16"/>
      <c r="N41" s="79"/>
      <c r="O41" s="79"/>
    </row>
    <row r="42" spans="1:17" ht="19.5" customHeight="1">
      <c r="A42" s="30"/>
      <c r="B42" s="34"/>
      <c r="C42" s="35"/>
      <c r="D42" s="36"/>
      <c r="E42" s="37"/>
      <c r="F42" s="11"/>
      <c r="G42" s="66"/>
      <c r="H42" s="30"/>
      <c r="I42" s="37"/>
      <c r="J42" s="11"/>
      <c r="K42" s="66"/>
      <c r="L42" s="30"/>
      <c r="M42" s="16"/>
      <c r="N42" s="79"/>
      <c r="O42" s="79"/>
    </row>
    <row r="43" spans="1:17" ht="19.5" customHeight="1">
      <c r="A43" s="30"/>
      <c r="B43" s="34"/>
      <c r="C43" s="35"/>
      <c r="D43" s="36"/>
      <c r="E43" s="37"/>
      <c r="F43" s="11"/>
      <c r="G43" s="66"/>
      <c r="H43" s="30"/>
      <c r="I43" s="37"/>
      <c r="J43" s="11"/>
      <c r="K43" s="66"/>
      <c r="L43" s="30"/>
      <c r="M43" s="16"/>
      <c r="N43" s="79"/>
      <c r="O43" s="79"/>
    </row>
    <row r="44" spans="1:17" ht="19.5" customHeight="1">
      <c r="A44" s="30"/>
      <c r="B44" s="34"/>
      <c r="C44" s="35"/>
      <c r="D44" s="36"/>
      <c r="E44" s="37"/>
      <c r="F44" s="11"/>
      <c r="G44" s="66"/>
      <c r="H44" s="30"/>
      <c r="I44" s="37"/>
      <c r="J44" s="11"/>
      <c r="K44" s="66"/>
      <c r="L44" s="30"/>
      <c r="M44" s="16"/>
      <c r="N44" s="81"/>
      <c r="O44" s="79"/>
    </row>
    <row r="45" spans="1:17" ht="19.5" customHeight="1">
      <c r="A45" s="30"/>
      <c r="B45" s="34"/>
      <c r="C45" s="35"/>
      <c r="D45" s="36"/>
      <c r="E45" s="37"/>
      <c r="F45" s="11"/>
      <c r="G45" s="66"/>
      <c r="H45" s="30"/>
      <c r="I45" s="37"/>
      <c r="J45" s="11"/>
      <c r="K45" s="66"/>
      <c r="L45" s="30"/>
      <c r="M45" s="16"/>
      <c r="N45" s="79"/>
      <c r="O45" s="79"/>
    </row>
    <row r="46" spans="1:17" ht="19.5" customHeight="1">
      <c r="A46" s="30"/>
      <c r="B46" s="35"/>
      <c r="C46" s="35"/>
      <c r="D46" s="36"/>
      <c r="E46" s="37"/>
      <c r="F46" s="11"/>
      <c r="G46" s="66"/>
      <c r="H46" s="30"/>
      <c r="I46" s="37"/>
      <c r="J46" s="11"/>
      <c r="K46" s="66"/>
      <c r="L46" s="30"/>
      <c r="M46" s="16"/>
      <c r="N46" s="79"/>
      <c r="O46" s="79"/>
    </row>
    <row r="47" spans="1:17" ht="19.5" customHeight="1">
      <c r="A47" s="30"/>
      <c r="B47" s="34"/>
      <c r="C47" s="35"/>
      <c r="D47" s="36"/>
      <c r="E47" s="37"/>
      <c r="F47" s="11"/>
      <c r="G47" s="66"/>
      <c r="H47" s="30"/>
      <c r="I47" s="37"/>
      <c r="J47" s="11"/>
      <c r="K47" s="66"/>
      <c r="L47" s="30"/>
      <c r="M47" s="16"/>
      <c r="N47" s="79"/>
      <c r="O47" s="79"/>
    </row>
    <row r="48" spans="1:17" ht="19.5" customHeight="1">
      <c r="A48" s="30"/>
      <c r="B48" s="34"/>
      <c r="C48" s="35"/>
      <c r="D48" s="36"/>
      <c r="E48" s="37"/>
      <c r="F48" s="11"/>
      <c r="G48" s="66"/>
      <c r="H48" s="30"/>
      <c r="I48" s="37"/>
      <c r="J48" s="11"/>
      <c r="K48" s="66"/>
      <c r="L48" s="30"/>
      <c r="M48" s="16"/>
      <c r="N48" s="79"/>
      <c r="O48" s="79"/>
    </row>
    <row r="49" spans="1:17" ht="19.5" customHeight="1">
      <c r="A49" s="30"/>
      <c r="B49" s="34"/>
      <c r="C49" s="39"/>
      <c r="D49" s="36"/>
      <c r="E49" s="37"/>
      <c r="F49" s="68"/>
      <c r="G49" s="66"/>
      <c r="H49" s="30"/>
      <c r="I49" s="37"/>
      <c r="J49" s="47"/>
      <c r="K49" s="47"/>
      <c r="L49" s="30"/>
      <c r="M49" s="16"/>
      <c r="N49" s="79"/>
      <c r="O49" s="79"/>
    </row>
    <row r="50" spans="1:17" ht="19.5" customHeight="1">
      <c r="A50" s="30"/>
      <c r="B50" s="34"/>
      <c r="C50" s="35"/>
      <c r="D50" s="36"/>
      <c r="E50" s="37"/>
      <c r="F50" s="11"/>
      <c r="G50" s="66"/>
      <c r="H50" s="30"/>
      <c r="I50" s="37"/>
      <c r="J50" s="11"/>
      <c r="K50" s="66"/>
      <c r="L50" s="30"/>
      <c r="M50" s="16"/>
      <c r="N50" s="79"/>
      <c r="O50" s="79"/>
    </row>
    <row r="51" spans="1:17" ht="19.5" customHeight="1">
      <c r="A51" s="30"/>
      <c r="B51" s="34" t="s">
        <v>197</v>
      </c>
      <c r="C51" s="35"/>
      <c r="D51" s="36"/>
      <c r="E51" s="37"/>
      <c r="F51" s="11"/>
      <c r="G51" s="66">
        <f>SUM(G30:G50)</f>
        <v>0</v>
      </c>
      <c r="H51" s="30"/>
      <c r="I51" s="37"/>
      <c r="J51" s="11"/>
      <c r="K51" s="47"/>
      <c r="L51" s="30"/>
      <c r="M51" s="16"/>
      <c r="N51" s="80"/>
      <c r="O51" s="80"/>
      <c r="P51" s="80"/>
      <c r="Q51" s="80"/>
    </row>
    <row r="52" spans="1:17" ht="19.5" customHeight="1">
      <c r="A52" s="30"/>
      <c r="B52" s="35"/>
      <c r="C52" s="35"/>
      <c r="D52" s="36"/>
      <c r="E52" s="37"/>
      <c r="F52" s="11"/>
      <c r="G52" s="66"/>
      <c r="H52" s="30"/>
      <c r="I52" s="37"/>
      <c r="J52" s="11"/>
      <c r="K52" s="66"/>
      <c r="L52" s="30"/>
      <c r="M52" s="16"/>
      <c r="N52" s="79"/>
      <c r="O52" s="79"/>
    </row>
    <row r="53" spans="1:17" ht="19.5" customHeight="1">
      <c r="A53" s="30">
        <v>2</v>
      </c>
      <c r="B53" s="35" t="s">
        <v>154</v>
      </c>
      <c r="C53" s="35"/>
      <c r="D53" s="36"/>
      <c r="E53" s="37"/>
      <c r="F53" s="11"/>
      <c r="G53" s="66"/>
      <c r="H53" s="30"/>
      <c r="I53" s="37"/>
      <c r="J53" s="11"/>
      <c r="K53" s="47"/>
      <c r="L53" s="30"/>
      <c r="M53" s="16"/>
      <c r="N53" s="79"/>
      <c r="O53" s="79"/>
    </row>
    <row r="54" spans="1:17" ht="19.5" customHeight="1">
      <c r="A54" s="30"/>
      <c r="B54" s="34"/>
      <c r="C54" s="35"/>
      <c r="D54" s="36"/>
      <c r="E54" s="37"/>
      <c r="F54" s="11"/>
      <c r="G54" s="66"/>
      <c r="H54" s="30"/>
      <c r="I54" s="37"/>
      <c r="J54" s="11"/>
      <c r="K54" s="47"/>
      <c r="L54" s="30"/>
      <c r="M54" s="16"/>
      <c r="N54" s="80"/>
      <c r="O54" s="80"/>
      <c r="P54" s="80"/>
      <c r="Q54" s="80"/>
    </row>
    <row r="55" spans="1:17" ht="19.5" customHeight="1">
      <c r="A55" s="30"/>
      <c r="B55" s="34" t="s">
        <v>199</v>
      </c>
      <c r="C55" s="300" t="s">
        <v>1668</v>
      </c>
      <c r="D55" s="36" t="s">
        <v>200</v>
      </c>
      <c r="E55" s="37">
        <v>5</v>
      </c>
      <c r="F55" s="11"/>
      <c r="G55" s="66">
        <f t="shared" si="0"/>
        <v>0</v>
      </c>
      <c r="H55" s="30"/>
      <c r="I55" s="37"/>
      <c r="J55" s="11"/>
      <c r="K55" s="66"/>
      <c r="L55" s="30"/>
      <c r="M55" s="16"/>
      <c r="N55" s="79"/>
      <c r="O55" s="79"/>
    </row>
    <row r="56" spans="1:17" ht="19.5" customHeight="1">
      <c r="A56" s="30"/>
      <c r="B56" s="34" t="s">
        <v>201</v>
      </c>
      <c r="C56" s="300"/>
      <c r="D56" s="36" t="s">
        <v>99</v>
      </c>
      <c r="E56" s="37">
        <v>8.6</v>
      </c>
      <c r="F56" s="11"/>
      <c r="G56" s="66">
        <f t="shared" si="0"/>
        <v>0</v>
      </c>
      <c r="H56" s="30"/>
      <c r="I56" s="37"/>
      <c r="J56" s="11"/>
      <c r="K56" s="47"/>
      <c r="L56" s="30"/>
      <c r="M56" s="16"/>
      <c r="N56" s="79"/>
      <c r="O56" s="79"/>
    </row>
    <row r="57" spans="1:17" ht="19.5" customHeight="1">
      <c r="A57" s="30"/>
      <c r="B57" s="34" t="s">
        <v>202</v>
      </c>
      <c r="C57" s="300"/>
      <c r="D57" s="36" t="s">
        <v>200</v>
      </c>
      <c r="E57" s="37">
        <v>2.8</v>
      </c>
      <c r="F57" s="11"/>
      <c r="G57" s="66">
        <f t="shared" si="0"/>
        <v>0</v>
      </c>
      <c r="H57" s="30"/>
      <c r="I57" s="37"/>
      <c r="J57" s="11"/>
      <c r="K57" s="47"/>
      <c r="L57" s="30"/>
      <c r="M57" s="16"/>
      <c r="N57" s="79"/>
      <c r="O57" s="79"/>
    </row>
    <row r="58" spans="1:17" ht="19.5" customHeight="1">
      <c r="A58" s="30"/>
      <c r="B58" s="34" t="s">
        <v>204</v>
      </c>
      <c r="C58" s="35" t="s">
        <v>1656</v>
      </c>
      <c r="D58" s="36" t="s">
        <v>200</v>
      </c>
      <c r="E58" s="37">
        <v>2.2000000000000002</v>
      </c>
      <c r="F58" s="11"/>
      <c r="G58" s="66">
        <f t="shared" si="0"/>
        <v>0</v>
      </c>
      <c r="H58" s="30"/>
      <c r="I58" s="37"/>
      <c r="J58" s="11"/>
      <c r="K58" s="82"/>
      <c r="L58" s="30"/>
      <c r="M58" s="16"/>
      <c r="N58" s="79"/>
      <c r="O58" s="79"/>
    </row>
    <row r="59" spans="1:17" ht="19.5" customHeight="1">
      <c r="A59" s="30"/>
      <c r="B59" s="34" t="s">
        <v>205</v>
      </c>
      <c r="C59" s="35" t="s">
        <v>206</v>
      </c>
      <c r="D59" s="36" t="s">
        <v>200</v>
      </c>
      <c r="E59" s="37">
        <v>1.3</v>
      </c>
      <c r="F59" s="11"/>
      <c r="G59" s="66">
        <f t="shared" si="0"/>
        <v>0</v>
      </c>
      <c r="H59" s="30"/>
      <c r="I59" s="37"/>
      <c r="J59" s="11"/>
      <c r="K59" s="66"/>
      <c r="L59" s="30"/>
      <c r="M59" s="16"/>
      <c r="N59" s="79"/>
      <c r="O59" s="79"/>
    </row>
    <row r="60" spans="1:17" ht="19.5" customHeight="1">
      <c r="A60" s="30"/>
      <c r="B60" s="34" t="s">
        <v>208</v>
      </c>
      <c r="C60" s="35"/>
      <c r="D60" s="36" t="s">
        <v>209</v>
      </c>
      <c r="E60" s="99"/>
      <c r="F60" s="11"/>
      <c r="G60" s="66">
        <v>0</v>
      </c>
      <c r="H60" s="30"/>
      <c r="I60" s="37"/>
      <c r="J60" s="11"/>
      <c r="K60" s="47"/>
      <c r="L60" s="30"/>
      <c r="M60" s="16"/>
      <c r="N60" s="79"/>
      <c r="O60" s="79"/>
    </row>
    <row r="61" spans="1:17" ht="19.5" customHeight="1">
      <c r="A61" s="30"/>
      <c r="B61" s="34"/>
      <c r="C61" s="35"/>
      <c r="D61" s="36"/>
      <c r="E61" s="37"/>
      <c r="F61" s="11"/>
      <c r="G61" s="66"/>
      <c r="H61" s="30"/>
      <c r="I61" s="37"/>
      <c r="J61" s="11"/>
      <c r="K61" s="66"/>
      <c r="L61" s="30"/>
      <c r="M61" s="16"/>
      <c r="N61" s="79"/>
      <c r="O61" s="79"/>
    </row>
    <row r="62" spans="1:17" ht="19.5" customHeight="1">
      <c r="A62" s="30"/>
      <c r="B62" s="34"/>
      <c r="C62" s="35"/>
      <c r="D62" s="36"/>
      <c r="E62" s="37"/>
      <c r="F62" s="11"/>
      <c r="G62" s="66"/>
      <c r="H62" s="30"/>
      <c r="I62" s="37"/>
      <c r="J62" s="11"/>
      <c r="K62" s="66"/>
      <c r="L62" s="30"/>
      <c r="M62" s="16"/>
      <c r="N62" s="79"/>
      <c r="O62" s="79"/>
    </row>
    <row r="63" spans="1:17" ht="19.5" customHeight="1">
      <c r="A63" s="30"/>
      <c r="B63" s="34"/>
      <c r="C63" s="35"/>
      <c r="D63" s="36"/>
      <c r="E63" s="37"/>
      <c r="F63" s="11"/>
      <c r="G63" s="66"/>
      <c r="H63" s="30"/>
      <c r="I63" s="37"/>
      <c r="J63" s="11"/>
      <c r="K63" s="66"/>
      <c r="L63" s="30"/>
      <c r="M63" s="16"/>
      <c r="N63" s="79"/>
      <c r="O63" s="79"/>
    </row>
    <row r="64" spans="1:17" ht="19.5" customHeight="1">
      <c r="A64" s="30"/>
      <c r="B64" s="34"/>
      <c r="C64" s="35"/>
      <c r="D64" s="36"/>
      <c r="E64" s="37"/>
      <c r="F64" s="68"/>
      <c r="G64" s="66"/>
      <c r="H64" s="30"/>
      <c r="I64" s="37"/>
      <c r="J64" s="47"/>
      <c r="K64" s="47"/>
      <c r="L64" s="30"/>
      <c r="M64" s="16"/>
      <c r="N64" s="79"/>
      <c r="O64" s="79"/>
    </row>
    <row r="65" spans="1:20" ht="19.5" customHeight="1">
      <c r="A65" s="30"/>
      <c r="B65" s="34"/>
      <c r="C65" s="35"/>
      <c r="D65" s="36"/>
      <c r="E65" s="37"/>
      <c r="F65" s="11"/>
      <c r="G65" s="66"/>
      <c r="H65" s="30"/>
      <c r="I65" s="37"/>
      <c r="J65" s="11"/>
      <c r="K65" s="66"/>
      <c r="L65" s="30"/>
      <c r="M65" s="16"/>
      <c r="N65" s="79"/>
      <c r="O65" s="79"/>
    </row>
    <row r="66" spans="1:20" ht="19.5" customHeight="1">
      <c r="A66" s="30"/>
      <c r="B66" s="34"/>
      <c r="C66" s="35"/>
      <c r="D66" s="36"/>
      <c r="E66" s="37"/>
      <c r="F66" s="11"/>
      <c r="G66" s="66"/>
      <c r="H66" s="30"/>
      <c r="I66" s="37"/>
      <c r="J66" s="11"/>
      <c r="K66" s="66"/>
      <c r="L66" s="30"/>
      <c r="M66" s="16"/>
      <c r="N66" s="79"/>
      <c r="O66" s="79"/>
    </row>
    <row r="67" spans="1:20" ht="19.5" customHeight="1">
      <c r="A67" s="30"/>
      <c r="B67" s="34"/>
      <c r="C67" s="35"/>
      <c r="D67" s="36"/>
      <c r="E67" s="37"/>
      <c r="F67" s="68"/>
      <c r="G67" s="66"/>
      <c r="H67" s="30"/>
      <c r="I67" s="37"/>
      <c r="J67" s="47"/>
      <c r="K67" s="47"/>
      <c r="L67" s="30"/>
      <c r="M67" s="16"/>
      <c r="N67" s="79"/>
      <c r="O67" s="79"/>
    </row>
    <row r="68" spans="1:20" ht="19.5" customHeight="1">
      <c r="A68" s="30"/>
      <c r="B68" s="34"/>
      <c r="C68" s="35"/>
      <c r="D68" s="36"/>
      <c r="E68" s="37"/>
      <c r="F68" s="11"/>
      <c r="G68" s="66"/>
      <c r="H68" s="30"/>
      <c r="I68" s="37"/>
      <c r="J68" s="11"/>
      <c r="K68" s="66"/>
      <c r="L68" s="30"/>
      <c r="M68" s="16"/>
      <c r="N68" s="79"/>
      <c r="O68" s="79"/>
    </row>
    <row r="69" spans="1:20" s="70" customFormat="1" ht="21.95" customHeight="1">
      <c r="A69" s="56"/>
      <c r="B69" s="34"/>
      <c r="C69" s="39"/>
      <c r="D69" s="36"/>
      <c r="E69" s="37"/>
      <c r="G69" s="66"/>
      <c r="H69" s="56"/>
      <c r="K69" s="71"/>
      <c r="M69" s="65"/>
      <c r="N69" s="65"/>
      <c r="O69" s="65"/>
      <c r="P69" s="65"/>
      <c r="Q69" s="65"/>
      <c r="R69" s="65"/>
      <c r="S69" s="65"/>
      <c r="T69" s="65"/>
    </row>
    <row r="70" spans="1:20" ht="19.5" customHeight="1">
      <c r="A70" s="30"/>
      <c r="B70" s="34"/>
      <c r="C70" s="35"/>
      <c r="D70" s="36"/>
      <c r="E70" s="37"/>
      <c r="F70" s="11"/>
      <c r="G70" s="66"/>
      <c r="H70" s="30"/>
      <c r="I70" s="37"/>
      <c r="J70" s="11"/>
      <c r="K70" s="66"/>
      <c r="L70" s="30"/>
      <c r="M70" s="16"/>
      <c r="N70" s="79"/>
      <c r="O70" s="79"/>
    </row>
    <row r="71" spans="1:20" ht="19.5" customHeight="1">
      <c r="A71" s="30"/>
      <c r="B71" s="34"/>
      <c r="C71" s="35"/>
      <c r="D71" s="36"/>
      <c r="E71" s="37"/>
      <c r="F71" s="11"/>
      <c r="G71" s="66"/>
      <c r="H71" s="30"/>
      <c r="I71" s="37"/>
      <c r="J71" s="11"/>
      <c r="K71" s="66"/>
      <c r="L71" s="30"/>
      <c r="M71" s="16"/>
      <c r="N71" s="79"/>
      <c r="O71" s="79"/>
    </row>
    <row r="72" spans="1:20" ht="19.5" customHeight="1">
      <c r="A72" s="30"/>
      <c r="B72" s="34"/>
      <c r="C72" s="35"/>
      <c r="D72" s="36"/>
      <c r="E72" s="37"/>
      <c r="F72" s="11"/>
      <c r="G72" s="66"/>
      <c r="H72" s="30"/>
      <c r="I72" s="37"/>
      <c r="J72" s="11"/>
      <c r="K72" s="66"/>
      <c r="L72" s="30"/>
      <c r="M72" s="16"/>
      <c r="N72" s="79"/>
      <c r="O72" s="79"/>
    </row>
    <row r="73" spans="1:20" ht="19.5" customHeight="1">
      <c r="A73" s="30"/>
      <c r="B73" s="34"/>
      <c r="C73" s="35"/>
      <c r="D73" s="36"/>
      <c r="E73" s="37"/>
      <c r="F73" s="11"/>
      <c r="G73" s="66"/>
      <c r="H73" s="30"/>
      <c r="I73" s="37"/>
      <c r="J73" s="11"/>
      <c r="K73" s="66"/>
      <c r="L73" s="30"/>
      <c r="M73" s="16"/>
      <c r="N73" s="81"/>
      <c r="O73" s="79"/>
    </row>
    <row r="74" spans="1:20" ht="19.5" customHeight="1">
      <c r="A74" s="30"/>
      <c r="B74" s="34"/>
      <c r="C74" s="35"/>
      <c r="D74" s="36"/>
      <c r="E74" s="37"/>
      <c r="F74" s="11"/>
      <c r="G74" s="66"/>
      <c r="H74" s="30"/>
      <c r="I74" s="37"/>
      <c r="J74" s="11"/>
      <c r="K74" s="66"/>
      <c r="L74" s="30"/>
      <c r="M74" s="16"/>
      <c r="N74" s="79"/>
      <c r="O74" s="79"/>
    </row>
    <row r="75" spans="1:20" ht="19.5" customHeight="1">
      <c r="A75" s="30"/>
      <c r="B75" s="34"/>
      <c r="C75" s="35"/>
      <c r="D75" s="36"/>
      <c r="E75" s="37"/>
      <c r="F75" s="11"/>
      <c r="G75" s="66"/>
      <c r="H75" s="30"/>
      <c r="I75" s="37"/>
      <c r="J75" s="11"/>
      <c r="K75" s="66"/>
      <c r="L75" s="30"/>
      <c r="M75" s="16"/>
      <c r="N75" s="79"/>
      <c r="O75" s="79"/>
    </row>
    <row r="76" spans="1:20" ht="19.5" customHeight="1">
      <c r="A76" s="30"/>
      <c r="B76" s="34" t="s">
        <v>197</v>
      </c>
      <c r="C76" s="35"/>
      <c r="D76" s="36"/>
      <c r="E76" s="37"/>
      <c r="F76" s="11"/>
      <c r="G76" s="66">
        <f>SUM(G55:G75)</f>
        <v>0</v>
      </c>
      <c r="H76" s="30"/>
      <c r="I76" s="37"/>
      <c r="J76" s="11"/>
      <c r="K76" s="66"/>
      <c r="L76" s="30"/>
      <c r="M76" s="16"/>
      <c r="N76" s="79"/>
      <c r="O76" s="79"/>
    </row>
    <row r="77" spans="1:20" s="70" customFormat="1" ht="21.95" customHeight="1">
      <c r="A77" s="56"/>
      <c r="D77" s="55"/>
      <c r="G77" s="71"/>
      <c r="K77" s="71"/>
      <c r="M77" s="65"/>
      <c r="N77" s="65"/>
      <c r="O77" s="65"/>
      <c r="P77" s="65"/>
      <c r="Q77" s="65"/>
      <c r="R77" s="65"/>
      <c r="S77" s="65"/>
      <c r="T77" s="65"/>
    </row>
    <row r="78" spans="1:20" ht="19.5" customHeight="1">
      <c r="A78" s="30">
        <v>3</v>
      </c>
      <c r="B78" s="35" t="s">
        <v>1376</v>
      </c>
      <c r="C78" s="35"/>
      <c r="D78" s="36"/>
      <c r="E78" s="37"/>
      <c r="F78" s="11"/>
      <c r="G78" s="66"/>
      <c r="H78" s="30"/>
      <c r="I78" s="37"/>
      <c r="J78" s="11"/>
      <c r="K78" s="66"/>
      <c r="L78" s="30"/>
      <c r="M78" s="16"/>
      <c r="N78" s="79"/>
      <c r="O78" s="79"/>
    </row>
    <row r="79" spans="1:20" ht="19.5" customHeight="1">
      <c r="A79" s="30"/>
      <c r="B79" s="34"/>
      <c r="C79" s="35"/>
      <c r="D79" s="36"/>
      <c r="E79" s="37"/>
      <c r="F79" s="11"/>
      <c r="G79" s="66"/>
      <c r="H79" s="30"/>
      <c r="I79" s="37"/>
      <c r="J79" s="11"/>
      <c r="K79" s="66"/>
      <c r="L79" s="30"/>
      <c r="M79" s="16"/>
      <c r="N79" s="79"/>
      <c r="O79" s="79"/>
    </row>
    <row r="80" spans="1:20" ht="19.5" customHeight="1">
      <c r="A80" s="30"/>
      <c r="B80" s="35" t="s">
        <v>210</v>
      </c>
      <c r="C80" s="35" t="s">
        <v>211</v>
      </c>
      <c r="D80" s="36" t="s">
        <v>123</v>
      </c>
      <c r="E80" s="37">
        <v>0.03</v>
      </c>
      <c r="F80" s="11"/>
      <c r="G80" s="66">
        <f t="shared" si="0"/>
        <v>0</v>
      </c>
      <c r="H80" s="30"/>
      <c r="I80" s="37"/>
      <c r="J80" s="11"/>
      <c r="K80" s="66"/>
      <c r="L80" s="30"/>
      <c r="M80" s="16"/>
      <c r="N80" s="79"/>
      <c r="O80" s="79"/>
    </row>
    <row r="81" spans="1:17" ht="19.5" customHeight="1">
      <c r="A81" s="30"/>
      <c r="B81" s="35" t="s">
        <v>210</v>
      </c>
      <c r="C81" s="35" t="s">
        <v>212</v>
      </c>
      <c r="D81" s="36" t="s">
        <v>123</v>
      </c>
      <c r="E81" s="37">
        <v>0.1</v>
      </c>
      <c r="F81" s="68"/>
      <c r="G81" s="66">
        <f t="shared" si="0"/>
        <v>0</v>
      </c>
      <c r="H81" s="30"/>
      <c r="I81" s="37"/>
      <c r="J81" s="47"/>
      <c r="K81" s="47"/>
      <c r="L81" s="30"/>
      <c r="M81" s="16"/>
      <c r="N81" s="79"/>
      <c r="O81" s="79"/>
    </row>
    <row r="82" spans="1:17" ht="19.5" customHeight="1">
      <c r="A82" s="30"/>
      <c r="B82" s="35" t="s">
        <v>210</v>
      </c>
      <c r="C82" s="39" t="s">
        <v>213</v>
      </c>
      <c r="D82" s="36" t="s">
        <v>123</v>
      </c>
      <c r="E82" s="37">
        <v>0.1</v>
      </c>
      <c r="F82" s="68"/>
      <c r="G82" s="66">
        <f t="shared" si="0"/>
        <v>0</v>
      </c>
      <c r="H82" s="30"/>
      <c r="I82" s="37"/>
      <c r="J82" s="47"/>
      <c r="K82" s="47"/>
      <c r="L82" s="30"/>
      <c r="M82" s="16"/>
      <c r="N82" s="79"/>
      <c r="O82" s="79"/>
    </row>
    <row r="83" spans="1:17" ht="19.5" customHeight="1">
      <c r="A83" s="30"/>
      <c r="B83" s="34" t="s">
        <v>217</v>
      </c>
      <c r="C83" s="35" t="s">
        <v>218</v>
      </c>
      <c r="D83" s="36" t="s">
        <v>123</v>
      </c>
      <c r="E83" s="37">
        <v>0.01</v>
      </c>
      <c r="F83" s="11"/>
      <c r="G83" s="66">
        <f t="shared" si="0"/>
        <v>0</v>
      </c>
      <c r="H83" s="30"/>
      <c r="I83" s="37"/>
      <c r="J83" s="11"/>
      <c r="K83" s="66"/>
      <c r="L83" s="30"/>
      <c r="M83" s="16"/>
      <c r="N83" s="79"/>
      <c r="O83" s="79"/>
    </row>
    <row r="84" spans="1:17" ht="19.5" customHeight="1">
      <c r="A84" s="30"/>
      <c r="B84" s="34" t="s">
        <v>219</v>
      </c>
      <c r="C84" s="35"/>
      <c r="D84" s="36" t="s">
        <v>123</v>
      </c>
      <c r="E84" s="37">
        <v>0.2</v>
      </c>
      <c r="F84" s="11"/>
      <c r="G84" s="66">
        <f t="shared" si="0"/>
        <v>0</v>
      </c>
      <c r="H84" s="30"/>
      <c r="I84" s="37"/>
      <c r="J84" s="11"/>
      <c r="K84" s="47"/>
      <c r="L84" s="30"/>
      <c r="M84" s="16"/>
      <c r="N84" s="80"/>
      <c r="O84" s="80"/>
      <c r="P84" s="80"/>
      <c r="Q84" s="80"/>
    </row>
    <row r="85" spans="1:17" ht="19.5" customHeight="1">
      <c r="A85" s="30"/>
      <c r="B85" s="34" t="s">
        <v>220</v>
      </c>
      <c r="C85" s="35" t="s">
        <v>1377</v>
      </c>
      <c r="D85" s="36" t="s">
        <v>123</v>
      </c>
      <c r="E85" s="37">
        <v>0.2</v>
      </c>
      <c r="F85" s="11"/>
      <c r="G85" s="66">
        <f t="shared" si="0"/>
        <v>0</v>
      </c>
      <c r="H85" s="30"/>
      <c r="I85" s="37"/>
      <c r="J85" s="11"/>
      <c r="K85" s="66"/>
      <c r="L85" s="30"/>
      <c r="M85" s="16"/>
      <c r="N85" s="79"/>
      <c r="O85" s="79"/>
    </row>
    <row r="86" spans="1:17" ht="19.5" customHeight="1">
      <c r="A86" s="30"/>
      <c r="B86" s="34" t="s">
        <v>229</v>
      </c>
      <c r="C86" s="35" t="s">
        <v>230</v>
      </c>
      <c r="D86" s="36" t="s">
        <v>231</v>
      </c>
      <c r="E86" s="37">
        <v>5</v>
      </c>
      <c r="F86" s="11"/>
      <c r="G86" s="66">
        <f t="shared" si="0"/>
        <v>0</v>
      </c>
      <c r="H86" s="30"/>
      <c r="I86" s="37"/>
      <c r="J86" s="11"/>
      <c r="K86" s="47"/>
      <c r="L86" s="30"/>
      <c r="M86" s="16"/>
      <c r="N86" s="79"/>
      <c r="O86" s="79"/>
    </row>
    <row r="87" spans="1:17" ht="19.5" customHeight="1">
      <c r="A87" s="30"/>
      <c r="B87" s="34" t="s">
        <v>229</v>
      </c>
      <c r="C87" s="35" t="s">
        <v>232</v>
      </c>
      <c r="D87" s="36" t="s">
        <v>231</v>
      </c>
      <c r="E87" s="37">
        <v>5</v>
      </c>
      <c r="F87" s="11"/>
      <c r="G87" s="66">
        <f t="shared" si="0"/>
        <v>0</v>
      </c>
      <c r="H87" s="30"/>
      <c r="I87" s="37"/>
      <c r="J87" s="11"/>
      <c r="K87" s="47"/>
      <c r="L87" s="30"/>
      <c r="M87" s="16"/>
      <c r="N87" s="79"/>
      <c r="O87" s="79"/>
    </row>
    <row r="88" spans="1:17" ht="19.5" customHeight="1">
      <c r="A88" s="30"/>
      <c r="B88" s="34" t="s">
        <v>233</v>
      </c>
      <c r="C88" s="35" t="s">
        <v>234</v>
      </c>
      <c r="D88" s="36" t="s">
        <v>224</v>
      </c>
      <c r="E88" s="37">
        <v>2</v>
      </c>
      <c r="F88" s="11"/>
      <c r="G88" s="66">
        <f t="shared" si="0"/>
        <v>0</v>
      </c>
      <c r="H88" s="30"/>
      <c r="I88" s="37"/>
      <c r="J88" s="11"/>
      <c r="K88" s="82"/>
      <c r="L88" s="30"/>
      <c r="M88" s="16"/>
      <c r="N88" s="79"/>
      <c r="O88" s="79"/>
    </row>
    <row r="89" spans="1:17" ht="19.5" customHeight="1">
      <c r="A89" s="30"/>
      <c r="B89" s="34" t="s">
        <v>233</v>
      </c>
      <c r="C89" s="35" t="s">
        <v>235</v>
      </c>
      <c r="D89" s="36" t="s">
        <v>224</v>
      </c>
      <c r="E89" s="37">
        <v>2</v>
      </c>
      <c r="F89" s="11"/>
      <c r="G89" s="66">
        <f t="shared" si="0"/>
        <v>0</v>
      </c>
      <c r="H89" s="30"/>
      <c r="I89" s="37"/>
      <c r="J89" s="11"/>
      <c r="K89" s="66"/>
      <c r="L89" s="30"/>
      <c r="M89" s="16"/>
      <c r="N89" s="79"/>
      <c r="O89" s="79"/>
    </row>
    <row r="90" spans="1:17" ht="19.5" customHeight="1">
      <c r="A90" s="30"/>
      <c r="B90" s="34"/>
      <c r="C90" s="35"/>
      <c r="D90" s="36"/>
      <c r="E90" s="37"/>
      <c r="F90" s="11"/>
      <c r="G90" s="66"/>
      <c r="H90" s="30"/>
      <c r="I90" s="37"/>
      <c r="J90" s="11"/>
      <c r="K90" s="47"/>
      <c r="L90" s="30"/>
      <c r="M90" s="16"/>
      <c r="N90" s="79"/>
      <c r="O90" s="79"/>
    </row>
    <row r="91" spans="1:17" ht="19.5" customHeight="1">
      <c r="A91" s="30"/>
      <c r="B91" s="34"/>
      <c r="C91" s="35"/>
      <c r="D91" s="36"/>
      <c r="E91" s="37"/>
      <c r="F91" s="11"/>
      <c r="G91" s="66"/>
      <c r="H91" s="30"/>
      <c r="I91" s="37"/>
      <c r="J91" s="11"/>
      <c r="K91" s="66"/>
      <c r="L91" s="30"/>
      <c r="M91" s="16"/>
      <c r="N91" s="79"/>
      <c r="O91" s="79"/>
    </row>
    <row r="92" spans="1:17" ht="19.5" customHeight="1">
      <c r="A92" s="30"/>
      <c r="B92" s="34"/>
      <c r="C92" s="35"/>
      <c r="D92" s="36"/>
      <c r="E92" s="37"/>
      <c r="F92" s="11"/>
      <c r="G92" s="66"/>
      <c r="H92" s="30"/>
      <c r="I92" s="37"/>
      <c r="J92" s="11"/>
      <c r="K92" s="66"/>
      <c r="L92" s="30"/>
      <c r="M92" s="16"/>
      <c r="N92" s="79"/>
      <c r="O92" s="79"/>
    </row>
    <row r="93" spans="1:17" ht="19.5" customHeight="1">
      <c r="A93" s="30"/>
      <c r="B93" s="34"/>
      <c r="C93" s="35"/>
      <c r="D93" s="36"/>
      <c r="E93" s="37"/>
      <c r="F93" s="11"/>
      <c r="G93" s="66"/>
      <c r="H93" s="30"/>
      <c r="I93" s="37"/>
      <c r="J93" s="11"/>
      <c r="K93" s="66"/>
      <c r="L93" s="30"/>
      <c r="M93" s="16"/>
      <c r="N93" s="79"/>
      <c r="O93" s="79"/>
    </row>
    <row r="94" spans="1:17" ht="19.5" customHeight="1">
      <c r="A94" s="30"/>
      <c r="B94" s="34"/>
      <c r="C94" s="35"/>
      <c r="D94" s="36"/>
      <c r="E94" s="37"/>
      <c r="F94" s="11"/>
      <c r="G94" s="66"/>
      <c r="H94" s="30"/>
      <c r="I94" s="37"/>
      <c r="J94" s="11"/>
      <c r="K94" s="66"/>
      <c r="L94" s="30"/>
      <c r="M94" s="16"/>
      <c r="N94" s="81"/>
      <c r="O94" s="79"/>
    </row>
    <row r="95" spans="1:17" ht="19.5" customHeight="1">
      <c r="A95" s="30"/>
      <c r="B95" s="34"/>
      <c r="C95" s="35"/>
      <c r="D95" s="36"/>
      <c r="E95" s="37"/>
      <c r="F95" s="11"/>
      <c r="G95" s="66"/>
      <c r="H95" s="30"/>
      <c r="I95" s="37"/>
      <c r="J95" s="11"/>
      <c r="K95" s="66"/>
      <c r="L95" s="30"/>
      <c r="M95" s="16"/>
      <c r="N95" s="79"/>
      <c r="O95" s="79"/>
    </row>
    <row r="96" spans="1:17" ht="19.5" customHeight="1">
      <c r="A96" s="30"/>
      <c r="B96" s="34"/>
      <c r="C96" s="35"/>
      <c r="D96" s="36"/>
      <c r="E96" s="37"/>
      <c r="F96" s="11"/>
      <c r="G96" s="66"/>
      <c r="H96" s="30"/>
      <c r="I96" s="37"/>
      <c r="J96" s="11"/>
      <c r="K96" s="66"/>
      <c r="L96" s="30"/>
      <c r="M96" s="16"/>
      <c r="N96" s="79"/>
      <c r="O96" s="79"/>
    </row>
    <row r="97" spans="1:20" ht="19.5" customHeight="1">
      <c r="A97" s="30"/>
      <c r="B97" s="34"/>
      <c r="C97" s="35"/>
      <c r="D97" s="36"/>
      <c r="E97" s="37"/>
      <c r="F97" s="11"/>
      <c r="G97" s="66"/>
      <c r="H97" s="30"/>
      <c r="I97" s="37"/>
      <c r="J97" s="11"/>
      <c r="K97" s="66"/>
      <c r="L97" s="30"/>
      <c r="M97" s="16"/>
      <c r="N97" s="79"/>
      <c r="O97" s="79"/>
    </row>
    <row r="98" spans="1:20" ht="19.5" customHeight="1">
      <c r="A98" s="30"/>
      <c r="B98" s="34"/>
      <c r="C98" s="35"/>
      <c r="D98" s="36"/>
      <c r="E98" s="37"/>
      <c r="F98" s="11"/>
      <c r="G98" s="66"/>
      <c r="H98" s="30"/>
      <c r="I98" s="37"/>
      <c r="J98" s="11"/>
      <c r="K98" s="66"/>
      <c r="L98" s="30"/>
      <c r="M98" s="16"/>
      <c r="N98" s="81"/>
      <c r="O98" s="79"/>
    </row>
    <row r="99" spans="1:20" ht="19.5" customHeight="1">
      <c r="A99" s="30"/>
      <c r="B99" s="34"/>
      <c r="C99" s="35"/>
      <c r="D99" s="36"/>
      <c r="E99" s="37"/>
      <c r="F99" s="11"/>
      <c r="G99" s="66"/>
      <c r="H99" s="30"/>
      <c r="I99" s="37"/>
      <c r="J99" s="11"/>
      <c r="K99" s="66"/>
      <c r="L99" s="30"/>
      <c r="M99" s="16"/>
      <c r="N99" s="79"/>
      <c r="O99" s="79"/>
    </row>
    <row r="100" spans="1:20" ht="19.5" customHeight="1">
      <c r="A100" s="30"/>
      <c r="B100" s="34"/>
      <c r="C100" s="35"/>
      <c r="D100" s="36"/>
      <c r="E100" s="37"/>
      <c r="F100" s="11"/>
      <c r="G100" s="66"/>
      <c r="H100" s="30"/>
      <c r="I100" s="37"/>
      <c r="J100" s="11"/>
      <c r="K100" s="66"/>
      <c r="L100" s="30"/>
      <c r="M100" s="16"/>
      <c r="N100" s="79"/>
      <c r="O100" s="79"/>
    </row>
    <row r="101" spans="1:20" ht="19.5" customHeight="1">
      <c r="A101" s="30"/>
      <c r="B101" s="34" t="s">
        <v>197</v>
      </c>
      <c r="C101" s="35"/>
      <c r="D101" s="36"/>
      <c r="E101" s="37"/>
      <c r="F101" s="11"/>
      <c r="G101" s="66">
        <f>SUM(G80:G100)</f>
        <v>0</v>
      </c>
      <c r="H101" s="30"/>
      <c r="I101" s="37"/>
      <c r="J101" s="11"/>
      <c r="K101" s="66"/>
      <c r="L101" s="30"/>
      <c r="M101" s="16"/>
      <c r="N101" s="79"/>
      <c r="O101" s="79"/>
    </row>
    <row r="102" spans="1:20" s="70" customFormat="1" ht="21.95" customHeight="1">
      <c r="A102" s="56"/>
      <c r="D102" s="55"/>
      <c r="G102" s="71"/>
      <c r="K102" s="71"/>
      <c r="M102" s="65"/>
      <c r="N102" s="65"/>
      <c r="O102" s="65"/>
      <c r="P102" s="65"/>
      <c r="Q102" s="65"/>
      <c r="R102" s="65"/>
      <c r="S102" s="65"/>
      <c r="T102" s="65"/>
    </row>
    <row r="103" spans="1:20" ht="19.5" customHeight="1">
      <c r="A103" s="30">
        <v>4</v>
      </c>
      <c r="B103" s="35" t="s">
        <v>156</v>
      </c>
      <c r="C103" s="35"/>
      <c r="D103" s="36"/>
      <c r="E103" s="37"/>
      <c r="F103" s="11"/>
      <c r="G103" s="66"/>
      <c r="H103" s="30"/>
      <c r="I103" s="37"/>
      <c r="J103" s="11"/>
      <c r="K103" s="66"/>
      <c r="L103" s="30"/>
      <c r="M103" s="16"/>
      <c r="N103" s="79"/>
      <c r="O103" s="79"/>
    </row>
    <row r="104" spans="1:20" ht="19.5" customHeight="1">
      <c r="A104" s="30"/>
      <c r="B104" s="34"/>
      <c r="C104" s="35"/>
      <c r="D104" s="36"/>
      <c r="E104" s="37"/>
      <c r="F104" s="11"/>
      <c r="G104" s="66"/>
      <c r="H104" s="30"/>
      <c r="I104" s="37"/>
      <c r="J104" s="11"/>
      <c r="K104" s="66"/>
      <c r="L104" s="30"/>
      <c r="M104" s="16"/>
      <c r="N104" s="79"/>
      <c r="O104" s="79"/>
    </row>
    <row r="105" spans="1:20" ht="19.5" customHeight="1">
      <c r="A105" s="30"/>
      <c r="B105" s="35" t="s">
        <v>238</v>
      </c>
      <c r="C105" s="35" t="s">
        <v>1378</v>
      </c>
      <c r="D105" s="36" t="s">
        <v>200</v>
      </c>
      <c r="E105" s="37">
        <v>1.3</v>
      </c>
      <c r="F105" s="11"/>
      <c r="G105" s="66">
        <f t="shared" ref="G105:G108" si="1">ROUND(E105*F105,0)</f>
        <v>0</v>
      </c>
      <c r="H105" s="30"/>
      <c r="I105" s="37"/>
      <c r="J105" s="11"/>
      <c r="K105" s="66"/>
      <c r="L105" s="30"/>
      <c r="M105" s="16"/>
      <c r="N105" s="79"/>
      <c r="O105" s="79"/>
    </row>
    <row r="106" spans="1:20" ht="19.5" customHeight="1">
      <c r="A106" s="30"/>
      <c r="B106" s="35" t="s">
        <v>247</v>
      </c>
      <c r="C106" s="35" t="s">
        <v>1379</v>
      </c>
      <c r="D106" s="36" t="s">
        <v>200</v>
      </c>
      <c r="E106" s="37">
        <v>1.3</v>
      </c>
      <c r="F106" s="68"/>
      <c r="G106" s="66">
        <f t="shared" si="1"/>
        <v>0</v>
      </c>
      <c r="H106" s="30"/>
      <c r="I106" s="37"/>
      <c r="J106" s="47"/>
      <c r="K106" s="47"/>
      <c r="L106" s="30"/>
      <c r="M106" s="16"/>
      <c r="N106" s="79"/>
      <c r="O106" s="79"/>
    </row>
    <row r="107" spans="1:20" ht="19.5" customHeight="1">
      <c r="A107" s="30"/>
      <c r="B107" s="35" t="s">
        <v>249</v>
      </c>
      <c r="C107" s="39" t="s">
        <v>257</v>
      </c>
      <c r="D107" s="36" t="s">
        <v>252</v>
      </c>
      <c r="E107" s="37">
        <v>1</v>
      </c>
      <c r="F107" s="68"/>
      <c r="G107" s="66">
        <f t="shared" si="1"/>
        <v>0</v>
      </c>
      <c r="H107" s="30"/>
      <c r="I107" s="37"/>
      <c r="J107" s="47"/>
      <c r="K107" s="47"/>
      <c r="L107" s="30"/>
      <c r="M107" s="16"/>
      <c r="N107" s="79"/>
      <c r="O107" s="79"/>
    </row>
    <row r="108" spans="1:20" ht="19.5" customHeight="1">
      <c r="A108" s="30"/>
      <c r="B108" s="34" t="s">
        <v>263</v>
      </c>
      <c r="C108" s="35" t="s">
        <v>264</v>
      </c>
      <c r="D108" s="36" t="s">
        <v>200</v>
      </c>
      <c r="E108" s="37">
        <v>0.01</v>
      </c>
      <c r="F108" s="11"/>
      <c r="G108" s="66">
        <f t="shared" si="1"/>
        <v>0</v>
      </c>
      <c r="H108" s="30"/>
      <c r="I108" s="37"/>
      <c r="J108" s="11"/>
      <c r="K108" s="66"/>
      <c r="L108" s="30"/>
      <c r="M108" s="16"/>
      <c r="N108" s="79"/>
      <c r="O108" s="79"/>
    </row>
    <row r="109" spans="1:20" ht="19.5" customHeight="1">
      <c r="A109" s="30"/>
      <c r="B109" s="34"/>
      <c r="C109" s="35"/>
      <c r="D109" s="36"/>
      <c r="E109" s="37"/>
      <c r="F109" s="11"/>
      <c r="G109" s="66"/>
      <c r="H109" s="30"/>
      <c r="I109" s="37"/>
      <c r="J109" s="11"/>
      <c r="K109" s="47"/>
      <c r="L109" s="30"/>
      <c r="M109" s="16"/>
      <c r="N109" s="80"/>
      <c r="O109" s="80"/>
      <c r="P109" s="80"/>
      <c r="Q109" s="80"/>
    </row>
    <row r="110" spans="1:20" ht="19.5" customHeight="1">
      <c r="A110" s="30"/>
      <c r="B110" s="34"/>
      <c r="C110" s="35"/>
      <c r="D110" s="36"/>
      <c r="E110" s="37"/>
      <c r="F110" s="11"/>
      <c r="G110" s="66"/>
      <c r="H110" s="30"/>
      <c r="I110" s="37"/>
      <c r="J110" s="11"/>
      <c r="K110" s="66"/>
      <c r="L110" s="30"/>
      <c r="M110" s="16"/>
      <c r="N110" s="79"/>
      <c r="O110" s="79"/>
    </row>
    <row r="111" spans="1:20" ht="19.5" customHeight="1">
      <c r="A111" s="30"/>
      <c r="B111" s="34"/>
      <c r="C111" s="35"/>
      <c r="D111" s="36"/>
      <c r="E111" s="37"/>
      <c r="F111" s="11"/>
      <c r="G111" s="66"/>
      <c r="H111" s="30"/>
      <c r="I111" s="37"/>
      <c r="J111" s="11"/>
      <c r="K111" s="47"/>
      <c r="L111" s="30"/>
      <c r="M111" s="16"/>
      <c r="N111" s="79"/>
      <c r="O111" s="79"/>
    </row>
    <row r="112" spans="1:20" ht="19.5" customHeight="1">
      <c r="A112" s="30"/>
      <c r="B112" s="34"/>
      <c r="C112" s="35"/>
      <c r="D112" s="36"/>
      <c r="E112" s="37"/>
      <c r="F112" s="11"/>
      <c r="G112" s="66"/>
      <c r="H112" s="30"/>
      <c r="I112" s="37"/>
      <c r="J112" s="11"/>
      <c r="K112" s="47"/>
      <c r="L112" s="30"/>
      <c r="M112" s="16"/>
      <c r="N112" s="79"/>
      <c r="O112" s="79"/>
    </row>
    <row r="113" spans="1:20" ht="19.5" customHeight="1">
      <c r="A113" s="30"/>
      <c r="B113" s="34"/>
      <c r="C113" s="35"/>
      <c r="D113" s="36"/>
      <c r="E113" s="37"/>
      <c r="F113" s="11"/>
      <c r="G113" s="66"/>
      <c r="H113" s="30"/>
      <c r="I113" s="37"/>
      <c r="J113" s="11"/>
      <c r="K113" s="82"/>
      <c r="L113" s="30"/>
      <c r="M113" s="16"/>
      <c r="N113" s="79"/>
      <c r="O113" s="79"/>
    </row>
    <row r="114" spans="1:20" ht="19.5" customHeight="1">
      <c r="A114" s="30"/>
      <c r="B114" s="34"/>
      <c r="C114" s="35"/>
      <c r="D114" s="36"/>
      <c r="E114" s="37"/>
      <c r="F114" s="11"/>
      <c r="G114" s="66"/>
      <c r="H114" s="30"/>
      <c r="I114" s="37"/>
      <c r="J114" s="11"/>
      <c r="K114" s="66"/>
      <c r="L114" s="30"/>
      <c r="M114" s="16"/>
      <c r="N114" s="79"/>
      <c r="O114" s="79"/>
    </row>
    <row r="115" spans="1:20" ht="19.5" customHeight="1">
      <c r="A115" s="30"/>
      <c r="B115" s="34"/>
      <c r="C115" s="35"/>
      <c r="D115" s="36"/>
      <c r="E115" s="37"/>
      <c r="F115" s="11"/>
      <c r="G115" s="66"/>
      <c r="H115" s="30"/>
      <c r="I115" s="37"/>
      <c r="J115" s="11"/>
      <c r="K115" s="47"/>
      <c r="L115" s="30"/>
      <c r="M115" s="16"/>
      <c r="N115" s="79"/>
      <c r="O115" s="79"/>
    </row>
    <row r="116" spans="1:20" ht="19.5" customHeight="1">
      <c r="A116" s="30"/>
      <c r="B116" s="34"/>
      <c r="C116" s="35"/>
      <c r="D116" s="36"/>
      <c r="E116" s="37"/>
      <c r="F116" s="11"/>
      <c r="G116" s="66"/>
      <c r="H116" s="30"/>
      <c r="I116" s="37"/>
      <c r="J116" s="11"/>
      <c r="K116" s="66"/>
      <c r="L116" s="30"/>
      <c r="M116" s="16"/>
      <c r="N116" s="79"/>
      <c r="O116" s="79"/>
    </row>
    <row r="117" spans="1:20" ht="19.5" customHeight="1">
      <c r="A117" s="30"/>
      <c r="B117" s="34"/>
      <c r="C117" s="35"/>
      <c r="D117" s="36"/>
      <c r="E117" s="37"/>
      <c r="F117" s="11"/>
      <c r="G117" s="66"/>
      <c r="H117" s="30"/>
      <c r="I117" s="37"/>
      <c r="J117" s="11"/>
      <c r="K117" s="66"/>
      <c r="L117" s="30"/>
      <c r="M117" s="16"/>
      <c r="N117" s="79"/>
      <c r="O117" s="79"/>
    </row>
    <row r="118" spans="1:20" ht="19.5" customHeight="1">
      <c r="A118" s="30"/>
      <c r="B118" s="34"/>
      <c r="C118" s="35"/>
      <c r="D118" s="36"/>
      <c r="E118" s="37"/>
      <c r="F118" s="11"/>
      <c r="G118" s="66"/>
      <c r="H118" s="30"/>
      <c r="I118" s="37"/>
      <c r="J118" s="11"/>
      <c r="K118" s="66"/>
      <c r="L118" s="30"/>
      <c r="M118" s="16"/>
      <c r="N118" s="79"/>
      <c r="O118" s="79"/>
    </row>
    <row r="119" spans="1:20" ht="19.5" customHeight="1">
      <c r="A119" s="30"/>
      <c r="B119" s="34"/>
      <c r="C119" s="35"/>
      <c r="D119" s="36"/>
      <c r="E119" s="37"/>
      <c r="F119" s="11"/>
      <c r="G119" s="66"/>
      <c r="H119" s="30"/>
      <c r="I119" s="37"/>
      <c r="J119" s="11"/>
      <c r="K119" s="66"/>
      <c r="L119" s="30"/>
      <c r="M119" s="16"/>
      <c r="N119" s="81"/>
      <c r="O119" s="79"/>
    </row>
    <row r="120" spans="1:20" ht="19.5" customHeight="1">
      <c r="A120" s="30"/>
      <c r="B120" s="34"/>
      <c r="C120" s="35"/>
      <c r="D120" s="36"/>
      <c r="E120" s="37"/>
      <c r="F120" s="11"/>
      <c r="G120" s="66"/>
      <c r="H120" s="30"/>
      <c r="I120" s="37"/>
      <c r="J120" s="11"/>
      <c r="K120" s="66"/>
      <c r="L120" s="30"/>
      <c r="M120" s="16"/>
      <c r="N120" s="79"/>
      <c r="O120" s="79"/>
    </row>
    <row r="121" spans="1:20" ht="19.5" customHeight="1">
      <c r="A121" s="30"/>
      <c r="B121" s="34"/>
      <c r="C121" s="35"/>
      <c r="D121" s="36"/>
      <c r="E121" s="37"/>
      <c r="F121" s="11"/>
      <c r="G121" s="66"/>
      <c r="H121" s="30"/>
      <c r="I121" s="37"/>
      <c r="J121" s="11"/>
      <c r="K121" s="66"/>
      <c r="L121" s="30"/>
      <c r="M121" s="16"/>
      <c r="N121" s="79"/>
      <c r="O121" s="79"/>
    </row>
    <row r="122" spans="1:20" ht="19.5" customHeight="1">
      <c r="A122" s="30"/>
      <c r="B122" s="34"/>
      <c r="C122" s="35"/>
      <c r="D122" s="36"/>
      <c r="E122" s="37"/>
      <c r="F122" s="11"/>
      <c r="G122" s="66"/>
      <c r="H122" s="30"/>
      <c r="I122" s="37"/>
      <c r="J122" s="11"/>
      <c r="K122" s="66"/>
      <c r="L122" s="30"/>
      <c r="M122" s="16"/>
      <c r="N122" s="79"/>
      <c r="O122" s="79"/>
    </row>
    <row r="123" spans="1:20" ht="19.5" customHeight="1">
      <c r="A123" s="30"/>
      <c r="B123" s="34"/>
      <c r="C123" s="35"/>
      <c r="D123" s="36"/>
      <c r="E123" s="37"/>
      <c r="F123" s="11"/>
      <c r="G123" s="66"/>
      <c r="H123" s="30"/>
      <c r="I123" s="37"/>
      <c r="J123" s="11"/>
      <c r="K123" s="66"/>
      <c r="L123" s="30"/>
      <c r="M123" s="16"/>
      <c r="N123" s="81"/>
      <c r="O123" s="79"/>
    </row>
    <row r="124" spans="1:20" ht="19.5" customHeight="1">
      <c r="A124" s="30"/>
      <c r="B124" s="34"/>
      <c r="C124" s="35"/>
      <c r="D124" s="36"/>
      <c r="E124" s="37"/>
      <c r="F124" s="11"/>
      <c r="G124" s="66"/>
      <c r="H124" s="30"/>
      <c r="I124" s="37"/>
      <c r="J124" s="11"/>
      <c r="K124" s="66"/>
      <c r="L124" s="30"/>
      <c r="M124" s="16"/>
      <c r="N124" s="79"/>
      <c r="O124" s="79"/>
    </row>
    <row r="125" spans="1:20" ht="19.5" customHeight="1">
      <c r="A125" s="30"/>
      <c r="B125" s="34"/>
      <c r="C125" s="35"/>
      <c r="D125" s="36"/>
      <c r="E125" s="37"/>
      <c r="F125" s="11"/>
      <c r="G125" s="66"/>
      <c r="H125" s="30"/>
      <c r="I125" s="37"/>
      <c r="J125" s="11"/>
      <c r="K125" s="66"/>
      <c r="L125" s="30"/>
      <c r="M125" s="16"/>
      <c r="N125" s="79"/>
      <c r="O125" s="79"/>
    </row>
    <row r="126" spans="1:20" ht="19.5" customHeight="1">
      <c r="A126" s="30"/>
      <c r="B126" s="34" t="s">
        <v>197</v>
      </c>
      <c r="C126" s="35"/>
      <c r="D126" s="36"/>
      <c r="E126" s="37"/>
      <c r="F126" s="11"/>
      <c r="G126" s="66">
        <f>SUM(G105:G125)</f>
        <v>0</v>
      </c>
      <c r="H126" s="30"/>
      <c r="I126" s="37"/>
      <c r="J126" s="11"/>
      <c r="K126" s="66"/>
      <c r="L126" s="30"/>
      <c r="M126" s="16"/>
      <c r="N126" s="79"/>
      <c r="O126" s="79"/>
    </row>
    <row r="127" spans="1:20" s="70" customFormat="1" ht="21.95" customHeight="1">
      <c r="A127" s="56"/>
      <c r="D127" s="55"/>
      <c r="G127" s="71"/>
      <c r="K127" s="71"/>
      <c r="M127" s="65"/>
      <c r="N127" s="65"/>
      <c r="O127" s="65"/>
      <c r="P127" s="65"/>
      <c r="Q127" s="65"/>
      <c r="R127" s="65"/>
      <c r="S127" s="65"/>
      <c r="T127" s="65"/>
    </row>
    <row r="128" spans="1:20" ht="19.5" customHeight="1">
      <c r="A128" s="30">
        <v>5</v>
      </c>
      <c r="B128" s="35" t="s">
        <v>157</v>
      </c>
      <c r="C128" s="35"/>
      <c r="D128" s="36"/>
      <c r="E128" s="37"/>
      <c r="F128" s="11"/>
      <c r="G128" s="66"/>
      <c r="H128" s="30"/>
      <c r="I128" s="37"/>
      <c r="J128" s="11"/>
      <c r="K128" s="66"/>
      <c r="L128" s="30"/>
      <c r="M128" s="16"/>
      <c r="N128" s="79"/>
      <c r="O128" s="79"/>
    </row>
    <row r="129" spans="1:17" ht="19.5" customHeight="1">
      <c r="A129" s="30"/>
      <c r="B129" s="34"/>
      <c r="C129" s="35"/>
      <c r="D129" s="36"/>
      <c r="E129" s="37"/>
      <c r="F129" s="11"/>
      <c r="G129" s="66"/>
      <c r="H129" s="30"/>
      <c r="I129" s="37"/>
      <c r="J129" s="11"/>
      <c r="K129" s="66"/>
      <c r="L129" s="30"/>
      <c r="M129" s="16"/>
      <c r="N129" s="79"/>
      <c r="O129" s="79"/>
    </row>
    <row r="130" spans="1:17" ht="19.5" customHeight="1">
      <c r="A130" s="30"/>
      <c r="B130" s="35" t="s">
        <v>265</v>
      </c>
      <c r="C130" s="35" t="s">
        <v>266</v>
      </c>
      <c r="D130" s="36" t="s">
        <v>99</v>
      </c>
      <c r="E130" s="37">
        <v>1.8</v>
      </c>
      <c r="F130" s="11"/>
      <c r="G130" s="66">
        <f t="shared" ref="G130:G138" si="2">ROUND(E130*F130,0)</f>
        <v>0</v>
      </c>
      <c r="H130" s="30"/>
      <c r="I130" s="37"/>
      <c r="J130" s="11"/>
      <c r="K130" s="66"/>
      <c r="L130" s="30"/>
      <c r="M130" s="16"/>
      <c r="N130" s="79"/>
      <c r="O130" s="79"/>
    </row>
    <row r="131" spans="1:17" ht="19.5" customHeight="1">
      <c r="A131" s="30"/>
      <c r="B131" s="35" t="s">
        <v>265</v>
      </c>
      <c r="C131" s="35" t="s">
        <v>267</v>
      </c>
      <c r="D131" s="36" t="s">
        <v>99</v>
      </c>
      <c r="E131" s="37">
        <v>2.4</v>
      </c>
      <c r="F131" s="68"/>
      <c r="G131" s="66">
        <f t="shared" si="2"/>
        <v>0</v>
      </c>
      <c r="H131" s="30"/>
      <c r="I131" s="37"/>
      <c r="J131" s="47"/>
      <c r="K131" s="47"/>
      <c r="L131" s="30"/>
      <c r="M131" s="16"/>
      <c r="N131" s="79"/>
      <c r="O131" s="79"/>
    </row>
    <row r="132" spans="1:17" ht="19.5" customHeight="1">
      <c r="A132" s="30"/>
      <c r="B132" s="35" t="s">
        <v>268</v>
      </c>
      <c r="C132" s="39" t="s">
        <v>270</v>
      </c>
      <c r="D132" s="36" t="s">
        <v>99</v>
      </c>
      <c r="E132" s="37">
        <v>1.9</v>
      </c>
      <c r="F132" s="68"/>
      <c r="G132" s="66">
        <f t="shared" si="2"/>
        <v>0</v>
      </c>
      <c r="H132" s="30"/>
      <c r="I132" s="37"/>
      <c r="J132" s="47"/>
      <c r="K132" s="47"/>
      <c r="L132" s="30"/>
      <c r="M132" s="16"/>
      <c r="N132" s="79"/>
      <c r="O132" s="79"/>
    </row>
    <row r="133" spans="1:17" ht="19.5" customHeight="1">
      <c r="A133" s="30"/>
      <c r="B133" s="34" t="s">
        <v>273</v>
      </c>
      <c r="C133" s="35" t="s">
        <v>1380</v>
      </c>
      <c r="D133" s="36" t="s">
        <v>99</v>
      </c>
      <c r="E133" s="37">
        <v>6.1</v>
      </c>
      <c r="F133" s="11"/>
      <c r="G133" s="66">
        <f t="shared" si="2"/>
        <v>0</v>
      </c>
      <c r="H133" s="30"/>
      <c r="I133" s="37"/>
      <c r="J133" s="11"/>
      <c r="K133" s="66"/>
      <c r="L133" s="30"/>
      <c r="M133" s="16"/>
      <c r="N133" s="79"/>
      <c r="O133" s="79"/>
    </row>
    <row r="134" spans="1:17" ht="19.5" customHeight="1">
      <c r="A134" s="30"/>
      <c r="B134" s="34" t="s">
        <v>275</v>
      </c>
      <c r="C134" s="35" t="s">
        <v>1381</v>
      </c>
      <c r="D134" s="36" t="s">
        <v>99</v>
      </c>
      <c r="E134" s="37">
        <v>1.4</v>
      </c>
      <c r="F134" s="11"/>
      <c r="G134" s="66">
        <f t="shared" si="2"/>
        <v>0</v>
      </c>
      <c r="H134" s="30"/>
      <c r="I134" s="37"/>
      <c r="J134" s="11"/>
      <c r="K134" s="47"/>
      <c r="L134" s="30"/>
      <c r="M134" s="16"/>
      <c r="N134" s="80"/>
      <c r="O134" s="80"/>
      <c r="P134" s="80"/>
      <c r="Q134" s="80"/>
    </row>
    <row r="135" spans="1:17" ht="19.5" customHeight="1">
      <c r="A135" s="30"/>
      <c r="B135" s="34" t="s">
        <v>277</v>
      </c>
      <c r="C135" s="35" t="s">
        <v>278</v>
      </c>
      <c r="D135" s="36" t="s">
        <v>99</v>
      </c>
      <c r="E135" s="37">
        <v>1.9</v>
      </c>
      <c r="F135" s="11"/>
      <c r="G135" s="66">
        <f t="shared" si="2"/>
        <v>0</v>
      </c>
      <c r="H135" s="30"/>
      <c r="I135" s="37"/>
      <c r="J135" s="11"/>
      <c r="K135" s="66"/>
      <c r="L135" s="30"/>
      <c r="M135" s="16"/>
      <c r="N135" s="79"/>
      <c r="O135" s="79"/>
    </row>
    <row r="136" spans="1:17" ht="19.5" customHeight="1">
      <c r="A136" s="30"/>
      <c r="B136" s="34" t="s">
        <v>281</v>
      </c>
      <c r="C136" s="35" t="s">
        <v>1382</v>
      </c>
      <c r="D136" s="36" t="s">
        <v>99</v>
      </c>
      <c r="E136" s="37">
        <v>3.7</v>
      </c>
      <c r="F136" s="11"/>
      <c r="G136" s="66">
        <f t="shared" si="2"/>
        <v>0</v>
      </c>
      <c r="H136" s="30"/>
      <c r="I136" s="37"/>
      <c r="J136" s="11"/>
      <c r="K136" s="47"/>
      <c r="L136" s="30"/>
      <c r="M136" s="16"/>
      <c r="N136" s="79"/>
      <c r="O136" s="79"/>
    </row>
    <row r="137" spans="1:17" ht="19.5" customHeight="1">
      <c r="A137" s="30"/>
      <c r="B137" s="34" t="s">
        <v>284</v>
      </c>
      <c r="C137" s="35" t="s">
        <v>285</v>
      </c>
      <c r="D137" s="36" t="s">
        <v>100</v>
      </c>
      <c r="E137" s="37">
        <v>0.2</v>
      </c>
      <c r="F137" s="11"/>
      <c r="G137" s="66">
        <f t="shared" si="2"/>
        <v>0</v>
      </c>
      <c r="H137" s="30"/>
      <c r="I137" s="37"/>
      <c r="J137" s="11"/>
      <c r="K137" s="47"/>
      <c r="L137" s="30"/>
      <c r="M137" s="16"/>
      <c r="N137" s="79"/>
      <c r="O137" s="79"/>
    </row>
    <row r="138" spans="1:17" ht="19.5" customHeight="1">
      <c r="A138" s="30"/>
      <c r="B138" s="34" t="s">
        <v>1383</v>
      </c>
      <c r="C138" s="35" t="s">
        <v>287</v>
      </c>
      <c r="D138" s="36" t="s">
        <v>100</v>
      </c>
      <c r="E138" s="37">
        <v>1.8</v>
      </c>
      <c r="F138" s="11"/>
      <c r="G138" s="66">
        <f t="shared" si="2"/>
        <v>0</v>
      </c>
      <c r="H138" s="30"/>
      <c r="I138" s="37"/>
      <c r="J138" s="11"/>
      <c r="K138" s="82"/>
      <c r="L138" s="30"/>
      <c r="M138" s="16"/>
      <c r="N138" s="79"/>
      <c r="O138" s="79"/>
    </row>
    <row r="139" spans="1:17" ht="19.5" customHeight="1">
      <c r="A139" s="30"/>
      <c r="B139" s="34"/>
      <c r="C139" s="35"/>
      <c r="D139" s="36"/>
      <c r="E139" s="37"/>
      <c r="F139" s="11"/>
      <c r="G139" s="66"/>
      <c r="H139" s="30"/>
      <c r="I139" s="37"/>
      <c r="J139" s="11"/>
      <c r="K139" s="66"/>
      <c r="L139" s="30"/>
      <c r="M139" s="16"/>
      <c r="N139" s="79"/>
      <c r="O139" s="79"/>
    </row>
    <row r="140" spans="1:17" ht="19.5" customHeight="1">
      <c r="A140" s="30"/>
      <c r="B140" s="34"/>
      <c r="C140" s="35"/>
      <c r="D140" s="36"/>
      <c r="E140" s="37"/>
      <c r="F140" s="11"/>
      <c r="G140" s="66"/>
      <c r="H140" s="30"/>
      <c r="I140" s="37"/>
      <c r="J140" s="11"/>
      <c r="K140" s="47"/>
      <c r="L140" s="30"/>
      <c r="M140" s="16"/>
      <c r="N140" s="79"/>
      <c r="O140" s="79"/>
    </row>
    <row r="141" spans="1:17" ht="19.5" customHeight="1">
      <c r="A141" s="30"/>
      <c r="B141" s="34"/>
      <c r="C141" s="35"/>
      <c r="D141" s="36"/>
      <c r="E141" s="37"/>
      <c r="F141" s="11"/>
      <c r="G141" s="66"/>
      <c r="H141" s="30"/>
      <c r="I141" s="37"/>
      <c r="J141" s="11"/>
      <c r="K141" s="66"/>
      <c r="L141" s="30"/>
      <c r="M141" s="16"/>
      <c r="N141" s="79"/>
      <c r="O141" s="79"/>
    </row>
    <row r="142" spans="1:17" ht="19.5" customHeight="1">
      <c r="A142" s="30"/>
      <c r="B142" s="34"/>
      <c r="C142" s="35"/>
      <c r="D142" s="36"/>
      <c r="E142" s="37"/>
      <c r="F142" s="11"/>
      <c r="G142" s="66"/>
      <c r="H142" s="30"/>
      <c r="I142" s="37"/>
      <c r="J142" s="11"/>
      <c r="K142" s="66"/>
      <c r="L142" s="30"/>
      <c r="M142" s="16"/>
      <c r="N142" s="79"/>
      <c r="O142" s="79"/>
    </row>
    <row r="143" spans="1:17" ht="19.5" customHeight="1">
      <c r="A143" s="30"/>
      <c r="B143" s="34"/>
      <c r="C143" s="35"/>
      <c r="D143" s="36"/>
      <c r="E143" s="37"/>
      <c r="F143" s="11"/>
      <c r="G143" s="66"/>
      <c r="H143" s="30"/>
      <c r="I143" s="37"/>
      <c r="J143" s="11"/>
      <c r="K143" s="66"/>
      <c r="L143" s="30"/>
      <c r="M143" s="16"/>
      <c r="N143" s="79"/>
      <c r="O143" s="79"/>
    </row>
    <row r="144" spans="1:17" ht="19.5" customHeight="1">
      <c r="A144" s="30"/>
      <c r="B144" s="34"/>
      <c r="C144" s="35"/>
      <c r="D144" s="36"/>
      <c r="E144" s="37"/>
      <c r="F144" s="11"/>
      <c r="G144" s="66"/>
      <c r="H144" s="30"/>
      <c r="I144" s="37"/>
      <c r="J144" s="11"/>
      <c r="K144" s="66"/>
      <c r="L144" s="30"/>
      <c r="M144" s="16"/>
      <c r="N144" s="81"/>
      <c r="O144" s="79"/>
    </row>
    <row r="145" spans="1:20" ht="19.5" customHeight="1">
      <c r="A145" s="30"/>
      <c r="B145" s="34"/>
      <c r="C145" s="35"/>
      <c r="D145" s="36"/>
      <c r="E145" s="37"/>
      <c r="F145" s="11"/>
      <c r="G145" s="66"/>
      <c r="H145" s="30"/>
      <c r="I145" s="37"/>
      <c r="J145" s="11"/>
      <c r="K145" s="66"/>
      <c r="L145" s="30"/>
      <c r="M145" s="16"/>
      <c r="N145" s="79"/>
      <c r="O145" s="79"/>
    </row>
    <row r="146" spans="1:20" ht="19.5" customHeight="1">
      <c r="A146" s="30"/>
      <c r="B146" s="34"/>
      <c r="C146" s="35"/>
      <c r="D146" s="36"/>
      <c r="E146" s="37"/>
      <c r="F146" s="11"/>
      <c r="G146" s="66"/>
      <c r="H146" s="30"/>
      <c r="I146" s="37"/>
      <c r="J146" s="11"/>
      <c r="K146" s="66"/>
      <c r="L146" s="30"/>
      <c r="M146" s="16"/>
      <c r="N146" s="79"/>
      <c r="O146" s="79"/>
    </row>
    <row r="147" spans="1:20" ht="19.5" customHeight="1">
      <c r="A147" s="30"/>
      <c r="B147" s="34"/>
      <c r="C147" s="35"/>
      <c r="D147" s="36"/>
      <c r="E147" s="37"/>
      <c r="F147" s="11"/>
      <c r="G147" s="66"/>
      <c r="H147" s="30"/>
      <c r="I147" s="37"/>
      <c r="J147" s="11"/>
      <c r="K147" s="66"/>
      <c r="L147" s="30"/>
      <c r="M147" s="16"/>
      <c r="N147" s="79"/>
      <c r="O147" s="79"/>
    </row>
    <row r="148" spans="1:20" ht="19.5" customHeight="1">
      <c r="A148" s="30"/>
      <c r="B148" s="34"/>
      <c r="C148" s="35"/>
      <c r="D148" s="36"/>
      <c r="E148" s="37"/>
      <c r="F148" s="11"/>
      <c r="G148" s="66"/>
      <c r="H148" s="30"/>
      <c r="I148" s="37"/>
      <c r="J148" s="11"/>
      <c r="K148" s="66"/>
      <c r="L148" s="30"/>
      <c r="M148" s="16"/>
      <c r="N148" s="81"/>
      <c r="O148" s="79"/>
    </row>
    <row r="149" spans="1:20" ht="19.5" customHeight="1">
      <c r="A149" s="30"/>
      <c r="B149" s="34"/>
      <c r="C149" s="35"/>
      <c r="D149" s="36"/>
      <c r="E149" s="37"/>
      <c r="F149" s="11"/>
      <c r="G149" s="66"/>
      <c r="H149" s="30"/>
      <c r="I149" s="37"/>
      <c r="J149" s="11"/>
      <c r="K149" s="66"/>
      <c r="L149" s="30"/>
      <c r="M149" s="16"/>
      <c r="N149" s="79"/>
      <c r="O149" s="79"/>
    </row>
    <row r="150" spans="1:20" ht="19.5" customHeight="1">
      <c r="A150" s="30"/>
      <c r="B150" s="34"/>
      <c r="C150" s="35"/>
      <c r="D150" s="36"/>
      <c r="E150" s="37"/>
      <c r="F150" s="11"/>
      <c r="G150" s="66"/>
      <c r="H150" s="30"/>
      <c r="I150" s="37"/>
      <c r="J150" s="11"/>
      <c r="K150" s="66"/>
      <c r="L150" s="30"/>
      <c r="M150" s="16"/>
      <c r="N150" s="79"/>
      <c r="O150" s="79"/>
    </row>
    <row r="151" spans="1:20" ht="19.5" customHeight="1">
      <c r="A151" s="30"/>
      <c r="B151" s="34" t="s">
        <v>197</v>
      </c>
      <c r="C151" s="35"/>
      <c r="D151" s="36"/>
      <c r="E151" s="37"/>
      <c r="F151" s="11"/>
      <c r="G151" s="66">
        <f>SUM(G130:G150)</f>
        <v>0</v>
      </c>
      <c r="H151" s="30"/>
      <c r="I151" s="37"/>
      <c r="J151" s="11"/>
      <c r="K151" s="66"/>
      <c r="L151" s="30"/>
      <c r="M151" s="16"/>
      <c r="N151" s="79"/>
      <c r="O151" s="79"/>
    </row>
    <row r="152" spans="1:20" s="70" customFormat="1" ht="21.95" customHeight="1">
      <c r="A152" s="56"/>
      <c r="D152" s="55"/>
      <c r="G152" s="71"/>
      <c r="K152" s="71"/>
      <c r="M152" s="65"/>
      <c r="N152" s="65"/>
      <c r="O152" s="65"/>
      <c r="P152" s="65"/>
      <c r="Q152" s="65"/>
      <c r="R152" s="65"/>
      <c r="S152" s="65"/>
      <c r="T152" s="65"/>
    </row>
    <row r="153" spans="1:20" ht="19.5" customHeight="1">
      <c r="A153" s="30">
        <v>6</v>
      </c>
      <c r="B153" s="35" t="s">
        <v>1374</v>
      </c>
      <c r="C153" s="35"/>
      <c r="D153" s="36"/>
      <c r="E153" s="37"/>
      <c r="F153" s="11"/>
      <c r="G153" s="66"/>
      <c r="H153" s="30"/>
      <c r="I153" s="37"/>
      <c r="J153" s="11"/>
      <c r="K153" s="66"/>
      <c r="L153" s="30"/>
      <c r="M153" s="16"/>
      <c r="N153" s="79"/>
      <c r="O153" s="79"/>
    </row>
    <row r="154" spans="1:20" ht="19.5" customHeight="1">
      <c r="A154" s="30"/>
      <c r="B154" s="34"/>
      <c r="C154" s="35"/>
      <c r="D154" s="36"/>
      <c r="E154" s="37"/>
      <c r="F154" s="11"/>
      <c r="G154" s="66"/>
      <c r="H154" s="30"/>
      <c r="I154" s="37"/>
      <c r="J154" s="11"/>
      <c r="K154" s="66"/>
      <c r="L154" s="30"/>
      <c r="M154" s="16"/>
      <c r="N154" s="79"/>
      <c r="O154" s="79"/>
    </row>
    <row r="155" spans="1:20" ht="19.5" customHeight="1">
      <c r="A155" s="30"/>
      <c r="B155" s="34" t="s">
        <v>102</v>
      </c>
      <c r="C155" s="35" t="s">
        <v>1385</v>
      </c>
      <c r="D155" s="36" t="s">
        <v>100</v>
      </c>
      <c r="E155" s="37">
        <v>3.7</v>
      </c>
      <c r="F155" s="11"/>
      <c r="G155" s="66">
        <f t="shared" ref="G155:G157" si="3">ROUND(E155*F155,0)</f>
        <v>0</v>
      </c>
      <c r="H155" s="30"/>
      <c r="I155" s="37"/>
      <c r="J155" s="11"/>
      <c r="K155" s="66"/>
      <c r="L155" s="30"/>
      <c r="M155" s="16"/>
      <c r="N155" s="79"/>
      <c r="O155" s="79"/>
    </row>
    <row r="156" spans="1:20" ht="19.5" customHeight="1">
      <c r="A156" s="30"/>
      <c r="B156" s="280" t="s">
        <v>1464</v>
      </c>
      <c r="C156" s="87" t="s">
        <v>1613</v>
      </c>
      <c r="D156" s="36" t="s">
        <v>99</v>
      </c>
      <c r="E156" s="37">
        <v>1.8</v>
      </c>
      <c r="F156" s="68"/>
      <c r="G156" s="66">
        <f t="shared" si="3"/>
        <v>0</v>
      </c>
      <c r="H156" s="30"/>
      <c r="I156" s="37"/>
      <c r="J156" s="11"/>
      <c r="K156" s="66"/>
      <c r="L156" s="30"/>
      <c r="M156" s="16"/>
      <c r="N156" s="79"/>
      <c r="O156" s="79"/>
    </row>
    <row r="157" spans="1:20" ht="19.5" customHeight="1">
      <c r="A157" s="30"/>
      <c r="B157" s="280" t="s">
        <v>1464</v>
      </c>
      <c r="C157" s="87" t="s">
        <v>1614</v>
      </c>
      <c r="D157" s="36" t="s">
        <v>99</v>
      </c>
      <c r="E157" s="37">
        <v>1.4</v>
      </c>
      <c r="F157" s="11"/>
      <c r="G157" s="66">
        <f t="shared" si="3"/>
        <v>0</v>
      </c>
      <c r="H157" s="30"/>
      <c r="I157" s="37"/>
      <c r="J157" s="47"/>
      <c r="K157" s="47"/>
      <c r="L157" s="30"/>
      <c r="M157" s="16"/>
      <c r="N157" s="79"/>
      <c r="O157" s="79"/>
    </row>
    <row r="158" spans="1:20" ht="19.5" customHeight="1">
      <c r="A158" s="30"/>
      <c r="B158" s="34"/>
      <c r="C158" s="35"/>
      <c r="D158" s="36"/>
      <c r="E158" s="37"/>
      <c r="F158" s="68"/>
      <c r="G158" s="66"/>
      <c r="H158" s="30"/>
      <c r="I158" s="37"/>
      <c r="J158" s="47"/>
      <c r="K158" s="47"/>
      <c r="L158" s="30"/>
      <c r="M158" s="16"/>
      <c r="N158" s="79"/>
      <c r="O158" s="79"/>
    </row>
    <row r="159" spans="1:20" ht="19.5" customHeight="1">
      <c r="A159" s="30"/>
      <c r="B159" s="34"/>
      <c r="C159" s="35"/>
      <c r="D159" s="36"/>
      <c r="E159" s="37"/>
      <c r="F159" s="11"/>
      <c r="G159" s="66"/>
      <c r="H159" s="30"/>
      <c r="I159" s="37"/>
      <c r="J159" s="11"/>
      <c r="K159" s="47"/>
      <c r="L159" s="30"/>
      <c r="M159" s="16"/>
      <c r="N159" s="80"/>
      <c r="O159" s="80"/>
      <c r="P159" s="80"/>
      <c r="Q159" s="80"/>
    </row>
    <row r="160" spans="1:20" ht="19.5" customHeight="1">
      <c r="A160" s="30"/>
      <c r="B160" s="34"/>
      <c r="C160" s="35"/>
      <c r="D160" s="36"/>
      <c r="E160" s="37"/>
      <c r="F160" s="11"/>
      <c r="G160" s="66"/>
      <c r="H160" s="30"/>
      <c r="I160" s="37"/>
      <c r="J160" s="11"/>
      <c r="K160" s="66"/>
      <c r="L160" s="30"/>
      <c r="M160" s="16"/>
      <c r="N160" s="79"/>
      <c r="O160" s="79"/>
    </row>
    <row r="161" spans="1:15" ht="19.5" customHeight="1">
      <c r="A161" s="30"/>
      <c r="B161" s="34"/>
      <c r="C161" s="35"/>
      <c r="D161" s="36"/>
      <c r="E161" s="37"/>
      <c r="F161" s="11"/>
      <c r="G161" s="66"/>
      <c r="H161" s="30"/>
      <c r="I161" s="37"/>
      <c r="J161" s="11"/>
      <c r="K161" s="47"/>
      <c r="L161" s="30"/>
      <c r="M161" s="16"/>
      <c r="N161" s="79"/>
      <c r="O161" s="79"/>
    </row>
    <row r="162" spans="1:15" ht="19.5" customHeight="1">
      <c r="A162" s="30"/>
      <c r="B162" s="34"/>
      <c r="C162" s="35"/>
      <c r="D162" s="36"/>
      <c r="E162" s="37"/>
      <c r="F162" s="11"/>
      <c r="G162" s="66"/>
      <c r="H162" s="30"/>
      <c r="I162" s="37"/>
      <c r="J162" s="11"/>
      <c r="K162" s="47"/>
      <c r="L162" s="30"/>
      <c r="M162" s="16"/>
      <c r="N162" s="79"/>
      <c r="O162" s="79"/>
    </row>
    <row r="163" spans="1:15" ht="19.5" customHeight="1">
      <c r="A163" s="30"/>
      <c r="B163" s="34"/>
      <c r="C163" s="35"/>
      <c r="D163" s="36"/>
      <c r="E163" s="37"/>
      <c r="F163" s="11"/>
      <c r="G163" s="66"/>
      <c r="H163" s="30"/>
      <c r="I163" s="37"/>
      <c r="J163" s="11"/>
      <c r="K163" s="82"/>
      <c r="L163" s="30"/>
      <c r="M163" s="16"/>
      <c r="N163" s="79"/>
      <c r="O163" s="79"/>
    </row>
    <row r="164" spans="1:15" ht="19.5" customHeight="1">
      <c r="A164" s="30"/>
      <c r="B164" s="34"/>
      <c r="C164" s="35"/>
      <c r="D164" s="36"/>
      <c r="E164" s="37"/>
      <c r="F164" s="11"/>
      <c r="G164" s="66"/>
      <c r="H164" s="30"/>
      <c r="I164" s="37"/>
      <c r="J164" s="11"/>
      <c r="K164" s="66"/>
      <c r="L164" s="30"/>
      <c r="M164" s="16"/>
      <c r="N164" s="79"/>
      <c r="O164" s="79"/>
    </row>
    <row r="165" spans="1:15" ht="19.5" customHeight="1">
      <c r="A165" s="30"/>
      <c r="B165" s="34"/>
      <c r="C165" s="35"/>
      <c r="D165" s="36"/>
      <c r="E165" s="37"/>
      <c r="F165" s="11"/>
      <c r="G165" s="66"/>
      <c r="H165" s="30"/>
      <c r="I165" s="37"/>
      <c r="J165" s="11"/>
      <c r="K165" s="47"/>
      <c r="L165" s="30"/>
      <c r="M165" s="16"/>
      <c r="N165" s="79"/>
      <c r="O165" s="79"/>
    </row>
    <row r="166" spans="1:15" ht="19.5" customHeight="1">
      <c r="A166" s="30"/>
      <c r="B166" s="34"/>
      <c r="C166" s="35"/>
      <c r="D166" s="36"/>
      <c r="E166" s="37"/>
      <c r="F166" s="11"/>
      <c r="G166" s="66"/>
      <c r="H166" s="30"/>
      <c r="I166" s="37"/>
      <c r="J166" s="11"/>
      <c r="K166" s="66"/>
      <c r="L166" s="30"/>
      <c r="M166" s="16"/>
      <c r="N166" s="79"/>
      <c r="O166" s="79"/>
    </row>
    <row r="167" spans="1:15" ht="19.5" customHeight="1">
      <c r="A167" s="30"/>
      <c r="B167" s="34"/>
      <c r="C167" s="35"/>
      <c r="D167" s="36"/>
      <c r="E167" s="37"/>
      <c r="F167" s="11"/>
      <c r="G167" s="66"/>
      <c r="H167" s="30"/>
      <c r="I167" s="37"/>
      <c r="J167" s="11"/>
      <c r="K167" s="66"/>
      <c r="L167" s="30"/>
      <c r="M167" s="16"/>
      <c r="N167" s="79"/>
      <c r="O167" s="79"/>
    </row>
    <row r="168" spans="1:15" ht="19.5" customHeight="1">
      <c r="A168" s="30"/>
      <c r="B168" s="34"/>
      <c r="C168" s="35"/>
      <c r="D168" s="36"/>
      <c r="E168" s="37"/>
      <c r="F168" s="11"/>
      <c r="G168" s="66"/>
      <c r="H168" s="30"/>
      <c r="I168" s="37"/>
      <c r="J168" s="11"/>
      <c r="K168" s="66"/>
      <c r="L168" s="30"/>
      <c r="M168" s="16"/>
      <c r="N168" s="79"/>
      <c r="O168" s="79"/>
    </row>
    <row r="169" spans="1:15" ht="19.5" customHeight="1">
      <c r="A169" s="30"/>
      <c r="B169" s="34"/>
      <c r="C169" s="35"/>
      <c r="D169" s="36"/>
      <c r="E169" s="37"/>
      <c r="F169" s="11"/>
      <c r="G169" s="66"/>
      <c r="H169" s="30"/>
      <c r="I169" s="37"/>
      <c r="J169" s="11"/>
      <c r="K169" s="66"/>
      <c r="L169" s="30"/>
      <c r="M169" s="16"/>
      <c r="N169" s="81"/>
      <c r="O169" s="79"/>
    </row>
    <row r="170" spans="1:15" ht="19.5" customHeight="1">
      <c r="A170" s="30"/>
      <c r="B170" s="34"/>
      <c r="C170" s="35"/>
      <c r="D170" s="36"/>
      <c r="E170" s="37"/>
      <c r="F170" s="11"/>
      <c r="G170" s="66"/>
      <c r="H170" s="30"/>
      <c r="I170" s="37"/>
      <c r="J170" s="11"/>
      <c r="K170" s="66"/>
      <c r="L170" s="30"/>
      <c r="M170" s="16"/>
      <c r="N170" s="79"/>
      <c r="O170" s="79"/>
    </row>
    <row r="171" spans="1:15" ht="19.5" customHeight="1">
      <c r="A171" s="30"/>
      <c r="B171" s="34"/>
      <c r="C171" s="35"/>
      <c r="D171" s="36"/>
      <c r="E171" s="37"/>
      <c r="F171" s="11"/>
      <c r="G171" s="66"/>
      <c r="H171" s="30"/>
      <c r="I171" s="37"/>
      <c r="J171" s="11"/>
      <c r="K171" s="66"/>
      <c r="L171" s="30"/>
      <c r="M171" s="16"/>
      <c r="N171" s="79"/>
      <c r="O171" s="79"/>
    </row>
    <row r="172" spans="1:15" ht="19.5" customHeight="1">
      <c r="A172" s="30"/>
      <c r="B172" s="34"/>
      <c r="C172" s="35"/>
      <c r="D172" s="36"/>
      <c r="E172" s="37"/>
      <c r="F172" s="11"/>
      <c r="G172" s="66"/>
      <c r="H172" s="30"/>
      <c r="I172" s="37"/>
      <c r="J172" s="11"/>
      <c r="K172" s="66"/>
      <c r="L172" s="30"/>
      <c r="M172" s="16"/>
      <c r="N172" s="79"/>
      <c r="O172" s="79"/>
    </row>
    <row r="173" spans="1:15" ht="19.5" customHeight="1">
      <c r="A173" s="30"/>
      <c r="B173" s="34"/>
      <c r="C173" s="35"/>
      <c r="D173" s="36"/>
      <c r="E173" s="37"/>
      <c r="F173" s="11"/>
      <c r="G173" s="66"/>
      <c r="H173" s="30"/>
      <c r="I173" s="37"/>
      <c r="J173" s="11"/>
      <c r="K173" s="66"/>
      <c r="L173" s="30"/>
      <c r="M173" s="16"/>
      <c r="N173" s="81"/>
      <c r="O173" s="79"/>
    </row>
    <row r="174" spans="1:15" ht="19.5" customHeight="1">
      <c r="A174" s="30"/>
      <c r="B174" s="34"/>
      <c r="C174" s="35"/>
      <c r="D174" s="36"/>
      <c r="E174" s="37"/>
      <c r="F174" s="11"/>
      <c r="G174" s="66"/>
      <c r="H174" s="30"/>
      <c r="I174" s="37"/>
      <c r="J174" s="11"/>
      <c r="K174" s="66"/>
      <c r="L174" s="30"/>
      <c r="M174" s="16"/>
      <c r="N174" s="79"/>
      <c r="O174" s="79"/>
    </row>
    <row r="175" spans="1:15" ht="19.5" customHeight="1">
      <c r="A175" s="30"/>
      <c r="B175" s="34"/>
      <c r="C175" s="35"/>
      <c r="D175" s="36"/>
      <c r="E175" s="37"/>
      <c r="F175" s="11"/>
      <c r="G175" s="66"/>
      <c r="H175" s="30"/>
      <c r="I175" s="37"/>
      <c r="J175" s="11"/>
      <c r="K175" s="66"/>
      <c r="L175" s="30"/>
      <c r="M175" s="16"/>
      <c r="N175" s="79"/>
      <c r="O175" s="79"/>
    </row>
    <row r="176" spans="1:15" ht="19.5" customHeight="1">
      <c r="A176" s="30"/>
      <c r="B176" s="34" t="s">
        <v>197</v>
      </c>
      <c r="C176" s="35"/>
      <c r="D176" s="36"/>
      <c r="E176" s="37"/>
      <c r="F176" s="11"/>
      <c r="G176" s="66">
        <f>SUM(G155:G175)</f>
        <v>0</v>
      </c>
      <c r="H176" s="30"/>
      <c r="I176" s="37"/>
      <c r="J176" s="11"/>
      <c r="K176" s="66"/>
      <c r="L176" s="30"/>
      <c r="M176" s="16"/>
      <c r="N176" s="79"/>
      <c r="O176" s="79"/>
    </row>
    <row r="177" spans="1:20" s="70" customFormat="1" ht="21.95" customHeight="1">
      <c r="A177" s="56"/>
      <c r="D177" s="55"/>
      <c r="G177" s="71"/>
      <c r="K177" s="71"/>
      <c r="M177" s="65"/>
      <c r="N177" s="65"/>
      <c r="O177" s="65"/>
      <c r="P177" s="65"/>
      <c r="Q177" s="65"/>
      <c r="R177" s="65"/>
      <c r="S177" s="65"/>
      <c r="T177"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4" manualBreakCount="4">
    <brk id="27" max="12" man="1"/>
    <brk id="52" max="12" man="1"/>
    <brk id="77" max="12" man="1"/>
    <brk id="152"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75AE-58DF-4AB0-A976-2F3F2C193DBA}">
  <sheetPr>
    <tabColor theme="9" tint="0.39997558519241921"/>
  </sheetPr>
  <dimension ref="A1:T27"/>
  <sheetViews>
    <sheetView view="pageBreakPreview" zoomScale="115" zoomScaleNormal="100" zoomScaleSheetLayoutView="115" workbookViewId="0">
      <pane ySplit="2" topLeftCell="A3" activePane="bottomLeft" state="frozen"/>
      <selection pane="bottomLeft" activeCell="K22" sqref="K22"/>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149999999999999" customHeight="1">
      <c r="A2" s="353"/>
      <c r="B2" s="355"/>
      <c r="C2" s="353"/>
      <c r="D2" s="353"/>
      <c r="E2" s="2" t="s">
        <v>88</v>
      </c>
      <c r="F2" s="54" t="s">
        <v>89</v>
      </c>
      <c r="G2" s="51" t="s">
        <v>90</v>
      </c>
      <c r="H2" s="51" t="s">
        <v>91</v>
      </c>
      <c r="I2" s="2" t="s">
        <v>88</v>
      </c>
      <c r="J2" s="50" t="s">
        <v>89</v>
      </c>
      <c r="K2" s="51" t="s">
        <v>90</v>
      </c>
      <c r="L2" s="51" t="s">
        <v>91</v>
      </c>
      <c r="M2" s="351"/>
    </row>
    <row r="3" spans="1:17" ht="19.149999999999999" customHeight="1">
      <c r="A3" s="57" t="s">
        <v>13</v>
      </c>
      <c r="B3" s="72" t="s">
        <v>141</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t="s">
        <v>92</v>
      </c>
      <c r="B5" s="34" t="s">
        <v>142</v>
      </c>
      <c r="C5" s="35" t="s">
        <v>143</v>
      </c>
      <c r="D5" s="36" t="s">
        <v>22</v>
      </c>
      <c r="E5" s="37">
        <v>1</v>
      </c>
      <c r="F5" s="11"/>
      <c r="G5" s="66">
        <f>'建築（研究所棟）'!G42</f>
        <v>0</v>
      </c>
      <c r="H5" s="30"/>
      <c r="I5" s="37"/>
      <c r="J5" s="11"/>
      <c r="K5" s="66"/>
      <c r="L5" s="30"/>
      <c r="M5" s="16"/>
      <c r="N5" s="79"/>
      <c r="O5" s="79"/>
    </row>
    <row r="6" spans="1:17" ht="19.5" customHeight="1">
      <c r="A6" s="30"/>
      <c r="B6" s="35"/>
      <c r="C6" s="35" t="s">
        <v>144</v>
      </c>
      <c r="D6" s="36" t="s">
        <v>22</v>
      </c>
      <c r="E6" s="37">
        <v>1</v>
      </c>
      <c r="F6" s="68"/>
      <c r="G6" s="66">
        <f>'建築（研究所棟）'!G43</f>
        <v>0</v>
      </c>
      <c r="H6" s="30"/>
      <c r="I6" s="37"/>
      <c r="J6" s="47"/>
      <c r="K6" s="47"/>
      <c r="L6" s="30"/>
      <c r="M6" s="16"/>
      <c r="N6" s="79"/>
      <c r="O6" s="79"/>
    </row>
    <row r="7" spans="1:17" ht="19.5" customHeight="1">
      <c r="A7" s="30"/>
      <c r="B7" s="34"/>
      <c r="C7" s="35" t="s">
        <v>147</v>
      </c>
      <c r="D7" s="36"/>
      <c r="E7" s="37"/>
      <c r="F7" s="11"/>
      <c r="G7" s="66">
        <f>SUM(G5:G6)</f>
        <v>0</v>
      </c>
      <c r="H7" s="30"/>
      <c r="I7" s="37"/>
      <c r="J7" s="11"/>
      <c r="K7" s="47"/>
      <c r="L7" s="30"/>
      <c r="M7" s="16"/>
      <c r="N7" s="80"/>
      <c r="O7" s="80"/>
      <c r="P7" s="80"/>
      <c r="Q7" s="80"/>
    </row>
    <row r="8" spans="1:17" ht="19.5" customHeight="1">
      <c r="A8" s="30"/>
      <c r="B8" s="34"/>
      <c r="C8" s="35"/>
      <c r="D8" s="36"/>
      <c r="E8" s="37"/>
      <c r="F8" s="11"/>
      <c r="G8" s="66"/>
      <c r="H8" s="30"/>
      <c r="I8" s="37"/>
      <c r="J8" s="11"/>
      <c r="K8" s="66"/>
      <c r="L8" s="30"/>
      <c r="M8" s="16"/>
      <c r="N8" s="79"/>
      <c r="O8" s="79"/>
    </row>
    <row r="9" spans="1:17" ht="19.5" customHeight="1">
      <c r="A9" s="30" t="s">
        <v>148</v>
      </c>
      <c r="B9" s="34" t="s">
        <v>149</v>
      </c>
      <c r="C9" s="35" t="s">
        <v>143</v>
      </c>
      <c r="D9" s="36" t="s">
        <v>22</v>
      </c>
      <c r="E9" s="37">
        <v>1</v>
      </c>
      <c r="F9" s="11"/>
      <c r="G9" s="66">
        <f>'建築 (貯蔵施設棟)'!G42</f>
        <v>0</v>
      </c>
      <c r="H9" s="30"/>
      <c r="I9" s="37"/>
      <c r="J9" s="11"/>
      <c r="K9" s="47"/>
      <c r="L9" s="30"/>
      <c r="M9" s="16"/>
      <c r="N9" s="79"/>
      <c r="O9" s="79"/>
    </row>
    <row r="10" spans="1:17" ht="19.5" customHeight="1">
      <c r="A10" s="30"/>
      <c r="B10" s="35"/>
      <c r="C10" s="35" t="s">
        <v>144</v>
      </c>
      <c r="D10" s="36" t="s">
        <v>22</v>
      </c>
      <c r="E10" s="37">
        <v>1</v>
      </c>
      <c r="F10" s="68"/>
      <c r="G10" s="66">
        <f>'建築 (貯蔵施設棟)'!G43</f>
        <v>0</v>
      </c>
      <c r="H10" s="30"/>
      <c r="I10" s="37"/>
      <c r="J10" s="11"/>
      <c r="K10" s="47"/>
      <c r="L10" s="30"/>
      <c r="M10" s="16"/>
      <c r="N10" s="79"/>
      <c r="O10" s="79"/>
    </row>
    <row r="11" spans="1:17" ht="19.5" customHeight="1">
      <c r="A11" s="30"/>
      <c r="B11" s="34"/>
      <c r="C11" s="35" t="s">
        <v>147</v>
      </c>
      <c r="D11" s="36"/>
      <c r="E11" s="37"/>
      <c r="F11" s="11"/>
      <c r="G11" s="66">
        <f>SUM(G9:G10)</f>
        <v>0</v>
      </c>
      <c r="H11" s="30"/>
      <c r="I11" s="37"/>
      <c r="J11" s="11"/>
      <c r="K11" s="66"/>
      <c r="L11" s="30"/>
      <c r="M11" s="16"/>
      <c r="N11" s="79"/>
      <c r="O11" s="79"/>
    </row>
    <row r="12" spans="1:17" ht="19.5" customHeight="1">
      <c r="A12" s="30"/>
      <c r="B12" s="34"/>
      <c r="C12" s="35"/>
      <c r="D12" s="36"/>
      <c r="E12" s="37"/>
      <c r="F12" s="11"/>
      <c r="G12" s="66"/>
      <c r="H12" s="30"/>
      <c r="I12" s="37"/>
      <c r="J12" s="11"/>
      <c r="K12" s="66"/>
      <c r="L12" s="30"/>
      <c r="M12" s="16"/>
      <c r="N12" s="79"/>
      <c r="O12" s="79"/>
    </row>
    <row r="13" spans="1:17" ht="19.5" customHeight="1">
      <c r="A13" s="30" t="s">
        <v>150</v>
      </c>
      <c r="B13" s="34" t="s">
        <v>1493</v>
      </c>
      <c r="C13" s="35" t="s">
        <v>1497</v>
      </c>
      <c r="D13" s="36" t="s">
        <v>22</v>
      </c>
      <c r="E13" s="37">
        <v>1</v>
      </c>
      <c r="F13" s="11"/>
      <c r="G13" s="66">
        <f>'建築（とりこわし）'!G18</f>
        <v>0</v>
      </c>
      <c r="H13" s="30"/>
      <c r="I13" s="37"/>
      <c r="J13" s="11"/>
      <c r="K13" s="66"/>
      <c r="L13" s="30"/>
      <c r="M13" s="16"/>
      <c r="N13" s="79"/>
      <c r="O13" s="79"/>
    </row>
    <row r="14" spans="1:17" ht="19.5" customHeight="1">
      <c r="A14" s="30"/>
      <c r="B14" s="34"/>
      <c r="C14" s="34" t="s">
        <v>145</v>
      </c>
      <c r="D14" s="36" t="s">
        <v>22</v>
      </c>
      <c r="E14" s="37">
        <v>1</v>
      </c>
      <c r="F14" s="68"/>
      <c r="G14" s="66">
        <f>'建築（とりこわし）'!G21</f>
        <v>0</v>
      </c>
      <c r="H14" s="30"/>
      <c r="I14" s="37"/>
      <c r="J14" s="11"/>
      <c r="K14" s="66"/>
      <c r="L14" s="30"/>
      <c r="M14" s="16"/>
      <c r="N14" s="79"/>
      <c r="O14" s="79"/>
    </row>
    <row r="15" spans="1:17" ht="19.5" customHeight="1">
      <c r="A15" s="30"/>
      <c r="B15" s="34"/>
      <c r="C15" s="34" t="s">
        <v>146</v>
      </c>
      <c r="D15" s="36" t="s">
        <v>22</v>
      </c>
      <c r="E15" s="37">
        <v>1</v>
      </c>
      <c r="F15" s="11"/>
      <c r="G15" s="66">
        <f>'建築（とりこわし）'!G24</f>
        <v>0</v>
      </c>
      <c r="H15" s="30"/>
      <c r="I15" s="37"/>
      <c r="J15" s="11"/>
      <c r="K15" s="66"/>
      <c r="L15" s="30"/>
      <c r="M15" s="16"/>
      <c r="N15" s="79"/>
      <c r="O15" s="79"/>
    </row>
    <row r="16" spans="1:17" ht="19.5" customHeight="1">
      <c r="A16" s="30"/>
      <c r="B16" s="34"/>
      <c r="C16" s="35" t="s">
        <v>147</v>
      </c>
      <c r="D16" s="36"/>
      <c r="E16" s="37"/>
      <c r="F16" s="11"/>
      <c r="G16" s="66">
        <f>SUM(G13:G15)</f>
        <v>0</v>
      </c>
      <c r="H16" s="30"/>
      <c r="I16" s="37"/>
      <c r="J16" s="11"/>
      <c r="K16" s="47"/>
      <c r="L16" s="30"/>
      <c r="M16" s="16"/>
      <c r="N16" s="79"/>
      <c r="O16" s="79"/>
    </row>
    <row r="17" spans="1:20" ht="21.95" customHeight="1">
      <c r="A17" s="30"/>
      <c r="B17" s="34"/>
      <c r="C17" s="35"/>
      <c r="D17" s="36"/>
      <c r="E17" s="37"/>
      <c r="G17" s="66"/>
      <c r="M17" s="16"/>
    </row>
    <row r="18" spans="1:20" ht="19.5" customHeight="1">
      <c r="A18" s="30" t="s">
        <v>151</v>
      </c>
      <c r="B18" s="34" t="s">
        <v>152</v>
      </c>
      <c r="C18" s="35" t="s">
        <v>143</v>
      </c>
      <c r="D18" s="36" t="s">
        <v>22</v>
      </c>
      <c r="E18" s="37">
        <v>1</v>
      </c>
      <c r="F18" s="11"/>
      <c r="G18" s="66">
        <f>'建築（外構）'!G26</f>
        <v>0</v>
      </c>
      <c r="H18" s="30"/>
      <c r="I18" s="37"/>
      <c r="J18" s="11"/>
      <c r="K18" s="66"/>
      <c r="L18" s="30"/>
      <c r="M18" s="16"/>
      <c r="N18" s="79"/>
      <c r="O18" s="79"/>
    </row>
    <row r="19" spans="1:20" ht="19.5" customHeight="1">
      <c r="A19" s="30"/>
      <c r="B19" s="35"/>
      <c r="C19" s="35"/>
      <c r="D19" s="36"/>
      <c r="E19" s="37"/>
      <c r="F19" s="68"/>
      <c r="G19" s="66"/>
      <c r="H19" s="30"/>
      <c r="I19" s="37"/>
      <c r="J19" s="11"/>
      <c r="K19" s="66"/>
      <c r="L19" s="30"/>
      <c r="M19" s="16"/>
      <c r="N19" s="81"/>
      <c r="O19" s="79"/>
    </row>
    <row r="20" spans="1:20" ht="19.5" customHeight="1">
      <c r="A20" s="30"/>
      <c r="B20" s="34"/>
      <c r="C20" s="34"/>
      <c r="D20" s="36"/>
      <c r="E20" s="37"/>
      <c r="F20" s="68"/>
      <c r="G20" s="66"/>
      <c r="H20" s="30"/>
      <c r="I20" s="37"/>
      <c r="J20" s="47"/>
      <c r="K20" s="47"/>
      <c r="L20" s="30"/>
      <c r="M20" s="16"/>
      <c r="N20" s="79"/>
      <c r="O20" s="79"/>
    </row>
    <row r="21" spans="1:20" ht="19.5" customHeight="1">
      <c r="A21" s="30"/>
      <c r="B21" s="34" t="s">
        <v>153</v>
      </c>
      <c r="C21" s="35"/>
      <c r="D21" s="36"/>
      <c r="E21" s="37"/>
      <c r="F21" s="11"/>
      <c r="G21" s="66">
        <f>SUM(G11+G7+G16+G18)</f>
        <v>0</v>
      </c>
      <c r="H21" s="30"/>
      <c r="I21" s="37"/>
      <c r="J21" s="11"/>
      <c r="K21" s="66"/>
      <c r="L21" s="30"/>
      <c r="M21" s="16"/>
      <c r="N21" s="79"/>
      <c r="O21" s="79"/>
    </row>
    <row r="22" spans="1:20" ht="19.5" customHeight="1">
      <c r="A22" s="30"/>
      <c r="B22" s="34"/>
      <c r="C22" s="34" t="s">
        <v>143</v>
      </c>
      <c r="D22" s="36"/>
      <c r="E22" s="37"/>
      <c r="F22" s="11"/>
      <c r="G22" s="66">
        <f>G21-G23-G25-G26-G24</f>
        <v>0</v>
      </c>
      <c r="H22" s="30"/>
      <c r="I22" s="37"/>
      <c r="J22" s="11"/>
      <c r="K22" s="66"/>
      <c r="L22" s="30"/>
      <c r="M22" s="16"/>
      <c r="N22" s="81"/>
      <c r="O22" s="79"/>
    </row>
    <row r="23" spans="1:20" ht="19.5" customHeight="1">
      <c r="A23" s="30"/>
      <c r="B23" s="34"/>
      <c r="C23" s="35" t="s">
        <v>144</v>
      </c>
      <c r="D23" s="36"/>
      <c r="E23" s="37"/>
      <c r="F23" s="11"/>
      <c r="G23" s="66">
        <f>G6+G10</f>
        <v>0</v>
      </c>
      <c r="H23" s="30"/>
      <c r="I23" s="37"/>
      <c r="J23" s="11"/>
      <c r="K23" s="66"/>
      <c r="L23" s="30"/>
      <c r="M23" s="16"/>
      <c r="N23" s="79"/>
      <c r="O23" s="79"/>
    </row>
    <row r="24" spans="1:20" ht="19.5" customHeight="1">
      <c r="A24" s="30"/>
      <c r="B24" s="34"/>
      <c r="C24" s="35" t="s">
        <v>1497</v>
      </c>
      <c r="D24" s="36"/>
      <c r="E24" s="37"/>
      <c r="F24" s="11"/>
      <c r="G24" s="66">
        <f>G13</f>
        <v>0</v>
      </c>
      <c r="H24" s="30"/>
      <c r="I24" s="37"/>
      <c r="J24" s="11"/>
      <c r="K24" s="66"/>
      <c r="L24" s="30"/>
      <c r="M24" s="16"/>
      <c r="N24" s="79"/>
      <c r="O24" s="79"/>
    </row>
    <row r="25" spans="1:20" ht="19.5" customHeight="1">
      <c r="A25" s="30"/>
      <c r="B25" s="65"/>
      <c r="C25" s="34" t="s">
        <v>145</v>
      </c>
      <c r="D25" s="36"/>
      <c r="E25" s="37"/>
      <c r="F25" s="11"/>
      <c r="G25" s="66">
        <f>G14</f>
        <v>0</v>
      </c>
      <c r="H25" s="30"/>
      <c r="I25" s="37"/>
      <c r="J25" s="11"/>
      <c r="K25" s="66"/>
      <c r="L25" s="30"/>
      <c r="M25" s="16"/>
      <c r="N25" s="79"/>
      <c r="O25" s="79"/>
    </row>
    <row r="26" spans="1:20" ht="19.5" customHeight="1">
      <c r="A26" s="30"/>
      <c r="B26" s="34"/>
      <c r="C26" s="34" t="s">
        <v>146</v>
      </c>
      <c r="D26" s="36"/>
      <c r="E26" s="37"/>
      <c r="F26" s="11"/>
      <c r="G26" s="66">
        <f>G15</f>
        <v>0</v>
      </c>
      <c r="H26" s="30"/>
      <c r="I26" s="37"/>
      <c r="J26" s="11"/>
      <c r="K26" s="66"/>
      <c r="L26" s="30"/>
      <c r="M26" s="16"/>
      <c r="N26" s="79"/>
      <c r="O26" s="79"/>
    </row>
    <row r="27" spans="1:20" s="70" customFormat="1" ht="21.95" customHeight="1">
      <c r="A27" s="56"/>
      <c r="B27" s="35"/>
      <c r="D27" s="55"/>
      <c r="G27" s="71"/>
      <c r="K27" s="71"/>
      <c r="M27" s="65"/>
      <c r="N27" s="65"/>
      <c r="O27" s="65"/>
      <c r="P27" s="65"/>
      <c r="Q27" s="65"/>
      <c r="R27" s="65"/>
      <c r="S27" s="65"/>
      <c r="T27"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fitToHeight="0" orientation="landscape" blackAndWhite="1" useFirstPageNumber="1" r:id="rId1"/>
  <headerFooter>
    <oddFooter>&amp;L&amp;"ＭＳ ゴシック,標準"&amp;10&amp;A&amp;R&amp;"ＭＳ ゴシック,標準"&amp;10ＮＯ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E46FC-E2BB-4831-AC87-A8C496CCEB25}">
  <sheetPr>
    <tabColor theme="9" tint="0.39997558519241921"/>
  </sheetPr>
  <dimension ref="A1:T1578"/>
  <sheetViews>
    <sheetView view="pageBreakPreview" zoomScaleNormal="100" zoomScaleSheetLayoutView="100" workbookViewId="0">
      <selection activeCell="B822" sqref="B822"/>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97</v>
      </c>
      <c r="B3" s="72" t="s">
        <v>142</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98</v>
      </c>
      <c r="C5" s="35" t="s">
        <v>143</v>
      </c>
      <c r="D5" s="36" t="s">
        <v>22</v>
      </c>
      <c r="E5" s="37">
        <v>1</v>
      </c>
      <c r="F5" s="11"/>
      <c r="G5" s="66">
        <f>G101</f>
        <v>0</v>
      </c>
      <c r="H5" s="30"/>
      <c r="I5" s="37"/>
      <c r="J5" s="11"/>
      <c r="K5" s="66"/>
      <c r="L5" s="30"/>
      <c r="M5" s="16"/>
      <c r="N5" s="79"/>
      <c r="O5" s="79"/>
    </row>
    <row r="6" spans="1:17" ht="19.5" customHeight="1">
      <c r="A6" s="30">
        <v>2</v>
      </c>
      <c r="B6" s="35" t="s">
        <v>154</v>
      </c>
      <c r="C6" s="35" t="s">
        <v>143</v>
      </c>
      <c r="D6" s="36" t="s">
        <v>22</v>
      </c>
      <c r="E6" s="37">
        <v>1</v>
      </c>
      <c r="F6" s="68"/>
      <c r="G6" s="66">
        <f>G126</f>
        <v>0</v>
      </c>
      <c r="H6" s="30"/>
      <c r="I6" s="37"/>
      <c r="J6" s="47"/>
      <c r="K6" s="47"/>
      <c r="L6" s="30"/>
      <c r="M6" s="16"/>
      <c r="N6" s="79"/>
      <c r="O6" s="79"/>
    </row>
    <row r="7" spans="1:17" ht="19.5" customHeight="1">
      <c r="A7" s="30">
        <v>3</v>
      </c>
      <c r="B7" s="35" t="s">
        <v>1503</v>
      </c>
      <c r="C7" s="35" t="s">
        <v>143</v>
      </c>
      <c r="D7" s="36" t="s">
        <v>22</v>
      </c>
      <c r="E7" s="37">
        <v>1</v>
      </c>
      <c r="F7" s="68"/>
      <c r="G7" s="66">
        <f>G151</f>
        <v>0</v>
      </c>
      <c r="H7" s="30"/>
      <c r="I7" s="37"/>
      <c r="J7" s="47"/>
      <c r="K7" s="47"/>
      <c r="L7" s="30"/>
      <c r="M7" s="16"/>
      <c r="N7" s="79"/>
      <c r="O7" s="79"/>
    </row>
    <row r="8" spans="1:17" ht="19.5" customHeight="1">
      <c r="A8" s="30">
        <v>4</v>
      </c>
      <c r="B8" s="34" t="s">
        <v>155</v>
      </c>
      <c r="C8" s="35" t="s">
        <v>143</v>
      </c>
      <c r="D8" s="36" t="s">
        <v>22</v>
      </c>
      <c r="E8" s="37">
        <v>1</v>
      </c>
      <c r="F8" s="68"/>
      <c r="G8" s="66">
        <f>G176</f>
        <v>0</v>
      </c>
      <c r="H8" s="30"/>
      <c r="I8" s="37"/>
      <c r="J8" s="47"/>
      <c r="K8" s="47"/>
      <c r="L8" s="30"/>
      <c r="M8" s="16"/>
      <c r="N8" s="79"/>
      <c r="O8" s="79"/>
    </row>
    <row r="9" spans="1:17" ht="19.5" customHeight="1">
      <c r="A9" s="30">
        <v>5</v>
      </c>
      <c r="B9" s="34" t="s">
        <v>156</v>
      </c>
      <c r="C9" s="35" t="s">
        <v>143</v>
      </c>
      <c r="D9" s="36" t="s">
        <v>22</v>
      </c>
      <c r="E9" s="37">
        <v>1</v>
      </c>
      <c r="F9" s="11"/>
      <c r="G9" s="66">
        <f>G226</f>
        <v>0</v>
      </c>
      <c r="H9" s="30"/>
      <c r="I9" s="37"/>
      <c r="J9" s="11"/>
      <c r="K9" s="66"/>
      <c r="L9" s="30"/>
      <c r="M9" s="16"/>
      <c r="N9" s="79"/>
      <c r="O9" s="79"/>
    </row>
    <row r="10" spans="1:17" ht="19.5" customHeight="1">
      <c r="A10" s="30">
        <v>6</v>
      </c>
      <c r="B10" s="34" t="s">
        <v>157</v>
      </c>
      <c r="C10" s="35" t="s">
        <v>143</v>
      </c>
      <c r="D10" s="36" t="s">
        <v>22</v>
      </c>
      <c r="E10" s="37">
        <v>1</v>
      </c>
      <c r="F10" s="11"/>
      <c r="G10" s="66">
        <f>G251</f>
        <v>0</v>
      </c>
      <c r="H10" s="30"/>
      <c r="I10" s="37"/>
      <c r="J10" s="11"/>
      <c r="K10" s="47"/>
      <c r="L10" s="30"/>
      <c r="M10" s="16"/>
      <c r="N10" s="80"/>
      <c r="O10" s="80"/>
      <c r="P10" s="80"/>
      <c r="Q10" s="80"/>
    </row>
    <row r="11" spans="1:17" ht="19.5" customHeight="1">
      <c r="A11" s="30">
        <v>7</v>
      </c>
      <c r="B11" s="34" t="s">
        <v>158</v>
      </c>
      <c r="C11" s="35" t="s">
        <v>143</v>
      </c>
      <c r="D11" s="36" t="s">
        <v>22</v>
      </c>
      <c r="E11" s="37">
        <v>1</v>
      </c>
      <c r="F11" s="11"/>
      <c r="G11" s="66">
        <f>G276</f>
        <v>0</v>
      </c>
      <c r="H11" s="30"/>
      <c r="I11" s="37"/>
      <c r="J11" s="11"/>
      <c r="K11" s="66"/>
      <c r="L11" s="30"/>
      <c r="M11" s="16"/>
      <c r="N11" s="79"/>
      <c r="O11" s="79"/>
    </row>
    <row r="12" spans="1:17" ht="19.5" customHeight="1">
      <c r="A12" s="30">
        <v>8</v>
      </c>
      <c r="B12" s="34" t="s">
        <v>144</v>
      </c>
      <c r="C12" s="35" t="s">
        <v>144</v>
      </c>
      <c r="D12" s="36" t="s">
        <v>22</v>
      </c>
      <c r="E12" s="37">
        <v>1</v>
      </c>
      <c r="F12" s="11"/>
      <c r="G12" s="66">
        <f>G501</f>
        <v>0</v>
      </c>
      <c r="H12" s="30"/>
      <c r="I12" s="37"/>
      <c r="J12" s="11"/>
      <c r="K12" s="47"/>
      <c r="L12" s="30"/>
      <c r="M12" s="16"/>
      <c r="N12" s="79"/>
      <c r="O12" s="79"/>
    </row>
    <row r="13" spans="1:17" ht="19.5" customHeight="1">
      <c r="A13" s="30">
        <v>9</v>
      </c>
      <c r="B13" s="34" t="s">
        <v>159</v>
      </c>
      <c r="C13" s="35" t="s">
        <v>143</v>
      </c>
      <c r="D13" s="36" t="s">
        <v>22</v>
      </c>
      <c r="E13" s="37">
        <v>1</v>
      </c>
      <c r="F13" s="11"/>
      <c r="G13" s="66">
        <f>G526</f>
        <v>0</v>
      </c>
      <c r="H13" s="30"/>
      <c r="I13" s="37"/>
      <c r="J13" s="11"/>
      <c r="K13" s="47"/>
      <c r="L13" s="30"/>
      <c r="M13" s="16"/>
      <c r="N13" s="79"/>
      <c r="O13" s="79"/>
    </row>
    <row r="14" spans="1:17" ht="19.5" customHeight="1">
      <c r="A14" s="30">
        <v>10</v>
      </c>
      <c r="B14" s="34" t="s">
        <v>160</v>
      </c>
      <c r="C14" s="35" t="s">
        <v>143</v>
      </c>
      <c r="D14" s="36" t="s">
        <v>22</v>
      </c>
      <c r="E14" s="37">
        <v>1</v>
      </c>
      <c r="F14" s="11"/>
      <c r="G14" s="66">
        <f>G576</f>
        <v>0</v>
      </c>
      <c r="H14" s="30"/>
      <c r="I14" s="37"/>
      <c r="J14" s="11"/>
      <c r="K14" s="66"/>
      <c r="L14" s="30"/>
      <c r="M14" s="16"/>
      <c r="N14" s="79"/>
      <c r="O14" s="79"/>
    </row>
    <row r="15" spans="1:17" ht="19.5" customHeight="1">
      <c r="A15" s="30">
        <v>11</v>
      </c>
      <c r="B15" s="34" t="s">
        <v>161</v>
      </c>
      <c r="C15" s="35" t="s">
        <v>143</v>
      </c>
      <c r="D15" s="36" t="s">
        <v>22</v>
      </c>
      <c r="E15" s="37">
        <v>1</v>
      </c>
      <c r="F15" s="11"/>
      <c r="G15" s="66">
        <f>G601</f>
        <v>0</v>
      </c>
      <c r="H15" s="30"/>
      <c r="I15" s="37"/>
      <c r="J15" s="11"/>
      <c r="K15" s="47"/>
      <c r="L15" s="30"/>
      <c r="M15" s="16"/>
      <c r="N15" s="79"/>
      <c r="O15" s="79"/>
    </row>
    <row r="16" spans="1:17" ht="19.5" customHeight="1">
      <c r="A16" s="30">
        <v>12</v>
      </c>
      <c r="B16" s="34" t="s">
        <v>111</v>
      </c>
      <c r="C16" s="35" t="s">
        <v>143</v>
      </c>
      <c r="D16" s="36" t="s">
        <v>22</v>
      </c>
      <c r="E16" s="37">
        <v>1</v>
      </c>
      <c r="F16" s="11"/>
      <c r="G16" s="66">
        <f>G626</f>
        <v>0</v>
      </c>
      <c r="H16" s="30"/>
      <c r="I16" s="37"/>
      <c r="J16" s="11"/>
      <c r="K16" s="66"/>
      <c r="L16" s="30"/>
      <c r="M16" s="16"/>
      <c r="N16" s="79"/>
      <c r="O16" s="79"/>
    </row>
    <row r="17" spans="1:15" ht="19.5" customHeight="1">
      <c r="A17" s="30">
        <v>13</v>
      </c>
      <c r="B17" s="34" t="s">
        <v>162</v>
      </c>
      <c r="C17" s="35" t="s">
        <v>143</v>
      </c>
      <c r="D17" s="36" t="s">
        <v>22</v>
      </c>
      <c r="E17" s="37">
        <v>1</v>
      </c>
      <c r="F17" s="11"/>
      <c r="G17" s="66">
        <f>G676</f>
        <v>0</v>
      </c>
      <c r="H17" s="30"/>
      <c r="I17" s="37"/>
      <c r="J17" s="11"/>
      <c r="K17" s="66"/>
      <c r="L17" s="30"/>
      <c r="M17" s="16"/>
      <c r="N17" s="79"/>
      <c r="O17" s="79"/>
    </row>
    <row r="18" spans="1:15" ht="19.5" customHeight="1">
      <c r="A18" s="30">
        <v>14</v>
      </c>
      <c r="B18" s="34" t="s">
        <v>112</v>
      </c>
      <c r="C18" s="35" t="s">
        <v>143</v>
      </c>
      <c r="D18" s="36" t="s">
        <v>22</v>
      </c>
      <c r="E18" s="37">
        <v>1</v>
      </c>
      <c r="F18" s="11"/>
      <c r="G18" s="66">
        <f>G827</f>
        <v>0</v>
      </c>
      <c r="H18" s="30"/>
      <c r="I18" s="37"/>
      <c r="J18" s="11"/>
      <c r="K18" s="66"/>
      <c r="L18" s="30"/>
      <c r="M18" s="16"/>
      <c r="N18" s="79"/>
      <c r="O18" s="79"/>
    </row>
    <row r="19" spans="1:15" ht="19.5" customHeight="1">
      <c r="A19" s="30">
        <v>15</v>
      </c>
      <c r="B19" s="34" t="s">
        <v>113</v>
      </c>
      <c r="C19" s="35" t="s">
        <v>143</v>
      </c>
      <c r="D19" s="36" t="s">
        <v>22</v>
      </c>
      <c r="E19" s="37">
        <v>1</v>
      </c>
      <c r="F19" s="11"/>
      <c r="G19" s="66">
        <f>G877</f>
        <v>0</v>
      </c>
      <c r="H19" s="30"/>
      <c r="I19" s="37"/>
      <c r="J19" s="11"/>
      <c r="K19" s="66"/>
      <c r="L19" s="30"/>
      <c r="M19" s="16"/>
      <c r="N19" s="81"/>
      <c r="O19" s="79"/>
    </row>
    <row r="20" spans="1:15" ht="19.5" customHeight="1">
      <c r="A20" s="30">
        <v>16</v>
      </c>
      <c r="B20" s="34" t="s">
        <v>163</v>
      </c>
      <c r="C20" s="35" t="s">
        <v>143</v>
      </c>
      <c r="D20" s="36" t="s">
        <v>22</v>
      </c>
      <c r="E20" s="37">
        <v>1</v>
      </c>
      <c r="F20" s="11"/>
      <c r="G20" s="66">
        <f>G902</f>
        <v>0</v>
      </c>
      <c r="H20" s="30"/>
      <c r="I20" s="37"/>
      <c r="J20" s="11"/>
      <c r="K20" s="66"/>
      <c r="L20" s="30"/>
      <c r="M20" s="16"/>
      <c r="N20" s="79"/>
      <c r="O20" s="79"/>
    </row>
    <row r="21" spans="1:15" ht="19.5" customHeight="1">
      <c r="A21" s="56">
        <v>17</v>
      </c>
      <c r="B21" s="34" t="s">
        <v>164</v>
      </c>
      <c r="C21" s="35" t="s">
        <v>143</v>
      </c>
      <c r="D21" s="36" t="s">
        <v>22</v>
      </c>
      <c r="E21" s="37">
        <v>1</v>
      </c>
      <c r="F21" s="11"/>
      <c r="G21" s="66">
        <f>G927</f>
        <v>0</v>
      </c>
      <c r="H21" s="30"/>
      <c r="I21" s="37"/>
      <c r="J21" s="11"/>
      <c r="K21" s="66"/>
      <c r="L21" s="30"/>
      <c r="M21" s="16"/>
      <c r="N21" s="79"/>
      <c r="O21" s="79"/>
    </row>
    <row r="22" spans="1:15" ht="19.5" customHeight="1">
      <c r="A22" s="30">
        <v>18</v>
      </c>
      <c r="B22" s="34" t="s">
        <v>165</v>
      </c>
      <c r="C22" s="35" t="s">
        <v>143</v>
      </c>
      <c r="D22" s="36" t="s">
        <v>22</v>
      </c>
      <c r="E22" s="37">
        <v>1</v>
      </c>
      <c r="F22" s="11"/>
      <c r="G22" s="66">
        <f>G1227</f>
        <v>0</v>
      </c>
      <c r="H22" s="30"/>
      <c r="I22" s="37"/>
      <c r="J22" s="11"/>
      <c r="K22" s="47"/>
      <c r="L22" s="30"/>
      <c r="M22" s="16"/>
      <c r="N22" s="79"/>
      <c r="O22" s="79"/>
    </row>
    <row r="23" spans="1:15" ht="21.95" customHeight="1">
      <c r="A23" s="30">
        <v>19</v>
      </c>
      <c r="B23" s="34" t="s">
        <v>114</v>
      </c>
      <c r="C23" s="35" t="s">
        <v>143</v>
      </c>
      <c r="D23" s="36" t="s">
        <v>22</v>
      </c>
      <c r="E23" s="37">
        <v>1</v>
      </c>
      <c r="G23" s="66">
        <f>G1302</f>
        <v>0</v>
      </c>
      <c r="M23" s="16"/>
    </row>
    <row r="24" spans="1:15" ht="19.5" customHeight="1">
      <c r="A24" s="30">
        <v>20</v>
      </c>
      <c r="B24" s="34" t="s">
        <v>115</v>
      </c>
      <c r="C24" s="35" t="s">
        <v>143</v>
      </c>
      <c r="D24" s="36" t="s">
        <v>22</v>
      </c>
      <c r="E24" s="37">
        <v>1</v>
      </c>
      <c r="G24" s="66">
        <f>G1402</f>
        <v>0</v>
      </c>
      <c r="H24" s="30"/>
      <c r="I24" s="37"/>
      <c r="J24" s="11"/>
      <c r="K24" s="66"/>
      <c r="L24" s="30"/>
      <c r="M24" s="16"/>
      <c r="N24" s="79"/>
      <c r="O24" s="79"/>
    </row>
    <row r="25" spans="1:15" ht="19.5" customHeight="1">
      <c r="A25" s="30">
        <v>21</v>
      </c>
      <c r="B25" s="34" t="s">
        <v>166</v>
      </c>
      <c r="C25" s="35" t="s">
        <v>143</v>
      </c>
      <c r="D25" s="36" t="s">
        <v>22</v>
      </c>
      <c r="E25" s="37">
        <v>1</v>
      </c>
      <c r="F25" s="11"/>
      <c r="G25" s="66">
        <f>G1527</f>
        <v>0</v>
      </c>
      <c r="H25" s="30"/>
      <c r="I25" s="37"/>
      <c r="J25" s="11"/>
      <c r="K25" s="66"/>
      <c r="L25" s="30"/>
      <c r="M25" s="16"/>
      <c r="N25" s="79"/>
      <c r="O25" s="79"/>
    </row>
    <row r="26" spans="1:15" ht="19.5" customHeight="1">
      <c r="A26" s="30">
        <v>22</v>
      </c>
      <c r="B26" s="34" t="s">
        <v>167</v>
      </c>
      <c r="C26" s="35" t="s">
        <v>143</v>
      </c>
      <c r="D26" s="36" t="s">
        <v>22</v>
      </c>
      <c r="E26" s="37">
        <v>1</v>
      </c>
      <c r="F26" s="11"/>
      <c r="G26" s="66">
        <f>G1577</f>
        <v>0</v>
      </c>
      <c r="H26" s="30"/>
      <c r="I26" s="37"/>
      <c r="J26" s="11"/>
      <c r="K26" s="66"/>
      <c r="L26" s="30"/>
      <c r="M26" s="16"/>
      <c r="N26" s="79"/>
      <c r="O26" s="79"/>
    </row>
    <row r="27" spans="1:15" ht="19.5" customHeight="1">
      <c r="A27" s="30"/>
      <c r="B27" s="34"/>
      <c r="C27" s="35"/>
      <c r="D27" s="36"/>
      <c r="E27" s="37"/>
      <c r="F27" s="11"/>
      <c r="G27" s="66"/>
      <c r="H27" s="30"/>
      <c r="I27" s="37"/>
      <c r="J27" s="11"/>
      <c r="K27" s="66"/>
      <c r="L27" s="30"/>
      <c r="M27" s="16"/>
      <c r="N27" s="79"/>
      <c r="O27" s="79"/>
    </row>
    <row r="28" spans="1:15" ht="19.5" customHeight="1">
      <c r="A28" s="30"/>
      <c r="B28" s="34"/>
      <c r="C28" s="35"/>
      <c r="D28" s="36"/>
      <c r="E28" s="37"/>
      <c r="F28" s="11"/>
      <c r="G28" s="66"/>
      <c r="H28" s="30"/>
      <c r="I28" s="37"/>
      <c r="J28" s="11"/>
      <c r="K28" s="66"/>
      <c r="L28" s="30"/>
      <c r="M28" s="16"/>
      <c r="N28" s="79"/>
      <c r="O28" s="79"/>
    </row>
    <row r="29" spans="1:15" ht="19.5" customHeight="1">
      <c r="A29" s="30"/>
      <c r="B29" s="34"/>
      <c r="C29" s="35"/>
      <c r="D29" s="36"/>
      <c r="E29" s="37"/>
      <c r="F29" s="11"/>
      <c r="G29" s="66"/>
      <c r="H29" s="30"/>
      <c r="I29" s="37"/>
      <c r="J29" s="11"/>
      <c r="K29" s="66"/>
      <c r="L29" s="30"/>
      <c r="M29" s="16"/>
      <c r="N29" s="79"/>
      <c r="O29" s="79"/>
    </row>
    <row r="30" spans="1:15" ht="19.5" customHeight="1">
      <c r="A30" s="30"/>
      <c r="B30" s="35"/>
      <c r="C30" s="35"/>
      <c r="D30" s="36"/>
      <c r="E30" s="37"/>
      <c r="F30" s="11"/>
      <c r="G30" s="66"/>
      <c r="H30" s="30"/>
      <c r="I30" s="37"/>
      <c r="J30" s="11"/>
      <c r="K30" s="66"/>
      <c r="L30" s="30"/>
      <c r="M30" s="16"/>
      <c r="N30" s="79"/>
      <c r="O30" s="79"/>
    </row>
    <row r="31" spans="1:15" ht="19.5" customHeight="1">
      <c r="A31" s="30"/>
      <c r="B31" s="34"/>
      <c r="C31" s="35"/>
      <c r="D31" s="36"/>
      <c r="E31" s="37"/>
      <c r="F31" s="68"/>
      <c r="G31" s="47"/>
      <c r="H31" s="30"/>
      <c r="I31" s="37"/>
      <c r="J31" s="47"/>
      <c r="K31" s="47"/>
      <c r="L31" s="30"/>
      <c r="M31" s="16"/>
      <c r="N31" s="79"/>
      <c r="O31" s="79"/>
    </row>
    <row r="32" spans="1:15" ht="19.5" customHeight="1">
      <c r="A32" s="30"/>
      <c r="B32" s="34"/>
      <c r="C32" s="39"/>
      <c r="D32" s="36"/>
      <c r="E32" s="37"/>
      <c r="F32" s="68"/>
      <c r="G32" s="47"/>
      <c r="H32" s="30"/>
      <c r="I32" s="37"/>
      <c r="J32" s="47"/>
      <c r="K32" s="47"/>
      <c r="L32" s="30"/>
      <c r="M32" s="16"/>
      <c r="N32" s="79"/>
      <c r="O32" s="79"/>
    </row>
    <row r="33" spans="1:17" ht="19.5" customHeight="1">
      <c r="A33" s="30"/>
      <c r="B33" s="34"/>
      <c r="C33" s="35"/>
      <c r="D33" s="36"/>
      <c r="E33" s="37"/>
      <c r="F33" s="11"/>
      <c r="G33" s="66"/>
      <c r="H33" s="30"/>
      <c r="I33" s="37"/>
      <c r="J33" s="11"/>
      <c r="K33" s="66"/>
      <c r="L33" s="30"/>
      <c r="M33" s="16"/>
      <c r="N33" s="79"/>
      <c r="O33" s="79"/>
    </row>
    <row r="34" spans="1:17" ht="19.5" customHeight="1">
      <c r="A34" s="30"/>
      <c r="B34" s="34"/>
      <c r="C34" s="35"/>
      <c r="D34" s="36"/>
      <c r="E34" s="37"/>
      <c r="F34" s="11"/>
      <c r="G34" s="47"/>
      <c r="H34" s="30"/>
      <c r="I34" s="37"/>
      <c r="J34" s="11"/>
      <c r="K34" s="47"/>
      <c r="L34" s="30"/>
      <c r="M34" s="16"/>
      <c r="N34" s="80"/>
      <c r="O34" s="80"/>
      <c r="P34" s="80"/>
      <c r="Q34" s="80"/>
    </row>
    <row r="35" spans="1:17" ht="19.5" customHeight="1">
      <c r="A35" s="30"/>
      <c r="B35" s="34"/>
      <c r="C35" s="35"/>
      <c r="D35" s="36"/>
      <c r="E35" s="37"/>
      <c r="F35" s="11"/>
      <c r="G35" s="66"/>
      <c r="H35" s="30"/>
      <c r="I35" s="37"/>
      <c r="J35" s="11"/>
      <c r="K35" s="66"/>
      <c r="L35" s="30"/>
      <c r="M35" s="16"/>
      <c r="N35" s="79"/>
      <c r="O35" s="79"/>
    </row>
    <row r="36" spans="1:17" ht="19.5" customHeight="1">
      <c r="A36" s="30"/>
      <c r="B36" s="34"/>
      <c r="C36" s="35"/>
      <c r="D36" s="36"/>
      <c r="E36" s="37"/>
      <c r="F36" s="11"/>
      <c r="G36" s="47"/>
      <c r="H36" s="30"/>
      <c r="I36" s="37"/>
      <c r="J36" s="11"/>
      <c r="K36" s="47"/>
      <c r="L36" s="30"/>
      <c r="M36" s="16"/>
      <c r="N36" s="79"/>
      <c r="O36" s="79"/>
    </row>
    <row r="37" spans="1:17" ht="19.5" customHeight="1">
      <c r="A37" s="30"/>
      <c r="B37" s="34"/>
      <c r="C37" s="35"/>
      <c r="D37" s="36"/>
      <c r="E37" s="37"/>
      <c r="F37" s="11"/>
      <c r="G37" s="47"/>
      <c r="H37" s="30"/>
      <c r="I37" s="37"/>
      <c r="J37" s="11"/>
      <c r="K37" s="47"/>
      <c r="L37" s="30"/>
      <c r="M37" s="16"/>
      <c r="N37" s="79"/>
      <c r="O37" s="79"/>
    </row>
    <row r="38" spans="1:17" ht="19.5" customHeight="1">
      <c r="A38" s="30"/>
      <c r="B38" s="34"/>
      <c r="C38" s="35"/>
      <c r="D38" s="36"/>
      <c r="E38" s="37"/>
      <c r="F38" s="11"/>
      <c r="G38" s="82"/>
      <c r="H38" s="30"/>
      <c r="I38" s="37"/>
      <c r="J38" s="11"/>
      <c r="K38" s="82"/>
      <c r="L38" s="30"/>
      <c r="M38" s="16"/>
      <c r="N38" s="79"/>
      <c r="O38" s="79"/>
    </row>
    <row r="39" spans="1:17" ht="19.5" customHeight="1">
      <c r="A39" s="30"/>
      <c r="B39" s="34"/>
      <c r="C39" s="35"/>
      <c r="D39" s="36"/>
      <c r="E39" s="37"/>
      <c r="F39" s="11"/>
      <c r="G39" s="66"/>
      <c r="H39" s="30"/>
      <c r="I39" s="37"/>
      <c r="J39" s="11"/>
      <c r="K39" s="66"/>
      <c r="L39" s="30"/>
      <c r="M39" s="16"/>
      <c r="N39" s="79"/>
      <c r="O39" s="79"/>
    </row>
    <row r="40" spans="1:17" ht="19.5" customHeight="1">
      <c r="A40" s="30"/>
      <c r="B40" s="34"/>
      <c r="C40" s="35"/>
      <c r="D40" s="36"/>
      <c r="E40" s="37"/>
      <c r="F40" s="11"/>
      <c r="G40" s="47"/>
      <c r="H40" s="30"/>
      <c r="I40" s="37"/>
      <c r="J40" s="11"/>
      <c r="K40" s="47"/>
      <c r="L40" s="30"/>
      <c r="M40" s="16"/>
      <c r="N40" s="79"/>
      <c r="O40" s="79"/>
    </row>
    <row r="41" spans="1:17" ht="19.5" customHeight="1">
      <c r="A41" s="30"/>
      <c r="B41" s="34"/>
      <c r="C41" s="35"/>
      <c r="D41" s="36"/>
      <c r="E41" s="37"/>
      <c r="F41" s="11"/>
      <c r="G41" s="66"/>
      <c r="H41" s="30"/>
      <c r="I41" s="37"/>
      <c r="J41" s="11"/>
      <c r="K41" s="66"/>
      <c r="L41" s="30"/>
      <c r="M41" s="16"/>
      <c r="N41" s="79"/>
      <c r="O41" s="79"/>
    </row>
    <row r="42" spans="1:17" ht="19.5" customHeight="1">
      <c r="A42" s="30"/>
      <c r="B42" s="34" t="s">
        <v>143</v>
      </c>
      <c r="C42" s="35"/>
      <c r="D42" s="36" t="s">
        <v>22</v>
      </c>
      <c r="E42" s="37">
        <v>1</v>
      </c>
      <c r="F42" s="11"/>
      <c r="G42" s="66">
        <f>G51-G43-G46-G49</f>
        <v>0</v>
      </c>
      <c r="H42" s="30"/>
      <c r="I42" s="37"/>
      <c r="J42" s="11"/>
      <c r="K42" s="66"/>
      <c r="L42" s="30"/>
      <c r="M42" s="16"/>
      <c r="N42" s="79"/>
      <c r="O42" s="79"/>
    </row>
    <row r="43" spans="1:17" ht="19.5" customHeight="1">
      <c r="A43" s="30"/>
      <c r="B43" s="34" t="s">
        <v>144</v>
      </c>
      <c r="C43" s="35"/>
      <c r="D43" s="36" t="s">
        <v>22</v>
      </c>
      <c r="E43" s="37">
        <v>1</v>
      </c>
      <c r="F43" s="11"/>
      <c r="G43" s="66">
        <f>G12</f>
        <v>0</v>
      </c>
      <c r="H43" s="30"/>
      <c r="I43" s="37"/>
      <c r="J43" s="11"/>
      <c r="K43" s="66"/>
      <c r="L43" s="30"/>
      <c r="M43" s="16"/>
      <c r="N43" s="79"/>
      <c r="O43" s="79"/>
    </row>
    <row r="44" spans="1:17" ht="19.5" customHeight="1">
      <c r="A44" s="30"/>
      <c r="B44" s="34"/>
      <c r="C44" s="35"/>
      <c r="D44" s="36"/>
      <c r="E44" s="37"/>
      <c r="F44" s="11"/>
      <c r="G44" s="66"/>
      <c r="H44" s="30"/>
      <c r="I44" s="37"/>
      <c r="J44" s="11"/>
      <c r="K44" s="66"/>
      <c r="L44" s="30"/>
      <c r="M44" s="16"/>
      <c r="N44" s="81"/>
      <c r="O44" s="79"/>
    </row>
    <row r="45" spans="1:17" ht="19.5" customHeight="1">
      <c r="A45" s="30"/>
      <c r="B45" s="34" t="s">
        <v>172</v>
      </c>
      <c r="C45" s="35"/>
      <c r="D45" s="36"/>
      <c r="E45" s="37"/>
      <c r="F45" s="11"/>
      <c r="G45" s="66">
        <f>G42+G43</f>
        <v>0</v>
      </c>
      <c r="H45" s="30"/>
      <c r="I45" s="37"/>
      <c r="J45" s="11"/>
      <c r="K45" s="66"/>
      <c r="L45" s="30"/>
      <c r="M45" s="16"/>
      <c r="N45" s="79"/>
      <c r="O45" s="79"/>
    </row>
    <row r="46" spans="1:17" ht="19.5" customHeight="1">
      <c r="A46" s="30"/>
      <c r="B46" s="34" t="s">
        <v>145</v>
      </c>
      <c r="C46" s="35"/>
      <c r="D46" s="36" t="s">
        <v>22</v>
      </c>
      <c r="E46" s="37">
        <v>1</v>
      </c>
      <c r="F46" s="11"/>
      <c r="G46" s="66">
        <f>G30</f>
        <v>0</v>
      </c>
      <c r="H46" s="30"/>
      <c r="I46" s="37"/>
      <c r="J46" s="11"/>
      <c r="K46" s="66"/>
      <c r="L46" s="30"/>
      <c r="M46" s="16"/>
      <c r="N46" s="79"/>
      <c r="O46" s="79"/>
    </row>
    <row r="47" spans="1:17" ht="19.5" customHeight="1">
      <c r="A47" s="30"/>
      <c r="B47" s="34"/>
      <c r="C47" s="35"/>
      <c r="D47" s="36"/>
      <c r="E47" s="37"/>
      <c r="F47" s="11"/>
      <c r="G47" s="66"/>
      <c r="H47" s="30"/>
      <c r="I47" s="37"/>
      <c r="J47" s="11"/>
      <c r="K47" s="66"/>
      <c r="L47" s="30"/>
      <c r="M47" s="16"/>
      <c r="N47" s="79"/>
      <c r="O47" s="79"/>
    </row>
    <row r="48" spans="1:17" ht="19.5" customHeight="1">
      <c r="A48" s="30"/>
      <c r="B48" s="34" t="s">
        <v>172</v>
      </c>
      <c r="C48" s="35"/>
      <c r="D48" s="36"/>
      <c r="E48" s="37"/>
      <c r="F48" s="11"/>
      <c r="G48" s="66">
        <f>G45+G46</f>
        <v>0</v>
      </c>
      <c r="H48" s="30"/>
      <c r="I48" s="37"/>
      <c r="J48" s="11"/>
      <c r="K48" s="66"/>
      <c r="L48" s="30"/>
      <c r="M48" s="16"/>
      <c r="N48" s="81"/>
      <c r="O48" s="79"/>
    </row>
    <row r="49" spans="1:20" ht="19.5" customHeight="1">
      <c r="A49" s="30"/>
      <c r="B49" s="34" t="s">
        <v>146</v>
      </c>
      <c r="C49" s="35"/>
      <c r="D49" s="36" t="s">
        <v>22</v>
      </c>
      <c r="E49" s="37">
        <v>1</v>
      </c>
      <c r="F49" s="11"/>
      <c r="G49" s="83">
        <f>G31</f>
        <v>0</v>
      </c>
      <c r="H49" s="30"/>
      <c r="I49" s="37"/>
      <c r="J49" s="11"/>
      <c r="K49" s="66"/>
      <c r="L49" s="30"/>
      <c r="M49" s="16"/>
      <c r="N49" s="79"/>
      <c r="O49" s="79"/>
    </row>
    <row r="50" spans="1:20" ht="19.5" customHeight="1">
      <c r="A50" s="30"/>
      <c r="B50" s="34"/>
      <c r="C50" s="35"/>
      <c r="D50" s="36"/>
      <c r="E50" s="37"/>
      <c r="F50" s="11"/>
      <c r="G50" s="66"/>
      <c r="H50" s="30"/>
      <c r="I50" s="37"/>
      <c r="J50" s="11"/>
      <c r="K50" s="66"/>
      <c r="L50" s="30"/>
      <c r="M50" s="16"/>
      <c r="N50" s="79"/>
      <c r="O50" s="79"/>
    </row>
    <row r="51" spans="1:20" ht="19.5" customHeight="1">
      <c r="A51" s="30"/>
      <c r="B51" s="34" t="s">
        <v>153</v>
      </c>
      <c r="C51" s="35"/>
      <c r="D51" s="36"/>
      <c r="E51" s="37"/>
      <c r="F51" s="11"/>
      <c r="G51" s="83">
        <f>SUM(G5:G31)</f>
        <v>0</v>
      </c>
      <c r="H51" s="30"/>
      <c r="I51" s="37"/>
      <c r="J51" s="11"/>
      <c r="K51" s="66"/>
      <c r="L51" s="30"/>
      <c r="M51" s="16"/>
      <c r="N51" s="79"/>
      <c r="O51" s="79"/>
    </row>
    <row r="52" spans="1:20" s="70" customFormat="1" ht="21.95" customHeight="1">
      <c r="A52" s="56"/>
      <c r="B52" s="35"/>
      <c r="D52" s="55"/>
      <c r="G52" s="71"/>
      <c r="K52" s="71"/>
      <c r="M52" s="65"/>
      <c r="N52" s="65"/>
      <c r="O52" s="65"/>
      <c r="P52" s="65"/>
      <c r="Q52" s="65"/>
      <c r="R52" s="65"/>
      <c r="S52" s="65"/>
      <c r="T52" s="65"/>
    </row>
    <row r="53" spans="1:20" ht="19.5" customHeight="1">
      <c r="A53" s="30">
        <v>1</v>
      </c>
      <c r="B53" s="34" t="s">
        <v>98</v>
      </c>
      <c r="C53" s="35"/>
      <c r="D53" s="36"/>
      <c r="E53" s="37"/>
      <c r="F53" s="11"/>
      <c r="G53" s="66"/>
      <c r="H53" s="30"/>
      <c r="I53" s="37"/>
      <c r="J53" s="11"/>
      <c r="K53" s="66"/>
      <c r="L53" s="30"/>
      <c r="M53" s="16"/>
      <c r="N53" s="79"/>
      <c r="O53" s="79"/>
    </row>
    <row r="54" spans="1:20" ht="19.5" customHeight="1">
      <c r="A54" s="30"/>
      <c r="B54" s="34"/>
      <c r="C54" s="35"/>
      <c r="D54" s="36"/>
      <c r="E54" s="37"/>
      <c r="F54" s="11"/>
      <c r="G54" s="66"/>
      <c r="H54" s="30"/>
      <c r="I54" s="37"/>
      <c r="J54" s="11"/>
      <c r="K54" s="66"/>
      <c r="L54" s="30"/>
      <c r="M54" s="16"/>
      <c r="N54" s="79"/>
      <c r="O54" s="79"/>
    </row>
    <row r="55" spans="1:20" ht="19.5" customHeight="1">
      <c r="A55" s="30"/>
      <c r="B55" s="34" t="s">
        <v>173</v>
      </c>
      <c r="C55" s="35"/>
      <c r="D55" s="36" t="s">
        <v>99</v>
      </c>
      <c r="E55" s="37">
        <v>2412</v>
      </c>
      <c r="F55" s="11"/>
      <c r="G55" s="66">
        <f>ROUND(E55*F55,0)</f>
        <v>0</v>
      </c>
      <c r="H55" s="30"/>
      <c r="I55" s="37"/>
      <c r="J55" s="11"/>
      <c r="K55" s="66"/>
      <c r="L55" s="30"/>
      <c r="M55" s="16"/>
      <c r="N55" s="79"/>
      <c r="O55" s="79"/>
    </row>
    <row r="56" spans="1:20" ht="19.5" customHeight="1">
      <c r="A56" s="30"/>
      <c r="B56" s="35" t="s">
        <v>174</v>
      </c>
      <c r="C56" s="35"/>
      <c r="D56" s="36" t="s">
        <v>99</v>
      </c>
      <c r="E56" s="37">
        <v>4379</v>
      </c>
      <c r="F56" s="68"/>
      <c r="G56" s="66">
        <f t="shared" ref="G56:G78" si="0">ROUND(E56*F56,0)</f>
        <v>0</v>
      </c>
      <c r="H56" s="30"/>
      <c r="I56" s="37"/>
      <c r="J56" s="47"/>
      <c r="K56" s="47"/>
      <c r="L56" s="30"/>
      <c r="M56" s="16"/>
      <c r="N56" s="79"/>
      <c r="O56" s="79"/>
    </row>
    <row r="57" spans="1:20" ht="19.5" customHeight="1">
      <c r="A57" s="30"/>
      <c r="B57" s="35" t="s">
        <v>175</v>
      </c>
      <c r="C57" s="35"/>
      <c r="D57" s="36" t="s">
        <v>99</v>
      </c>
      <c r="E57" s="37">
        <v>4379</v>
      </c>
      <c r="F57" s="68"/>
      <c r="G57" s="66">
        <f t="shared" si="0"/>
        <v>0</v>
      </c>
      <c r="H57" s="30"/>
      <c r="I57" s="37"/>
      <c r="J57" s="47"/>
      <c r="K57" s="47"/>
      <c r="L57" s="30"/>
      <c r="M57" s="16"/>
      <c r="N57" s="79"/>
      <c r="O57" s="79"/>
    </row>
    <row r="58" spans="1:20" ht="19.5" customHeight="1">
      <c r="A58" s="30"/>
      <c r="B58" s="34" t="s">
        <v>176</v>
      </c>
      <c r="C58" s="35"/>
      <c r="D58" s="36" t="s">
        <v>99</v>
      </c>
      <c r="E58" s="37">
        <v>4379</v>
      </c>
      <c r="F58" s="11"/>
      <c r="G58" s="66">
        <f t="shared" si="0"/>
        <v>0</v>
      </c>
      <c r="H58" s="30"/>
      <c r="I58" s="37"/>
      <c r="J58" s="11"/>
      <c r="K58" s="66"/>
      <c r="L58" s="30"/>
      <c r="M58" s="16"/>
      <c r="N58" s="79"/>
      <c r="O58" s="79"/>
    </row>
    <row r="59" spans="1:20" ht="19.5" customHeight="1">
      <c r="A59" s="30"/>
      <c r="B59" s="35" t="s">
        <v>177</v>
      </c>
      <c r="C59" s="87" t="s">
        <v>178</v>
      </c>
      <c r="D59" s="36" t="s">
        <v>179</v>
      </c>
      <c r="E59" s="37">
        <v>1848</v>
      </c>
      <c r="F59" s="11"/>
      <c r="G59" s="66">
        <f t="shared" si="0"/>
        <v>0</v>
      </c>
      <c r="H59" s="30"/>
      <c r="I59" s="37"/>
      <c r="J59" s="11"/>
      <c r="K59" s="47"/>
      <c r="L59" s="30"/>
      <c r="M59" s="16"/>
      <c r="N59" s="80"/>
      <c r="O59" s="80"/>
      <c r="P59" s="80"/>
      <c r="Q59" s="80"/>
    </row>
    <row r="60" spans="1:20" ht="19.5" customHeight="1">
      <c r="A60" s="30"/>
      <c r="B60" s="35" t="s">
        <v>180</v>
      </c>
      <c r="C60" s="86" t="s">
        <v>181</v>
      </c>
      <c r="D60" s="36" t="s">
        <v>179</v>
      </c>
      <c r="E60" s="37">
        <v>1109</v>
      </c>
      <c r="F60" s="11"/>
      <c r="G60" s="66">
        <f t="shared" si="0"/>
        <v>0</v>
      </c>
      <c r="H60" s="30"/>
      <c r="I60" s="37"/>
      <c r="J60" s="11"/>
      <c r="K60" s="66"/>
      <c r="L60" s="30"/>
      <c r="M60" s="16"/>
      <c r="N60" s="79"/>
      <c r="O60" s="79"/>
    </row>
    <row r="61" spans="1:20" ht="19.5" customHeight="1">
      <c r="A61" s="30"/>
      <c r="B61" s="34" t="s">
        <v>177</v>
      </c>
      <c r="C61" s="87" t="s">
        <v>182</v>
      </c>
      <c r="D61" s="36" t="s">
        <v>179</v>
      </c>
      <c r="E61" s="37">
        <v>810</v>
      </c>
      <c r="F61" s="11"/>
      <c r="G61" s="66">
        <f t="shared" si="0"/>
        <v>0</v>
      </c>
      <c r="H61" s="30"/>
      <c r="I61" s="37"/>
      <c r="J61" s="11"/>
      <c r="K61" s="47"/>
      <c r="L61" s="30"/>
      <c r="M61" s="16"/>
      <c r="N61" s="79"/>
      <c r="O61" s="79"/>
    </row>
    <row r="62" spans="1:20" ht="19.5" customHeight="1">
      <c r="A62" s="30"/>
      <c r="B62" s="34" t="s">
        <v>183</v>
      </c>
      <c r="C62" s="86" t="s">
        <v>184</v>
      </c>
      <c r="D62" s="36" t="s">
        <v>99</v>
      </c>
      <c r="E62" s="37">
        <v>91.2</v>
      </c>
      <c r="F62" s="11"/>
      <c r="G62" s="66">
        <f t="shared" si="0"/>
        <v>0</v>
      </c>
      <c r="H62" s="30"/>
      <c r="I62" s="37"/>
      <c r="J62" s="11"/>
      <c r="K62" s="47"/>
      <c r="L62" s="30"/>
      <c r="M62" s="16"/>
      <c r="N62" s="79"/>
      <c r="O62" s="79"/>
    </row>
    <row r="63" spans="1:20" ht="19.5" customHeight="1">
      <c r="A63" s="30"/>
      <c r="B63" s="34" t="s">
        <v>183</v>
      </c>
      <c r="C63" s="87" t="s">
        <v>185</v>
      </c>
      <c r="D63" s="36" t="s">
        <v>99</v>
      </c>
      <c r="E63" s="37">
        <v>374</v>
      </c>
      <c r="F63" s="11"/>
      <c r="G63" s="66">
        <f t="shared" si="0"/>
        <v>0</v>
      </c>
      <c r="H63" s="30"/>
      <c r="I63" s="37"/>
      <c r="J63" s="11"/>
      <c r="K63" s="82"/>
      <c r="L63" s="30"/>
      <c r="M63" s="16"/>
      <c r="N63" s="79"/>
      <c r="O63" s="79"/>
    </row>
    <row r="64" spans="1:20" ht="19.5" customHeight="1">
      <c r="A64" s="30"/>
      <c r="B64" s="34"/>
      <c r="C64" s="86"/>
      <c r="D64" s="36"/>
      <c r="E64" s="37"/>
      <c r="F64" s="11"/>
      <c r="G64" s="66"/>
      <c r="H64" s="30"/>
      <c r="I64" s="37"/>
      <c r="J64" s="11"/>
      <c r="K64" s="66"/>
      <c r="L64" s="30"/>
      <c r="M64" s="16"/>
      <c r="N64" s="79"/>
      <c r="O64" s="79"/>
    </row>
    <row r="65" spans="1:17" ht="19.5" customHeight="1">
      <c r="A65" s="30"/>
      <c r="B65" s="34" t="s">
        <v>186</v>
      </c>
      <c r="C65" s="86" t="s">
        <v>184</v>
      </c>
      <c r="D65" s="36" t="s">
        <v>99</v>
      </c>
      <c r="E65" s="37">
        <v>82</v>
      </c>
      <c r="F65" s="11"/>
      <c r="G65" s="66">
        <f t="shared" si="0"/>
        <v>0</v>
      </c>
      <c r="H65" s="30"/>
      <c r="I65" s="37"/>
      <c r="J65" s="11"/>
      <c r="K65" s="47"/>
      <c r="L65" s="30"/>
      <c r="M65" s="16"/>
      <c r="N65" s="79"/>
      <c r="O65" s="79"/>
    </row>
    <row r="66" spans="1:17" ht="19.5" customHeight="1">
      <c r="A66" s="30"/>
      <c r="B66" s="34" t="s">
        <v>186</v>
      </c>
      <c r="C66" s="87" t="s">
        <v>185</v>
      </c>
      <c r="D66" s="36" t="s">
        <v>99</v>
      </c>
      <c r="E66" s="37">
        <v>4104</v>
      </c>
      <c r="F66" s="11"/>
      <c r="G66" s="66">
        <f t="shared" si="0"/>
        <v>0</v>
      </c>
      <c r="H66" s="30"/>
      <c r="I66" s="37"/>
      <c r="J66" s="11"/>
      <c r="K66" s="66"/>
      <c r="L66" s="30"/>
      <c r="M66" s="16"/>
      <c r="N66" s="79"/>
      <c r="O66" s="79"/>
    </row>
    <row r="67" spans="1:17" ht="19.5" customHeight="1">
      <c r="A67" s="30"/>
      <c r="B67" s="34" t="s">
        <v>186</v>
      </c>
      <c r="C67" s="87" t="s">
        <v>187</v>
      </c>
      <c r="D67" s="36" t="s">
        <v>99</v>
      </c>
      <c r="E67" s="37">
        <v>25.7</v>
      </c>
      <c r="F67" s="11"/>
      <c r="G67" s="66">
        <f t="shared" si="0"/>
        <v>0</v>
      </c>
      <c r="H67" s="30"/>
      <c r="I67" s="37"/>
      <c r="J67" s="11"/>
      <c r="K67" s="66"/>
      <c r="L67" s="30"/>
      <c r="M67" s="16"/>
      <c r="N67" s="79"/>
      <c r="O67" s="79"/>
    </row>
    <row r="68" spans="1:17" ht="19.5" customHeight="1">
      <c r="A68" s="30"/>
      <c r="B68" s="34" t="s">
        <v>186</v>
      </c>
      <c r="C68" s="87" t="s">
        <v>188</v>
      </c>
      <c r="D68" s="36" t="s">
        <v>99</v>
      </c>
      <c r="E68" s="37">
        <v>113</v>
      </c>
      <c r="F68" s="11"/>
      <c r="G68" s="66">
        <f t="shared" si="0"/>
        <v>0</v>
      </c>
      <c r="H68" s="30"/>
      <c r="I68" s="37"/>
      <c r="J68" s="11"/>
      <c r="K68" s="66"/>
      <c r="L68" s="30"/>
      <c r="M68" s="16"/>
      <c r="N68" s="79"/>
      <c r="O68" s="79"/>
    </row>
    <row r="69" spans="1:17" ht="19.5" customHeight="1">
      <c r="A69" s="30"/>
      <c r="B69" s="34" t="s">
        <v>189</v>
      </c>
      <c r="C69" s="86"/>
      <c r="D69" s="36" t="s">
        <v>99</v>
      </c>
      <c r="E69" s="37">
        <v>86.8</v>
      </c>
      <c r="F69" s="11"/>
      <c r="G69" s="66">
        <f t="shared" si="0"/>
        <v>0</v>
      </c>
      <c r="H69" s="30"/>
      <c r="I69" s="37"/>
      <c r="J69" s="11"/>
      <c r="K69" s="66"/>
      <c r="L69" s="30"/>
      <c r="M69" s="16"/>
      <c r="N69" s="81"/>
      <c r="O69" s="79"/>
    </row>
    <row r="70" spans="1:17" ht="19.5" customHeight="1">
      <c r="A70" s="30"/>
      <c r="B70" s="34" t="s">
        <v>190</v>
      </c>
      <c r="C70" s="86"/>
      <c r="D70" s="36" t="s">
        <v>99</v>
      </c>
      <c r="E70" s="37">
        <v>12.4</v>
      </c>
      <c r="F70" s="11"/>
      <c r="G70" s="66">
        <f t="shared" si="0"/>
        <v>0</v>
      </c>
      <c r="H70" s="30"/>
      <c r="I70" s="37"/>
      <c r="J70" s="11"/>
      <c r="K70" s="66"/>
      <c r="L70" s="30"/>
      <c r="M70" s="16"/>
      <c r="N70" s="79"/>
      <c r="O70" s="79"/>
    </row>
    <row r="71" spans="1:17" ht="19.5" customHeight="1">
      <c r="A71" s="30"/>
      <c r="B71" s="35" t="s">
        <v>191</v>
      </c>
      <c r="C71" s="86"/>
      <c r="D71" s="36" t="s">
        <v>99</v>
      </c>
      <c r="E71" s="37">
        <v>2412</v>
      </c>
      <c r="F71" s="11"/>
      <c r="G71" s="66">
        <f t="shared" si="0"/>
        <v>0</v>
      </c>
      <c r="H71" s="30"/>
      <c r="I71" s="37"/>
      <c r="J71" s="11"/>
      <c r="K71" s="66"/>
      <c r="L71" s="30"/>
      <c r="M71" s="16"/>
      <c r="N71" s="79"/>
      <c r="O71" s="79"/>
    </row>
    <row r="72" spans="1:17" ht="19.5" customHeight="1">
      <c r="A72" s="30"/>
      <c r="B72" s="34" t="s">
        <v>192</v>
      </c>
      <c r="C72" s="86" t="s">
        <v>193</v>
      </c>
      <c r="D72" s="36" t="s">
        <v>99</v>
      </c>
      <c r="E72" s="37">
        <v>82</v>
      </c>
      <c r="F72" s="11"/>
      <c r="G72" s="66">
        <f t="shared" si="0"/>
        <v>0</v>
      </c>
      <c r="H72" s="30"/>
      <c r="I72" s="37"/>
      <c r="J72" s="11"/>
      <c r="K72" s="66"/>
      <c r="L72" s="30"/>
      <c r="M72" s="16"/>
      <c r="N72" s="79"/>
      <c r="O72" s="79"/>
    </row>
    <row r="73" spans="1:17" ht="19.5" customHeight="1">
      <c r="A73" s="30"/>
      <c r="B73" s="34" t="s">
        <v>192</v>
      </c>
      <c r="C73" s="87" t="s">
        <v>194</v>
      </c>
      <c r="D73" s="36" t="s">
        <v>179</v>
      </c>
      <c r="E73" s="37">
        <v>1168</v>
      </c>
      <c r="F73" s="11"/>
      <c r="G73" s="66">
        <f t="shared" si="0"/>
        <v>0</v>
      </c>
      <c r="H73" s="30"/>
      <c r="I73" s="37"/>
      <c r="J73" s="11"/>
      <c r="K73" s="66"/>
      <c r="L73" s="30"/>
      <c r="M73" s="16"/>
      <c r="N73" s="79"/>
      <c r="O73" s="79"/>
    </row>
    <row r="74" spans="1:17" ht="19.5" customHeight="1">
      <c r="A74" s="30"/>
      <c r="B74" s="34" t="s">
        <v>195</v>
      </c>
      <c r="C74" s="39"/>
      <c r="D74" s="36" t="s">
        <v>179</v>
      </c>
      <c r="E74" s="37">
        <v>2123</v>
      </c>
      <c r="F74" s="68"/>
      <c r="G74" s="66">
        <f t="shared" si="0"/>
        <v>0</v>
      </c>
      <c r="H74" s="30"/>
      <c r="I74" s="37"/>
      <c r="J74" s="47"/>
      <c r="K74" s="47"/>
      <c r="L74" s="30"/>
      <c r="M74" s="16"/>
      <c r="N74" s="79"/>
      <c r="O74" s="79"/>
    </row>
    <row r="75" spans="1:17" ht="19.5" customHeight="1">
      <c r="A75" s="30"/>
      <c r="B75" s="34"/>
      <c r="C75" s="35"/>
      <c r="D75" s="36"/>
      <c r="E75" s="37"/>
      <c r="F75" s="11"/>
      <c r="G75" s="66"/>
      <c r="H75" s="30"/>
      <c r="I75" s="37"/>
      <c r="J75" s="11"/>
      <c r="K75" s="66"/>
      <c r="L75" s="30"/>
      <c r="M75" s="16"/>
      <c r="N75" s="79"/>
      <c r="O75" s="79"/>
    </row>
    <row r="76" spans="1:17" ht="19.5" customHeight="1">
      <c r="A76" s="30"/>
      <c r="B76" s="34"/>
      <c r="C76" s="35"/>
      <c r="D76" s="36"/>
      <c r="E76" s="37"/>
      <c r="F76" s="11"/>
      <c r="G76" s="66"/>
      <c r="H76" s="30"/>
      <c r="I76" s="37"/>
      <c r="J76" s="11"/>
      <c r="K76" s="47"/>
      <c r="L76" s="30"/>
      <c r="M76" s="16"/>
      <c r="N76" s="80"/>
      <c r="O76" s="80"/>
      <c r="P76" s="80"/>
      <c r="Q76" s="80"/>
    </row>
    <row r="77" spans="1:17" ht="19.5" customHeight="1">
      <c r="A77" s="30"/>
      <c r="B77" s="35"/>
      <c r="C77" s="35"/>
      <c r="D77" s="36"/>
      <c r="E77" s="37"/>
      <c r="F77" s="11"/>
      <c r="G77" s="66"/>
      <c r="H77" s="30"/>
      <c r="I77" s="37"/>
      <c r="J77" s="11"/>
      <c r="K77" s="66"/>
      <c r="L77" s="30"/>
      <c r="M77" s="16"/>
      <c r="N77" s="79"/>
      <c r="O77" s="79"/>
    </row>
    <row r="78" spans="1:17" ht="19.5" customHeight="1">
      <c r="A78" s="30"/>
      <c r="B78" s="35" t="s">
        <v>196</v>
      </c>
      <c r="C78" s="35"/>
      <c r="D78" s="36" t="s">
        <v>99</v>
      </c>
      <c r="E78" s="37">
        <v>4342</v>
      </c>
      <c r="F78" s="11"/>
      <c r="G78" s="66">
        <f t="shared" si="0"/>
        <v>0</v>
      </c>
      <c r="H78" s="30"/>
      <c r="I78" s="37"/>
      <c r="J78" s="11"/>
      <c r="K78" s="47"/>
      <c r="L78" s="30"/>
      <c r="M78" s="16"/>
      <c r="N78" s="79"/>
      <c r="O78" s="79"/>
    </row>
    <row r="79" spans="1:17" ht="19.5" customHeight="1">
      <c r="A79" s="30"/>
      <c r="B79" s="34"/>
      <c r="C79" s="35"/>
      <c r="D79" s="36"/>
      <c r="E79" s="37"/>
      <c r="F79" s="11"/>
      <c r="G79" s="66"/>
      <c r="H79" s="30"/>
      <c r="I79" s="37"/>
      <c r="J79" s="11"/>
      <c r="K79" s="47"/>
      <c r="L79" s="30"/>
      <c r="M79" s="16"/>
      <c r="N79" s="80"/>
      <c r="O79" s="80"/>
      <c r="P79" s="80"/>
      <c r="Q79" s="80"/>
    </row>
    <row r="80" spans="1:17" ht="19.5" customHeight="1">
      <c r="A80" s="30"/>
      <c r="B80" s="34"/>
      <c r="C80" s="35"/>
      <c r="D80" s="36"/>
      <c r="E80" s="37"/>
      <c r="F80" s="11"/>
      <c r="G80" s="66"/>
      <c r="H80" s="30"/>
      <c r="I80" s="37"/>
      <c r="J80" s="11"/>
      <c r="K80" s="66"/>
      <c r="L80" s="30"/>
      <c r="M80" s="16"/>
      <c r="N80" s="79"/>
      <c r="O80" s="79"/>
    </row>
    <row r="81" spans="1:20" ht="19.5" customHeight="1">
      <c r="A81" s="30"/>
      <c r="B81" s="34"/>
      <c r="C81" s="35"/>
      <c r="D81" s="36"/>
      <c r="E81" s="37"/>
      <c r="F81" s="11"/>
      <c r="G81" s="66"/>
      <c r="H81" s="30"/>
      <c r="I81" s="37"/>
      <c r="J81" s="11"/>
      <c r="K81" s="47"/>
      <c r="L81" s="30"/>
      <c r="M81" s="16"/>
      <c r="N81" s="79"/>
      <c r="O81" s="79"/>
    </row>
    <row r="82" spans="1:20" ht="19.5" customHeight="1">
      <c r="A82" s="30"/>
      <c r="B82" s="34"/>
      <c r="C82" s="35"/>
      <c r="D82" s="36"/>
      <c r="E82" s="37"/>
      <c r="F82" s="11"/>
      <c r="G82" s="66"/>
      <c r="H82" s="30"/>
      <c r="I82" s="37"/>
      <c r="J82" s="11"/>
      <c r="K82" s="47"/>
      <c r="L82" s="30"/>
      <c r="M82" s="16"/>
      <c r="N82" s="79"/>
      <c r="O82" s="79"/>
    </row>
    <row r="83" spans="1:20" ht="19.5" customHeight="1">
      <c r="A83" s="30"/>
      <c r="B83" s="34"/>
      <c r="C83" s="35"/>
      <c r="D83" s="36"/>
      <c r="E83" s="37"/>
      <c r="F83" s="11"/>
      <c r="G83" s="66"/>
      <c r="H83" s="30"/>
      <c r="I83" s="37"/>
      <c r="J83" s="11"/>
      <c r="K83" s="82"/>
      <c r="L83" s="30"/>
      <c r="M83" s="16"/>
      <c r="N83" s="79"/>
      <c r="O83" s="79"/>
    </row>
    <row r="84" spans="1:20" ht="19.5" customHeight="1">
      <c r="A84" s="30"/>
      <c r="B84" s="34"/>
      <c r="C84" s="35"/>
      <c r="D84" s="36"/>
      <c r="E84" s="37"/>
      <c r="F84" s="11"/>
      <c r="G84" s="66"/>
      <c r="H84" s="30"/>
      <c r="I84" s="37"/>
      <c r="J84" s="11"/>
      <c r="K84" s="66"/>
      <c r="L84" s="30"/>
      <c r="M84" s="16"/>
      <c r="N84" s="79"/>
      <c r="O84" s="79"/>
    </row>
    <row r="85" spans="1:20" ht="19.5" customHeight="1">
      <c r="A85" s="30"/>
      <c r="B85" s="34"/>
      <c r="C85" s="35"/>
      <c r="D85" s="36"/>
      <c r="E85" s="37"/>
      <c r="F85" s="11"/>
      <c r="G85" s="66"/>
      <c r="H85" s="30"/>
      <c r="I85" s="37"/>
      <c r="J85" s="11"/>
      <c r="K85" s="47"/>
      <c r="L85" s="30"/>
      <c r="M85" s="16"/>
      <c r="N85" s="79"/>
      <c r="O85" s="79"/>
    </row>
    <row r="86" spans="1:20" ht="19.5" customHeight="1">
      <c r="A86" s="30"/>
      <c r="B86" s="34"/>
      <c r="C86" s="35"/>
      <c r="D86" s="36"/>
      <c r="E86" s="37"/>
      <c r="F86" s="11"/>
      <c r="G86" s="66"/>
      <c r="H86" s="30"/>
      <c r="I86" s="37"/>
      <c r="J86" s="11"/>
      <c r="K86" s="66"/>
      <c r="L86" s="30"/>
      <c r="M86" s="16"/>
      <c r="N86" s="79"/>
      <c r="O86" s="79"/>
    </row>
    <row r="87" spans="1:20" ht="19.5" customHeight="1">
      <c r="A87" s="30"/>
      <c r="B87" s="34"/>
      <c r="C87" s="35"/>
      <c r="D87" s="36"/>
      <c r="E87" s="37"/>
      <c r="F87" s="11"/>
      <c r="G87" s="66"/>
      <c r="H87" s="30"/>
      <c r="I87" s="37"/>
      <c r="J87" s="11"/>
      <c r="K87" s="66"/>
      <c r="L87" s="30"/>
      <c r="M87" s="16"/>
      <c r="N87" s="79"/>
      <c r="O87" s="79"/>
    </row>
    <row r="88" spans="1:20" ht="19.5" customHeight="1">
      <c r="A88" s="30"/>
      <c r="B88" s="34"/>
      <c r="C88" s="35"/>
      <c r="D88" s="36"/>
      <c r="E88" s="37"/>
      <c r="F88" s="11"/>
      <c r="G88" s="66"/>
      <c r="H88" s="30"/>
      <c r="I88" s="37"/>
      <c r="J88" s="11"/>
      <c r="K88" s="66"/>
      <c r="L88" s="30"/>
      <c r="M88" s="16"/>
      <c r="N88" s="79"/>
      <c r="O88" s="79"/>
    </row>
    <row r="89" spans="1:20" ht="19.5" customHeight="1">
      <c r="A89" s="30"/>
      <c r="B89" s="34"/>
      <c r="C89" s="35"/>
      <c r="D89" s="36"/>
      <c r="E89" s="37"/>
      <c r="F89" s="68"/>
      <c r="G89" s="66"/>
      <c r="H89" s="30"/>
      <c r="I89" s="37"/>
      <c r="J89" s="47"/>
      <c r="K89" s="47"/>
      <c r="L89" s="30"/>
      <c r="M89" s="16"/>
      <c r="N89" s="79"/>
      <c r="O89" s="79"/>
    </row>
    <row r="90" spans="1:20" ht="19.5" customHeight="1">
      <c r="A90" s="30"/>
      <c r="B90" s="34"/>
      <c r="C90" s="35"/>
      <c r="D90" s="36"/>
      <c r="E90" s="37"/>
      <c r="F90" s="11"/>
      <c r="G90" s="66"/>
      <c r="H90" s="30"/>
      <c r="I90" s="37"/>
      <c r="J90" s="11"/>
      <c r="K90" s="66"/>
      <c r="L90" s="30"/>
      <c r="M90" s="16"/>
      <c r="N90" s="79"/>
      <c r="O90" s="79"/>
    </row>
    <row r="91" spans="1:20" ht="19.5" customHeight="1">
      <c r="A91" s="30"/>
      <c r="B91" s="34"/>
      <c r="C91" s="35"/>
      <c r="D91" s="36"/>
      <c r="E91" s="37"/>
      <c r="F91" s="11"/>
      <c r="G91" s="66"/>
      <c r="H91" s="30"/>
      <c r="I91" s="37"/>
      <c r="J91" s="11"/>
      <c r="K91" s="66"/>
      <c r="L91" s="30"/>
      <c r="M91" s="16"/>
      <c r="N91" s="79"/>
      <c r="O91" s="79"/>
    </row>
    <row r="92" spans="1:20" ht="19.5" customHeight="1">
      <c r="A92" s="30"/>
      <c r="B92" s="34"/>
      <c r="C92" s="35"/>
      <c r="D92" s="36"/>
      <c r="E92" s="37"/>
      <c r="F92" s="68"/>
      <c r="G92" s="66"/>
      <c r="H92" s="30"/>
      <c r="I92" s="37"/>
      <c r="J92" s="47"/>
      <c r="K92" s="47"/>
      <c r="L92" s="30"/>
      <c r="M92" s="16"/>
      <c r="N92" s="79"/>
      <c r="O92" s="79"/>
    </row>
    <row r="93" spans="1:20" ht="19.5" customHeight="1">
      <c r="A93" s="30"/>
      <c r="B93" s="34"/>
      <c r="C93" s="35"/>
      <c r="D93" s="36"/>
      <c r="E93" s="37"/>
      <c r="F93" s="11"/>
      <c r="G93" s="66"/>
      <c r="H93" s="30"/>
      <c r="I93" s="37"/>
      <c r="J93" s="11"/>
      <c r="K93" s="66"/>
      <c r="L93" s="30"/>
      <c r="M93" s="16"/>
      <c r="N93" s="79"/>
      <c r="O93" s="79"/>
    </row>
    <row r="94" spans="1:20" s="70" customFormat="1" ht="21.95" customHeight="1">
      <c r="A94" s="56"/>
      <c r="B94" s="34"/>
      <c r="C94" s="39"/>
      <c r="D94" s="36"/>
      <c r="E94" s="37"/>
      <c r="G94" s="66"/>
      <c r="H94" s="56"/>
      <c r="K94" s="71"/>
      <c r="M94" s="65"/>
      <c r="N94" s="65"/>
      <c r="O94" s="65"/>
      <c r="P94" s="65"/>
      <c r="Q94" s="65"/>
      <c r="R94" s="65"/>
      <c r="S94" s="65"/>
      <c r="T94" s="65"/>
    </row>
    <row r="95" spans="1:20" ht="19.5" customHeight="1">
      <c r="A95" s="30"/>
      <c r="B95" s="34"/>
      <c r="C95" s="35"/>
      <c r="D95" s="36"/>
      <c r="E95" s="37"/>
      <c r="F95" s="11"/>
      <c r="G95" s="66"/>
      <c r="H95" s="30"/>
      <c r="I95" s="37"/>
      <c r="J95" s="11"/>
      <c r="K95" s="66"/>
      <c r="L95" s="30"/>
      <c r="M95" s="16"/>
      <c r="N95" s="79"/>
      <c r="O95" s="79"/>
    </row>
    <row r="96" spans="1:20" ht="19.5" customHeight="1">
      <c r="A96" s="30"/>
      <c r="B96" s="34"/>
      <c r="C96" s="35"/>
      <c r="D96" s="36"/>
      <c r="E96" s="37"/>
      <c r="F96" s="11"/>
      <c r="G96" s="66"/>
      <c r="H96" s="30"/>
      <c r="I96" s="37"/>
      <c r="J96" s="11"/>
      <c r="K96" s="66"/>
      <c r="L96" s="30"/>
      <c r="M96" s="16"/>
      <c r="N96" s="79"/>
      <c r="O96" s="79"/>
    </row>
    <row r="97" spans="1:20" ht="19.5" customHeight="1">
      <c r="A97" s="30"/>
      <c r="B97" s="34"/>
      <c r="C97" s="35"/>
      <c r="D97" s="36"/>
      <c r="E97" s="37"/>
      <c r="F97" s="11"/>
      <c r="G97" s="66"/>
      <c r="H97" s="30"/>
      <c r="I97" s="37"/>
      <c r="J97" s="11"/>
      <c r="K97" s="66"/>
      <c r="L97" s="30"/>
      <c r="M97" s="16"/>
      <c r="N97" s="79"/>
      <c r="O97" s="79"/>
    </row>
    <row r="98" spans="1:20" ht="19.5" customHeight="1">
      <c r="A98" s="30"/>
      <c r="B98" s="34"/>
      <c r="C98" s="35"/>
      <c r="D98" s="36"/>
      <c r="E98" s="37"/>
      <c r="F98" s="11"/>
      <c r="G98" s="66"/>
      <c r="H98" s="30"/>
      <c r="I98" s="37"/>
      <c r="J98" s="11"/>
      <c r="K98" s="66"/>
      <c r="L98" s="30"/>
      <c r="M98" s="16"/>
      <c r="N98" s="81"/>
      <c r="O98" s="79"/>
    </row>
    <row r="99" spans="1:20" ht="19.5" customHeight="1">
      <c r="A99" s="30"/>
      <c r="B99" s="34"/>
      <c r="C99" s="35"/>
      <c r="D99" s="36"/>
      <c r="E99" s="37"/>
      <c r="F99" s="11"/>
      <c r="G99" s="66"/>
      <c r="H99" s="30"/>
      <c r="I99" s="37"/>
      <c r="J99" s="11"/>
      <c r="K99" s="66"/>
      <c r="L99" s="30"/>
      <c r="M99" s="16"/>
      <c r="N99" s="79"/>
      <c r="O99" s="79"/>
    </row>
    <row r="100" spans="1:20" ht="19.5" customHeight="1">
      <c r="A100" s="30"/>
      <c r="B100" s="34"/>
      <c r="C100" s="35"/>
      <c r="D100" s="36"/>
      <c r="E100" s="37"/>
      <c r="F100" s="11"/>
      <c r="G100" s="66"/>
      <c r="H100" s="30"/>
      <c r="I100" s="37"/>
      <c r="J100" s="11"/>
      <c r="K100" s="66"/>
      <c r="L100" s="30"/>
      <c r="M100" s="16"/>
      <c r="N100" s="79"/>
      <c r="O100" s="79"/>
    </row>
    <row r="101" spans="1:20" ht="19.5" customHeight="1">
      <c r="A101" s="30"/>
      <c r="B101" s="34" t="s">
        <v>197</v>
      </c>
      <c r="C101" s="35" t="s">
        <v>198</v>
      </c>
      <c r="D101" s="36"/>
      <c r="E101" s="37"/>
      <c r="F101" s="11"/>
      <c r="G101" s="66">
        <f>SUM(G55:G100)</f>
        <v>0</v>
      </c>
      <c r="H101" s="30"/>
      <c r="I101" s="37"/>
      <c r="J101" s="11"/>
      <c r="K101" s="66"/>
      <c r="L101" s="30"/>
      <c r="M101" s="16"/>
      <c r="N101" s="79"/>
      <c r="O101" s="79"/>
    </row>
    <row r="102" spans="1:20" s="70" customFormat="1" ht="21.95" customHeight="1">
      <c r="A102" s="56"/>
      <c r="D102" s="55"/>
      <c r="G102" s="71"/>
      <c r="K102" s="71"/>
      <c r="M102" s="65"/>
      <c r="N102" s="65"/>
      <c r="O102" s="65"/>
      <c r="P102" s="65"/>
      <c r="Q102" s="65"/>
      <c r="R102" s="65"/>
      <c r="S102" s="65"/>
      <c r="T102" s="65"/>
    </row>
    <row r="103" spans="1:20" ht="19.5" customHeight="1">
      <c r="A103" s="30">
        <v>2</v>
      </c>
      <c r="B103" s="35" t="s">
        <v>154</v>
      </c>
      <c r="C103" s="35"/>
      <c r="D103" s="36"/>
      <c r="E103" s="37"/>
      <c r="F103" s="11"/>
      <c r="G103" s="66"/>
      <c r="H103" s="30"/>
      <c r="I103" s="37"/>
      <c r="J103" s="11"/>
      <c r="K103" s="66"/>
      <c r="L103" s="30"/>
      <c r="M103" s="16"/>
      <c r="N103" s="79"/>
      <c r="O103" s="79"/>
    </row>
    <row r="104" spans="1:20" ht="19.5" customHeight="1">
      <c r="A104" s="30"/>
      <c r="B104" s="34"/>
      <c r="C104" s="35"/>
      <c r="D104" s="36"/>
      <c r="E104" s="37"/>
      <c r="F104" s="11"/>
      <c r="G104" s="66"/>
      <c r="H104" s="30"/>
      <c r="I104" s="37"/>
      <c r="J104" s="11"/>
      <c r="K104" s="66"/>
      <c r="L104" s="30"/>
      <c r="M104" s="16"/>
      <c r="N104" s="79"/>
      <c r="O104" s="79"/>
    </row>
    <row r="105" spans="1:20" ht="19.5" customHeight="1">
      <c r="A105" s="30"/>
      <c r="B105" s="35" t="s">
        <v>199</v>
      </c>
      <c r="C105" s="300" t="s">
        <v>1668</v>
      </c>
      <c r="D105" s="36" t="s">
        <v>200</v>
      </c>
      <c r="E105" s="37">
        <v>4427</v>
      </c>
      <c r="F105" s="11"/>
      <c r="G105" s="66">
        <f t="shared" ref="G105:G109" si="1">ROUND(E105*F105,0)</f>
        <v>0</v>
      </c>
      <c r="H105" s="30"/>
      <c r="I105" s="37"/>
      <c r="J105" s="11"/>
      <c r="K105" s="66"/>
      <c r="L105" s="30"/>
      <c r="M105" s="16"/>
      <c r="N105" s="79"/>
      <c r="O105" s="79"/>
    </row>
    <row r="106" spans="1:20" ht="19.5" customHeight="1">
      <c r="A106" s="30"/>
      <c r="B106" s="35" t="s">
        <v>201</v>
      </c>
      <c r="C106" s="300"/>
      <c r="D106" s="36" t="s">
        <v>99</v>
      </c>
      <c r="E106" s="37">
        <v>1484</v>
      </c>
      <c r="F106" s="68"/>
      <c r="G106" s="66">
        <f t="shared" si="1"/>
        <v>0</v>
      </c>
      <c r="H106" s="30"/>
      <c r="I106" s="37"/>
      <c r="J106" s="47"/>
      <c r="K106" s="47"/>
      <c r="L106" s="30"/>
      <c r="M106" s="16"/>
      <c r="N106" s="79"/>
      <c r="O106" s="79"/>
    </row>
    <row r="107" spans="1:20" ht="19.5" customHeight="1">
      <c r="A107" s="30"/>
      <c r="B107" s="35" t="s">
        <v>202</v>
      </c>
      <c r="C107" s="299" t="s">
        <v>1663</v>
      </c>
      <c r="D107" s="36" t="s">
        <v>200</v>
      </c>
      <c r="E107" s="37">
        <v>668</v>
      </c>
      <c r="F107" s="68"/>
      <c r="G107" s="66">
        <f t="shared" si="1"/>
        <v>0</v>
      </c>
      <c r="H107" s="30"/>
      <c r="I107" s="37"/>
      <c r="J107" s="47"/>
      <c r="K107" s="47"/>
      <c r="L107" s="30"/>
      <c r="M107" s="16"/>
      <c r="N107" s="79"/>
      <c r="O107" s="79"/>
    </row>
    <row r="108" spans="1:20" ht="19.5" customHeight="1">
      <c r="A108" s="30"/>
      <c r="B108" s="34" t="s">
        <v>204</v>
      </c>
      <c r="C108" s="87" t="s">
        <v>1656</v>
      </c>
      <c r="D108" s="36" t="s">
        <v>200</v>
      </c>
      <c r="E108" s="295">
        <v>3731</v>
      </c>
      <c r="F108" s="11"/>
      <c r="G108" s="66">
        <f t="shared" si="1"/>
        <v>0</v>
      </c>
      <c r="H108" s="30"/>
      <c r="I108" s="37"/>
      <c r="J108" s="11"/>
      <c r="K108" s="47"/>
      <c r="L108" s="30"/>
      <c r="M108" s="16"/>
      <c r="N108" s="80"/>
      <c r="O108" s="80"/>
      <c r="P108" s="80"/>
      <c r="Q108" s="80"/>
    </row>
    <row r="109" spans="1:20" ht="19.5" customHeight="1">
      <c r="A109" s="30"/>
      <c r="B109" s="34" t="s">
        <v>208</v>
      </c>
      <c r="C109" s="35"/>
      <c r="D109" s="36" t="s">
        <v>209</v>
      </c>
      <c r="E109" s="37">
        <v>1</v>
      </c>
      <c r="F109" s="11"/>
      <c r="G109" s="66">
        <f t="shared" si="1"/>
        <v>0</v>
      </c>
      <c r="H109" s="30"/>
      <c r="I109" s="37"/>
      <c r="J109" s="11"/>
      <c r="K109" s="47"/>
      <c r="L109" s="30"/>
      <c r="M109" s="16"/>
      <c r="N109" s="79"/>
      <c r="O109" s="79"/>
    </row>
    <row r="110" spans="1:20" ht="19.5" customHeight="1">
      <c r="A110" s="30"/>
      <c r="B110" s="34"/>
      <c r="C110" s="35"/>
      <c r="D110" s="36"/>
      <c r="E110" s="37"/>
      <c r="F110" s="11"/>
      <c r="G110" s="66"/>
      <c r="H110" s="30"/>
      <c r="I110" s="37"/>
      <c r="J110" s="11"/>
      <c r="K110" s="66"/>
      <c r="L110" s="30"/>
      <c r="M110" s="16"/>
      <c r="N110" s="79"/>
      <c r="O110" s="79"/>
    </row>
    <row r="111" spans="1:20" ht="19.5" customHeight="1">
      <c r="A111" s="30"/>
      <c r="B111" s="34"/>
      <c r="C111" s="35"/>
      <c r="D111" s="36"/>
      <c r="E111" s="37"/>
      <c r="F111" s="11"/>
      <c r="G111" s="66"/>
      <c r="H111" s="30"/>
      <c r="I111" s="37"/>
      <c r="J111" s="11"/>
      <c r="K111" s="66"/>
      <c r="L111" s="30"/>
      <c r="M111" s="16"/>
      <c r="N111" s="79"/>
      <c r="O111" s="79"/>
    </row>
    <row r="112" spans="1:20" ht="19.5" customHeight="1">
      <c r="A112" s="30"/>
      <c r="B112" s="34"/>
      <c r="C112" s="35"/>
      <c r="D112" s="36"/>
      <c r="E112" s="37"/>
      <c r="F112" s="11"/>
      <c r="G112" s="66"/>
      <c r="H112" s="30"/>
      <c r="I112" s="37"/>
      <c r="J112" s="11"/>
      <c r="K112" s="47"/>
      <c r="L112" s="30"/>
      <c r="M112" s="16"/>
      <c r="N112" s="79"/>
      <c r="O112" s="79"/>
    </row>
    <row r="113" spans="1:20" ht="19.5" customHeight="1">
      <c r="A113" s="30"/>
      <c r="B113" s="34"/>
      <c r="C113" s="35"/>
      <c r="D113" s="36"/>
      <c r="E113" s="37"/>
      <c r="F113" s="11"/>
      <c r="G113" s="66"/>
      <c r="H113" s="30"/>
      <c r="I113" s="37"/>
      <c r="J113" s="11"/>
      <c r="K113" s="82"/>
      <c r="L113" s="30"/>
      <c r="M113" s="16"/>
      <c r="N113" s="79"/>
      <c r="O113" s="79"/>
    </row>
    <row r="114" spans="1:20" ht="19.5" customHeight="1">
      <c r="A114" s="30"/>
      <c r="B114" s="34"/>
      <c r="C114" s="35"/>
      <c r="D114" s="36"/>
      <c r="E114" s="37"/>
      <c r="F114" s="11"/>
      <c r="G114" s="66"/>
      <c r="H114" s="30"/>
      <c r="I114" s="37"/>
      <c r="J114" s="11"/>
      <c r="K114" s="66"/>
      <c r="L114" s="30"/>
      <c r="M114" s="16"/>
      <c r="N114" s="79"/>
      <c r="O114" s="79"/>
    </row>
    <row r="115" spans="1:20" ht="19.5" customHeight="1">
      <c r="A115" s="30"/>
      <c r="B115" s="34"/>
      <c r="C115" s="35"/>
      <c r="D115" s="36"/>
      <c r="E115" s="37"/>
      <c r="F115" s="11"/>
      <c r="G115" s="66"/>
      <c r="H115" s="30"/>
      <c r="I115" s="37"/>
      <c r="J115" s="11"/>
      <c r="K115" s="47"/>
      <c r="L115" s="30"/>
      <c r="M115" s="16"/>
      <c r="N115" s="79"/>
      <c r="O115" s="79"/>
    </row>
    <row r="116" spans="1:20" ht="19.5" customHeight="1">
      <c r="A116" s="30"/>
      <c r="B116" s="34"/>
      <c r="C116" s="35"/>
      <c r="D116" s="36"/>
      <c r="E116" s="37"/>
      <c r="F116" s="11"/>
      <c r="G116" s="66"/>
      <c r="H116" s="30"/>
      <c r="I116" s="37"/>
      <c r="J116" s="11"/>
      <c r="K116" s="66"/>
      <c r="L116" s="30"/>
      <c r="M116" s="16"/>
      <c r="N116" s="79"/>
      <c r="O116" s="79"/>
    </row>
    <row r="117" spans="1:20" ht="19.5" customHeight="1">
      <c r="A117" s="30"/>
      <c r="B117" s="34"/>
      <c r="C117" s="35"/>
      <c r="D117" s="36"/>
      <c r="E117" s="37"/>
      <c r="F117" s="11"/>
      <c r="G117" s="66"/>
      <c r="H117" s="30"/>
      <c r="I117" s="37"/>
      <c r="J117" s="11"/>
      <c r="K117" s="66"/>
      <c r="L117" s="30"/>
      <c r="M117" s="16"/>
      <c r="N117" s="79"/>
      <c r="O117" s="79"/>
    </row>
    <row r="118" spans="1:20" ht="19.5" customHeight="1">
      <c r="A118" s="30"/>
      <c r="B118" s="34"/>
      <c r="C118" s="35"/>
      <c r="D118" s="36"/>
      <c r="E118" s="37"/>
      <c r="F118" s="11"/>
      <c r="G118" s="66"/>
      <c r="H118" s="30"/>
      <c r="I118" s="37"/>
      <c r="J118" s="11"/>
      <c r="K118" s="66"/>
      <c r="L118" s="30"/>
      <c r="M118" s="16"/>
      <c r="N118" s="79"/>
      <c r="O118" s="79"/>
    </row>
    <row r="119" spans="1:20" ht="19.5" customHeight="1">
      <c r="A119" s="30"/>
      <c r="B119" s="34"/>
      <c r="C119" s="35"/>
      <c r="D119" s="36"/>
      <c r="E119" s="37"/>
      <c r="F119" s="11"/>
      <c r="G119" s="66"/>
      <c r="H119" s="30"/>
      <c r="I119" s="37"/>
      <c r="J119" s="11"/>
      <c r="K119" s="66"/>
      <c r="L119" s="30"/>
      <c r="M119" s="16"/>
      <c r="N119" s="81"/>
      <c r="O119" s="79"/>
    </row>
    <row r="120" spans="1:20" ht="19.5" customHeight="1">
      <c r="A120" s="30"/>
      <c r="B120" s="34"/>
      <c r="C120" s="35"/>
      <c r="D120" s="36"/>
      <c r="E120" s="37"/>
      <c r="F120" s="11"/>
      <c r="G120" s="66"/>
      <c r="H120" s="30"/>
      <c r="I120" s="37"/>
      <c r="J120" s="11"/>
      <c r="K120" s="66"/>
      <c r="L120" s="30"/>
      <c r="M120" s="16"/>
      <c r="N120" s="79"/>
      <c r="O120" s="79"/>
    </row>
    <row r="121" spans="1:20" ht="19.5" customHeight="1">
      <c r="A121" s="30"/>
      <c r="B121" s="34"/>
      <c r="C121" s="35"/>
      <c r="D121" s="36"/>
      <c r="E121" s="37"/>
      <c r="F121" s="11"/>
      <c r="G121" s="66"/>
      <c r="H121" s="30"/>
      <c r="I121" s="37"/>
      <c r="J121" s="11"/>
      <c r="K121" s="66"/>
      <c r="L121" s="30"/>
      <c r="M121" s="16"/>
      <c r="N121" s="79"/>
      <c r="O121" s="79"/>
    </row>
    <row r="122" spans="1:20" ht="19.5" customHeight="1">
      <c r="A122" s="30"/>
      <c r="B122" s="34"/>
      <c r="C122" s="35"/>
      <c r="D122" s="36"/>
      <c r="E122" s="37"/>
      <c r="F122" s="11"/>
      <c r="G122" s="66"/>
      <c r="H122" s="30"/>
      <c r="I122" s="37"/>
      <c r="J122" s="11"/>
      <c r="K122" s="66"/>
      <c r="L122" s="30"/>
      <c r="M122" s="16"/>
      <c r="N122" s="79"/>
      <c r="O122" s="79"/>
    </row>
    <row r="123" spans="1:20" ht="19.5" customHeight="1">
      <c r="A123" s="30"/>
      <c r="B123" s="34"/>
      <c r="C123" s="35"/>
      <c r="D123" s="36"/>
      <c r="E123" s="37"/>
      <c r="F123" s="11"/>
      <c r="G123" s="66"/>
      <c r="H123" s="30"/>
      <c r="I123" s="37"/>
      <c r="J123" s="11"/>
      <c r="K123" s="66"/>
      <c r="L123" s="30"/>
      <c r="M123" s="16"/>
      <c r="N123" s="81"/>
      <c r="O123" s="79"/>
    </row>
    <row r="124" spans="1:20" ht="19.5" customHeight="1">
      <c r="A124" s="30"/>
      <c r="B124" s="34"/>
      <c r="C124" s="35"/>
      <c r="D124" s="36"/>
      <c r="E124" s="37"/>
      <c r="F124" s="11"/>
      <c r="G124" s="66"/>
      <c r="H124" s="30"/>
      <c r="I124" s="37"/>
      <c r="J124" s="11"/>
      <c r="K124" s="66"/>
      <c r="L124" s="30"/>
      <c r="M124" s="16"/>
      <c r="N124" s="79"/>
      <c r="O124" s="79"/>
    </row>
    <row r="125" spans="1:20" ht="19.5" customHeight="1">
      <c r="A125" s="30"/>
      <c r="B125" s="34"/>
      <c r="C125" s="35"/>
      <c r="D125" s="36"/>
      <c r="E125" s="37"/>
      <c r="F125" s="11"/>
      <c r="G125" s="66"/>
      <c r="H125" s="30"/>
      <c r="I125" s="37"/>
      <c r="J125" s="11"/>
      <c r="K125" s="66"/>
      <c r="L125" s="30"/>
      <c r="M125" s="16"/>
      <c r="N125" s="79"/>
      <c r="O125" s="79"/>
    </row>
    <row r="126" spans="1:20" ht="19.5" customHeight="1">
      <c r="A126" s="30"/>
      <c r="B126" s="34" t="s">
        <v>197</v>
      </c>
      <c r="C126" s="35" t="s">
        <v>198</v>
      </c>
      <c r="D126" s="36"/>
      <c r="E126" s="37"/>
      <c r="F126" s="11"/>
      <c r="G126" s="66">
        <f>SUM(G105:G125)</f>
        <v>0</v>
      </c>
      <c r="H126" s="30"/>
      <c r="I126" s="37"/>
      <c r="J126" s="11"/>
      <c r="K126" s="66"/>
      <c r="L126" s="30"/>
      <c r="M126" s="16"/>
      <c r="N126" s="79"/>
      <c r="O126" s="79"/>
    </row>
    <row r="127" spans="1:20" s="70" customFormat="1" ht="21.95" customHeight="1">
      <c r="A127" s="56"/>
      <c r="D127" s="55"/>
      <c r="G127" s="71"/>
      <c r="K127" s="71"/>
      <c r="M127" s="65"/>
      <c r="N127" s="65"/>
      <c r="O127" s="65"/>
      <c r="P127" s="65"/>
      <c r="Q127" s="65"/>
      <c r="R127" s="65"/>
      <c r="S127" s="65"/>
      <c r="T127" s="65"/>
    </row>
    <row r="128" spans="1:20" ht="19.5" customHeight="1">
      <c r="A128" s="30">
        <v>3</v>
      </c>
      <c r="B128" s="35" t="s">
        <v>1503</v>
      </c>
      <c r="C128" s="35"/>
      <c r="D128" s="36"/>
      <c r="E128" s="37"/>
      <c r="F128" s="11"/>
      <c r="G128" s="66"/>
      <c r="H128" s="30"/>
      <c r="I128" s="37"/>
      <c r="J128" s="11"/>
      <c r="K128" s="66"/>
      <c r="L128" s="30"/>
      <c r="M128" s="16"/>
      <c r="N128" s="79"/>
      <c r="O128" s="79"/>
    </row>
    <row r="129" spans="1:17" ht="19.5" customHeight="1">
      <c r="A129" s="30"/>
      <c r="B129" s="34"/>
      <c r="C129" s="35"/>
      <c r="D129" s="36"/>
      <c r="E129" s="37"/>
      <c r="F129" s="11"/>
      <c r="G129" s="66"/>
      <c r="H129" s="30"/>
      <c r="I129" s="37"/>
      <c r="J129" s="11"/>
      <c r="K129" s="66"/>
      <c r="L129" s="30"/>
      <c r="M129" s="16"/>
      <c r="N129" s="79"/>
      <c r="O129" s="79"/>
    </row>
    <row r="130" spans="1:17" ht="19.5" customHeight="1">
      <c r="A130" s="30"/>
      <c r="B130" s="34" t="s">
        <v>205</v>
      </c>
      <c r="C130" s="35" t="s">
        <v>206</v>
      </c>
      <c r="D130" s="36" t="s">
        <v>200</v>
      </c>
      <c r="E130" s="37">
        <v>89.1</v>
      </c>
      <c r="F130" s="11"/>
      <c r="G130" s="66">
        <f t="shared" ref="G130:G131" si="2">ROUND(E130*F130,0)</f>
        <v>0</v>
      </c>
      <c r="H130" s="30"/>
      <c r="I130" s="37"/>
      <c r="J130" s="11"/>
      <c r="K130" s="66"/>
      <c r="L130" s="30"/>
      <c r="M130" s="16"/>
      <c r="N130" s="79"/>
      <c r="O130" s="79"/>
    </row>
    <row r="131" spans="1:17" ht="19.5" customHeight="1">
      <c r="A131" s="30"/>
      <c r="B131" s="34" t="s">
        <v>205</v>
      </c>
      <c r="C131" s="35" t="s">
        <v>207</v>
      </c>
      <c r="D131" s="36" t="s">
        <v>200</v>
      </c>
      <c r="E131" s="37">
        <v>63.5</v>
      </c>
      <c r="F131" s="11"/>
      <c r="G131" s="66">
        <f t="shared" si="2"/>
        <v>0</v>
      </c>
      <c r="H131" s="30"/>
      <c r="I131" s="37"/>
      <c r="J131" s="11"/>
      <c r="K131" s="47"/>
      <c r="L131" s="30"/>
      <c r="M131" s="16"/>
      <c r="N131" s="79"/>
      <c r="O131" s="79"/>
    </row>
    <row r="132" spans="1:17" ht="19.5" customHeight="1">
      <c r="A132" s="30"/>
      <c r="B132" s="35"/>
      <c r="C132" s="35"/>
      <c r="D132" s="36"/>
      <c r="E132" s="37"/>
      <c r="F132" s="11"/>
      <c r="G132" s="66"/>
      <c r="H132" s="30"/>
      <c r="I132" s="37"/>
      <c r="J132" s="11"/>
      <c r="K132" s="66"/>
      <c r="L132" s="30"/>
      <c r="M132" s="16"/>
      <c r="N132" s="79"/>
      <c r="O132" s="79"/>
    </row>
    <row r="133" spans="1:17" ht="19.5" customHeight="1">
      <c r="A133" s="30"/>
      <c r="B133" s="35"/>
      <c r="C133" s="35"/>
      <c r="D133" s="36"/>
      <c r="E133" s="37"/>
      <c r="F133" s="68"/>
      <c r="G133" s="66"/>
      <c r="H133" s="30"/>
      <c r="I133" s="37"/>
      <c r="J133" s="47"/>
      <c r="K133" s="47"/>
      <c r="L133" s="30"/>
      <c r="M133" s="16"/>
      <c r="N133" s="79"/>
      <c r="O133" s="79"/>
    </row>
    <row r="134" spans="1:17" ht="19.5" customHeight="1">
      <c r="A134" s="30"/>
      <c r="B134" s="35"/>
      <c r="C134" s="39"/>
      <c r="D134" s="36"/>
      <c r="E134" s="37"/>
      <c r="F134" s="68"/>
      <c r="G134" s="66"/>
      <c r="H134" s="30"/>
      <c r="I134" s="37"/>
      <c r="J134" s="47"/>
      <c r="K134" s="47"/>
      <c r="L134" s="30"/>
      <c r="M134" s="16"/>
      <c r="N134" s="79"/>
      <c r="O134" s="79"/>
    </row>
    <row r="135" spans="1:17" ht="19.5" customHeight="1">
      <c r="A135" s="30"/>
      <c r="B135" s="34"/>
      <c r="C135" s="35"/>
      <c r="D135" s="36"/>
      <c r="E135" s="37"/>
      <c r="F135" s="11"/>
      <c r="G135" s="66"/>
      <c r="H135" s="30"/>
      <c r="I135" s="37"/>
      <c r="J135" s="11"/>
      <c r="K135" s="66"/>
      <c r="L135" s="30"/>
      <c r="M135" s="16"/>
      <c r="N135" s="79"/>
      <c r="O135" s="79"/>
    </row>
    <row r="136" spans="1:17" ht="19.5" customHeight="1">
      <c r="A136" s="30"/>
      <c r="B136" s="34"/>
      <c r="C136" s="87"/>
      <c r="D136" s="36"/>
      <c r="E136" s="37"/>
      <c r="F136" s="11"/>
      <c r="G136" s="66"/>
      <c r="H136" s="30"/>
      <c r="I136" s="37"/>
      <c r="J136" s="11"/>
      <c r="K136" s="47"/>
      <c r="L136" s="30"/>
      <c r="M136" s="16"/>
      <c r="N136" s="80"/>
      <c r="O136" s="80"/>
      <c r="P136" s="80"/>
      <c r="Q136" s="80"/>
    </row>
    <row r="137" spans="1:17" ht="19.5" customHeight="1">
      <c r="A137" s="30"/>
      <c r="B137" s="34"/>
      <c r="C137" s="35"/>
      <c r="D137" s="36"/>
      <c r="E137" s="37"/>
      <c r="F137" s="11"/>
      <c r="G137" s="66"/>
      <c r="H137" s="30"/>
      <c r="I137" s="37"/>
      <c r="J137" s="11"/>
      <c r="K137" s="47"/>
      <c r="L137" s="30"/>
      <c r="M137" s="16"/>
      <c r="N137" s="79"/>
      <c r="O137" s="79"/>
    </row>
    <row r="138" spans="1:17" ht="19.5" customHeight="1">
      <c r="A138" s="30"/>
      <c r="B138" s="34"/>
      <c r="C138" s="35"/>
      <c r="D138" s="36"/>
      <c r="E138" s="37"/>
      <c r="F138" s="11"/>
      <c r="G138" s="66"/>
      <c r="H138" s="30"/>
      <c r="I138" s="37"/>
      <c r="J138" s="11"/>
      <c r="K138" s="82"/>
      <c r="L138" s="30"/>
      <c r="M138" s="16"/>
      <c r="N138" s="79"/>
      <c r="O138" s="79"/>
    </row>
    <row r="139" spans="1:17" ht="19.5" customHeight="1">
      <c r="A139" s="30"/>
      <c r="B139" s="34"/>
      <c r="C139" s="35"/>
      <c r="D139" s="36"/>
      <c r="E139" s="37"/>
      <c r="F139" s="11"/>
      <c r="G139" s="66"/>
      <c r="H139" s="30"/>
      <c r="I139" s="37"/>
      <c r="J139" s="11"/>
      <c r="K139" s="66"/>
      <c r="L139" s="30"/>
      <c r="M139" s="16"/>
      <c r="N139" s="79"/>
      <c r="O139" s="79"/>
    </row>
    <row r="140" spans="1:17" ht="19.5" customHeight="1">
      <c r="A140" s="30"/>
      <c r="B140" s="34"/>
      <c r="C140" s="35"/>
      <c r="D140" s="36"/>
      <c r="E140" s="37"/>
      <c r="F140" s="11"/>
      <c r="G140" s="66"/>
      <c r="H140" s="30"/>
      <c r="I140" s="37"/>
      <c r="J140" s="11"/>
      <c r="K140" s="47"/>
      <c r="L140" s="30"/>
      <c r="M140" s="16"/>
      <c r="N140" s="79"/>
      <c r="O140" s="79"/>
    </row>
    <row r="141" spans="1:17" ht="19.5" customHeight="1">
      <c r="A141" s="30"/>
      <c r="B141" s="34"/>
      <c r="C141" s="35"/>
      <c r="D141" s="36"/>
      <c r="E141" s="37"/>
      <c r="F141" s="11"/>
      <c r="G141" s="66"/>
      <c r="H141" s="30"/>
      <c r="I141" s="37"/>
      <c r="J141" s="11"/>
      <c r="K141" s="66"/>
      <c r="L141" s="30"/>
      <c r="M141" s="16"/>
      <c r="N141" s="79"/>
      <c r="O141" s="79"/>
    </row>
    <row r="142" spans="1:17" ht="19.5" customHeight="1">
      <c r="A142" s="30"/>
      <c r="B142" s="34"/>
      <c r="C142" s="35"/>
      <c r="D142" s="36"/>
      <c r="E142" s="37"/>
      <c r="F142" s="11"/>
      <c r="G142" s="66"/>
      <c r="H142" s="30"/>
      <c r="I142" s="37"/>
      <c r="J142" s="11"/>
      <c r="K142" s="66"/>
      <c r="L142" s="30"/>
      <c r="M142" s="16"/>
      <c r="N142" s="79"/>
      <c r="O142" s="79"/>
    </row>
    <row r="143" spans="1:17" ht="19.5" customHeight="1">
      <c r="A143" s="30"/>
      <c r="B143" s="34"/>
      <c r="C143" s="35"/>
      <c r="D143" s="36"/>
      <c r="E143" s="37"/>
      <c r="F143" s="11"/>
      <c r="G143" s="66"/>
      <c r="H143" s="30"/>
      <c r="I143" s="37"/>
      <c r="J143" s="11"/>
      <c r="K143" s="66"/>
      <c r="L143" s="30"/>
      <c r="M143" s="16"/>
      <c r="N143" s="79"/>
      <c r="O143" s="79"/>
    </row>
    <row r="144" spans="1:17" ht="19.5" customHeight="1">
      <c r="A144" s="30"/>
      <c r="B144" s="34"/>
      <c r="C144" s="35"/>
      <c r="D144" s="36"/>
      <c r="E144" s="37"/>
      <c r="F144" s="11"/>
      <c r="G144" s="66"/>
      <c r="H144" s="30"/>
      <c r="I144" s="37"/>
      <c r="J144" s="11"/>
      <c r="K144" s="66"/>
      <c r="L144" s="30"/>
      <c r="M144" s="16"/>
      <c r="N144" s="81"/>
      <c r="O144" s="79"/>
    </row>
    <row r="145" spans="1:20" ht="19.5" customHeight="1">
      <c r="A145" s="30"/>
      <c r="B145" s="34"/>
      <c r="C145" s="35"/>
      <c r="D145" s="36"/>
      <c r="E145" s="37"/>
      <c r="F145" s="11"/>
      <c r="G145" s="66"/>
      <c r="H145" s="30"/>
      <c r="I145" s="37"/>
      <c r="J145" s="11"/>
      <c r="K145" s="66"/>
      <c r="L145" s="30"/>
      <c r="M145" s="16"/>
      <c r="N145" s="79"/>
      <c r="O145" s="79"/>
    </row>
    <row r="146" spans="1:20" ht="19.5" customHeight="1">
      <c r="A146" s="30"/>
      <c r="B146" s="34"/>
      <c r="C146" s="35"/>
      <c r="D146" s="36"/>
      <c r="E146" s="37"/>
      <c r="F146" s="11"/>
      <c r="G146" s="66"/>
      <c r="H146" s="30"/>
      <c r="I146" s="37"/>
      <c r="J146" s="11"/>
      <c r="K146" s="66"/>
      <c r="L146" s="30"/>
      <c r="M146" s="16"/>
      <c r="N146" s="79"/>
      <c r="O146" s="79"/>
    </row>
    <row r="147" spans="1:20" ht="19.5" customHeight="1">
      <c r="A147" s="30"/>
      <c r="B147" s="34"/>
      <c r="C147" s="35"/>
      <c r="D147" s="36"/>
      <c r="E147" s="37"/>
      <c r="F147" s="11"/>
      <c r="G147" s="66"/>
      <c r="H147" s="30"/>
      <c r="I147" s="37"/>
      <c r="J147" s="11"/>
      <c r="K147" s="66"/>
      <c r="L147" s="30"/>
      <c r="M147" s="16"/>
      <c r="N147" s="79"/>
      <c r="O147" s="79"/>
    </row>
    <row r="148" spans="1:20" ht="19.5" customHeight="1">
      <c r="A148" s="30"/>
      <c r="B148" s="34"/>
      <c r="C148" s="35"/>
      <c r="D148" s="36"/>
      <c r="E148" s="37"/>
      <c r="F148" s="11"/>
      <c r="G148" s="66"/>
      <c r="H148" s="30"/>
      <c r="I148" s="37"/>
      <c r="J148" s="11"/>
      <c r="K148" s="66"/>
      <c r="L148" s="30"/>
      <c r="M148" s="16"/>
      <c r="N148" s="81"/>
      <c r="O148" s="79"/>
    </row>
    <row r="149" spans="1:20" ht="19.5" customHeight="1">
      <c r="A149" s="30"/>
      <c r="B149" s="34"/>
      <c r="C149" s="35"/>
      <c r="D149" s="36"/>
      <c r="E149" s="37"/>
      <c r="F149" s="11"/>
      <c r="G149" s="66"/>
      <c r="H149" s="30"/>
      <c r="I149" s="37"/>
      <c r="J149" s="11"/>
      <c r="K149" s="66"/>
      <c r="L149" s="30"/>
      <c r="M149" s="16"/>
      <c r="N149" s="79"/>
      <c r="O149" s="79"/>
    </row>
    <row r="150" spans="1:20" ht="19.5" customHeight="1">
      <c r="A150" s="30"/>
      <c r="B150" s="34"/>
      <c r="C150" s="35"/>
      <c r="D150" s="36"/>
      <c r="E150" s="37"/>
      <c r="F150" s="11"/>
      <c r="G150" s="66"/>
      <c r="H150" s="30"/>
      <c r="I150" s="37"/>
      <c r="J150" s="11"/>
      <c r="K150" s="66"/>
      <c r="L150" s="30"/>
      <c r="M150" s="16"/>
      <c r="N150" s="79"/>
      <c r="O150" s="79"/>
    </row>
    <row r="151" spans="1:20" ht="19.5" customHeight="1">
      <c r="A151" s="30"/>
      <c r="B151" s="34" t="s">
        <v>197</v>
      </c>
      <c r="C151" s="35" t="s">
        <v>198</v>
      </c>
      <c r="D151" s="36"/>
      <c r="E151" s="37"/>
      <c r="F151" s="11"/>
      <c r="G151" s="66">
        <f>SUM(G130:G150)</f>
        <v>0</v>
      </c>
      <c r="H151" s="30"/>
      <c r="I151" s="37"/>
      <c r="J151" s="11"/>
      <c r="K151" s="66"/>
      <c r="L151" s="30"/>
      <c r="M151" s="16"/>
      <c r="N151" s="79"/>
      <c r="O151" s="79"/>
    </row>
    <row r="152" spans="1:20" s="70" customFormat="1" ht="21.95" customHeight="1">
      <c r="A152" s="56"/>
      <c r="D152" s="55"/>
      <c r="G152" s="71"/>
      <c r="K152" s="71"/>
      <c r="M152" s="65"/>
      <c r="N152" s="65"/>
      <c r="O152" s="65"/>
      <c r="P152" s="65"/>
      <c r="Q152" s="65"/>
      <c r="R152" s="65"/>
      <c r="S152" s="65"/>
      <c r="T152" s="65"/>
    </row>
    <row r="153" spans="1:20" ht="19.5" customHeight="1">
      <c r="A153" s="30">
        <v>4</v>
      </c>
      <c r="B153" s="35" t="s">
        <v>155</v>
      </c>
      <c r="C153" s="35"/>
      <c r="D153" s="36"/>
      <c r="E153" s="37"/>
      <c r="F153" s="11"/>
      <c r="G153" s="66"/>
      <c r="H153" s="30"/>
      <c r="I153" s="37"/>
      <c r="J153" s="11"/>
      <c r="K153" s="66"/>
      <c r="L153" s="30"/>
      <c r="M153" s="16"/>
      <c r="N153" s="79"/>
      <c r="O153" s="79"/>
    </row>
    <row r="154" spans="1:20" ht="19.5" customHeight="1">
      <c r="A154" s="30"/>
      <c r="B154" s="34"/>
      <c r="C154" s="35"/>
      <c r="D154" s="36"/>
      <c r="E154" s="37"/>
      <c r="F154" s="11"/>
      <c r="G154" s="66"/>
      <c r="H154" s="30"/>
      <c r="I154" s="37"/>
      <c r="J154" s="11"/>
      <c r="K154" s="66"/>
      <c r="L154" s="30"/>
      <c r="M154" s="16"/>
      <c r="N154" s="79"/>
      <c r="O154" s="79"/>
    </row>
    <row r="155" spans="1:20" ht="19.5" customHeight="1">
      <c r="A155" s="30"/>
      <c r="B155" s="34" t="s">
        <v>210</v>
      </c>
      <c r="C155" s="35" t="s">
        <v>211</v>
      </c>
      <c r="D155" s="36" t="s">
        <v>123</v>
      </c>
      <c r="E155" s="37">
        <v>62.2</v>
      </c>
      <c r="F155" s="11"/>
      <c r="G155" s="66">
        <f t="shared" ref="G155:G173" si="3">ROUND(E155*F155,0)</f>
        <v>0</v>
      </c>
      <c r="H155" s="30"/>
      <c r="I155" s="37"/>
      <c r="J155" s="11"/>
      <c r="K155" s="66"/>
      <c r="L155" s="30"/>
      <c r="M155" s="16"/>
      <c r="N155" s="79"/>
      <c r="O155" s="79"/>
    </row>
    <row r="156" spans="1:20" ht="19.5" customHeight="1">
      <c r="A156" s="30"/>
      <c r="B156" s="34" t="s">
        <v>210</v>
      </c>
      <c r="C156" s="35" t="s">
        <v>212</v>
      </c>
      <c r="D156" s="36" t="s">
        <v>123</v>
      </c>
      <c r="E156" s="37">
        <v>199</v>
      </c>
      <c r="F156" s="11"/>
      <c r="G156" s="66">
        <f t="shared" si="3"/>
        <v>0</v>
      </c>
      <c r="H156" s="30"/>
      <c r="I156" s="37"/>
      <c r="J156" s="11"/>
      <c r="K156" s="66"/>
      <c r="L156" s="30"/>
      <c r="M156" s="16"/>
      <c r="N156" s="79"/>
      <c r="O156" s="79"/>
    </row>
    <row r="157" spans="1:20" ht="19.5" customHeight="1">
      <c r="A157" s="30"/>
      <c r="B157" s="34" t="s">
        <v>210</v>
      </c>
      <c r="C157" s="35" t="s">
        <v>213</v>
      </c>
      <c r="D157" s="36" t="s">
        <v>123</v>
      </c>
      <c r="E157" s="37">
        <v>9</v>
      </c>
      <c r="F157" s="68"/>
      <c r="G157" s="66">
        <f t="shared" si="3"/>
        <v>0</v>
      </c>
      <c r="H157" s="30"/>
      <c r="I157" s="37"/>
      <c r="J157" s="47"/>
      <c r="K157" s="47"/>
      <c r="L157" s="30"/>
      <c r="M157" s="16"/>
      <c r="N157" s="79"/>
      <c r="O157" s="79"/>
    </row>
    <row r="158" spans="1:20" ht="19.5" customHeight="1">
      <c r="A158" s="30"/>
      <c r="B158" s="34" t="s">
        <v>210</v>
      </c>
      <c r="C158" s="35" t="s">
        <v>214</v>
      </c>
      <c r="D158" s="36" t="s">
        <v>123</v>
      </c>
      <c r="E158" s="37">
        <v>22</v>
      </c>
      <c r="F158" s="68"/>
      <c r="G158" s="66">
        <f t="shared" si="3"/>
        <v>0</v>
      </c>
      <c r="H158" s="30"/>
      <c r="I158" s="37"/>
      <c r="J158" s="47"/>
      <c r="K158" s="47"/>
      <c r="L158" s="30"/>
      <c r="M158" s="16"/>
      <c r="N158" s="79"/>
      <c r="O158" s="79"/>
    </row>
    <row r="159" spans="1:20" ht="19.5" customHeight="1">
      <c r="A159" s="30"/>
      <c r="B159" s="34" t="s">
        <v>210</v>
      </c>
      <c r="C159" s="35" t="s">
        <v>215</v>
      </c>
      <c r="D159" s="36" t="s">
        <v>123</v>
      </c>
      <c r="E159" s="37">
        <v>53.6</v>
      </c>
      <c r="F159" s="11"/>
      <c r="G159" s="66">
        <f t="shared" si="3"/>
        <v>0</v>
      </c>
      <c r="H159" s="30"/>
      <c r="I159" s="37"/>
      <c r="J159" s="11"/>
      <c r="K159" s="47"/>
      <c r="L159" s="30"/>
      <c r="M159" s="16"/>
      <c r="N159" s="80"/>
      <c r="O159" s="80"/>
      <c r="P159" s="80"/>
      <c r="Q159" s="80"/>
    </row>
    <row r="160" spans="1:20" ht="19.5" customHeight="1">
      <c r="A160" s="30"/>
      <c r="B160" s="34" t="s">
        <v>210</v>
      </c>
      <c r="C160" s="35" t="s">
        <v>216</v>
      </c>
      <c r="D160" s="36" t="s">
        <v>123</v>
      </c>
      <c r="E160" s="37">
        <v>38.700000000000003</v>
      </c>
      <c r="F160" s="11"/>
      <c r="G160" s="66">
        <f t="shared" si="3"/>
        <v>0</v>
      </c>
      <c r="H160" s="30"/>
      <c r="I160" s="37"/>
      <c r="J160" s="11"/>
      <c r="K160" s="66"/>
      <c r="L160" s="30"/>
      <c r="M160" s="16"/>
      <c r="N160" s="79"/>
      <c r="O160" s="79"/>
    </row>
    <row r="161" spans="1:15" ht="19.5" customHeight="1">
      <c r="A161" s="30"/>
      <c r="B161" s="34" t="s">
        <v>217</v>
      </c>
      <c r="C161" s="35" t="s">
        <v>218</v>
      </c>
      <c r="D161" s="36" t="s">
        <v>123</v>
      </c>
      <c r="E161" s="37">
        <v>-9.6999999999999993</v>
      </c>
      <c r="F161" s="11"/>
      <c r="G161" s="66">
        <f t="shared" si="3"/>
        <v>0</v>
      </c>
      <c r="H161" s="30"/>
      <c r="I161" s="37"/>
      <c r="J161" s="11"/>
      <c r="K161" s="47"/>
      <c r="L161" s="30"/>
      <c r="M161" s="16"/>
      <c r="N161" s="79"/>
      <c r="O161" s="79"/>
    </row>
    <row r="162" spans="1:15" ht="19.5" customHeight="1">
      <c r="A162" s="30"/>
      <c r="B162" s="34" t="s">
        <v>219</v>
      </c>
      <c r="C162" s="35"/>
      <c r="D162" s="36" t="s">
        <v>123</v>
      </c>
      <c r="E162" s="37">
        <v>371</v>
      </c>
      <c r="F162" s="11"/>
      <c r="G162" s="66">
        <f t="shared" si="3"/>
        <v>0</v>
      </c>
      <c r="H162" s="30"/>
      <c r="I162" s="37"/>
      <c r="J162" s="11"/>
      <c r="K162" s="47"/>
      <c r="L162" s="30"/>
      <c r="M162" s="16"/>
      <c r="N162" s="79"/>
      <c r="O162" s="79"/>
    </row>
    <row r="163" spans="1:15" ht="19.5" customHeight="1">
      <c r="A163" s="30"/>
      <c r="B163" s="34" t="s">
        <v>220</v>
      </c>
      <c r="C163" s="35" t="s">
        <v>221</v>
      </c>
      <c r="D163" s="36" t="s">
        <v>123</v>
      </c>
      <c r="E163" s="37">
        <v>371</v>
      </c>
      <c r="F163" s="11"/>
      <c r="G163" s="66">
        <f t="shared" si="3"/>
        <v>0</v>
      </c>
      <c r="H163" s="30"/>
      <c r="I163" s="37"/>
      <c r="J163" s="11"/>
      <c r="K163" s="82"/>
      <c r="L163" s="30"/>
      <c r="M163" s="16"/>
      <c r="N163" s="79"/>
      <c r="O163" s="79"/>
    </row>
    <row r="164" spans="1:15" ht="19.5" customHeight="1">
      <c r="A164" s="30"/>
      <c r="B164" s="34" t="s">
        <v>222</v>
      </c>
      <c r="C164" s="35" t="s">
        <v>223</v>
      </c>
      <c r="D164" s="36" t="s">
        <v>224</v>
      </c>
      <c r="E164" s="37">
        <v>546</v>
      </c>
      <c r="F164" s="11"/>
      <c r="G164" s="66">
        <f t="shared" si="3"/>
        <v>0</v>
      </c>
      <c r="H164" s="30"/>
      <c r="I164" s="37"/>
      <c r="J164" s="11"/>
      <c r="K164" s="66"/>
      <c r="L164" s="30"/>
      <c r="M164" s="16"/>
      <c r="N164" s="79"/>
      <c r="O164" s="79"/>
    </row>
    <row r="165" spans="1:15" ht="19.5" customHeight="1">
      <c r="A165" s="30"/>
      <c r="B165" s="34" t="s">
        <v>222</v>
      </c>
      <c r="C165" s="35" t="s">
        <v>225</v>
      </c>
      <c r="D165" s="36" t="s">
        <v>224</v>
      </c>
      <c r="E165" s="37">
        <v>536</v>
      </c>
      <c r="F165" s="11"/>
      <c r="G165" s="66">
        <f t="shared" si="3"/>
        <v>0</v>
      </c>
      <c r="H165" s="30"/>
      <c r="I165" s="37"/>
      <c r="J165" s="11"/>
      <c r="K165" s="47"/>
      <c r="L165" s="30"/>
      <c r="M165" s="16"/>
      <c r="N165" s="79"/>
      <c r="O165" s="79"/>
    </row>
    <row r="166" spans="1:15" ht="19.5" customHeight="1">
      <c r="A166" s="30"/>
      <c r="B166" s="34" t="s">
        <v>222</v>
      </c>
      <c r="C166" s="35" t="s">
        <v>226</v>
      </c>
      <c r="D166" s="36" t="s">
        <v>224</v>
      </c>
      <c r="E166" s="37">
        <v>1128</v>
      </c>
      <c r="F166" s="11"/>
      <c r="G166" s="66">
        <f t="shared" si="3"/>
        <v>0</v>
      </c>
      <c r="H166" s="30"/>
      <c r="I166" s="37"/>
      <c r="J166" s="11"/>
      <c r="K166" s="66"/>
      <c r="L166" s="30"/>
      <c r="M166" s="16"/>
      <c r="N166" s="79"/>
      <c r="O166" s="79"/>
    </row>
    <row r="167" spans="1:15" ht="19.5" customHeight="1">
      <c r="A167" s="30"/>
      <c r="B167" s="34" t="s">
        <v>227</v>
      </c>
      <c r="C167" s="35" t="s">
        <v>228</v>
      </c>
      <c r="D167" s="36" t="s">
        <v>99</v>
      </c>
      <c r="E167" s="37">
        <v>2286</v>
      </c>
      <c r="F167" s="11"/>
      <c r="G167" s="66">
        <f t="shared" si="3"/>
        <v>0</v>
      </c>
      <c r="H167" s="30"/>
      <c r="I167" s="37"/>
      <c r="J167" s="11"/>
      <c r="K167" s="66"/>
      <c r="L167" s="30"/>
      <c r="M167" s="16"/>
      <c r="N167" s="79"/>
      <c r="O167" s="79"/>
    </row>
    <row r="168" spans="1:15" ht="19.5" customHeight="1">
      <c r="A168" s="30"/>
      <c r="B168" s="34" t="s">
        <v>229</v>
      </c>
      <c r="C168" s="35" t="s">
        <v>230</v>
      </c>
      <c r="D168" s="36" t="s">
        <v>231</v>
      </c>
      <c r="E168" s="37">
        <v>1966</v>
      </c>
      <c r="F168" s="11"/>
      <c r="G168" s="66">
        <f t="shared" si="3"/>
        <v>0</v>
      </c>
      <c r="H168" s="30"/>
      <c r="I168" s="37"/>
      <c r="J168" s="11"/>
      <c r="K168" s="66"/>
      <c r="L168" s="30"/>
      <c r="M168" s="16"/>
      <c r="N168" s="79"/>
      <c r="O168" s="79"/>
    </row>
    <row r="169" spans="1:15" ht="19.5" customHeight="1">
      <c r="A169" s="30"/>
      <c r="B169" s="34" t="s">
        <v>229</v>
      </c>
      <c r="C169" s="35" t="s">
        <v>232</v>
      </c>
      <c r="D169" s="36" t="s">
        <v>231</v>
      </c>
      <c r="E169" s="37">
        <v>1965</v>
      </c>
      <c r="F169" s="11"/>
      <c r="G169" s="66">
        <f t="shared" si="3"/>
        <v>0</v>
      </c>
      <c r="H169" s="30"/>
      <c r="I169" s="37"/>
      <c r="J169" s="11"/>
      <c r="K169" s="66"/>
      <c r="L169" s="30"/>
      <c r="M169" s="16"/>
      <c r="N169" s="81"/>
      <c r="O169" s="79"/>
    </row>
    <row r="170" spans="1:15" ht="19.5" customHeight="1">
      <c r="A170" s="30"/>
      <c r="B170" s="34" t="s">
        <v>233</v>
      </c>
      <c r="C170" s="35" t="s">
        <v>234</v>
      </c>
      <c r="D170" s="36" t="s">
        <v>224</v>
      </c>
      <c r="E170" s="37">
        <v>100</v>
      </c>
      <c r="F170" s="11"/>
      <c r="G170" s="66">
        <f t="shared" si="3"/>
        <v>0</v>
      </c>
      <c r="H170" s="30"/>
      <c r="I170" s="37"/>
      <c r="J170" s="11"/>
      <c r="K170" s="66"/>
      <c r="L170" s="30"/>
      <c r="M170" s="16"/>
      <c r="N170" s="79"/>
      <c r="O170" s="79"/>
    </row>
    <row r="171" spans="1:15" ht="19.5" customHeight="1">
      <c r="A171" s="30"/>
      <c r="B171" s="34" t="s">
        <v>233</v>
      </c>
      <c r="C171" s="35" t="s">
        <v>235</v>
      </c>
      <c r="D171" s="36" t="s">
        <v>224</v>
      </c>
      <c r="E171" s="37">
        <v>100</v>
      </c>
      <c r="F171" s="11"/>
      <c r="G171" s="66">
        <f t="shared" si="3"/>
        <v>0</v>
      </c>
      <c r="H171" s="30"/>
      <c r="I171" s="37"/>
      <c r="J171" s="11"/>
      <c r="K171" s="66"/>
      <c r="L171" s="30"/>
      <c r="M171" s="16"/>
      <c r="N171" s="79"/>
      <c r="O171" s="79"/>
    </row>
    <row r="172" spans="1:15" ht="19.5" customHeight="1">
      <c r="A172" s="30"/>
      <c r="B172" s="34" t="s">
        <v>236</v>
      </c>
      <c r="C172" s="35"/>
      <c r="D172" s="36" t="s">
        <v>139</v>
      </c>
      <c r="E172" s="37">
        <v>1</v>
      </c>
      <c r="F172" s="11"/>
      <c r="G172" s="66">
        <f t="shared" si="3"/>
        <v>0</v>
      </c>
      <c r="H172" s="30"/>
      <c r="I172" s="37"/>
      <c r="J172" s="11"/>
      <c r="K172" s="66"/>
      <c r="L172" s="30"/>
      <c r="M172" s="16"/>
      <c r="N172" s="79"/>
      <c r="O172" s="79"/>
    </row>
    <row r="173" spans="1:15" ht="19.5" customHeight="1">
      <c r="A173" s="30"/>
      <c r="B173" s="34" t="s">
        <v>237</v>
      </c>
      <c r="C173" s="35"/>
      <c r="D173" s="36" t="s">
        <v>19</v>
      </c>
      <c r="E173" s="37">
        <v>1</v>
      </c>
      <c r="F173" s="11"/>
      <c r="G173" s="66">
        <f t="shared" si="3"/>
        <v>0</v>
      </c>
      <c r="H173" s="30"/>
      <c r="I173" s="37"/>
      <c r="J173" s="11"/>
      <c r="K173" s="66"/>
      <c r="L173" s="30"/>
      <c r="M173" s="16"/>
      <c r="N173" s="81"/>
      <c r="O173" s="79"/>
    </row>
    <row r="174" spans="1:15" ht="19.5" customHeight="1">
      <c r="A174" s="30"/>
      <c r="B174" s="34"/>
      <c r="C174" s="35"/>
      <c r="D174" s="36"/>
      <c r="E174" s="37"/>
      <c r="F174" s="11"/>
      <c r="G174" s="66"/>
      <c r="H174" s="30"/>
      <c r="I174" s="37"/>
      <c r="J174" s="11"/>
      <c r="K174" s="66"/>
      <c r="L174" s="30"/>
      <c r="M174" s="16"/>
      <c r="N174" s="79"/>
      <c r="O174" s="79"/>
    </row>
    <row r="175" spans="1:15" ht="19.5" customHeight="1">
      <c r="A175" s="30"/>
      <c r="B175" s="34"/>
      <c r="C175" s="35"/>
      <c r="D175" s="36"/>
      <c r="E175" s="37"/>
      <c r="F175" s="11"/>
      <c r="G175" s="66"/>
      <c r="H175" s="30"/>
      <c r="I175" s="37"/>
      <c r="J175" s="11"/>
      <c r="K175" s="66"/>
      <c r="L175" s="30"/>
      <c r="M175" s="16"/>
      <c r="N175" s="79"/>
      <c r="O175" s="79"/>
    </row>
    <row r="176" spans="1:15" ht="19.5" customHeight="1">
      <c r="A176" s="30"/>
      <c r="B176" s="34" t="s">
        <v>197</v>
      </c>
      <c r="C176" s="35" t="s">
        <v>198</v>
      </c>
      <c r="D176" s="36"/>
      <c r="E176" s="37"/>
      <c r="F176" s="11"/>
      <c r="G176" s="66">
        <f>SUM(G155:G175)</f>
        <v>0</v>
      </c>
      <c r="H176" s="30"/>
      <c r="I176" s="37"/>
      <c r="J176" s="11"/>
      <c r="K176" s="66"/>
      <c r="L176" s="30"/>
      <c r="M176" s="16"/>
      <c r="N176" s="79"/>
      <c r="O176" s="79"/>
    </row>
    <row r="177" spans="1:20" s="70" customFormat="1" ht="21.95" customHeight="1">
      <c r="A177" s="56"/>
      <c r="D177" s="55"/>
      <c r="G177" s="71"/>
      <c r="K177" s="71"/>
      <c r="M177" s="65"/>
      <c r="N177" s="65"/>
      <c r="O177" s="65"/>
      <c r="P177" s="65"/>
      <c r="Q177" s="65"/>
      <c r="R177" s="65"/>
      <c r="S177" s="65"/>
      <c r="T177" s="65"/>
    </row>
    <row r="178" spans="1:20" ht="19.5" customHeight="1">
      <c r="A178" s="30">
        <v>5</v>
      </c>
      <c r="B178" s="34" t="s">
        <v>156</v>
      </c>
      <c r="C178" s="35"/>
      <c r="D178" s="36"/>
      <c r="E178" s="37"/>
      <c r="F178" s="11"/>
      <c r="G178" s="66"/>
      <c r="H178" s="30"/>
      <c r="I178" s="37"/>
      <c r="J178" s="11"/>
      <c r="K178" s="66"/>
      <c r="L178" s="30"/>
      <c r="M178" s="16"/>
      <c r="N178" s="79"/>
      <c r="O178" s="79"/>
    </row>
    <row r="179" spans="1:20" ht="19.5" customHeight="1">
      <c r="A179" s="30"/>
      <c r="B179" s="34"/>
      <c r="C179" s="35"/>
      <c r="D179" s="36"/>
      <c r="E179" s="37"/>
      <c r="F179" s="11"/>
      <c r="G179" s="66"/>
      <c r="H179" s="30"/>
      <c r="I179" s="37"/>
      <c r="J179" s="11"/>
      <c r="K179" s="66"/>
      <c r="L179" s="30"/>
      <c r="M179" s="16"/>
      <c r="N179" s="79"/>
      <c r="O179" s="79"/>
    </row>
    <row r="180" spans="1:20" ht="19.5" customHeight="1">
      <c r="A180" s="30"/>
      <c r="B180" s="34" t="s">
        <v>238</v>
      </c>
      <c r="C180" s="35" t="s">
        <v>239</v>
      </c>
      <c r="D180" s="36" t="s">
        <v>200</v>
      </c>
      <c r="E180" s="37">
        <v>176</v>
      </c>
      <c r="F180" s="11"/>
      <c r="G180" s="66">
        <f t="shared" ref="G180:G211" si="4">ROUND(E180*F180,0)</f>
        <v>0</v>
      </c>
      <c r="H180" s="30"/>
      <c r="I180" s="37"/>
      <c r="J180" s="11"/>
      <c r="K180" s="66"/>
      <c r="L180" s="30"/>
      <c r="M180" s="16"/>
      <c r="N180" s="79"/>
      <c r="O180" s="79"/>
    </row>
    <row r="181" spans="1:20" ht="19.5" customHeight="1">
      <c r="A181" s="30"/>
      <c r="B181" s="35" t="s">
        <v>238</v>
      </c>
      <c r="C181" s="35" t="s">
        <v>240</v>
      </c>
      <c r="D181" s="36" t="s">
        <v>200</v>
      </c>
      <c r="E181" s="37">
        <v>1372</v>
      </c>
      <c r="F181" s="68"/>
      <c r="G181" s="66">
        <f t="shared" si="4"/>
        <v>0</v>
      </c>
      <c r="H181" s="30"/>
      <c r="I181" s="37"/>
      <c r="J181" s="47"/>
      <c r="K181" s="47"/>
      <c r="L181" s="30"/>
      <c r="M181" s="16"/>
      <c r="N181" s="79"/>
      <c r="O181" s="79"/>
    </row>
    <row r="182" spans="1:20" ht="19.5" customHeight="1">
      <c r="A182" s="30"/>
      <c r="B182" s="35" t="s">
        <v>238</v>
      </c>
      <c r="C182" s="35" t="s">
        <v>241</v>
      </c>
      <c r="D182" s="36" t="s">
        <v>200</v>
      </c>
      <c r="E182" s="37">
        <v>260</v>
      </c>
      <c r="F182" s="68"/>
      <c r="G182" s="66">
        <f t="shared" si="4"/>
        <v>0</v>
      </c>
      <c r="H182" s="30"/>
      <c r="I182" s="37"/>
      <c r="J182" s="47"/>
      <c r="K182" s="47"/>
      <c r="L182" s="30"/>
      <c r="M182" s="16"/>
      <c r="N182" s="79"/>
      <c r="O182" s="79"/>
    </row>
    <row r="183" spans="1:20" ht="19.5" customHeight="1">
      <c r="A183" s="30"/>
      <c r="B183" s="35" t="s">
        <v>238</v>
      </c>
      <c r="C183" s="35" t="s">
        <v>242</v>
      </c>
      <c r="D183" s="36" t="s">
        <v>200</v>
      </c>
      <c r="E183" s="37">
        <v>1226</v>
      </c>
      <c r="F183" s="68"/>
      <c r="G183" s="66">
        <f t="shared" si="4"/>
        <v>0</v>
      </c>
      <c r="H183" s="30"/>
      <c r="I183" s="37"/>
      <c r="J183" s="11"/>
      <c r="K183" s="66"/>
      <c r="L183" s="30"/>
      <c r="M183" s="16"/>
      <c r="N183" s="79"/>
      <c r="O183" s="79"/>
    </row>
    <row r="184" spans="1:20" ht="19.5" customHeight="1">
      <c r="A184" s="30"/>
      <c r="B184" s="35" t="s">
        <v>238</v>
      </c>
      <c r="C184" s="35" t="s">
        <v>243</v>
      </c>
      <c r="D184" s="36" t="s">
        <v>200</v>
      </c>
      <c r="E184" s="37">
        <v>4.5999999999999996</v>
      </c>
      <c r="F184" s="68"/>
      <c r="G184" s="66">
        <f t="shared" si="4"/>
        <v>0</v>
      </c>
      <c r="H184" s="30"/>
      <c r="I184" s="37"/>
      <c r="J184" s="11"/>
      <c r="K184" s="47"/>
      <c r="L184" s="30"/>
      <c r="M184" s="16"/>
      <c r="N184" s="80"/>
      <c r="O184" s="80"/>
      <c r="P184" s="80"/>
      <c r="Q184" s="80"/>
    </row>
    <row r="185" spans="1:20" ht="19.5" customHeight="1">
      <c r="A185" s="30"/>
      <c r="B185" s="34" t="s">
        <v>238</v>
      </c>
      <c r="C185" s="35" t="s">
        <v>244</v>
      </c>
      <c r="D185" s="36" t="s">
        <v>200</v>
      </c>
      <c r="E185" s="37">
        <v>13.9</v>
      </c>
      <c r="F185" s="11"/>
      <c r="G185" s="66">
        <f t="shared" si="4"/>
        <v>0</v>
      </c>
      <c r="H185" s="30"/>
      <c r="I185" s="37"/>
      <c r="J185" s="11"/>
      <c r="K185" s="66"/>
      <c r="L185" s="30"/>
      <c r="M185" s="16"/>
      <c r="N185" s="79"/>
      <c r="O185" s="79"/>
    </row>
    <row r="186" spans="1:20" ht="19.5" customHeight="1">
      <c r="A186" s="30"/>
      <c r="B186" s="34" t="s">
        <v>238</v>
      </c>
      <c r="C186" s="35" t="s">
        <v>245</v>
      </c>
      <c r="D186" s="36" t="s">
        <v>200</v>
      </c>
      <c r="E186" s="37">
        <v>30.2</v>
      </c>
      <c r="F186" s="11"/>
      <c r="G186" s="66">
        <f t="shared" si="4"/>
        <v>0</v>
      </c>
      <c r="H186" s="30"/>
      <c r="I186" s="37"/>
      <c r="J186" s="11"/>
      <c r="K186" s="47"/>
      <c r="L186" s="30"/>
      <c r="M186" s="16"/>
      <c r="N186" s="79"/>
      <c r="O186" s="79"/>
    </row>
    <row r="187" spans="1:20" ht="19.5" customHeight="1">
      <c r="A187" s="30"/>
      <c r="B187" s="34" t="s">
        <v>238</v>
      </c>
      <c r="C187" s="35" t="s">
        <v>246</v>
      </c>
      <c r="D187" s="36" t="s">
        <v>200</v>
      </c>
      <c r="E187" s="37">
        <v>38.200000000000003</v>
      </c>
      <c r="F187" s="11"/>
      <c r="G187" s="66">
        <f t="shared" si="4"/>
        <v>0</v>
      </c>
      <c r="H187" s="30"/>
      <c r="I187" s="37"/>
      <c r="J187" s="11"/>
      <c r="K187" s="47"/>
      <c r="L187" s="30"/>
      <c r="M187" s="16"/>
      <c r="N187" s="79"/>
      <c r="O187" s="79"/>
    </row>
    <row r="188" spans="1:20" ht="19.5" customHeight="1">
      <c r="A188" s="30"/>
      <c r="B188" s="34" t="s">
        <v>247</v>
      </c>
      <c r="C188" s="35" t="s">
        <v>248</v>
      </c>
      <c r="D188" s="36" t="s">
        <v>200</v>
      </c>
      <c r="E188" s="37">
        <v>176</v>
      </c>
      <c r="F188" s="11"/>
      <c r="G188" s="66">
        <f t="shared" si="4"/>
        <v>0</v>
      </c>
      <c r="H188" s="30"/>
      <c r="I188" s="37"/>
      <c r="J188" s="11"/>
      <c r="K188" s="66"/>
      <c r="L188" s="30"/>
      <c r="M188" s="16"/>
      <c r="N188" s="79"/>
      <c r="O188" s="79"/>
    </row>
    <row r="189" spans="1:20" ht="19.5" customHeight="1">
      <c r="A189" s="30"/>
      <c r="B189" s="35" t="s">
        <v>249</v>
      </c>
      <c r="C189" s="35" t="s">
        <v>250</v>
      </c>
      <c r="D189" s="36" t="s">
        <v>200</v>
      </c>
      <c r="E189" s="37">
        <v>176</v>
      </c>
      <c r="F189" s="11"/>
      <c r="G189" s="66">
        <f t="shared" si="4"/>
        <v>0</v>
      </c>
      <c r="H189" s="30"/>
      <c r="I189" s="37"/>
      <c r="J189" s="11"/>
      <c r="K189" s="82"/>
      <c r="L189" s="30"/>
      <c r="M189" s="16"/>
      <c r="N189" s="79"/>
      <c r="O189" s="79"/>
    </row>
    <row r="190" spans="1:20" ht="19.5" customHeight="1">
      <c r="A190" s="30"/>
      <c r="B190" s="34" t="s">
        <v>251</v>
      </c>
      <c r="C190" s="35" t="s">
        <v>250</v>
      </c>
      <c r="D190" s="36" t="s">
        <v>252</v>
      </c>
      <c r="E190" s="37">
        <v>1</v>
      </c>
      <c r="F190" s="11"/>
      <c r="G190" s="66">
        <f t="shared" si="4"/>
        <v>0</v>
      </c>
      <c r="H190" s="30"/>
      <c r="I190" s="37"/>
      <c r="J190" s="11"/>
      <c r="K190" s="66"/>
      <c r="L190" s="30"/>
      <c r="M190" s="16"/>
      <c r="N190" s="79"/>
      <c r="O190" s="79"/>
    </row>
    <row r="191" spans="1:20" ht="19.5" customHeight="1">
      <c r="A191" s="30"/>
      <c r="B191" s="34" t="s">
        <v>247</v>
      </c>
      <c r="C191" s="35" t="s">
        <v>253</v>
      </c>
      <c r="D191" s="36" t="s">
        <v>200</v>
      </c>
      <c r="E191" s="37">
        <v>1372</v>
      </c>
      <c r="F191" s="11"/>
      <c r="G191" s="66">
        <f t="shared" si="4"/>
        <v>0</v>
      </c>
      <c r="H191" s="30"/>
      <c r="I191" s="37"/>
      <c r="J191" s="11"/>
      <c r="K191" s="47"/>
      <c r="L191" s="30"/>
      <c r="M191" s="16"/>
      <c r="N191" s="79"/>
      <c r="O191" s="79"/>
    </row>
    <row r="192" spans="1:20" ht="19.5" customHeight="1">
      <c r="A192" s="30"/>
      <c r="B192" s="34" t="s">
        <v>249</v>
      </c>
      <c r="C192" s="35" t="s">
        <v>250</v>
      </c>
      <c r="D192" s="36" t="s">
        <v>200</v>
      </c>
      <c r="E192" s="37">
        <v>1372</v>
      </c>
      <c r="F192" s="11"/>
      <c r="G192" s="66">
        <f t="shared" si="4"/>
        <v>0</v>
      </c>
      <c r="H192" s="30"/>
      <c r="I192" s="37"/>
      <c r="J192" s="11"/>
      <c r="K192" s="66"/>
      <c r="L192" s="30"/>
      <c r="M192" s="16"/>
      <c r="N192" s="79"/>
      <c r="O192" s="79"/>
    </row>
    <row r="193" spans="1:20" ht="19.5" customHeight="1">
      <c r="A193" s="30"/>
      <c r="B193" s="34" t="s">
        <v>251</v>
      </c>
      <c r="C193" s="35" t="s">
        <v>250</v>
      </c>
      <c r="D193" s="36" t="s">
        <v>252</v>
      </c>
      <c r="E193" s="37">
        <v>8</v>
      </c>
      <c r="F193" s="11"/>
      <c r="G193" s="66">
        <f t="shared" si="4"/>
        <v>0</v>
      </c>
      <c r="H193" s="30"/>
      <c r="I193" s="37"/>
      <c r="J193" s="11"/>
      <c r="K193" s="66"/>
      <c r="L193" s="30"/>
      <c r="M193" s="16"/>
      <c r="N193" s="79"/>
      <c r="O193" s="79"/>
    </row>
    <row r="194" spans="1:20" ht="19.5" customHeight="1">
      <c r="A194" s="30"/>
      <c r="B194" s="34" t="s">
        <v>247</v>
      </c>
      <c r="C194" s="35" t="s">
        <v>254</v>
      </c>
      <c r="D194" s="36" t="s">
        <v>200</v>
      </c>
      <c r="E194" s="37">
        <v>260</v>
      </c>
      <c r="F194" s="11"/>
      <c r="G194" s="66">
        <f t="shared" si="4"/>
        <v>0</v>
      </c>
      <c r="H194" s="30"/>
      <c r="I194" s="37"/>
      <c r="J194" s="11"/>
      <c r="K194" s="66"/>
      <c r="L194" s="30"/>
      <c r="M194" s="16"/>
      <c r="N194" s="81"/>
      <c r="O194" s="79"/>
    </row>
    <row r="195" spans="1:20" ht="19.5" customHeight="1">
      <c r="A195" s="30"/>
      <c r="B195" s="34" t="s">
        <v>249</v>
      </c>
      <c r="C195" s="35" t="s">
        <v>250</v>
      </c>
      <c r="D195" s="36" t="s">
        <v>200</v>
      </c>
      <c r="E195" s="37">
        <v>260</v>
      </c>
      <c r="F195" s="11"/>
      <c r="G195" s="66">
        <f t="shared" si="4"/>
        <v>0</v>
      </c>
      <c r="H195" s="30"/>
      <c r="I195" s="37"/>
      <c r="J195" s="11"/>
      <c r="K195" s="66"/>
      <c r="L195" s="30"/>
      <c r="M195" s="16"/>
      <c r="N195" s="79"/>
      <c r="O195" s="79"/>
    </row>
    <row r="196" spans="1:20" ht="19.5" customHeight="1">
      <c r="A196" s="30"/>
      <c r="B196" s="34" t="s">
        <v>251</v>
      </c>
      <c r="C196" s="35" t="s">
        <v>250</v>
      </c>
      <c r="D196" s="36" t="s">
        <v>252</v>
      </c>
      <c r="E196" s="37">
        <v>2</v>
      </c>
      <c r="F196" s="11"/>
      <c r="G196" s="66">
        <f t="shared" si="4"/>
        <v>0</v>
      </c>
      <c r="H196" s="30"/>
      <c r="I196" s="37"/>
      <c r="J196" s="11"/>
      <c r="K196" s="66"/>
      <c r="L196" s="30"/>
      <c r="M196" s="16"/>
      <c r="N196" s="79"/>
      <c r="O196" s="79"/>
    </row>
    <row r="197" spans="1:20" ht="19.5" customHeight="1">
      <c r="A197" s="30"/>
      <c r="B197" s="34" t="s">
        <v>247</v>
      </c>
      <c r="C197" s="35" t="s">
        <v>255</v>
      </c>
      <c r="D197" s="36" t="s">
        <v>200</v>
      </c>
      <c r="E197" s="37">
        <v>1226</v>
      </c>
      <c r="F197" s="11"/>
      <c r="G197" s="66">
        <f t="shared" si="4"/>
        <v>0</v>
      </c>
      <c r="H197" s="30"/>
      <c r="I197" s="37"/>
      <c r="J197" s="11"/>
      <c r="K197" s="66"/>
      <c r="L197" s="30"/>
      <c r="M197" s="16"/>
      <c r="N197" s="79"/>
      <c r="O197" s="79"/>
    </row>
    <row r="198" spans="1:20" ht="19.5" customHeight="1">
      <c r="A198" s="30"/>
      <c r="B198" s="34" t="s">
        <v>249</v>
      </c>
      <c r="C198" s="35" t="s">
        <v>250</v>
      </c>
      <c r="D198" s="36" t="s">
        <v>200</v>
      </c>
      <c r="E198" s="37">
        <v>1226</v>
      </c>
      <c r="F198" s="11"/>
      <c r="G198" s="66">
        <f>ROUND(E198*F198,0)</f>
        <v>0</v>
      </c>
      <c r="H198" s="30"/>
      <c r="I198" s="37"/>
      <c r="J198" s="11"/>
      <c r="K198" s="66"/>
      <c r="L198" s="30"/>
      <c r="M198" s="16"/>
      <c r="N198" s="81"/>
      <c r="O198" s="79"/>
    </row>
    <row r="199" spans="1:20" ht="19.5" customHeight="1">
      <c r="A199" s="30"/>
      <c r="B199" s="34" t="s">
        <v>251</v>
      </c>
      <c r="C199" s="35" t="s">
        <v>250</v>
      </c>
      <c r="D199" s="36" t="s">
        <v>252</v>
      </c>
      <c r="E199" s="37">
        <v>9</v>
      </c>
      <c r="F199" s="11"/>
      <c r="G199" s="66">
        <f t="shared" si="4"/>
        <v>0</v>
      </c>
      <c r="H199" s="30"/>
      <c r="I199" s="37"/>
      <c r="J199" s="11"/>
      <c r="K199" s="66"/>
      <c r="L199" s="30"/>
      <c r="M199" s="16"/>
      <c r="N199" s="79"/>
      <c r="O199" s="79"/>
    </row>
    <row r="200" spans="1:20" ht="19.5" customHeight="1">
      <c r="A200" s="30"/>
      <c r="B200" s="34"/>
      <c r="C200" s="35"/>
      <c r="D200" s="36"/>
      <c r="E200" s="37"/>
      <c r="F200" s="11"/>
      <c r="G200" s="66"/>
      <c r="H200" s="30"/>
      <c r="I200" s="37"/>
      <c r="J200" s="11"/>
      <c r="L200" s="30"/>
      <c r="M200" s="16"/>
      <c r="N200" s="79"/>
      <c r="O200" s="79"/>
    </row>
    <row r="201" spans="1:20" ht="19.5" customHeight="1">
      <c r="A201" s="30"/>
      <c r="B201" s="34"/>
      <c r="C201" s="35"/>
      <c r="D201" s="36"/>
      <c r="E201" s="37"/>
      <c r="F201" s="11"/>
      <c r="G201" s="66"/>
      <c r="H201" s="30"/>
      <c r="I201" s="37"/>
      <c r="J201" s="11"/>
      <c r="L201" s="30"/>
      <c r="M201" s="16"/>
      <c r="N201" s="79"/>
      <c r="O201" s="79"/>
    </row>
    <row r="202" spans="1:20" ht="19.5" customHeight="1">
      <c r="A202" s="30"/>
      <c r="B202" s="34"/>
      <c r="C202" s="35"/>
      <c r="D202" s="36"/>
      <c r="E202" s="37"/>
      <c r="F202" s="11"/>
      <c r="G202" s="66"/>
      <c r="H202" s="30"/>
      <c r="I202" s="37"/>
      <c r="J202" s="11"/>
      <c r="L202" s="30"/>
      <c r="M202" s="16"/>
      <c r="N202" s="79"/>
      <c r="O202" s="79"/>
    </row>
    <row r="203" spans="1:20" ht="19.5" customHeight="1">
      <c r="A203" s="30"/>
      <c r="B203" s="34" t="s">
        <v>247</v>
      </c>
      <c r="C203" s="35" t="s">
        <v>256</v>
      </c>
      <c r="D203" s="36" t="s">
        <v>200</v>
      </c>
      <c r="E203" s="37">
        <v>4.5999999999999996</v>
      </c>
      <c r="F203" s="11"/>
      <c r="G203" s="66">
        <f>ROUND(E203*F203,0)</f>
        <v>0</v>
      </c>
      <c r="H203" s="30"/>
      <c r="I203" s="37"/>
      <c r="J203" s="11"/>
      <c r="K203" s="66"/>
      <c r="L203" s="30"/>
      <c r="M203" s="16"/>
      <c r="N203" s="79"/>
      <c r="O203" s="79"/>
    </row>
    <row r="204" spans="1:20" ht="19.5" customHeight="1">
      <c r="A204" s="30"/>
      <c r="B204" s="34" t="s">
        <v>249</v>
      </c>
      <c r="C204" s="35" t="s">
        <v>257</v>
      </c>
      <c r="D204" s="36" t="s">
        <v>252</v>
      </c>
      <c r="E204" s="37">
        <v>1</v>
      </c>
      <c r="F204" s="11"/>
      <c r="G204" s="66">
        <f>ROUND(E204*F204,0)</f>
        <v>0</v>
      </c>
      <c r="H204" s="30"/>
      <c r="I204" s="37"/>
      <c r="J204" s="11"/>
      <c r="K204" s="66"/>
      <c r="L204" s="30"/>
      <c r="M204" s="16"/>
      <c r="N204" s="79"/>
      <c r="O204" s="79"/>
    </row>
    <row r="205" spans="1:20" s="35" customFormat="1" ht="21.95" customHeight="1">
      <c r="A205" s="30"/>
      <c r="B205" s="35" t="s">
        <v>247</v>
      </c>
      <c r="C205" s="35" t="s">
        <v>258</v>
      </c>
      <c r="D205" s="36" t="s">
        <v>200</v>
      </c>
      <c r="E205" s="38">
        <v>13.9</v>
      </c>
      <c r="F205" s="84"/>
      <c r="G205" s="66">
        <f t="shared" si="4"/>
        <v>0</v>
      </c>
      <c r="H205" s="30"/>
      <c r="K205" s="47"/>
      <c r="M205" s="16"/>
      <c r="N205" s="85"/>
      <c r="O205" s="85"/>
      <c r="P205" s="85"/>
      <c r="Q205" s="85"/>
      <c r="R205" s="85"/>
      <c r="S205" s="85"/>
      <c r="T205" s="85"/>
    </row>
    <row r="206" spans="1:20" ht="19.5" customHeight="1">
      <c r="A206" s="30"/>
      <c r="B206" s="34" t="s">
        <v>249</v>
      </c>
      <c r="C206" s="35" t="s">
        <v>257</v>
      </c>
      <c r="D206" s="36" t="s">
        <v>252</v>
      </c>
      <c r="E206" s="37">
        <v>1</v>
      </c>
      <c r="F206" s="11"/>
      <c r="G206" s="66">
        <f t="shared" si="4"/>
        <v>0</v>
      </c>
      <c r="H206" s="30"/>
      <c r="I206" s="37"/>
      <c r="J206" s="11"/>
      <c r="K206" s="66"/>
      <c r="L206" s="30"/>
      <c r="M206" s="16"/>
      <c r="N206" s="79"/>
      <c r="O206" s="79"/>
    </row>
    <row r="207" spans="1:20" ht="19.5" customHeight="1">
      <c r="A207" s="30"/>
      <c r="B207" s="34" t="s">
        <v>247</v>
      </c>
      <c r="C207" s="35" t="s">
        <v>259</v>
      </c>
      <c r="D207" s="36" t="s">
        <v>200</v>
      </c>
      <c r="E207" s="37">
        <v>30.2</v>
      </c>
      <c r="F207" s="11"/>
      <c r="G207" s="66">
        <f t="shared" si="4"/>
        <v>0</v>
      </c>
      <c r="H207" s="30"/>
      <c r="I207" s="37"/>
      <c r="J207" s="11"/>
      <c r="K207" s="66"/>
      <c r="L207" s="30"/>
      <c r="M207" s="16"/>
      <c r="N207" s="79"/>
      <c r="O207" s="79"/>
    </row>
    <row r="208" spans="1:20" ht="19.5" customHeight="1">
      <c r="A208" s="30"/>
      <c r="B208" s="34" t="s">
        <v>249</v>
      </c>
      <c r="C208" s="35" t="s">
        <v>257</v>
      </c>
      <c r="D208" s="36" t="s">
        <v>252</v>
      </c>
      <c r="E208" s="37">
        <v>1</v>
      </c>
      <c r="F208" s="11"/>
      <c r="G208" s="66">
        <f t="shared" si="4"/>
        <v>0</v>
      </c>
      <c r="H208" s="30"/>
      <c r="I208" s="37"/>
      <c r="J208" s="11"/>
      <c r="K208" s="66"/>
      <c r="L208" s="30"/>
      <c r="M208" s="16"/>
      <c r="N208" s="79"/>
      <c r="O208" s="79"/>
    </row>
    <row r="209" spans="1:17" ht="19.5" customHeight="1">
      <c r="A209" s="30"/>
      <c r="B209" s="35" t="s">
        <v>247</v>
      </c>
      <c r="C209" s="35" t="s">
        <v>260</v>
      </c>
      <c r="D209" s="36" t="s">
        <v>200</v>
      </c>
      <c r="E209" s="37">
        <v>38.200000000000003</v>
      </c>
      <c r="F209" s="68"/>
      <c r="G209" s="66">
        <f t="shared" si="4"/>
        <v>0</v>
      </c>
      <c r="H209" s="30"/>
      <c r="I209" s="37"/>
      <c r="J209" s="47"/>
      <c r="K209" s="66"/>
      <c r="L209" s="30"/>
      <c r="M209" s="16"/>
      <c r="N209" s="79"/>
      <c r="O209" s="79"/>
    </row>
    <row r="210" spans="1:17" ht="19.5" customHeight="1">
      <c r="A210" s="30"/>
      <c r="B210" s="35" t="s">
        <v>249</v>
      </c>
      <c r="C210" s="35" t="s">
        <v>257</v>
      </c>
      <c r="D210" s="36" t="s">
        <v>252</v>
      </c>
      <c r="E210" s="37">
        <v>1</v>
      </c>
      <c r="F210" s="68"/>
      <c r="G210" s="66">
        <f t="shared" si="4"/>
        <v>0</v>
      </c>
      <c r="H210" s="30"/>
      <c r="I210" s="37"/>
      <c r="J210" s="47"/>
      <c r="K210" s="66"/>
      <c r="L210" s="30"/>
      <c r="M210" s="16"/>
      <c r="N210" s="79"/>
      <c r="O210" s="79"/>
    </row>
    <row r="211" spans="1:17" ht="19.5" customHeight="1">
      <c r="A211" s="30"/>
      <c r="B211" s="35" t="s">
        <v>261</v>
      </c>
      <c r="C211" s="35" t="s">
        <v>262</v>
      </c>
      <c r="D211" s="36" t="s">
        <v>200</v>
      </c>
      <c r="E211" s="37">
        <v>2858</v>
      </c>
      <c r="F211" s="68"/>
      <c r="G211" s="66">
        <f t="shared" si="4"/>
        <v>0</v>
      </c>
      <c r="H211" s="30"/>
      <c r="I211" s="37"/>
      <c r="J211" s="11"/>
      <c r="K211" s="66"/>
      <c r="L211" s="30"/>
      <c r="M211" s="16"/>
      <c r="N211" s="79"/>
      <c r="O211" s="79"/>
    </row>
    <row r="212" spans="1:17" ht="19.5" customHeight="1">
      <c r="A212" s="30"/>
      <c r="B212" s="35" t="s">
        <v>263</v>
      </c>
      <c r="C212" s="35" t="s">
        <v>264</v>
      </c>
      <c r="D212" s="36" t="s">
        <v>200</v>
      </c>
      <c r="E212" s="37">
        <v>0.7</v>
      </c>
      <c r="F212" s="68"/>
      <c r="G212" s="66">
        <f>ROUND(E212*F212,0)</f>
        <v>0</v>
      </c>
      <c r="H212" s="30"/>
      <c r="I212" s="37"/>
      <c r="J212" s="11"/>
      <c r="K212" s="47"/>
      <c r="L212" s="30"/>
      <c r="M212" s="16"/>
      <c r="N212" s="80"/>
      <c r="O212" s="80"/>
      <c r="P212" s="80"/>
      <c r="Q212" s="80"/>
    </row>
    <row r="213" spans="1:17" ht="19.5" customHeight="1">
      <c r="A213" s="30"/>
      <c r="B213" s="34"/>
      <c r="C213" s="35"/>
      <c r="D213" s="36"/>
      <c r="E213" s="37"/>
      <c r="F213" s="11"/>
      <c r="G213" s="66"/>
      <c r="H213" s="30"/>
      <c r="I213" s="37"/>
      <c r="J213" s="11"/>
      <c r="K213" s="82"/>
      <c r="L213" s="30"/>
      <c r="M213" s="16"/>
      <c r="N213" s="79"/>
      <c r="O213" s="79"/>
    </row>
    <row r="214" spans="1:17" ht="19.5" customHeight="1">
      <c r="A214" s="30"/>
      <c r="B214" s="35"/>
      <c r="C214" s="35"/>
      <c r="D214" s="36"/>
      <c r="E214" s="37"/>
      <c r="F214" s="11"/>
      <c r="G214" s="66"/>
      <c r="H214" s="30"/>
      <c r="I214" s="37"/>
      <c r="J214" s="11"/>
      <c r="K214" s="66"/>
      <c r="L214" s="30"/>
      <c r="M214" s="16"/>
      <c r="N214" s="79"/>
      <c r="O214" s="79"/>
    </row>
    <row r="215" spans="1:17" ht="19.5" customHeight="1">
      <c r="A215" s="30"/>
      <c r="B215" s="34"/>
      <c r="C215" s="35"/>
      <c r="D215" s="36"/>
      <c r="E215" s="37"/>
      <c r="F215" s="11"/>
      <c r="G215" s="66"/>
      <c r="H215" s="30"/>
      <c r="I215" s="37"/>
      <c r="J215" s="11"/>
      <c r="K215" s="47"/>
      <c r="L215" s="30"/>
      <c r="M215" s="16"/>
      <c r="N215" s="79"/>
      <c r="O215" s="79"/>
    </row>
    <row r="216" spans="1:17" ht="19.5" customHeight="1">
      <c r="A216" s="30"/>
      <c r="B216" s="34"/>
      <c r="C216" s="35"/>
      <c r="D216" s="36"/>
      <c r="E216" s="37"/>
      <c r="F216" s="11"/>
      <c r="G216" s="66"/>
      <c r="H216" s="30"/>
      <c r="I216" s="37"/>
      <c r="J216" s="11"/>
      <c r="K216" s="66"/>
      <c r="L216" s="30"/>
      <c r="M216" s="16"/>
      <c r="N216" s="79"/>
      <c r="O216" s="79"/>
    </row>
    <row r="217" spans="1:17" ht="19.5" customHeight="1">
      <c r="A217" s="30"/>
      <c r="B217" s="34"/>
      <c r="C217" s="35"/>
      <c r="D217" s="36"/>
      <c r="E217" s="37"/>
      <c r="F217" s="11"/>
      <c r="G217" s="66"/>
      <c r="H217" s="30"/>
      <c r="I217" s="37"/>
      <c r="J217" s="11"/>
      <c r="K217" s="66"/>
      <c r="L217" s="30"/>
      <c r="M217" s="16"/>
      <c r="N217" s="79"/>
      <c r="O217" s="79"/>
    </row>
    <row r="218" spans="1:17" ht="19.5" customHeight="1">
      <c r="A218" s="30"/>
      <c r="B218" s="34"/>
      <c r="C218" s="35"/>
      <c r="D218" s="36"/>
      <c r="E218" s="37"/>
      <c r="F218" s="11"/>
      <c r="G218" s="66"/>
      <c r="H218" s="30"/>
      <c r="I218" s="37"/>
      <c r="J218" s="11"/>
      <c r="K218" s="66"/>
      <c r="L218" s="30"/>
      <c r="M218" s="16"/>
      <c r="N218" s="79"/>
      <c r="O218" s="79"/>
    </row>
    <row r="219" spans="1:17" ht="19.5" customHeight="1">
      <c r="A219" s="30"/>
      <c r="B219" s="34"/>
      <c r="C219" s="35"/>
      <c r="D219" s="36"/>
      <c r="E219" s="37"/>
      <c r="F219" s="11"/>
      <c r="G219" s="66"/>
      <c r="H219" s="30"/>
      <c r="I219" s="37"/>
      <c r="J219" s="11"/>
      <c r="K219" s="66"/>
      <c r="L219" s="30"/>
      <c r="M219" s="16"/>
      <c r="N219" s="81"/>
      <c r="O219" s="79"/>
    </row>
    <row r="220" spans="1:17" ht="19.5" customHeight="1">
      <c r="A220" s="30"/>
      <c r="B220" s="34"/>
      <c r="C220" s="35"/>
      <c r="D220" s="36"/>
      <c r="E220" s="37"/>
      <c r="F220" s="11"/>
      <c r="G220" s="66"/>
      <c r="H220" s="30"/>
      <c r="I220" s="37"/>
      <c r="J220" s="11"/>
      <c r="K220" s="66"/>
      <c r="L220" s="30"/>
      <c r="M220" s="16"/>
      <c r="N220" s="79"/>
      <c r="O220" s="79"/>
    </row>
    <row r="221" spans="1:17" ht="19.5" customHeight="1">
      <c r="A221" s="30"/>
      <c r="B221" s="34"/>
      <c r="C221" s="35"/>
      <c r="D221" s="36"/>
      <c r="E221" s="37"/>
      <c r="F221" s="11"/>
      <c r="G221" s="66"/>
      <c r="H221" s="30"/>
      <c r="I221" s="37"/>
      <c r="J221" s="11"/>
      <c r="K221" s="66"/>
      <c r="L221" s="30"/>
      <c r="M221" s="16"/>
      <c r="N221" s="79"/>
      <c r="O221" s="79"/>
    </row>
    <row r="222" spans="1:17" ht="19.5" customHeight="1">
      <c r="A222" s="30"/>
      <c r="B222" s="34"/>
      <c r="C222" s="35"/>
      <c r="D222" s="36"/>
      <c r="E222" s="37"/>
      <c r="F222" s="11"/>
      <c r="G222" s="66"/>
      <c r="H222" s="30"/>
      <c r="I222" s="37"/>
      <c r="J222" s="11"/>
      <c r="K222" s="66"/>
      <c r="L222" s="30"/>
      <c r="M222" s="16"/>
      <c r="N222" s="79"/>
      <c r="O222" s="79"/>
    </row>
    <row r="223" spans="1:17" ht="19.5" customHeight="1">
      <c r="A223" s="30"/>
      <c r="B223" s="34"/>
      <c r="C223" s="35"/>
      <c r="D223" s="36"/>
      <c r="E223" s="37"/>
      <c r="F223" s="11"/>
      <c r="G223" s="66"/>
      <c r="H223" s="30"/>
      <c r="I223" s="37"/>
      <c r="J223" s="11"/>
      <c r="K223" s="66"/>
      <c r="L223" s="30"/>
      <c r="M223" s="16"/>
      <c r="N223" s="81"/>
      <c r="O223" s="79"/>
    </row>
    <row r="224" spans="1:17" ht="19.5" customHeight="1">
      <c r="A224" s="30"/>
      <c r="B224" s="34"/>
      <c r="C224" s="35"/>
      <c r="D224" s="36"/>
      <c r="E224" s="37"/>
      <c r="F224" s="11"/>
      <c r="G224" s="66"/>
      <c r="H224" s="30"/>
      <c r="I224" s="37"/>
      <c r="J224" s="11"/>
      <c r="K224" s="66"/>
      <c r="L224" s="30"/>
      <c r="M224" s="16"/>
      <c r="N224" s="79"/>
      <c r="O224" s="79"/>
    </row>
    <row r="225" spans="1:20" ht="19.5" customHeight="1">
      <c r="A225" s="30"/>
      <c r="B225" s="34"/>
      <c r="C225" s="35"/>
      <c r="D225" s="36"/>
      <c r="E225" s="37"/>
      <c r="F225" s="11"/>
      <c r="G225" s="66"/>
      <c r="H225" s="30"/>
      <c r="I225" s="37"/>
      <c r="J225" s="11"/>
      <c r="K225" s="66"/>
      <c r="L225" s="30"/>
      <c r="M225" s="16"/>
      <c r="N225" s="79"/>
      <c r="O225" s="79"/>
    </row>
    <row r="226" spans="1:20" ht="19.5" customHeight="1">
      <c r="A226" s="30"/>
      <c r="B226" s="34" t="s">
        <v>197</v>
      </c>
      <c r="C226" s="35" t="s">
        <v>198</v>
      </c>
      <c r="D226" s="36"/>
      <c r="E226" s="37"/>
      <c r="F226" s="11"/>
      <c r="G226" s="66">
        <f>SUM(G180:G225)</f>
        <v>0</v>
      </c>
      <c r="H226" s="30"/>
      <c r="I226" s="37"/>
      <c r="J226" s="11"/>
      <c r="K226" s="66"/>
      <c r="L226" s="30"/>
      <c r="M226" s="16"/>
      <c r="N226" s="79"/>
      <c r="O226" s="79"/>
    </row>
    <row r="227" spans="1:20" s="70" customFormat="1" ht="21.95" customHeight="1">
      <c r="A227" s="56"/>
      <c r="D227" s="55"/>
      <c r="G227" s="71"/>
      <c r="K227" s="71"/>
      <c r="M227" s="65"/>
      <c r="N227" s="65"/>
      <c r="O227" s="65"/>
      <c r="P227" s="65"/>
      <c r="Q227" s="65"/>
      <c r="R227" s="65"/>
      <c r="S227" s="65"/>
      <c r="T227" s="65"/>
    </row>
    <row r="228" spans="1:20" ht="19.5" customHeight="1">
      <c r="A228" s="30">
        <v>6</v>
      </c>
      <c r="B228" s="34" t="s">
        <v>157</v>
      </c>
      <c r="C228" s="35"/>
      <c r="D228" s="36"/>
      <c r="E228" s="37"/>
      <c r="F228" s="11"/>
      <c r="G228" s="66"/>
      <c r="H228" s="30"/>
      <c r="I228" s="37"/>
      <c r="J228" s="11"/>
      <c r="K228" s="66"/>
      <c r="L228" s="30"/>
      <c r="M228" s="16"/>
      <c r="N228" s="79"/>
      <c r="O228" s="79"/>
    </row>
    <row r="229" spans="1:20" ht="19.5" customHeight="1">
      <c r="A229" s="30"/>
      <c r="B229" s="34"/>
      <c r="C229" s="35"/>
      <c r="D229" s="36"/>
      <c r="E229" s="37"/>
      <c r="F229" s="11"/>
      <c r="G229" s="66"/>
      <c r="H229" s="30"/>
      <c r="I229" s="37"/>
      <c r="J229" s="11"/>
      <c r="K229" s="66"/>
      <c r="L229" s="30"/>
      <c r="M229" s="16"/>
      <c r="N229" s="79"/>
      <c r="O229" s="79"/>
    </row>
    <row r="230" spans="1:20" ht="19.5" customHeight="1">
      <c r="A230" s="30"/>
      <c r="B230" s="34" t="s">
        <v>265</v>
      </c>
      <c r="C230" s="35" t="s">
        <v>266</v>
      </c>
      <c r="D230" s="36" t="s">
        <v>99</v>
      </c>
      <c r="E230" s="37">
        <v>5188</v>
      </c>
      <c r="F230" s="11"/>
      <c r="G230" s="66">
        <f t="shared" ref="G230:G244" si="5">ROUND(E230*F230,0)</f>
        <v>0</v>
      </c>
      <c r="H230" s="30"/>
      <c r="I230" s="37"/>
      <c r="J230" s="11"/>
      <c r="K230" s="66"/>
      <c r="L230" s="30"/>
      <c r="M230" s="16"/>
      <c r="N230" s="79"/>
      <c r="O230" s="79"/>
    </row>
    <row r="231" spans="1:20" ht="19.5" customHeight="1">
      <c r="A231" s="30"/>
      <c r="B231" s="35" t="s">
        <v>265</v>
      </c>
      <c r="C231" s="35" t="s">
        <v>267</v>
      </c>
      <c r="D231" s="36" t="s">
        <v>99</v>
      </c>
      <c r="E231" s="37">
        <v>3823</v>
      </c>
      <c r="F231" s="68"/>
      <c r="G231" s="66">
        <f t="shared" si="5"/>
        <v>0</v>
      </c>
      <c r="H231" s="30"/>
      <c r="I231" s="37"/>
      <c r="J231" s="47"/>
      <c r="K231" s="47"/>
      <c r="L231" s="30"/>
      <c r="M231" s="16"/>
      <c r="N231" s="79"/>
      <c r="O231" s="79"/>
    </row>
    <row r="232" spans="1:20" ht="19.5" customHeight="1">
      <c r="A232" s="30"/>
      <c r="B232" s="35" t="s">
        <v>268</v>
      </c>
      <c r="C232" s="35" t="s">
        <v>269</v>
      </c>
      <c r="D232" s="36" t="s">
        <v>99</v>
      </c>
      <c r="E232" s="37">
        <v>23.1</v>
      </c>
      <c r="F232" s="68"/>
      <c r="G232" s="66">
        <f t="shared" si="5"/>
        <v>0</v>
      </c>
      <c r="H232" s="30"/>
      <c r="I232" s="37"/>
      <c r="J232" s="47"/>
      <c r="K232" s="47"/>
      <c r="L232" s="30"/>
      <c r="M232" s="16"/>
      <c r="N232" s="79"/>
      <c r="O232" s="79"/>
    </row>
    <row r="233" spans="1:20" ht="19.5" customHeight="1">
      <c r="A233" s="30"/>
      <c r="B233" s="35" t="s">
        <v>268</v>
      </c>
      <c r="C233" s="35" t="s">
        <v>270</v>
      </c>
      <c r="D233" s="36" t="s">
        <v>99</v>
      </c>
      <c r="E233" s="37">
        <v>910.3</v>
      </c>
      <c r="F233" s="11"/>
      <c r="G233" s="66">
        <f t="shared" si="5"/>
        <v>0</v>
      </c>
      <c r="H233" s="30"/>
      <c r="I233" s="37"/>
      <c r="J233" s="11"/>
      <c r="K233" s="66"/>
      <c r="L233" s="30"/>
      <c r="M233" s="16"/>
      <c r="N233" s="79"/>
      <c r="O233" s="79"/>
    </row>
    <row r="234" spans="1:20" ht="19.5" customHeight="1">
      <c r="A234" s="30"/>
      <c r="B234" s="35" t="s">
        <v>268</v>
      </c>
      <c r="C234" s="35" t="s">
        <v>271</v>
      </c>
      <c r="D234" s="36" t="s">
        <v>99</v>
      </c>
      <c r="E234" s="37">
        <v>138.30000000000001</v>
      </c>
      <c r="F234" s="11"/>
      <c r="G234" s="66">
        <f t="shared" si="5"/>
        <v>0</v>
      </c>
      <c r="H234" s="30"/>
      <c r="I234" s="37"/>
      <c r="J234" s="11"/>
      <c r="K234" s="47"/>
      <c r="L234" s="30"/>
      <c r="M234" s="16"/>
      <c r="N234" s="80"/>
      <c r="O234" s="80"/>
      <c r="P234" s="80"/>
      <c r="Q234" s="80"/>
    </row>
    <row r="235" spans="1:20" ht="19.5" customHeight="1">
      <c r="A235" s="30"/>
      <c r="B235" s="35" t="s">
        <v>268</v>
      </c>
      <c r="C235" s="35" t="s">
        <v>272</v>
      </c>
      <c r="D235" s="36" t="s">
        <v>99</v>
      </c>
      <c r="E235" s="37">
        <v>111.2</v>
      </c>
      <c r="F235" s="11"/>
      <c r="G235" s="66">
        <f t="shared" si="5"/>
        <v>0</v>
      </c>
      <c r="H235" s="30"/>
      <c r="I235" s="37"/>
      <c r="J235" s="11"/>
      <c r="K235" s="66"/>
      <c r="L235" s="30"/>
      <c r="M235" s="16"/>
      <c r="N235" s="79"/>
      <c r="O235" s="79"/>
    </row>
    <row r="236" spans="1:20" ht="19.5" customHeight="1">
      <c r="A236" s="30"/>
      <c r="B236" s="34" t="s">
        <v>273</v>
      </c>
      <c r="C236" s="35" t="s">
        <v>274</v>
      </c>
      <c r="D236" s="36" t="s">
        <v>99</v>
      </c>
      <c r="E236" s="37">
        <v>10194</v>
      </c>
      <c r="F236" s="11"/>
      <c r="G236" s="66">
        <f t="shared" si="5"/>
        <v>0</v>
      </c>
      <c r="H236" s="30"/>
      <c r="I236" s="37"/>
      <c r="J236" s="11"/>
      <c r="K236" s="47"/>
      <c r="L236" s="30"/>
      <c r="M236" s="16"/>
      <c r="N236" s="79"/>
      <c r="O236" s="79"/>
    </row>
    <row r="237" spans="1:20" ht="19.5" customHeight="1">
      <c r="A237" s="30"/>
      <c r="B237" s="34" t="s">
        <v>275</v>
      </c>
      <c r="C237" s="35" t="s">
        <v>276</v>
      </c>
      <c r="D237" s="36" t="s">
        <v>99</v>
      </c>
      <c r="E237" s="37">
        <v>1076</v>
      </c>
      <c r="F237" s="11"/>
      <c r="G237" s="66">
        <f t="shared" si="5"/>
        <v>0</v>
      </c>
      <c r="H237" s="30"/>
      <c r="I237" s="37"/>
      <c r="J237" s="11"/>
      <c r="K237" s="47"/>
      <c r="L237" s="30"/>
      <c r="M237" s="16"/>
      <c r="N237" s="79"/>
      <c r="O237" s="79"/>
    </row>
    <row r="238" spans="1:20" ht="19.5" customHeight="1">
      <c r="A238" s="30"/>
      <c r="B238" s="34" t="s">
        <v>277</v>
      </c>
      <c r="C238" s="35" t="s">
        <v>278</v>
      </c>
      <c r="D238" s="36" t="s">
        <v>99</v>
      </c>
      <c r="E238" s="37">
        <v>933</v>
      </c>
      <c r="F238" s="11"/>
      <c r="G238" s="66">
        <f t="shared" si="5"/>
        <v>0</v>
      </c>
      <c r="H238" s="30"/>
      <c r="I238" s="37"/>
      <c r="J238" s="11"/>
      <c r="K238" s="82"/>
      <c r="L238" s="30"/>
      <c r="M238" s="16"/>
      <c r="N238" s="79"/>
      <c r="O238" s="79"/>
    </row>
    <row r="239" spans="1:20" ht="19.5" customHeight="1">
      <c r="A239" s="30"/>
      <c r="B239" s="34" t="s">
        <v>277</v>
      </c>
      <c r="C239" s="35" t="s">
        <v>279</v>
      </c>
      <c r="D239" s="36" t="s">
        <v>99</v>
      </c>
      <c r="E239" s="37">
        <v>250</v>
      </c>
      <c r="F239" s="11"/>
      <c r="G239" s="66">
        <f t="shared" si="5"/>
        <v>0</v>
      </c>
      <c r="H239" s="30"/>
      <c r="I239" s="37"/>
      <c r="J239" s="11"/>
      <c r="K239" s="66"/>
      <c r="L239" s="30"/>
      <c r="M239" s="16"/>
      <c r="N239" s="79"/>
      <c r="O239" s="79"/>
    </row>
    <row r="240" spans="1:20" ht="19.5" customHeight="1">
      <c r="A240" s="30"/>
      <c r="B240" s="34" t="s">
        <v>277</v>
      </c>
      <c r="C240" s="35" t="s">
        <v>280</v>
      </c>
      <c r="D240" s="36" t="s">
        <v>99</v>
      </c>
      <c r="E240" s="37">
        <v>1076</v>
      </c>
      <c r="F240" s="11"/>
      <c r="G240" s="66">
        <f t="shared" si="5"/>
        <v>0</v>
      </c>
      <c r="H240" s="30"/>
      <c r="I240" s="37"/>
      <c r="J240" s="11"/>
      <c r="K240" s="47"/>
      <c r="L240" s="30"/>
      <c r="M240" s="16"/>
      <c r="N240" s="79"/>
      <c r="O240" s="79"/>
    </row>
    <row r="241" spans="1:20" ht="19.5" customHeight="1">
      <c r="A241" s="30"/>
      <c r="B241" s="34" t="s">
        <v>281</v>
      </c>
      <c r="C241" s="35" t="s">
        <v>282</v>
      </c>
      <c r="D241" s="36" t="s">
        <v>100</v>
      </c>
      <c r="E241" s="37">
        <v>410</v>
      </c>
      <c r="F241" s="11"/>
      <c r="G241" s="66">
        <f t="shared" si="5"/>
        <v>0</v>
      </c>
      <c r="H241" s="30"/>
      <c r="I241" s="37"/>
      <c r="J241" s="11"/>
      <c r="K241" s="66"/>
      <c r="L241" s="30"/>
      <c r="M241" s="16"/>
      <c r="N241" s="79"/>
      <c r="O241" s="79"/>
    </row>
    <row r="242" spans="1:20" ht="19.5" customHeight="1">
      <c r="A242" s="30"/>
      <c r="B242" s="34" t="s">
        <v>281</v>
      </c>
      <c r="C242" s="86" t="s">
        <v>283</v>
      </c>
      <c r="D242" s="36" t="s">
        <v>100</v>
      </c>
      <c r="E242" s="37">
        <v>216</v>
      </c>
      <c r="F242" s="11"/>
      <c r="G242" s="66">
        <f t="shared" si="5"/>
        <v>0</v>
      </c>
      <c r="H242" s="30"/>
      <c r="I242" s="37"/>
      <c r="J242" s="11"/>
      <c r="K242" s="66"/>
      <c r="L242" s="30"/>
      <c r="M242" s="16"/>
      <c r="N242" s="79"/>
      <c r="O242" s="79"/>
    </row>
    <row r="243" spans="1:20" ht="19.5" customHeight="1">
      <c r="A243" s="30"/>
      <c r="B243" s="34" t="s">
        <v>284</v>
      </c>
      <c r="C243" s="35" t="s">
        <v>285</v>
      </c>
      <c r="D243" s="36" t="s">
        <v>100</v>
      </c>
      <c r="E243" s="37">
        <v>10</v>
      </c>
      <c r="F243" s="11"/>
      <c r="G243" s="66">
        <f t="shared" si="5"/>
        <v>0</v>
      </c>
      <c r="H243" s="30"/>
      <c r="I243" s="37"/>
      <c r="J243" s="11"/>
      <c r="K243" s="66"/>
      <c r="L243" s="30"/>
      <c r="M243" s="16"/>
      <c r="N243" s="79"/>
      <c r="O243" s="79"/>
    </row>
    <row r="244" spans="1:20" ht="19.5" customHeight="1">
      <c r="A244" s="30"/>
      <c r="B244" s="34" t="s">
        <v>286</v>
      </c>
      <c r="C244" s="35" t="s">
        <v>287</v>
      </c>
      <c r="D244" s="36" t="s">
        <v>100</v>
      </c>
      <c r="E244" s="37">
        <v>487</v>
      </c>
      <c r="F244" s="11"/>
      <c r="G244" s="66">
        <f t="shared" si="5"/>
        <v>0</v>
      </c>
      <c r="H244" s="30"/>
      <c r="I244" s="37"/>
      <c r="J244" s="11"/>
      <c r="K244" s="66"/>
      <c r="L244" s="30"/>
      <c r="M244" s="16"/>
      <c r="N244" s="81"/>
      <c r="O244" s="79"/>
    </row>
    <row r="245" spans="1:20" ht="19.5" customHeight="1">
      <c r="A245" s="30"/>
      <c r="B245" s="34"/>
      <c r="C245" s="35"/>
      <c r="D245" s="36"/>
      <c r="E245" s="37"/>
      <c r="F245" s="11"/>
      <c r="G245" s="66"/>
      <c r="H245" s="30"/>
      <c r="I245" s="37"/>
      <c r="J245" s="11"/>
      <c r="K245" s="66"/>
      <c r="L245" s="30"/>
      <c r="M245" s="16"/>
      <c r="N245" s="79"/>
      <c r="O245" s="79"/>
    </row>
    <row r="246" spans="1:20" ht="19.5" customHeight="1">
      <c r="A246" s="30"/>
      <c r="B246" s="34"/>
      <c r="C246" s="35"/>
      <c r="D246" s="36"/>
      <c r="E246" s="37"/>
      <c r="F246" s="11"/>
      <c r="G246" s="66"/>
      <c r="H246" s="30"/>
      <c r="I246" s="37"/>
      <c r="J246" s="11"/>
      <c r="K246" s="66"/>
      <c r="L246" s="30"/>
      <c r="M246" s="16"/>
      <c r="N246" s="79"/>
      <c r="O246" s="79"/>
    </row>
    <row r="247" spans="1:20" ht="19.5" customHeight="1">
      <c r="A247" s="30"/>
      <c r="B247" s="34"/>
      <c r="C247" s="35"/>
      <c r="D247" s="36"/>
      <c r="E247" s="37"/>
      <c r="F247" s="11"/>
      <c r="G247" s="66"/>
      <c r="H247" s="30"/>
      <c r="I247" s="37"/>
      <c r="J247" s="11"/>
      <c r="K247" s="66"/>
      <c r="L247" s="30"/>
      <c r="M247" s="16"/>
      <c r="N247" s="79"/>
      <c r="O247" s="79"/>
    </row>
    <row r="248" spans="1:20" ht="19.5" customHeight="1">
      <c r="A248" s="30"/>
      <c r="B248" s="34"/>
      <c r="C248" s="35"/>
      <c r="D248" s="36"/>
      <c r="E248" s="37"/>
      <c r="F248" s="11"/>
      <c r="G248" s="66"/>
      <c r="H248" s="30"/>
      <c r="I248" s="37"/>
      <c r="J248" s="11"/>
      <c r="K248" s="66"/>
      <c r="L248" s="30"/>
      <c r="M248" s="16"/>
      <c r="N248" s="81"/>
      <c r="O248" s="79"/>
    </row>
    <row r="249" spans="1:20" ht="19.5" customHeight="1">
      <c r="A249" s="30"/>
      <c r="B249" s="34"/>
      <c r="C249" s="35"/>
      <c r="D249" s="36"/>
      <c r="E249" s="37"/>
      <c r="F249" s="11"/>
      <c r="G249" s="66"/>
      <c r="H249" s="30"/>
      <c r="I249" s="37"/>
      <c r="J249" s="11"/>
      <c r="K249" s="66"/>
      <c r="L249" s="30"/>
      <c r="M249" s="16"/>
      <c r="N249" s="79"/>
      <c r="O249" s="79"/>
    </row>
    <row r="250" spans="1:20" ht="19.5" customHeight="1">
      <c r="A250" s="30"/>
      <c r="B250" s="34"/>
      <c r="C250" s="35"/>
      <c r="D250" s="36"/>
      <c r="E250" s="37"/>
      <c r="F250" s="11"/>
      <c r="G250" s="66"/>
      <c r="H250" s="30"/>
      <c r="I250" s="37"/>
      <c r="J250" s="11"/>
      <c r="K250" s="66"/>
      <c r="L250" s="30"/>
      <c r="M250" s="16"/>
      <c r="N250" s="79"/>
      <c r="O250" s="79"/>
    </row>
    <row r="251" spans="1:20" ht="19.5" customHeight="1">
      <c r="A251" s="30"/>
      <c r="B251" s="34" t="s">
        <v>197</v>
      </c>
      <c r="C251" s="35" t="s">
        <v>198</v>
      </c>
      <c r="D251" s="36"/>
      <c r="E251" s="37"/>
      <c r="F251" s="11"/>
      <c r="G251" s="66">
        <f>SUM(G230:G250)</f>
        <v>0</v>
      </c>
      <c r="H251" s="30"/>
      <c r="I251" s="37"/>
      <c r="J251" s="11"/>
      <c r="K251" s="66"/>
      <c r="L251" s="30"/>
      <c r="M251" s="16"/>
      <c r="N251" s="79"/>
      <c r="O251" s="79"/>
    </row>
    <row r="252" spans="1:20" s="70" customFormat="1" ht="21.95" customHeight="1">
      <c r="A252" s="56"/>
      <c r="D252" s="55"/>
      <c r="G252" s="71"/>
      <c r="K252" s="71"/>
      <c r="M252" s="65"/>
      <c r="N252" s="65"/>
      <c r="O252" s="65"/>
      <c r="P252" s="65"/>
      <c r="Q252" s="65"/>
      <c r="R252" s="65"/>
      <c r="S252" s="65"/>
      <c r="T252" s="65"/>
    </row>
    <row r="253" spans="1:20" ht="19.149999999999999" customHeight="1">
      <c r="A253" s="30">
        <v>7</v>
      </c>
      <c r="B253" s="34" t="s">
        <v>158</v>
      </c>
      <c r="C253" s="35"/>
      <c r="D253" s="36"/>
      <c r="E253" s="37"/>
      <c r="F253" s="11"/>
      <c r="G253" s="66"/>
      <c r="H253" s="30"/>
      <c r="I253" s="37"/>
      <c r="J253" s="11"/>
      <c r="K253" s="66"/>
      <c r="L253" s="30"/>
      <c r="M253" s="16"/>
      <c r="N253" s="79"/>
      <c r="O253" s="79"/>
    </row>
    <row r="254" spans="1:20" ht="19.5" customHeight="1">
      <c r="A254" s="30"/>
      <c r="B254" s="34"/>
      <c r="C254" s="35"/>
      <c r="D254" s="36"/>
      <c r="E254" s="37"/>
      <c r="F254" s="11"/>
      <c r="G254" s="66"/>
      <c r="H254" s="30"/>
      <c r="I254" s="37"/>
      <c r="J254" s="11"/>
      <c r="K254" s="66"/>
      <c r="L254" s="30"/>
      <c r="M254" s="16"/>
      <c r="N254" s="79"/>
      <c r="O254" s="79"/>
    </row>
    <row r="255" spans="1:20" ht="19.5" customHeight="1">
      <c r="A255" s="34" t="s">
        <v>288</v>
      </c>
      <c r="B255" s="34" t="s">
        <v>289</v>
      </c>
      <c r="C255" s="35"/>
      <c r="D255" s="36" t="s">
        <v>139</v>
      </c>
      <c r="E255" s="37">
        <v>1</v>
      </c>
      <c r="F255" s="11"/>
      <c r="G255" s="66">
        <f>G301</f>
        <v>0</v>
      </c>
      <c r="H255" s="30"/>
      <c r="I255" s="37"/>
      <c r="J255" s="11"/>
      <c r="K255" s="66"/>
      <c r="L255" s="30"/>
      <c r="M255" s="16"/>
      <c r="N255" s="79"/>
      <c r="O255" s="79"/>
    </row>
    <row r="256" spans="1:20" ht="19.5" customHeight="1">
      <c r="A256" s="34" t="s">
        <v>290</v>
      </c>
      <c r="B256" s="35" t="s">
        <v>291</v>
      </c>
      <c r="C256" s="35"/>
      <c r="D256" s="36" t="s">
        <v>139</v>
      </c>
      <c r="E256" s="37">
        <v>1</v>
      </c>
      <c r="F256" s="68"/>
      <c r="G256" s="66">
        <f>G376</f>
        <v>0</v>
      </c>
      <c r="H256" s="30"/>
      <c r="I256" s="37"/>
      <c r="J256" s="47"/>
      <c r="K256" s="47"/>
      <c r="L256" s="30"/>
      <c r="M256" s="16"/>
      <c r="N256" s="79"/>
      <c r="O256" s="79"/>
    </row>
    <row r="257" spans="1:17" ht="19.5" customHeight="1">
      <c r="A257" s="34"/>
      <c r="B257" s="34"/>
      <c r="C257" s="35"/>
      <c r="D257" s="36"/>
      <c r="E257" s="37"/>
      <c r="F257" s="68"/>
      <c r="G257" s="66"/>
      <c r="H257" s="30"/>
      <c r="I257" s="37"/>
      <c r="J257" s="47"/>
      <c r="K257" s="47"/>
      <c r="L257" s="30"/>
      <c r="M257" s="16"/>
      <c r="N257" s="79"/>
      <c r="O257" s="79"/>
    </row>
    <row r="258" spans="1:17" ht="19.5" customHeight="1">
      <c r="A258" s="34"/>
      <c r="B258" s="34"/>
      <c r="C258" s="34"/>
      <c r="D258" s="36"/>
      <c r="E258" s="37"/>
      <c r="F258" s="11"/>
      <c r="G258" s="66"/>
      <c r="H258" s="30"/>
      <c r="I258" s="37"/>
      <c r="J258" s="11"/>
      <c r="K258" s="66"/>
      <c r="L258" s="30"/>
      <c r="M258" s="16"/>
      <c r="N258" s="79"/>
      <c r="O258" s="79"/>
    </row>
    <row r="259" spans="1:17" ht="19.5" customHeight="1">
      <c r="A259" s="30"/>
      <c r="B259" s="34"/>
      <c r="C259" s="35"/>
      <c r="D259" s="36"/>
      <c r="E259" s="37"/>
      <c r="F259" s="11"/>
      <c r="G259" s="66"/>
      <c r="H259" s="30"/>
      <c r="I259" s="37"/>
      <c r="J259" s="11"/>
      <c r="K259" s="47"/>
      <c r="L259" s="30"/>
      <c r="M259" s="16"/>
      <c r="N259" s="80"/>
      <c r="O259" s="80"/>
      <c r="P259" s="80"/>
      <c r="Q259" s="80"/>
    </row>
    <row r="260" spans="1:17" ht="19.5" customHeight="1">
      <c r="A260" s="30"/>
      <c r="B260" s="34"/>
      <c r="C260" s="35"/>
      <c r="D260" s="36"/>
      <c r="E260" s="37"/>
      <c r="F260" s="11"/>
      <c r="G260" s="66"/>
      <c r="H260" s="30"/>
      <c r="I260" s="37"/>
      <c r="J260" s="11"/>
      <c r="K260" s="66"/>
      <c r="L260" s="30"/>
      <c r="M260" s="16"/>
      <c r="N260" s="79"/>
      <c r="O260" s="79"/>
    </row>
    <row r="261" spans="1:17" ht="19.5" customHeight="1">
      <c r="A261" s="30"/>
      <c r="B261" s="34"/>
      <c r="C261" s="35"/>
      <c r="D261" s="36"/>
      <c r="E261" s="37"/>
      <c r="F261" s="11"/>
      <c r="G261" s="66"/>
      <c r="H261" s="30"/>
      <c r="I261" s="37"/>
      <c r="J261" s="11"/>
      <c r="K261" s="47"/>
      <c r="L261" s="30"/>
      <c r="M261" s="16"/>
      <c r="N261" s="79"/>
      <c r="O261" s="79"/>
    </row>
    <row r="262" spans="1:17" ht="19.5" customHeight="1">
      <c r="A262" s="30"/>
      <c r="B262" s="35"/>
      <c r="C262" s="35"/>
      <c r="D262" s="36"/>
      <c r="E262" s="37"/>
      <c r="F262" s="11"/>
      <c r="G262" s="66"/>
      <c r="H262" s="30"/>
      <c r="I262" s="37"/>
      <c r="J262" s="11"/>
      <c r="K262" s="47"/>
      <c r="L262" s="30"/>
      <c r="M262" s="16"/>
      <c r="N262" s="79"/>
      <c r="O262" s="79"/>
    </row>
    <row r="263" spans="1:17" ht="19.5" customHeight="1">
      <c r="A263" s="30"/>
      <c r="B263" s="35"/>
      <c r="C263" s="35"/>
      <c r="D263" s="36"/>
      <c r="E263" s="37"/>
      <c r="F263" s="11"/>
      <c r="G263" s="66"/>
      <c r="H263" s="30"/>
      <c r="I263" s="37"/>
      <c r="J263" s="11"/>
      <c r="K263" s="82"/>
      <c r="L263" s="30"/>
      <c r="M263" s="16"/>
      <c r="N263" s="79"/>
      <c r="O263" s="79"/>
    </row>
    <row r="264" spans="1:17" ht="19.5" customHeight="1">
      <c r="A264" s="30"/>
      <c r="B264" s="35"/>
      <c r="C264" s="35"/>
      <c r="D264" s="36"/>
      <c r="E264" s="37"/>
      <c r="F264" s="11"/>
      <c r="G264" s="66"/>
      <c r="H264" s="30"/>
      <c r="I264" s="37"/>
      <c r="J264" s="11"/>
      <c r="K264" s="66"/>
      <c r="L264" s="30"/>
      <c r="M264" s="16"/>
      <c r="N264" s="79"/>
      <c r="O264" s="79"/>
    </row>
    <row r="265" spans="1:17" ht="19.5" customHeight="1">
      <c r="A265" s="30"/>
      <c r="B265" s="35"/>
      <c r="C265" s="35"/>
      <c r="D265" s="36"/>
      <c r="E265" s="37"/>
      <c r="F265" s="11"/>
      <c r="G265" s="66"/>
      <c r="H265" s="30"/>
      <c r="I265" s="37"/>
      <c r="J265" s="11"/>
      <c r="K265" s="47"/>
      <c r="L265" s="30"/>
      <c r="M265" s="16"/>
      <c r="N265" s="79"/>
      <c r="O265" s="79"/>
    </row>
    <row r="266" spans="1:17" ht="19.5" customHeight="1">
      <c r="A266" s="30"/>
      <c r="B266" s="34"/>
      <c r="C266" s="35"/>
      <c r="D266" s="36"/>
      <c r="E266" s="37"/>
      <c r="F266" s="11"/>
      <c r="G266" s="66"/>
      <c r="H266" s="30"/>
      <c r="I266" s="37"/>
      <c r="J266" s="11"/>
      <c r="K266" s="66"/>
      <c r="L266" s="30"/>
      <c r="M266" s="16"/>
      <c r="N266" s="79"/>
      <c r="O266" s="79"/>
    </row>
    <row r="267" spans="1:17" ht="19.5" customHeight="1">
      <c r="A267" s="30"/>
      <c r="B267" s="35"/>
      <c r="C267" s="35"/>
      <c r="D267" s="36"/>
      <c r="E267" s="37"/>
      <c r="F267" s="11"/>
      <c r="G267" s="66"/>
      <c r="H267" s="30"/>
      <c r="I267" s="37"/>
      <c r="J267" s="11"/>
      <c r="K267" s="66"/>
      <c r="L267" s="30"/>
      <c r="M267" s="16"/>
      <c r="N267" s="79"/>
      <c r="O267" s="79"/>
    </row>
    <row r="268" spans="1:17" ht="19.5" customHeight="1">
      <c r="A268" s="30"/>
      <c r="B268" s="35"/>
      <c r="C268" s="35"/>
      <c r="D268" s="36"/>
      <c r="E268" s="37"/>
      <c r="F268" s="11"/>
      <c r="G268" s="66"/>
      <c r="H268" s="30"/>
      <c r="I268" s="37"/>
      <c r="J268" s="11"/>
      <c r="K268" s="66"/>
      <c r="L268" s="30"/>
      <c r="M268" s="16"/>
      <c r="N268" s="79"/>
      <c r="O268" s="79"/>
    </row>
    <row r="269" spans="1:17" ht="19.5" customHeight="1">
      <c r="A269" s="30"/>
      <c r="B269" s="35"/>
      <c r="C269" s="35"/>
      <c r="D269" s="36"/>
      <c r="E269" s="37"/>
      <c r="F269" s="11"/>
      <c r="G269" s="66"/>
      <c r="H269" s="30"/>
      <c r="I269" s="37"/>
      <c r="J269" s="11"/>
      <c r="K269" s="66"/>
      <c r="L269" s="30"/>
      <c r="M269" s="16"/>
      <c r="N269" s="81"/>
      <c r="O269" s="79"/>
    </row>
    <row r="270" spans="1:17" ht="19.5" customHeight="1">
      <c r="A270" s="30"/>
      <c r="B270" s="35"/>
      <c r="C270" s="35"/>
      <c r="D270" s="36"/>
      <c r="E270" s="37"/>
      <c r="F270" s="11"/>
      <c r="G270" s="66"/>
      <c r="H270" s="30"/>
      <c r="I270" s="37"/>
      <c r="J270" s="11"/>
      <c r="K270" s="66"/>
      <c r="L270" s="30"/>
      <c r="M270" s="16"/>
      <c r="N270" s="79"/>
      <c r="O270" s="79"/>
    </row>
    <row r="271" spans="1:17" ht="19.5" customHeight="1">
      <c r="A271" s="30"/>
      <c r="B271" s="35"/>
      <c r="C271" s="35"/>
      <c r="D271" s="36"/>
      <c r="E271" s="37"/>
      <c r="F271" s="11"/>
      <c r="G271" s="66"/>
      <c r="H271" s="30"/>
      <c r="I271" s="37"/>
      <c r="J271" s="11"/>
      <c r="K271" s="66"/>
      <c r="L271" s="30"/>
      <c r="M271" s="16"/>
      <c r="N271" s="79"/>
      <c r="O271" s="79"/>
    </row>
    <row r="272" spans="1:17" ht="19.5" customHeight="1">
      <c r="A272" s="30"/>
      <c r="B272" s="35"/>
      <c r="C272" s="35"/>
      <c r="D272" s="36"/>
      <c r="E272" s="37"/>
      <c r="F272" s="11"/>
      <c r="G272" s="66"/>
      <c r="H272" s="30"/>
      <c r="I272" s="37"/>
      <c r="J272" s="11"/>
      <c r="K272" s="66"/>
      <c r="L272" s="30"/>
      <c r="M272" s="16"/>
      <c r="N272" s="79"/>
      <c r="O272" s="79"/>
    </row>
    <row r="273" spans="1:17" ht="19.5" customHeight="1">
      <c r="A273" s="30"/>
      <c r="B273" s="35"/>
      <c r="C273" s="35"/>
      <c r="D273" s="36"/>
      <c r="E273" s="37"/>
      <c r="F273" s="11"/>
      <c r="G273" s="66"/>
      <c r="H273" s="30"/>
      <c r="I273" s="37"/>
      <c r="J273" s="11"/>
      <c r="K273" s="66"/>
      <c r="L273" s="30"/>
      <c r="M273" s="16"/>
      <c r="N273" s="81"/>
      <c r="O273" s="79"/>
    </row>
    <row r="274" spans="1:17" ht="19.5" customHeight="1">
      <c r="A274" s="30"/>
      <c r="B274" s="35"/>
      <c r="C274" s="35"/>
      <c r="D274" s="36"/>
      <c r="E274" s="37"/>
      <c r="F274" s="11"/>
      <c r="G274" s="66"/>
      <c r="H274" s="30"/>
      <c r="I274" s="37"/>
      <c r="J274" s="11"/>
      <c r="K274" s="66"/>
      <c r="L274" s="30"/>
      <c r="M274" s="16"/>
      <c r="N274" s="79"/>
      <c r="O274" s="79"/>
    </row>
    <row r="275" spans="1:17" ht="19.5" customHeight="1">
      <c r="A275" s="30"/>
      <c r="B275" s="35"/>
      <c r="C275" s="35"/>
      <c r="D275" s="36"/>
      <c r="E275" s="37"/>
      <c r="F275" s="11"/>
      <c r="G275" s="66"/>
      <c r="H275" s="30"/>
      <c r="I275" s="37"/>
      <c r="J275" s="11"/>
      <c r="K275" s="66"/>
      <c r="L275" s="30"/>
      <c r="M275" s="16"/>
      <c r="N275" s="79"/>
      <c r="O275" s="79"/>
    </row>
    <row r="276" spans="1:17" ht="19.5" customHeight="1">
      <c r="A276" s="30"/>
      <c r="B276" s="34" t="s">
        <v>197</v>
      </c>
      <c r="C276" s="35" t="s">
        <v>198</v>
      </c>
      <c r="D276" s="36"/>
      <c r="E276" s="37"/>
      <c r="F276" s="11"/>
      <c r="G276" s="66">
        <f>SUM(G255:G275)</f>
        <v>0</v>
      </c>
      <c r="H276" s="30"/>
      <c r="I276" s="37"/>
      <c r="J276" s="11"/>
      <c r="K276" s="66"/>
      <c r="L276" s="30"/>
      <c r="M276" s="16"/>
      <c r="N276" s="79"/>
      <c r="O276" s="79"/>
    </row>
    <row r="277" spans="1:17" ht="19.5" customHeight="1">
      <c r="A277" s="30"/>
      <c r="B277" s="35"/>
      <c r="C277" s="35"/>
      <c r="D277" s="36"/>
      <c r="E277" s="37"/>
      <c r="F277" s="11"/>
      <c r="G277" s="66"/>
      <c r="H277" s="30"/>
      <c r="I277" s="37"/>
      <c r="J277" s="11"/>
      <c r="K277" s="66"/>
      <c r="L277" s="30"/>
      <c r="M277" s="16"/>
      <c r="N277" s="79"/>
      <c r="O277" s="79"/>
    </row>
    <row r="278" spans="1:17" ht="19.5" customHeight="1">
      <c r="A278" s="34" t="s">
        <v>288</v>
      </c>
      <c r="B278" s="34" t="s">
        <v>289</v>
      </c>
      <c r="C278" s="35"/>
      <c r="D278" s="36"/>
      <c r="E278" s="37"/>
      <c r="F278" s="11"/>
      <c r="G278" s="66"/>
      <c r="H278" s="30"/>
      <c r="I278" s="37"/>
      <c r="J278" s="11"/>
      <c r="K278" s="66"/>
      <c r="L278" s="30"/>
      <c r="M278" s="16"/>
      <c r="N278" s="81"/>
      <c r="O278" s="79"/>
    </row>
    <row r="279" spans="1:17" ht="19.5" customHeight="1">
      <c r="A279" s="30"/>
      <c r="B279" s="35" t="s">
        <v>292</v>
      </c>
      <c r="C279" s="35"/>
      <c r="D279" s="36"/>
      <c r="E279" s="37"/>
      <c r="F279" s="11"/>
      <c r="G279" s="66"/>
      <c r="H279" s="30" t="s">
        <v>57</v>
      </c>
      <c r="I279" s="37"/>
      <c r="J279" s="11"/>
      <c r="K279" s="66"/>
      <c r="L279" s="30"/>
      <c r="M279" s="16"/>
      <c r="N279" s="79"/>
      <c r="O279" s="79"/>
    </row>
    <row r="280" spans="1:17" ht="19.5" customHeight="1">
      <c r="A280" s="30"/>
      <c r="B280" s="34" t="s">
        <v>293</v>
      </c>
      <c r="C280" s="87" t="s">
        <v>294</v>
      </c>
      <c r="D280" s="36" t="s">
        <v>295</v>
      </c>
      <c r="E280" s="37">
        <v>22</v>
      </c>
      <c r="F280" s="11"/>
      <c r="G280" s="66">
        <f t="shared" ref="G280:G281" si="6">ROUND(E280*F280,0)</f>
        <v>0</v>
      </c>
      <c r="H280" s="30"/>
      <c r="I280" s="37"/>
      <c r="J280" s="11"/>
      <c r="K280" s="66"/>
      <c r="L280" s="30"/>
      <c r="M280" s="16"/>
      <c r="N280" s="79"/>
      <c r="O280" s="79"/>
    </row>
    <row r="281" spans="1:17" ht="19.5" customHeight="1">
      <c r="A281" s="30"/>
      <c r="B281" s="35" t="s">
        <v>296</v>
      </c>
      <c r="C281" s="87" t="s">
        <v>297</v>
      </c>
      <c r="D281" s="36" t="s">
        <v>295</v>
      </c>
      <c r="E281" s="37">
        <v>8</v>
      </c>
      <c r="F281" s="68"/>
      <c r="G281" s="66">
        <f t="shared" si="6"/>
        <v>0</v>
      </c>
      <c r="H281" s="30"/>
      <c r="I281" s="37"/>
      <c r="J281" s="47"/>
      <c r="K281" s="47"/>
      <c r="L281" s="30"/>
      <c r="M281" s="16"/>
      <c r="N281" s="79"/>
      <c r="O281" s="79"/>
    </row>
    <row r="282" spans="1:17" ht="19.149999999999999" customHeight="1">
      <c r="A282" s="30"/>
      <c r="B282" s="35"/>
      <c r="C282" s="35"/>
      <c r="D282" s="36"/>
      <c r="E282" s="37"/>
      <c r="F282" s="11"/>
      <c r="G282" s="66"/>
      <c r="H282" s="30"/>
      <c r="I282" s="37"/>
      <c r="J282" s="11"/>
      <c r="K282" s="66"/>
      <c r="L282" s="30"/>
      <c r="M282" s="16"/>
      <c r="N282" s="81"/>
      <c r="O282" s="79"/>
    </row>
    <row r="283" spans="1:17" ht="19.5" customHeight="1">
      <c r="A283" s="30"/>
      <c r="B283" s="34" t="s">
        <v>298</v>
      </c>
      <c r="C283" s="86" t="s">
        <v>299</v>
      </c>
      <c r="D283" s="36"/>
      <c r="E283" s="37"/>
      <c r="F283" s="68"/>
      <c r="G283" s="66"/>
      <c r="H283" s="30"/>
      <c r="I283" s="37"/>
      <c r="J283" s="47"/>
      <c r="K283" s="47"/>
      <c r="L283" s="30"/>
      <c r="M283" s="16"/>
      <c r="N283" s="79"/>
      <c r="O283" s="79"/>
    </row>
    <row r="284" spans="1:17" ht="19.5" customHeight="1">
      <c r="A284" s="30"/>
      <c r="B284" s="34" t="s">
        <v>300</v>
      </c>
      <c r="C284" s="87" t="s">
        <v>301</v>
      </c>
      <c r="D284" s="36" t="s">
        <v>295</v>
      </c>
      <c r="E284" s="37">
        <v>18</v>
      </c>
      <c r="F284" s="11"/>
      <c r="G284" s="66">
        <f t="shared" ref="G284:G291" si="7">ROUND(E284*F284,0)</f>
        <v>0</v>
      </c>
      <c r="H284" s="30"/>
      <c r="I284" s="37"/>
      <c r="J284" s="11"/>
      <c r="K284" s="66"/>
      <c r="L284" s="30"/>
      <c r="M284" s="16"/>
      <c r="N284" s="79"/>
      <c r="O284" s="79"/>
    </row>
    <row r="285" spans="1:17" ht="19.5" customHeight="1">
      <c r="A285" s="30"/>
      <c r="B285" s="34" t="s">
        <v>302</v>
      </c>
      <c r="C285" s="87" t="s">
        <v>303</v>
      </c>
      <c r="D285" s="36" t="s">
        <v>295</v>
      </c>
      <c r="E285" s="37">
        <v>2</v>
      </c>
      <c r="F285" s="11"/>
      <c r="G285" s="66">
        <f t="shared" si="7"/>
        <v>0</v>
      </c>
      <c r="H285" s="30"/>
      <c r="I285" s="37"/>
      <c r="J285" s="11"/>
      <c r="K285" s="47"/>
      <c r="L285" s="30"/>
      <c r="M285" s="16"/>
      <c r="N285" s="80"/>
      <c r="O285" s="80"/>
      <c r="P285" s="80"/>
      <c r="Q285" s="80"/>
    </row>
    <row r="286" spans="1:17" ht="19.5" customHeight="1">
      <c r="A286" s="30"/>
      <c r="B286" s="34" t="s">
        <v>302</v>
      </c>
      <c r="C286" s="87" t="s">
        <v>304</v>
      </c>
      <c r="D286" s="36" t="s">
        <v>295</v>
      </c>
      <c r="E286" s="37">
        <v>2</v>
      </c>
      <c r="F286" s="11"/>
      <c r="G286" s="66">
        <f t="shared" si="7"/>
        <v>0</v>
      </c>
      <c r="H286" s="30"/>
      <c r="I286" s="37"/>
      <c r="J286" s="11"/>
      <c r="K286" s="66"/>
      <c r="L286" s="30"/>
      <c r="M286" s="16"/>
      <c r="N286" s="79"/>
      <c r="O286" s="79"/>
    </row>
    <row r="287" spans="1:17" ht="19.5" customHeight="1">
      <c r="A287" s="30"/>
      <c r="B287" s="34" t="s">
        <v>302</v>
      </c>
      <c r="C287" s="87" t="s">
        <v>305</v>
      </c>
      <c r="D287" s="36" t="s">
        <v>295</v>
      </c>
      <c r="E287" s="37">
        <v>1</v>
      </c>
      <c r="F287" s="11"/>
      <c r="G287" s="66">
        <f t="shared" si="7"/>
        <v>0</v>
      </c>
      <c r="H287" s="30"/>
      <c r="I287" s="37"/>
      <c r="J287" s="11"/>
      <c r="K287" s="47"/>
      <c r="L287" s="30"/>
      <c r="M287" s="16"/>
      <c r="N287" s="79"/>
      <c r="O287" s="79"/>
    </row>
    <row r="288" spans="1:17" ht="19.5" customHeight="1">
      <c r="A288" s="30"/>
      <c r="B288" s="35" t="s">
        <v>302</v>
      </c>
      <c r="C288" s="87" t="s">
        <v>306</v>
      </c>
      <c r="D288" s="36" t="s">
        <v>295</v>
      </c>
      <c r="E288" s="37">
        <v>2</v>
      </c>
      <c r="F288" s="11"/>
      <c r="G288" s="66">
        <f t="shared" si="7"/>
        <v>0</v>
      </c>
      <c r="H288" s="30"/>
      <c r="I288" s="37"/>
      <c r="J288" s="11"/>
      <c r="K288" s="47"/>
      <c r="L288" s="30"/>
      <c r="M288" s="16"/>
      <c r="N288" s="79"/>
      <c r="O288" s="79"/>
    </row>
    <row r="289" spans="1:15" ht="19.5" customHeight="1">
      <c r="A289" s="30"/>
      <c r="B289" s="35" t="s">
        <v>302</v>
      </c>
      <c r="C289" s="87" t="s">
        <v>307</v>
      </c>
      <c r="D289" s="36" t="s">
        <v>295</v>
      </c>
      <c r="E289" s="37">
        <v>2</v>
      </c>
      <c r="F289" s="11"/>
      <c r="G289" s="66">
        <f t="shared" si="7"/>
        <v>0</v>
      </c>
      <c r="H289" s="30"/>
      <c r="I289" s="37"/>
      <c r="J289" s="11"/>
      <c r="K289" s="82"/>
      <c r="L289" s="30"/>
      <c r="M289" s="16"/>
      <c r="N289" s="79"/>
      <c r="O289" s="79"/>
    </row>
    <row r="290" spans="1:15" ht="19.5" customHeight="1">
      <c r="A290" s="30"/>
      <c r="B290" s="35" t="s">
        <v>302</v>
      </c>
      <c r="C290" s="87" t="s">
        <v>308</v>
      </c>
      <c r="D290" s="36" t="s">
        <v>295</v>
      </c>
      <c r="E290" s="37">
        <v>2</v>
      </c>
      <c r="F290" s="11"/>
      <c r="G290" s="66">
        <f t="shared" si="7"/>
        <v>0</v>
      </c>
      <c r="H290" s="30"/>
      <c r="I290" s="37"/>
      <c r="J290" s="11"/>
      <c r="K290" s="66"/>
      <c r="L290" s="30"/>
      <c r="M290" s="16"/>
      <c r="N290" s="79"/>
      <c r="O290" s="79"/>
    </row>
    <row r="291" spans="1:15" ht="19.5" customHeight="1">
      <c r="A291" s="30"/>
      <c r="B291" s="35" t="s">
        <v>302</v>
      </c>
      <c r="C291" s="87" t="s">
        <v>309</v>
      </c>
      <c r="D291" s="36" t="s">
        <v>295</v>
      </c>
      <c r="E291" s="37">
        <v>1</v>
      </c>
      <c r="F291" s="11"/>
      <c r="G291" s="66">
        <f t="shared" si="7"/>
        <v>0</v>
      </c>
      <c r="H291" s="30"/>
      <c r="I291" s="37"/>
      <c r="J291" s="11"/>
      <c r="K291" s="47"/>
      <c r="L291" s="30"/>
      <c r="M291" s="16"/>
      <c r="N291" s="79"/>
      <c r="O291" s="79"/>
    </row>
    <row r="292" spans="1:15" ht="19.5" customHeight="1">
      <c r="A292" s="30"/>
      <c r="B292" s="35"/>
      <c r="C292" s="35"/>
      <c r="D292" s="36"/>
      <c r="E292" s="37"/>
      <c r="F292" s="11"/>
      <c r="G292" s="66"/>
      <c r="H292" s="30"/>
      <c r="I292" s="37"/>
      <c r="J292" s="11"/>
      <c r="K292" s="66"/>
      <c r="L292" s="30"/>
      <c r="M292" s="16"/>
      <c r="N292" s="79"/>
      <c r="O292" s="79"/>
    </row>
    <row r="293" spans="1:15" ht="19.5" customHeight="1">
      <c r="A293" s="30"/>
      <c r="B293" s="34" t="s">
        <v>310</v>
      </c>
      <c r="C293" s="35" t="s">
        <v>311</v>
      </c>
      <c r="D293" s="36"/>
      <c r="E293" s="37"/>
      <c r="F293" s="11"/>
      <c r="G293" s="66"/>
      <c r="H293" s="30"/>
      <c r="I293" s="37"/>
      <c r="J293" s="11"/>
      <c r="K293" s="66"/>
      <c r="L293" s="30"/>
      <c r="M293" s="16"/>
      <c r="N293" s="79"/>
      <c r="O293" s="79"/>
    </row>
    <row r="294" spans="1:15" ht="19.5" customHeight="1">
      <c r="A294" s="30"/>
      <c r="B294" s="35" t="s">
        <v>312</v>
      </c>
      <c r="C294" s="35" t="s">
        <v>313</v>
      </c>
      <c r="D294" s="36" t="s">
        <v>295</v>
      </c>
      <c r="E294" s="37">
        <v>8</v>
      </c>
      <c r="F294" s="11"/>
      <c r="G294" s="66">
        <f t="shared" ref="G294" si="8">ROUND(E294*F294,0)</f>
        <v>0</v>
      </c>
      <c r="H294" s="30"/>
      <c r="I294" s="37"/>
      <c r="J294" s="11"/>
      <c r="K294" s="66"/>
      <c r="L294" s="30"/>
      <c r="M294" s="16"/>
      <c r="N294" s="79"/>
      <c r="O294" s="79"/>
    </row>
    <row r="295" spans="1:15" ht="19.5" customHeight="1">
      <c r="A295" s="30"/>
      <c r="B295" s="35"/>
      <c r="C295" s="35"/>
      <c r="D295" s="36"/>
      <c r="E295" s="37"/>
      <c r="F295" s="11"/>
      <c r="G295" s="66"/>
      <c r="H295" s="30"/>
      <c r="I295" s="37"/>
      <c r="J295" s="11"/>
      <c r="K295" s="66"/>
      <c r="L295" s="30"/>
      <c r="M295" s="16"/>
      <c r="N295" s="79"/>
      <c r="O295" s="79"/>
    </row>
    <row r="296" spans="1:15" ht="19.5" customHeight="1">
      <c r="A296" s="30"/>
      <c r="B296" s="35"/>
      <c r="C296" s="35"/>
      <c r="D296" s="36"/>
      <c r="E296" s="37"/>
      <c r="F296" s="11"/>
      <c r="G296" s="66"/>
      <c r="H296" s="30"/>
      <c r="I296" s="37"/>
      <c r="J296" s="11"/>
      <c r="K296" s="66"/>
      <c r="L296" s="30"/>
      <c r="M296" s="16"/>
      <c r="N296" s="79"/>
      <c r="O296" s="79"/>
    </row>
    <row r="297" spans="1:15" ht="19.5" customHeight="1">
      <c r="A297" s="30"/>
      <c r="B297" s="35"/>
      <c r="C297" s="35"/>
      <c r="D297" s="36"/>
      <c r="E297" s="37"/>
      <c r="F297" s="11"/>
      <c r="G297" s="66"/>
      <c r="H297" s="30"/>
      <c r="I297" s="37"/>
      <c r="J297" s="11"/>
      <c r="K297" s="66"/>
      <c r="L297" s="30"/>
      <c r="M297" s="16"/>
      <c r="N297" s="79"/>
      <c r="O297" s="79"/>
    </row>
    <row r="298" spans="1:15" ht="19.5" customHeight="1">
      <c r="A298" s="30"/>
      <c r="B298" s="35"/>
      <c r="C298" s="35"/>
      <c r="D298" s="36"/>
      <c r="E298" s="37"/>
      <c r="F298" s="11"/>
      <c r="G298" s="66"/>
      <c r="H298" s="30"/>
      <c r="I298" s="37"/>
      <c r="J298" s="11"/>
      <c r="K298" s="66"/>
      <c r="L298" s="30"/>
      <c r="M298" s="16"/>
      <c r="N298" s="81"/>
      <c r="O298" s="79"/>
    </row>
    <row r="299" spans="1:15" ht="19.5" customHeight="1">
      <c r="A299" s="30"/>
      <c r="B299" s="35"/>
      <c r="C299" s="35"/>
      <c r="D299" s="36"/>
      <c r="E299" s="37"/>
      <c r="F299" s="11"/>
      <c r="G299" s="66"/>
      <c r="H299" s="30"/>
      <c r="I299" s="37"/>
      <c r="J299" s="11"/>
      <c r="K299" s="66"/>
      <c r="L299" s="30"/>
      <c r="M299" s="16"/>
      <c r="N299" s="79"/>
      <c r="O299" s="79"/>
    </row>
    <row r="300" spans="1:15" ht="19.5" customHeight="1">
      <c r="A300" s="30"/>
      <c r="B300" s="35"/>
      <c r="C300" s="35"/>
      <c r="D300" s="36"/>
      <c r="E300" s="37"/>
      <c r="F300" s="11"/>
      <c r="G300" s="66"/>
      <c r="H300" s="30"/>
      <c r="I300" s="37"/>
      <c r="J300" s="11"/>
      <c r="K300" s="66"/>
      <c r="L300" s="30"/>
      <c r="M300" s="16"/>
      <c r="N300" s="79"/>
      <c r="O300" s="79"/>
    </row>
    <row r="301" spans="1:15" ht="19.5" customHeight="1">
      <c r="A301" s="30"/>
      <c r="B301" s="35" t="s">
        <v>314</v>
      </c>
      <c r="C301" s="35"/>
      <c r="D301" s="36"/>
      <c r="E301" s="37"/>
      <c r="F301" s="11"/>
      <c r="G301" s="66">
        <f>SUM(G280:G294)</f>
        <v>0</v>
      </c>
      <c r="H301" s="30"/>
      <c r="I301" s="37"/>
      <c r="J301" s="11"/>
      <c r="K301" s="66"/>
      <c r="L301" s="30"/>
      <c r="M301" s="16"/>
      <c r="N301" s="81"/>
      <c r="O301" s="79"/>
    </row>
    <row r="302" spans="1:15" ht="19.5" customHeight="1">
      <c r="A302" s="30"/>
      <c r="B302" s="35"/>
      <c r="C302" s="35"/>
      <c r="D302" s="36"/>
      <c r="E302" s="37"/>
      <c r="F302" s="11"/>
      <c r="G302" s="66"/>
      <c r="H302" s="30"/>
      <c r="I302" s="37"/>
      <c r="J302" s="11"/>
      <c r="K302" s="66"/>
      <c r="L302" s="30"/>
      <c r="M302" s="16"/>
      <c r="N302" s="79"/>
      <c r="O302" s="79"/>
    </row>
    <row r="303" spans="1:15" ht="19.5" customHeight="1">
      <c r="A303" s="34" t="s">
        <v>290</v>
      </c>
      <c r="B303" s="35" t="s">
        <v>291</v>
      </c>
      <c r="C303" s="35"/>
      <c r="D303" s="36"/>
      <c r="E303" s="37"/>
      <c r="F303" s="11"/>
      <c r="G303" s="66"/>
      <c r="H303" s="30"/>
      <c r="I303" s="37"/>
      <c r="J303" s="11"/>
      <c r="K303" s="66"/>
      <c r="L303" s="30"/>
      <c r="M303" s="16"/>
      <c r="N303" s="81"/>
      <c r="O303" s="79"/>
    </row>
    <row r="304" spans="1:15" ht="19.149999999999999" customHeight="1">
      <c r="A304" s="30"/>
      <c r="B304" s="35" t="s">
        <v>315</v>
      </c>
      <c r="C304" s="35"/>
      <c r="D304" s="36"/>
      <c r="E304" s="37"/>
      <c r="F304" s="11"/>
      <c r="G304" s="66"/>
      <c r="H304" s="30"/>
      <c r="I304" s="37"/>
      <c r="J304" s="11"/>
      <c r="K304" s="66"/>
      <c r="L304" s="30"/>
      <c r="M304" s="16"/>
      <c r="N304" s="79"/>
      <c r="O304" s="79"/>
    </row>
    <row r="305" spans="1:17" ht="19.5" customHeight="1">
      <c r="A305" s="30"/>
      <c r="B305" s="35" t="s">
        <v>292</v>
      </c>
      <c r="C305" s="35"/>
      <c r="D305" s="36"/>
      <c r="E305" s="37"/>
      <c r="F305" s="11"/>
      <c r="G305" s="66"/>
      <c r="H305" s="30"/>
      <c r="I305" s="37"/>
      <c r="J305" s="11"/>
      <c r="K305" s="66"/>
      <c r="L305" s="30"/>
      <c r="M305" s="16"/>
      <c r="N305" s="79"/>
      <c r="O305" s="79"/>
    </row>
    <row r="306" spans="1:17" ht="19.5" customHeight="1">
      <c r="A306" s="30"/>
      <c r="B306" s="34" t="s">
        <v>316</v>
      </c>
      <c r="C306" s="35"/>
      <c r="D306" s="36" t="s">
        <v>317</v>
      </c>
      <c r="E306" s="37">
        <v>120</v>
      </c>
      <c r="F306" s="11"/>
      <c r="G306" s="66">
        <f t="shared" ref="G306:G309" si="9">ROUND(E306*F306,0)</f>
        <v>0</v>
      </c>
      <c r="H306" s="30"/>
      <c r="I306" s="37"/>
      <c r="J306" s="11"/>
      <c r="K306" s="66"/>
      <c r="L306" s="30"/>
      <c r="M306" s="16"/>
      <c r="N306" s="79"/>
      <c r="O306" s="79"/>
    </row>
    <row r="307" spans="1:17" ht="19.5" customHeight="1">
      <c r="A307" s="30"/>
      <c r="B307" s="35" t="s">
        <v>318</v>
      </c>
      <c r="C307" s="35" t="s">
        <v>319</v>
      </c>
      <c r="D307" s="36" t="s">
        <v>200</v>
      </c>
      <c r="E307" s="37">
        <v>1.4</v>
      </c>
      <c r="F307" s="68"/>
      <c r="G307" s="66">
        <f t="shared" si="9"/>
        <v>0</v>
      </c>
      <c r="H307" s="30"/>
      <c r="I307" s="37"/>
      <c r="J307" s="47"/>
      <c r="K307" s="47"/>
      <c r="L307" s="30"/>
      <c r="M307" s="16"/>
      <c r="N307" s="79"/>
      <c r="O307" s="79"/>
    </row>
    <row r="308" spans="1:17" ht="19.5" customHeight="1">
      <c r="A308" s="30"/>
      <c r="B308" s="34" t="s">
        <v>320</v>
      </c>
      <c r="C308" s="35"/>
      <c r="D308" s="36" t="s">
        <v>295</v>
      </c>
      <c r="E308" s="37">
        <v>30</v>
      </c>
      <c r="F308" s="68"/>
      <c r="G308" s="66">
        <f t="shared" si="9"/>
        <v>0</v>
      </c>
      <c r="H308" s="30"/>
      <c r="I308" s="37"/>
      <c r="J308" s="47"/>
      <c r="K308" s="47"/>
      <c r="L308" s="30"/>
      <c r="M308" s="16"/>
      <c r="N308" s="79"/>
      <c r="O308" s="79"/>
    </row>
    <row r="309" spans="1:17" ht="19.5" customHeight="1">
      <c r="A309" s="30"/>
      <c r="B309" s="34" t="s">
        <v>321</v>
      </c>
      <c r="C309" s="35"/>
      <c r="D309" s="36" t="s">
        <v>322</v>
      </c>
      <c r="E309" s="37">
        <v>180</v>
      </c>
      <c r="F309" s="11"/>
      <c r="G309" s="66">
        <f t="shared" si="9"/>
        <v>0</v>
      </c>
      <c r="H309" s="30"/>
      <c r="I309" s="37"/>
      <c r="J309" s="11"/>
      <c r="K309" s="66"/>
      <c r="L309" s="30"/>
      <c r="M309" s="16"/>
      <c r="N309" s="79"/>
      <c r="O309" s="79"/>
    </row>
    <row r="310" spans="1:17" ht="19.5" customHeight="1">
      <c r="A310" s="30"/>
      <c r="B310" s="34" t="s">
        <v>298</v>
      </c>
      <c r="C310" s="35"/>
      <c r="D310" s="36"/>
      <c r="E310" s="37"/>
      <c r="F310" s="11"/>
      <c r="G310" s="66"/>
      <c r="H310" s="30"/>
      <c r="I310" s="37"/>
      <c r="J310" s="11"/>
      <c r="K310" s="47"/>
      <c r="L310" s="30"/>
      <c r="M310" s="16"/>
      <c r="N310" s="80"/>
      <c r="O310" s="80"/>
      <c r="P310" s="80"/>
      <c r="Q310" s="80"/>
    </row>
    <row r="311" spans="1:17" ht="19.5" customHeight="1">
      <c r="A311" s="30"/>
      <c r="B311" s="34" t="s">
        <v>323</v>
      </c>
      <c r="C311" s="35" t="s">
        <v>324</v>
      </c>
      <c r="D311" s="36" t="s">
        <v>325</v>
      </c>
      <c r="E311" s="37">
        <v>738</v>
      </c>
      <c r="F311" s="11"/>
      <c r="G311" s="66">
        <f t="shared" ref="G311:G324" si="10">ROUND(E311*F311,0)</f>
        <v>0</v>
      </c>
      <c r="H311" s="30"/>
      <c r="I311" s="37"/>
      <c r="J311" s="11"/>
      <c r="K311" s="66"/>
      <c r="L311" s="30"/>
      <c r="M311" s="16"/>
      <c r="N311" s="79"/>
      <c r="O311" s="79"/>
    </row>
    <row r="312" spans="1:17" ht="19.5" customHeight="1">
      <c r="A312" s="30"/>
      <c r="B312" s="34" t="s">
        <v>326</v>
      </c>
      <c r="C312" s="35" t="s">
        <v>327</v>
      </c>
      <c r="D312" s="36" t="s">
        <v>322</v>
      </c>
      <c r="E312" s="37">
        <v>60</v>
      </c>
      <c r="F312" s="11"/>
      <c r="G312" s="66">
        <f t="shared" si="10"/>
        <v>0</v>
      </c>
      <c r="H312" s="30"/>
      <c r="I312" s="37"/>
      <c r="J312" s="11"/>
      <c r="K312" s="47"/>
      <c r="L312" s="30"/>
      <c r="M312" s="16"/>
      <c r="N312" s="79"/>
      <c r="O312" s="79"/>
    </row>
    <row r="313" spans="1:17" ht="19.5" customHeight="1">
      <c r="A313" s="30"/>
      <c r="B313" s="35" t="s">
        <v>328</v>
      </c>
      <c r="C313" s="35" t="s">
        <v>327</v>
      </c>
      <c r="D313" s="36" t="s">
        <v>322</v>
      </c>
      <c r="E313" s="37">
        <v>60</v>
      </c>
      <c r="F313" s="11"/>
      <c r="G313" s="66">
        <f t="shared" si="10"/>
        <v>0</v>
      </c>
      <c r="H313" s="30"/>
      <c r="I313" s="37"/>
      <c r="J313" s="11"/>
      <c r="K313" s="47"/>
      <c r="L313" s="30"/>
      <c r="M313" s="16"/>
      <c r="N313" s="79"/>
      <c r="O313" s="79"/>
    </row>
    <row r="314" spans="1:17" ht="19.5" customHeight="1">
      <c r="A314" s="30"/>
      <c r="B314" s="35" t="s">
        <v>329</v>
      </c>
      <c r="C314" s="35" t="s">
        <v>327</v>
      </c>
      <c r="D314" s="36" t="s">
        <v>322</v>
      </c>
      <c r="E314" s="37">
        <v>60</v>
      </c>
      <c r="F314" s="11"/>
      <c r="G314" s="66">
        <f t="shared" si="10"/>
        <v>0</v>
      </c>
      <c r="H314" s="30"/>
      <c r="I314" s="37"/>
      <c r="J314" s="11"/>
      <c r="K314" s="82"/>
      <c r="L314" s="30"/>
      <c r="M314" s="16"/>
      <c r="N314" s="79"/>
      <c r="O314" s="79"/>
    </row>
    <row r="315" spans="1:17" ht="19.5" customHeight="1">
      <c r="A315" s="30"/>
      <c r="B315" s="35" t="s">
        <v>323</v>
      </c>
      <c r="C315" s="35" t="s">
        <v>330</v>
      </c>
      <c r="D315" s="36" t="s">
        <v>325</v>
      </c>
      <c r="E315" s="37">
        <v>676</v>
      </c>
      <c r="F315" s="11"/>
      <c r="G315" s="66">
        <f t="shared" si="10"/>
        <v>0</v>
      </c>
      <c r="H315" s="30"/>
      <c r="I315" s="37"/>
      <c r="J315" s="11"/>
      <c r="K315" s="66"/>
      <c r="L315" s="30"/>
      <c r="M315" s="16"/>
      <c r="N315" s="79"/>
      <c r="O315" s="79"/>
    </row>
    <row r="316" spans="1:17" ht="19.5" customHeight="1">
      <c r="A316" s="30"/>
      <c r="B316" s="35" t="s">
        <v>326</v>
      </c>
      <c r="C316" s="35" t="s">
        <v>331</v>
      </c>
      <c r="D316" s="36" t="s">
        <v>322</v>
      </c>
      <c r="E316" s="37">
        <v>30</v>
      </c>
      <c r="F316" s="11"/>
      <c r="G316" s="66">
        <f t="shared" si="10"/>
        <v>0</v>
      </c>
      <c r="H316" s="30"/>
      <c r="I316" s="37"/>
      <c r="J316" s="11"/>
      <c r="K316" s="47"/>
      <c r="L316" s="30"/>
      <c r="M316" s="16"/>
      <c r="N316" s="79"/>
      <c r="O316" s="79"/>
    </row>
    <row r="317" spans="1:17" ht="19.5" customHeight="1">
      <c r="A317" s="30"/>
      <c r="B317" s="34" t="s">
        <v>328</v>
      </c>
      <c r="C317" s="35" t="s">
        <v>331</v>
      </c>
      <c r="D317" s="36" t="s">
        <v>322</v>
      </c>
      <c r="E317" s="37">
        <v>30</v>
      </c>
      <c r="F317" s="11"/>
      <c r="G317" s="66">
        <f t="shared" si="10"/>
        <v>0</v>
      </c>
      <c r="H317" s="30"/>
      <c r="I317" s="37"/>
      <c r="J317" s="11"/>
      <c r="K317" s="66"/>
      <c r="L317" s="30"/>
      <c r="M317" s="16"/>
      <c r="N317" s="79"/>
      <c r="O317" s="79"/>
    </row>
    <row r="318" spans="1:17" ht="19.5" customHeight="1">
      <c r="A318" s="30"/>
      <c r="B318" s="35" t="s">
        <v>329</v>
      </c>
      <c r="C318" s="35" t="s">
        <v>331</v>
      </c>
      <c r="D318" s="36" t="s">
        <v>322</v>
      </c>
      <c r="E318" s="37">
        <v>30</v>
      </c>
      <c r="F318" s="11"/>
      <c r="G318" s="66">
        <f t="shared" si="10"/>
        <v>0</v>
      </c>
      <c r="H318" s="30"/>
      <c r="I318" s="37"/>
      <c r="J318" s="11"/>
      <c r="K318" s="66"/>
      <c r="L318" s="30"/>
      <c r="M318" s="16"/>
      <c r="N318" s="79"/>
      <c r="O318" s="79"/>
    </row>
    <row r="319" spans="1:17" ht="19.5" customHeight="1">
      <c r="A319" s="30"/>
      <c r="B319" s="35" t="s">
        <v>316</v>
      </c>
      <c r="C319" s="35"/>
      <c r="D319" s="36" t="s">
        <v>317</v>
      </c>
      <c r="E319" s="37">
        <v>60</v>
      </c>
      <c r="F319" s="11"/>
      <c r="G319" s="66">
        <f t="shared" si="10"/>
        <v>0</v>
      </c>
      <c r="H319" s="30"/>
      <c r="I319" s="37"/>
      <c r="J319" s="11"/>
      <c r="K319" s="66"/>
      <c r="L319" s="30"/>
      <c r="M319" s="16"/>
      <c r="N319" s="79"/>
      <c r="O319" s="79"/>
    </row>
    <row r="320" spans="1:17" ht="19.5" customHeight="1">
      <c r="A320" s="30"/>
      <c r="B320" s="35" t="s">
        <v>332</v>
      </c>
      <c r="C320" s="87" t="s">
        <v>333</v>
      </c>
      <c r="D320" s="36" t="s">
        <v>200</v>
      </c>
      <c r="E320" s="37">
        <v>1.1000000000000001</v>
      </c>
      <c r="F320" s="11"/>
      <c r="G320" s="66">
        <f t="shared" si="10"/>
        <v>0</v>
      </c>
      <c r="H320" s="30"/>
      <c r="I320" s="37"/>
      <c r="J320" s="11"/>
      <c r="K320" s="66"/>
      <c r="L320" s="30"/>
      <c r="M320" s="16"/>
      <c r="N320" s="81"/>
      <c r="O320" s="79"/>
    </row>
    <row r="321" spans="1:15" ht="19.5" customHeight="1">
      <c r="A321" s="30"/>
      <c r="B321" s="35" t="s">
        <v>334</v>
      </c>
      <c r="C321" s="35"/>
      <c r="D321" s="36" t="s">
        <v>322</v>
      </c>
      <c r="E321" s="37">
        <v>60</v>
      </c>
      <c r="F321" s="11"/>
      <c r="G321" s="66">
        <f t="shared" si="10"/>
        <v>0</v>
      </c>
      <c r="H321" s="30"/>
      <c r="I321" s="37"/>
      <c r="J321" s="11"/>
      <c r="K321" s="66"/>
      <c r="L321" s="30"/>
      <c r="M321" s="16"/>
      <c r="N321" s="79"/>
      <c r="O321" s="79"/>
    </row>
    <row r="322" spans="1:15" ht="19.5" customHeight="1">
      <c r="A322" s="30"/>
      <c r="B322" s="35" t="s">
        <v>335</v>
      </c>
      <c r="C322" s="35"/>
      <c r="D322" s="36" t="s">
        <v>200</v>
      </c>
      <c r="E322" s="37">
        <v>0.8</v>
      </c>
      <c r="F322" s="11"/>
      <c r="G322" s="66">
        <f t="shared" si="10"/>
        <v>0</v>
      </c>
      <c r="H322" s="30"/>
      <c r="I322" s="37"/>
      <c r="J322" s="11"/>
      <c r="K322" s="66"/>
      <c r="L322" s="30"/>
      <c r="M322" s="16"/>
      <c r="N322" s="79"/>
      <c r="O322" s="79"/>
    </row>
    <row r="323" spans="1:15" ht="19.5" customHeight="1">
      <c r="A323" s="30"/>
      <c r="B323" s="35" t="s">
        <v>336</v>
      </c>
      <c r="C323" s="35" t="s">
        <v>337</v>
      </c>
      <c r="D323" s="36" t="s">
        <v>317</v>
      </c>
      <c r="E323" s="37">
        <v>120</v>
      </c>
      <c r="F323" s="11"/>
      <c r="G323" s="66">
        <f t="shared" si="10"/>
        <v>0</v>
      </c>
      <c r="H323" s="30"/>
      <c r="I323" s="37"/>
      <c r="J323" s="11"/>
      <c r="K323" s="66"/>
      <c r="L323" s="30"/>
      <c r="M323" s="16"/>
      <c r="N323" s="79"/>
      <c r="O323" s="79"/>
    </row>
    <row r="324" spans="1:15" ht="19.5" customHeight="1">
      <c r="A324" s="30"/>
      <c r="B324" s="35" t="s">
        <v>338</v>
      </c>
      <c r="C324" s="35" t="s">
        <v>337</v>
      </c>
      <c r="D324" s="36" t="s">
        <v>317</v>
      </c>
      <c r="E324" s="37">
        <v>120</v>
      </c>
      <c r="F324" s="11"/>
      <c r="G324" s="66">
        <f t="shared" si="10"/>
        <v>0</v>
      </c>
      <c r="H324" s="30"/>
      <c r="I324" s="37"/>
      <c r="J324" s="11"/>
      <c r="K324" s="66"/>
      <c r="L324" s="30"/>
      <c r="M324" s="16"/>
      <c r="N324" s="81"/>
      <c r="O324" s="79"/>
    </row>
    <row r="325" spans="1:15" ht="19.5" customHeight="1">
      <c r="A325" s="30"/>
      <c r="B325" s="35" t="s">
        <v>339</v>
      </c>
      <c r="C325" s="35"/>
      <c r="D325" s="36"/>
      <c r="E325" s="37"/>
      <c r="F325" s="11"/>
      <c r="G325" s="66"/>
      <c r="H325" s="30"/>
      <c r="I325" s="37"/>
      <c r="J325" s="11"/>
      <c r="K325" s="66"/>
      <c r="L325" s="30"/>
      <c r="M325" s="16"/>
      <c r="N325" s="79"/>
      <c r="O325" s="79"/>
    </row>
    <row r="326" spans="1:15" ht="19.5" customHeight="1">
      <c r="A326" s="30"/>
      <c r="B326" s="35" t="s">
        <v>316</v>
      </c>
      <c r="C326" s="35"/>
      <c r="D326" s="36" t="s">
        <v>317</v>
      </c>
      <c r="E326" s="37">
        <v>120</v>
      </c>
      <c r="F326" s="11"/>
      <c r="G326" s="66">
        <f t="shared" ref="G326" si="11">ROUND(E326*F326,0)</f>
        <v>0</v>
      </c>
      <c r="H326" s="30"/>
      <c r="I326" s="37"/>
      <c r="J326" s="11"/>
      <c r="K326" s="66"/>
      <c r="L326" s="30"/>
      <c r="M326" s="16"/>
      <c r="N326" s="79"/>
      <c r="O326" s="79"/>
    </row>
    <row r="327" spans="1:15" ht="19.5" customHeight="1">
      <c r="A327" s="30"/>
      <c r="B327" s="35"/>
      <c r="C327" s="35"/>
      <c r="D327" s="36"/>
      <c r="E327" s="37"/>
      <c r="F327" s="11"/>
      <c r="G327" s="66"/>
      <c r="H327" s="30"/>
      <c r="I327" s="37"/>
      <c r="J327" s="11"/>
      <c r="K327" s="66"/>
      <c r="L327" s="30"/>
      <c r="M327" s="16"/>
      <c r="N327" s="79"/>
      <c r="O327" s="79"/>
    </row>
    <row r="328" spans="1:15" ht="19.5" customHeight="1">
      <c r="A328" s="30"/>
      <c r="B328" s="34" t="s">
        <v>340</v>
      </c>
      <c r="C328" s="35"/>
      <c r="D328" s="36"/>
      <c r="E328" s="37"/>
      <c r="F328" s="11"/>
      <c r="G328" s="66"/>
      <c r="H328" s="30"/>
      <c r="I328" s="37"/>
      <c r="J328" s="11"/>
      <c r="K328" s="47"/>
      <c r="L328" s="30"/>
      <c r="M328" s="16"/>
      <c r="N328" s="79"/>
      <c r="O328" s="79"/>
    </row>
    <row r="329" spans="1:15" ht="19.5" customHeight="1">
      <c r="A329" s="30"/>
      <c r="B329" s="35" t="s">
        <v>292</v>
      </c>
      <c r="C329" s="35"/>
      <c r="D329" s="36"/>
      <c r="E329" s="37"/>
      <c r="F329" s="11"/>
      <c r="G329" s="66"/>
      <c r="H329" s="30"/>
      <c r="I329" s="37"/>
      <c r="J329" s="11"/>
      <c r="K329" s="66"/>
      <c r="L329" s="30"/>
      <c r="M329" s="16"/>
      <c r="N329" s="81"/>
      <c r="O329" s="79"/>
    </row>
    <row r="330" spans="1:15" ht="19.5" customHeight="1">
      <c r="A330" s="30"/>
      <c r="B330" s="35" t="s">
        <v>341</v>
      </c>
      <c r="C330" s="35"/>
      <c r="D330" s="36" t="s">
        <v>295</v>
      </c>
      <c r="E330" s="37">
        <v>30</v>
      </c>
      <c r="F330" s="11"/>
      <c r="G330" s="66">
        <f t="shared" ref="G330:G332" si="12">ROUND(E330*F330,0)</f>
        <v>0</v>
      </c>
      <c r="H330" s="30"/>
      <c r="I330" s="37"/>
      <c r="J330" s="11"/>
      <c r="K330" s="66"/>
      <c r="L330" s="30"/>
      <c r="M330" s="16"/>
      <c r="N330" s="79"/>
      <c r="O330" s="79"/>
    </row>
    <row r="331" spans="1:15" ht="19.5" customHeight="1">
      <c r="A331" s="30"/>
      <c r="B331" s="35" t="s">
        <v>342</v>
      </c>
      <c r="C331" s="35"/>
      <c r="D331" s="36" t="s">
        <v>295</v>
      </c>
      <c r="E331" s="37">
        <v>30</v>
      </c>
      <c r="F331" s="11"/>
      <c r="G331" s="66">
        <f t="shared" si="12"/>
        <v>0</v>
      </c>
      <c r="H331" s="30"/>
      <c r="I331" s="37"/>
      <c r="J331" s="11"/>
      <c r="K331" s="66"/>
      <c r="L331" s="30"/>
      <c r="M331" s="16"/>
      <c r="N331" s="81"/>
      <c r="O331" s="79"/>
    </row>
    <row r="332" spans="1:15" ht="19.5" customHeight="1">
      <c r="A332" s="30"/>
      <c r="B332" s="35" t="s">
        <v>343</v>
      </c>
      <c r="C332" s="35" t="s">
        <v>344</v>
      </c>
      <c r="D332" s="36" t="s">
        <v>295</v>
      </c>
      <c r="E332" s="37">
        <v>30</v>
      </c>
      <c r="F332" s="11"/>
      <c r="G332" s="66">
        <f t="shared" si="12"/>
        <v>0</v>
      </c>
      <c r="H332" s="30"/>
      <c r="I332" s="37"/>
      <c r="J332" s="11"/>
      <c r="K332" s="66"/>
      <c r="L332" s="30"/>
      <c r="M332" s="16"/>
      <c r="N332" s="79"/>
      <c r="O332" s="79"/>
    </row>
    <row r="333" spans="1:15" ht="19.5" customHeight="1">
      <c r="A333" s="30"/>
      <c r="B333" s="34" t="s">
        <v>298</v>
      </c>
      <c r="C333" s="35"/>
      <c r="D333" s="36"/>
      <c r="E333" s="37"/>
      <c r="F333" s="11"/>
      <c r="G333" s="66"/>
      <c r="H333" s="30"/>
      <c r="I333" s="37"/>
      <c r="J333" s="11"/>
      <c r="K333" s="66"/>
      <c r="L333" s="30"/>
      <c r="M333" s="16"/>
      <c r="N333" s="79"/>
      <c r="O333" s="79"/>
    </row>
    <row r="334" spans="1:15" ht="19.5" customHeight="1">
      <c r="A334" s="30"/>
      <c r="B334" s="35" t="s">
        <v>341</v>
      </c>
      <c r="C334" s="35"/>
      <c r="D334" s="36" t="s">
        <v>295</v>
      </c>
      <c r="E334" s="37">
        <v>30</v>
      </c>
      <c r="F334" s="68"/>
      <c r="G334" s="66">
        <f t="shared" ref="G334:G341" si="13">ROUND(E334*F334,0)</f>
        <v>0</v>
      </c>
      <c r="H334" s="30"/>
      <c r="I334" s="37"/>
      <c r="J334" s="47"/>
      <c r="K334" s="47"/>
      <c r="L334" s="30"/>
      <c r="M334" s="16"/>
      <c r="N334" s="79"/>
      <c r="O334" s="79"/>
    </row>
    <row r="335" spans="1:15" ht="19.5" customHeight="1">
      <c r="A335" s="30"/>
      <c r="B335" s="34" t="s">
        <v>345</v>
      </c>
      <c r="C335" s="87" t="s">
        <v>346</v>
      </c>
      <c r="D335" s="36" t="s">
        <v>295</v>
      </c>
      <c r="E335" s="37">
        <v>30</v>
      </c>
      <c r="F335" s="68"/>
      <c r="G335" s="66">
        <f t="shared" si="13"/>
        <v>0</v>
      </c>
      <c r="H335" s="30"/>
      <c r="I335" s="37"/>
      <c r="J335" s="47"/>
      <c r="K335" s="47"/>
      <c r="L335" s="30"/>
      <c r="M335" s="16"/>
      <c r="N335" s="79"/>
      <c r="O335" s="79"/>
    </row>
    <row r="336" spans="1:15" ht="19.5" customHeight="1">
      <c r="A336" s="30"/>
      <c r="B336" s="34" t="s">
        <v>347</v>
      </c>
      <c r="C336" s="35"/>
      <c r="D336" s="36" t="s">
        <v>295</v>
      </c>
      <c r="E336" s="37">
        <v>30</v>
      </c>
      <c r="F336" s="11"/>
      <c r="G336" s="66">
        <f t="shared" si="13"/>
        <v>0</v>
      </c>
      <c r="H336" s="30"/>
      <c r="I336" s="37"/>
      <c r="J336" s="11"/>
      <c r="K336" s="66"/>
      <c r="L336" s="30"/>
      <c r="M336" s="16"/>
      <c r="N336" s="79"/>
      <c r="O336" s="79"/>
    </row>
    <row r="337" spans="1:17" ht="19.5" customHeight="1">
      <c r="A337" s="30"/>
      <c r="B337" s="34" t="s">
        <v>348</v>
      </c>
      <c r="C337" s="35"/>
      <c r="D337" s="36" t="s">
        <v>295</v>
      </c>
      <c r="E337" s="37">
        <v>30</v>
      </c>
      <c r="F337" s="11"/>
      <c r="G337" s="66">
        <f t="shared" si="13"/>
        <v>0</v>
      </c>
      <c r="H337" s="30"/>
      <c r="I337" s="37"/>
      <c r="J337" s="11"/>
      <c r="K337" s="47"/>
      <c r="L337" s="30"/>
      <c r="M337" s="16"/>
      <c r="N337" s="80"/>
      <c r="O337" s="80"/>
      <c r="P337" s="80"/>
      <c r="Q337" s="80"/>
    </row>
    <row r="338" spans="1:17" ht="19.5" customHeight="1">
      <c r="A338" s="30"/>
      <c r="B338" s="34" t="s">
        <v>343</v>
      </c>
      <c r="C338" s="87" t="s">
        <v>349</v>
      </c>
      <c r="D338" s="36" t="s">
        <v>317</v>
      </c>
      <c r="E338" s="37">
        <v>30</v>
      </c>
      <c r="F338" s="11"/>
      <c r="G338" s="66">
        <f t="shared" si="13"/>
        <v>0</v>
      </c>
      <c r="H338" s="30"/>
      <c r="I338" s="37"/>
      <c r="J338" s="11"/>
      <c r="K338" s="66"/>
      <c r="L338" s="30"/>
      <c r="M338" s="16"/>
      <c r="N338" s="79"/>
      <c r="O338" s="79"/>
    </row>
    <row r="339" spans="1:17" ht="19.5" customHeight="1">
      <c r="A339" s="30"/>
      <c r="B339" s="34" t="s">
        <v>350</v>
      </c>
      <c r="C339" s="35"/>
      <c r="D339" s="36" t="s">
        <v>351</v>
      </c>
      <c r="E339" s="37">
        <v>120</v>
      </c>
      <c r="F339" s="11"/>
      <c r="G339" s="66">
        <f t="shared" si="13"/>
        <v>0</v>
      </c>
      <c r="H339" s="30"/>
      <c r="I339" s="37"/>
      <c r="J339" s="11"/>
      <c r="K339" s="47"/>
      <c r="L339" s="30"/>
      <c r="M339" s="16"/>
      <c r="N339" s="79"/>
      <c r="O339" s="79"/>
    </row>
    <row r="340" spans="1:17" ht="19.5" customHeight="1">
      <c r="A340" s="30"/>
      <c r="B340" s="35" t="s">
        <v>352</v>
      </c>
      <c r="C340" s="35"/>
      <c r="D340" s="36" t="s">
        <v>353</v>
      </c>
      <c r="E340" s="37">
        <v>15</v>
      </c>
      <c r="F340" s="11"/>
      <c r="G340" s="66">
        <f t="shared" si="13"/>
        <v>0</v>
      </c>
      <c r="H340" s="30"/>
      <c r="I340" s="37"/>
      <c r="J340" s="11"/>
      <c r="K340" s="47"/>
      <c r="L340" s="30"/>
      <c r="M340" s="16"/>
      <c r="N340" s="79"/>
      <c r="O340" s="79"/>
    </row>
    <row r="341" spans="1:17" ht="19.5" customHeight="1">
      <c r="A341" s="30"/>
      <c r="B341" s="35" t="s">
        <v>354</v>
      </c>
      <c r="C341" s="35"/>
      <c r="D341" s="36" t="s">
        <v>353</v>
      </c>
      <c r="E341" s="37">
        <v>5</v>
      </c>
      <c r="F341" s="11"/>
      <c r="G341" s="66">
        <f t="shared" si="13"/>
        <v>0</v>
      </c>
      <c r="H341" s="30"/>
      <c r="I341" s="37"/>
      <c r="J341" s="11"/>
      <c r="K341" s="82"/>
      <c r="L341" s="30"/>
      <c r="M341" s="16"/>
      <c r="N341" s="79"/>
      <c r="O341" s="79"/>
    </row>
    <row r="342" spans="1:17" ht="19.5" customHeight="1">
      <c r="A342" s="30"/>
      <c r="B342" s="35"/>
      <c r="C342" s="35"/>
      <c r="D342" s="36"/>
      <c r="E342" s="37"/>
      <c r="F342" s="11"/>
      <c r="G342" s="66"/>
      <c r="H342" s="30"/>
      <c r="I342" s="37"/>
      <c r="J342" s="11"/>
      <c r="K342" s="47"/>
      <c r="L342" s="30"/>
      <c r="M342" s="16"/>
      <c r="N342" s="79"/>
      <c r="O342" s="79"/>
    </row>
    <row r="343" spans="1:17" ht="19.5" customHeight="1">
      <c r="A343" s="30"/>
      <c r="B343" s="34"/>
      <c r="C343" s="35"/>
      <c r="D343" s="36"/>
      <c r="E343" s="37"/>
      <c r="F343" s="11"/>
      <c r="G343" s="66"/>
      <c r="H343" s="30"/>
      <c r="I343" s="37"/>
      <c r="J343" s="11"/>
      <c r="K343" s="66"/>
      <c r="L343" s="30"/>
      <c r="M343" s="16"/>
      <c r="N343" s="79"/>
      <c r="O343" s="79"/>
    </row>
    <row r="344" spans="1:17" ht="19.5" customHeight="1">
      <c r="A344" s="30"/>
      <c r="B344" s="35"/>
      <c r="C344" s="35"/>
      <c r="D344" s="36"/>
      <c r="E344" s="37"/>
      <c r="F344" s="11"/>
      <c r="G344" s="66"/>
      <c r="H344" s="30"/>
      <c r="I344" s="37"/>
      <c r="J344" s="11"/>
      <c r="K344" s="66"/>
      <c r="L344" s="30"/>
      <c r="M344" s="16"/>
      <c r="N344" s="79"/>
      <c r="O344" s="79"/>
    </row>
    <row r="345" spans="1:17" ht="19.5" customHeight="1">
      <c r="A345" s="30"/>
      <c r="B345" s="35"/>
      <c r="C345" s="35"/>
      <c r="D345" s="36"/>
      <c r="E345" s="37"/>
      <c r="F345" s="11"/>
      <c r="G345" s="66"/>
      <c r="H345" s="30"/>
      <c r="I345" s="37"/>
      <c r="J345" s="11"/>
      <c r="K345" s="66"/>
      <c r="L345" s="30"/>
      <c r="M345" s="16"/>
      <c r="N345" s="79"/>
      <c r="O345" s="79"/>
    </row>
    <row r="346" spans="1:17" ht="19.5" customHeight="1">
      <c r="A346" s="30"/>
      <c r="B346" s="35"/>
      <c r="C346" s="35"/>
      <c r="D346" s="36"/>
      <c r="E346" s="37"/>
      <c r="F346" s="11"/>
      <c r="G346" s="66"/>
      <c r="H346" s="30"/>
      <c r="I346" s="37"/>
      <c r="J346" s="11"/>
      <c r="K346" s="66"/>
      <c r="L346" s="30"/>
      <c r="M346" s="16"/>
      <c r="N346" s="81"/>
      <c r="O346" s="79"/>
    </row>
    <row r="347" spans="1:17" ht="19.5" customHeight="1">
      <c r="A347" s="30"/>
      <c r="B347" s="35"/>
      <c r="C347" s="35"/>
      <c r="D347" s="36"/>
      <c r="E347" s="37"/>
      <c r="F347" s="11"/>
      <c r="G347" s="66"/>
      <c r="H347" s="30"/>
      <c r="I347" s="37"/>
      <c r="J347" s="11"/>
      <c r="K347" s="66"/>
      <c r="L347" s="30"/>
      <c r="M347" s="16"/>
      <c r="N347" s="79"/>
      <c r="O347" s="79"/>
    </row>
    <row r="348" spans="1:17" ht="19.5" customHeight="1">
      <c r="A348" s="30"/>
      <c r="B348" s="35"/>
      <c r="C348" s="35"/>
      <c r="D348" s="36"/>
      <c r="E348" s="37"/>
      <c r="F348" s="11"/>
      <c r="G348" s="66"/>
      <c r="H348" s="30"/>
      <c r="I348" s="37"/>
      <c r="J348" s="11"/>
      <c r="K348" s="66"/>
      <c r="L348" s="30"/>
      <c r="M348" s="16"/>
      <c r="N348" s="79"/>
      <c r="O348" s="79"/>
    </row>
    <row r="349" spans="1:17" ht="19.5" customHeight="1">
      <c r="A349" s="30"/>
      <c r="B349" s="35"/>
      <c r="C349" s="35"/>
      <c r="D349" s="36"/>
      <c r="E349" s="37"/>
      <c r="F349" s="11"/>
      <c r="G349" s="66"/>
      <c r="H349" s="30"/>
      <c r="I349" s="37"/>
      <c r="J349" s="11"/>
      <c r="K349" s="66"/>
      <c r="L349" s="30"/>
      <c r="M349" s="16"/>
      <c r="N349" s="81"/>
      <c r="O349" s="79"/>
    </row>
    <row r="350" spans="1:17" ht="19.5" customHeight="1">
      <c r="A350" s="30"/>
      <c r="B350" s="35"/>
      <c r="C350" s="35"/>
      <c r="D350" s="36"/>
      <c r="E350" s="37"/>
      <c r="F350" s="11"/>
      <c r="G350" s="66"/>
      <c r="H350" s="30"/>
      <c r="I350" s="37"/>
      <c r="J350" s="11"/>
      <c r="K350" s="66"/>
      <c r="L350" s="30"/>
      <c r="M350" s="16"/>
      <c r="N350" s="79"/>
      <c r="O350" s="79"/>
    </row>
    <row r="351" spans="1:17" ht="19.5" customHeight="1">
      <c r="A351" s="30"/>
      <c r="B351" s="35"/>
      <c r="C351" s="35"/>
      <c r="D351" s="36"/>
      <c r="E351" s="37"/>
      <c r="F351" s="11"/>
      <c r="G351" s="66"/>
      <c r="H351" s="30"/>
      <c r="I351" s="37"/>
      <c r="J351" s="11"/>
      <c r="K351" s="66"/>
      <c r="L351" s="30"/>
      <c r="M351" s="16"/>
      <c r="N351" s="79"/>
      <c r="O351" s="79"/>
    </row>
    <row r="352" spans="1:17" ht="19.5" customHeight="1">
      <c r="A352" s="30"/>
      <c r="B352" s="34"/>
      <c r="C352" s="35"/>
      <c r="D352" s="36"/>
      <c r="E352" s="37"/>
      <c r="F352" s="11"/>
      <c r="G352" s="66"/>
      <c r="H352" s="30"/>
      <c r="I352" s="37"/>
      <c r="J352" s="11"/>
      <c r="K352" s="66"/>
      <c r="L352" s="30"/>
      <c r="M352" s="16"/>
      <c r="N352" s="79"/>
      <c r="O352" s="79"/>
    </row>
    <row r="353" spans="1:15" ht="19.5" customHeight="1">
      <c r="A353" s="30"/>
      <c r="B353" s="35" t="s">
        <v>355</v>
      </c>
      <c r="C353" s="35"/>
      <c r="D353" s="36"/>
      <c r="E353" s="37"/>
      <c r="F353" s="11"/>
      <c r="G353" s="66"/>
      <c r="H353" s="30"/>
      <c r="I353" s="37"/>
      <c r="J353" s="11"/>
      <c r="K353" s="66"/>
      <c r="L353" s="30"/>
      <c r="M353" s="16"/>
      <c r="N353" s="79"/>
      <c r="O353" s="79"/>
    </row>
    <row r="354" spans="1:15" ht="19.5" customHeight="1">
      <c r="A354" s="30"/>
      <c r="B354" s="35" t="s">
        <v>356</v>
      </c>
      <c r="C354" s="35"/>
      <c r="D354" s="36" t="s">
        <v>357</v>
      </c>
      <c r="E354" s="37">
        <v>6</v>
      </c>
      <c r="F354" s="11"/>
      <c r="G354" s="66">
        <f t="shared" ref="G354:G370" si="14">ROUND(E354*F354,0)</f>
        <v>0</v>
      </c>
      <c r="H354" s="30"/>
      <c r="I354" s="37"/>
      <c r="J354" s="11"/>
      <c r="K354" s="47"/>
      <c r="L354" s="30"/>
      <c r="M354" s="16"/>
      <c r="N354" s="79"/>
      <c r="O354" s="79"/>
    </row>
    <row r="355" spans="1:15" ht="19.5" customHeight="1">
      <c r="A355" s="30"/>
      <c r="B355" s="34" t="s">
        <v>358</v>
      </c>
      <c r="C355" s="87" t="s">
        <v>359</v>
      </c>
      <c r="D355" s="36" t="s">
        <v>351</v>
      </c>
      <c r="E355" s="37">
        <v>120</v>
      </c>
      <c r="F355" s="11"/>
      <c r="G355" s="66">
        <f t="shared" si="14"/>
        <v>0</v>
      </c>
      <c r="H355" s="30"/>
      <c r="I355" s="37"/>
      <c r="J355" s="11"/>
      <c r="K355" s="66"/>
      <c r="L355" s="30"/>
      <c r="M355" s="16"/>
      <c r="N355" s="79"/>
      <c r="O355" s="79"/>
    </row>
    <row r="356" spans="1:15" ht="19.5" customHeight="1">
      <c r="A356" s="30"/>
      <c r="B356" s="35" t="s">
        <v>358</v>
      </c>
      <c r="C356" s="35" t="s">
        <v>360</v>
      </c>
      <c r="D356" s="36" t="s">
        <v>295</v>
      </c>
      <c r="E356" s="37">
        <v>3</v>
      </c>
      <c r="F356" s="11"/>
      <c r="G356" s="66">
        <f t="shared" si="14"/>
        <v>0</v>
      </c>
      <c r="H356" s="30"/>
      <c r="I356" s="37"/>
      <c r="J356" s="11"/>
      <c r="K356" s="66"/>
      <c r="L356" s="30"/>
      <c r="M356" s="16"/>
      <c r="N356" s="79"/>
      <c r="O356" s="79"/>
    </row>
    <row r="357" spans="1:15" ht="19.5" customHeight="1">
      <c r="A357" s="30"/>
      <c r="B357" s="35" t="s">
        <v>361</v>
      </c>
      <c r="C357" s="35" t="s">
        <v>362</v>
      </c>
      <c r="D357" s="36" t="s">
        <v>295</v>
      </c>
      <c r="E357" s="37">
        <v>30</v>
      </c>
      <c r="F357" s="11"/>
      <c r="G357" s="66">
        <f t="shared" si="14"/>
        <v>0</v>
      </c>
      <c r="H357" s="30"/>
      <c r="I357" s="37"/>
      <c r="J357" s="11"/>
      <c r="K357" s="66"/>
      <c r="L357" s="30"/>
      <c r="M357" s="16"/>
      <c r="N357" s="79"/>
      <c r="O357" s="79"/>
    </row>
    <row r="358" spans="1:15" ht="19.5" customHeight="1">
      <c r="A358" s="30"/>
      <c r="B358" s="35" t="s">
        <v>363</v>
      </c>
      <c r="C358" s="35" t="s">
        <v>364</v>
      </c>
      <c r="D358" s="36" t="s">
        <v>200</v>
      </c>
      <c r="E358" s="37">
        <v>1200</v>
      </c>
      <c r="F358" s="11"/>
      <c r="G358" s="66">
        <f t="shared" si="14"/>
        <v>0</v>
      </c>
      <c r="H358" s="30"/>
      <c r="I358" s="37"/>
      <c r="J358" s="11"/>
      <c r="K358" s="66"/>
      <c r="L358" s="30"/>
      <c r="M358" s="16"/>
      <c r="N358" s="81"/>
      <c r="O358" s="79"/>
    </row>
    <row r="359" spans="1:15" ht="19.5" customHeight="1">
      <c r="A359" s="30"/>
      <c r="B359" s="35" t="s">
        <v>365</v>
      </c>
      <c r="C359" s="35"/>
      <c r="D359" s="36" t="s">
        <v>322</v>
      </c>
      <c r="E359" s="37">
        <v>60</v>
      </c>
      <c r="F359" s="11"/>
      <c r="G359" s="66">
        <f t="shared" si="14"/>
        <v>0</v>
      </c>
      <c r="H359" s="30"/>
      <c r="I359" s="37"/>
      <c r="J359" s="11"/>
      <c r="K359" s="66"/>
      <c r="L359" s="30"/>
      <c r="M359" s="16"/>
      <c r="N359" s="79"/>
      <c r="O359" s="79"/>
    </row>
    <row r="360" spans="1:15" ht="19.5" customHeight="1">
      <c r="A360" s="30"/>
      <c r="B360" s="35" t="s">
        <v>366</v>
      </c>
      <c r="C360" s="35"/>
      <c r="D360" s="36" t="s">
        <v>357</v>
      </c>
      <c r="E360" s="37">
        <v>6</v>
      </c>
      <c r="F360" s="11"/>
      <c r="G360" s="66">
        <f t="shared" si="14"/>
        <v>0</v>
      </c>
      <c r="H360" s="30"/>
      <c r="I360" s="37"/>
      <c r="J360" s="11"/>
      <c r="K360" s="66"/>
      <c r="L360" s="30"/>
      <c r="M360" s="16"/>
      <c r="N360" s="79"/>
      <c r="O360" s="79"/>
    </row>
    <row r="361" spans="1:15" ht="19.5" customHeight="1">
      <c r="A361" s="30"/>
      <c r="B361" s="35" t="s">
        <v>367</v>
      </c>
      <c r="C361" s="35" t="s">
        <v>368</v>
      </c>
      <c r="D361" s="36" t="s">
        <v>139</v>
      </c>
      <c r="E361" s="37">
        <v>1</v>
      </c>
      <c r="F361" s="11"/>
      <c r="G361" s="66">
        <f t="shared" si="14"/>
        <v>0</v>
      </c>
      <c r="H361" s="30"/>
      <c r="I361" s="37"/>
      <c r="J361" s="11"/>
      <c r="K361" s="66"/>
      <c r="L361" s="30"/>
      <c r="M361" s="16"/>
      <c r="N361" s="79"/>
      <c r="O361" s="79"/>
    </row>
    <row r="362" spans="1:15" ht="19.5" customHeight="1">
      <c r="A362" s="30"/>
      <c r="B362" s="35" t="s">
        <v>369</v>
      </c>
      <c r="C362" s="35"/>
      <c r="D362" s="36" t="s">
        <v>139</v>
      </c>
      <c r="E362" s="37">
        <v>1</v>
      </c>
      <c r="F362" s="11"/>
      <c r="G362" s="66">
        <f t="shared" si="14"/>
        <v>0</v>
      </c>
      <c r="H362" s="30"/>
      <c r="I362" s="37"/>
      <c r="J362" s="11"/>
      <c r="K362" s="66"/>
      <c r="L362" s="30"/>
      <c r="M362" s="16"/>
      <c r="N362" s="81"/>
      <c r="O362" s="79"/>
    </row>
    <row r="363" spans="1:15" ht="19.5" customHeight="1">
      <c r="A363" s="30"/>
      <c r="B363" s="35" t="s">
        <v>370</v>
      </c>
      <c r="C363" s="35"/>
      <c r="D363" s="36" t="s">
        <v>322</v>
      </c>
      <c r="E363" s="37">
        <v>8</v>
      </c>
      <c r="F363" s="11"/>
      <c r="G363" s="66">
        <f t="shared" si="14"/>
        <v>0</v>
      </c>
      <c r="H363" s="30"/>
      <c r="I363" s="37"/>
      <c r="J363" s="11"/>
      <c r="K363" s="66"/>
      <c r="L363" s="30"/>
      <c r="M363" s="16"/>
      <c r="N363" s="79"/>
      <c r="O363" s="79"/>
    </row>
    <row r="364" spans="1:15" ht="19.5" customHeight="1">
      <c r="A364" s="30"/>
      <c r="B364" s="35" t="s">
        <v>371</v>
      </c>
      <c r="C364" s="87" t="s">
        <v>372</v>
      </c>
      <c r="D364" s="36" t="s">
        <v>357</v>
      </c>
      <c r="E364" s="37">
        <v>4</v>
      </c>
      <c r="F364" s="11"/>
      <c r="G364" s="66">
        <f t="shared" si="14"/>
        <v>0</v>
      </c>
      <c r="H364" s="30"/>
      <c r="I364" s="37"/>
      <c r="J364" s="11"/>
      <c r="K364" s="66"/>
      <c r="L364" s="30"/>
      <c r="M364" s="16"/>
      <c r="N364" s="79"/>
      <c r="O364" s="79"/>
    </row>
    <row r="365" spans="1:15" ht="19.5" customHeight="1">
      <c r="A365" s="30"/>
      <c r="B365" s="35" t="s">
        <v>371</v>
      </c>
      <c r="C365" s="87" t="s">
        <v>373</v>
      </c>
      <c r="D365" s="36" t="s">
        <v>357</v>
      </c>
      <c r="E365" s="37">
        <v>4</v>
      </c>
      <c r="F365" s="11"/>
      <c r="G365" s="66">
        <f t="shared" si="14"/>
        <v>0</v>
      </c>
      <c r="H365" s="30"/>
      <c r="I365" s="37"/>
      <c r="J365" s="11"/>
      <c r="K365" s="66"/>
      <c r="L365" s="30"/>
      <c r="M365" s="16"/>
      <c r="N365" s="81"/>
      <c r="O365" s="79"/>
    </row>
    <row r="366" spans="1:15" ht="19.5" customHeight="1">
      <c r="A366" s="30"/>
      <c r="B366" s="35" t="s">
        <v>374</v>
      </c>
      <c r="C366" s="35" t="s">
        <v>375</v>
      </c>
      <c r="D366" s="36" t="s">
        <v>357</v>
      </c>
      <c r="E366" s="37">
        <v>4</v>
      </c>
      <c r="F366" s="11"/>
      <c r="G366" s="66">
        <f t="shared" si="14"/>
        <v>0</v>
      </c>
      <c r="H366" s="30"/>
      <c r="I366" s="37"/>
      <c r="J366" s="11"/>
      <c r="K366" s="66"/>
      <c r="L366" s="30"/>
      <c r="M366" s="16"/>
      <c r="N366" s="79"/>
      <c r="O366" s="79"/>
    </row>
    <row r="367" spans="1:15" ht="19.5" customHeight="1">
      <c r="A367" s="30"/>
      <c r="B367" s="35" t="s">
        <v>374</v>
      </c>
      <c r="C367" s="35" t="s">
        <v>376</v>
      </c>
      <c r="D367" s="36" t="s">
        <v>357</v>
      </c>
      <c r="E367" s="37">
        <v>4</v>
      </c>
      <c r="F367" s="11"/>
      <c r="G367" s="66">
        <f t="shared" si="14"/>
        <v>0</v>
      </c>
      <c r="H367" s="30"/>
      <c r="I367" s="37"/>
      <c r="J367" s="11"/>
      <c r="K367" s="66"/>
      <c r="L367" s="30"/>
      <c r="M367" s="16"/>
      <c r="N367" s="81"/>
      <c r="O367" s="79"/>
    </row>
    <row r="368" spans="1:15" ht="19.5" customHeight="1">
      <c r="A368" s="30"/>
      <c r="B368" s="35" t="s">
        <v>374</v>
      </c>
      <c r="C368" s="35" t="s">
        <v>377</v>
      </c>
      <c r="D368" s="36" t="s">
        <v>357</v>
      </c>
      <c r="E368" s="37">
        <v>4</v>
      </c>
      <c r="F368" s="11"/>
      <c r="G368" s="66">
        <f t="shared" si="14"/>
        <v>0</v>
      </c>
      <c r="H368" s="30"/>
      <c r="I368" s="37"/>
      <c r="J368" s="11"/>
      <c r="K368" s="66"/>
      <c r="L368" s="30"/>
      <c r="M368" s="16"/>
      <c r="N368" s="79"/>
      <c r="O368" s="79"/>
    </row>
    <row r="369" spans="1:20" ht="19.5" customHeight="1">
      <c r="A369" s="30"/>
      <c r="B369" s="34" t="s">
        <v>378</v>
      </c>
      <c r="C369" s="87" t="s">
        <v>379</v>
      </c>
      <c r="D369" s="36" t="s">
        <v>139</v>
      </c>
      <c r="E369" s="37">
        <v>1</v>
      </c>
      <c r="F369" s="11"/>
      <c r="G369" s="66">
        <f t="shared" si="14"/>
        <v>0</v>
      </c>
      <c r="H369" s="30"/>
      <c r="I369" s="37"/>
      <c r="J369" s="11"/>
      <c r="K369" s="66"/>
      <c r="L369" s="30"/>
      <c r="M369" s="16"/>
      <c r="N369" s="79"/>
      <c r="O369" s="79"/>
    </row>
    <row r="370" spans="1:20" ht="19.5" customHeight="1">
      <c r="A370" s="30"/>
      <c r="B370" s="35" t="s">
        <v>380</v>
      </c>
      <c r="C370" s="87" t="s">
        <v>381</v>
      </c>
      <c r="D370" s="36" t="s">
        <v>295</v>
      </c>
      <c r="E370" s="37">
        <v>4</v>
      </c>
      <c r="F370" s="68"/>
      <c r="G370" s="66">
        <f t="shared" si="14"/>
        <v>0</v>
      </c>
      <c r="H370" s="30"/>
      <c r="I370" s="37"/>
      <c r="J370" s="47"/>
      <c r="K370" s="47"/>
      <c r="L370" s="30"/>
      <c r="M370" s="16"/>
      <c r="N370" s="79"/>
      <c r="O370" s="79"/>
    </row>
    <row r="371" spans="1:20" ht="19.5" customHeight="1">
      <c r="A371" s="30"/>
      <c r="B371" s="35"/>
      <c r="C371" s="35"/>
      <c r="D371" s="36"/>
      <c r="E371" s="37"/>
      <c r="F371" s="11"/>
      <c r="G371" s="66"/>
      <c r="H371" s="30"/>
      <c r="I371" s="37"/>
      <c r="J371" s="11"/>
      <c r="K371" s="47"/>
      <c r="L371" s="30"/>
      <c r="M371" s="16"/>
      <c r="N371" s="79"/>
      <c r="O371" s="79"/>
    </row>
    <row r="372" spans="1:20" ht="19.5" customHeight="1">
      <c r="A372" s="30"/>
      <c r="B372" s="34" t="s">
        <v>382</v>
      </c>
      <c r="C372" s="35"/>
      <c r="D372" s="36"/>
      <c r="E372" s="37"/>
      <c r="F372" s="68"/>
      <c r="G372" s="66"/>
      <c r="H372" s="30"/>
      <c r="I372" s="37"/>
      <c r="J372" s="47"/>
      <c r="K372" s="47"/>
      <c r="L372" s="30"/>
      <c r="M372" s="16"/>
      <c r="N372" s="79"/>
      <c r="O372" s="79"/>
    </row>
    <row r="373" spans="1:20" ht="19.5" customHeight="1">
      <c r="A373" s="30"/>
      <c r="B373" s="34" t="s">
        <v>383</v>
      </c>
      <c r="C373" s="35"/>
      <c r="D373" s="36" t="s">
        <v>295</v>
      </c>
      <c r="E373" s="37">
        <v>4</v>
      </c>
      <c r="F373" s="11"/>
      <c r="G373" s="66">
        <f t="shared" ref="G373:G374" si="15">ROUND(E373*F373,0)</f>
        <v>0</v>
      </c>
      <c r="H373" s="30"/>
      <c r="I373" s="37"/>
      <c r="J373" s="11"/>
      <c r="K373" s="66"/>
      <c r="L373" s="30"/>
      <c r="M373" s="16"/>
      <c r="N373" s="79"/>
      <c r="O373" s="79"/>
    </row>
    <row r="374" spans="1:20" ht="19.5" customHeight="1">
      <c r="A374" s="30"/>
      <c r="B374" s="34" t="s">
        <v>384</v>
      </c>
      <c r="C374" s="35"/>
      <c r="D374" s="36" t="s">
        <v>295</v>
      </c>
      <c r="E374" s="37">
        <v>35</v>
      </c>
      <c r="F374" s="11"/>
      <c r="G374" s="66">
        <f t="shared" si="15"/>
        <v>0</v>
      </c>
      <c r="H374" s="30"/>
      <c r="I374" s="37"/>
      <c r="J374" s="11"/>
      <c r="K374" s="47"/>
      <c r="L374" s="30"/>
      <c r="M374" s="16"/>
      <c r="N374" s="80"/>
      <c r="O374" s="80"/>
      <c r="P374" s="80"/>
      <c r="Q374" s="80"/>
    </row>
    <row r="375" spans="1:20" ht="19.149999999999999" customHeight="1">
      <c r="A375" s="30"/>
      <c r="B375" s="35"/>
      <c r="C375" s="35"/>
      <c r="D375" s="36"/>
      <c r="E375" s="37"/>
      <c r="F375" s="11"/>
      <c r="G375" s="66"/>
      <c r="H375" s="30"/>
      <c r="I375" s="37"/>
      <c r="J375" s="11"/>
      <c r="K375" s="82"/>
      <c r="L375" s="30"/>
      <c r="M375" s="16"/>
      <c r="N375" s="79"/>
      <c r="O375" s="79"/>
    </row>
    <row r="376" spans="1:20" ht="19.5" customHeight="1">
      <c r="A376" s="30"/>
      <c r="B376" s="35" t="s">
        <v>385</v>
      </c>
      <c r="C376" s="35"/>
      <c r="D376" s="36"/>
      <c r="E376" s="37"/>
      <c r="F376" s="11"/>
      <c r="G376" s="66">
        <f>SUM(G306:G375)</f>
        <v>0</v>
      </c>
      <c r="H376" s="30"/>
      <c r="I376" s="37"/>
      <c r="J376" s="11"/>
      <c r="K376" s="66"/>
      <c r="L376" s="30"/>
      <c r="M376" s="16"/>
      <c r="N376" s="79"/>
      <c r="O376" s="79"/>
    </row>
    <row r="377" spans="1:20" s="70" customFormat="1" ht="21.95" customHeight="1">
      <c r="A377" s="56"/>
      <c r="D377" s="55"/>
      <c r="G377" s="71"/>
      <c r="K377" s="71"/>
      <c r="M377" s="65"/>
      <c r="N377" s="65"/>
      <c r="O377" s="65"/>
      <c r="P377" s="65"/>
      <c r="Q377" s="65"/>
      <c r="R377" s="65"/>
      <c r="S377" s="65"/>
      <c r="T377" s="65"/>
    </row>
    <row r="378" spans="1:20" ht="19.5" customHeight="1">
      <c r="A378" s="30">
        <v>8</v>
      </c>
      <c r="B378" s="34" t="s">
        <v>144</v>
      </c>
      <c r="C378" s="35"/>
      <c r="D378" s="36"/>
      <c r="E378" s="37"/>
      <c r="F378" s="11"/>
      <c r="G378" s="66"/>
      <c r="H378" s="30"/>
      <c r="I378" s="37"/>
      <c r="J378" s="11"/>
      <c r="K378" s="66"/>
      <c r="L378" s="30"/>
      <c r="M378" s="16"/>
      <c r="N378" s="79"/>
      <c r="O378" s="79"/>
    </row>
    <row r="379" spans="1:20" ht="19.5" customHeight="1">
      <c r="A379" s="30"/>
      <c r="B379" s="35"/>
      <c r="C379" s="35"/>
      <c r="D379" s="36"/>
      <c r="E379" s="37"/>
      <c r="F379" s="11"/>
      <c r="G379" s="66"/>
      <c r="H379" s="30"/>
      <c r="I379" s="37"/>
      <c r="J379" s="11"/>
      <c r="K379" s="66"/>
      <c r="L379" s="30"/>
      <c r="M379" s="16"/>
      <c r="N379" s="79"/>
      <c r="O379" s="79"/>
    </row>
    <row r="380" spans="1:20" ht="19.5" customHeight="1">
      <c r="A380" s="30"/>
      <c r="B380" s="34" t="s">
        <v>386</v>
      </c>
      <c r="C380" s="35" t="s">
        <v>387</v>
      </c>
      <c r="D380" s="36" t="s">
        <v>108</v>
      </c>
      <c r="E380" s="37">
        <v>8.6999999999999993</v>
      </c>
      <c r="F380" s="11"/>
      <c r="G380" s="66">
        <f t="shared" ref="G380:G508" si="16">ROUND(E380*F380,0)</f>
        <v>0</v>
      </c>
      <c r="H380" s="30"/>
      <c r="I380" s="37"/>
      <c r="J380" s="11"/>
      <c r="K380" s="66"/>
      <c r="L380" s="30"/>
      <c r="M380" s="16"/>
      <c r="N380" s="79"/>
      <c r="O380" s="79"/>
    </row>
    <row r="381" spans="1:20" ht="19.5" customHeight="1">
      <c r="A381" s="30"/>
      <c r="B381" s="35" t="s">
        <v>386</v>
      </c>
      <c r="C381" s="35" t="s">
        <v>388</v>
      </c>
      <c r="D381" s="36" t="s">
        <v>108</v>
      </c>
      <c r="E381" s="37">
        <v>36.6</v>
      </c>
      <c r="F381" s="11"/>
      <c r="G381" s="66">
        <f t="shared" si="16"/>
        <v>0</v>
      </c>
      <c r="H381" s="30"/>
      <c r="I381" s="37"/>
      <c r="J381" s="11"/>
      <c r="K381" s="66"/>
      <c r="L381" s="30"/>
      <c r="M381" s="16"/>
      <c r="N381" s="79"/>
      <c r="O381" s="79"/>
    </row>
    <row r="382" spans="1:20" ht="19.5" customHeight="1">
      <c r="A382" s="30"/>
      <c r="B382" s="34" t="s">
        <v>386</v>
      </c>
      <c r="C382" s="39" t="s">
        <v>389</v>
      </c>
      <c r="D382" s="36" t="s">
        <v>108</v>
      </c>
      <c r="E382" s="37">
        <v>2.9</v>
      </c>
      <c r="F382" s="68"/>
      <c r="G382" s="66">
        <f t="shared" si="16"/>
        <v>0</v>
      </c>
      <c r="H382" s="30"/>
      <c r="I382" s="37"/>
      <c r="J382" s="47"/>
      <c r="K382" s="47"/>
      <c r="L382" s="30"/>
      <c r="M382" s="16"/>
      <c r="N382" s="79"/>
      <c r="O382" s="79"/>
    </row>
    <row r="383" spans="1:20" ht="19.5" customHeight="1">
      <c r="A383" s="30"/>
      <c r="B383" s="34" t="s">
        <v>386</v>
      </c>
      <c r="C383" s="35" t="s">
        <v>390</v>
      </c>
      <c r="D383" s="36" t="s">
        <v>108</v>
      </c>
      <c r="E383" s="37">
        <v>11.8</v>
      </c>
      <c r="F383" s="11"/>
      <c r="G383" s="66">
        <f t="shared" si="16"/>
        <v>0</v>
      </c>
      <c r="H383" s="30"/>
      <c r="I383" s="37"/>
      <c r="J383" s="11"/>
      <c r="K383" s="66"/>
      <c r="L383" s="30"/>
      <c r="M383" s="16"/>
      <c r="N383" s="79"/>
      <c r="O383" s="79"/>
    </row>
    <row r="384" spans="1:20" ht="19.5" customHeight="1">
      <c r="A384" s="30"/>
      <c r="B384" s="35" t="s">
        <v>386</v>
      </c>
      <c r="C384" s="35" t="s">
        <v>391</v>
      </c>
      <c r="D384" s="36" t="s">
        <v>108</v>
      </c>
      <c r="E384" s="37">
        <v>14.1</v>
      </c>
      <c r="F384" s="11"/>
      <c r="G384" s="66">
        <f t="shared" si="16"/>
        <v>0</v>
      </c>
      <c r="H384" s="30"/>
      <c r="I384" s="37"/>
      <c r="J384" s="11"/>
      <c r="K384" s="47"/>
      <c r="L384" s="30"/>
      <c r="M384" s="16"/>
      <c r="N384" s="80"/>
      <c r="O384" s="80"/>
      <c r="P384" s="80"/>
      <c r="Q384" s="80"/>
    </row>
    <row r="385" spans="1:15" ht="19.5" customHeight="1">
      <c r="A385" s="30"/>
      <c r="B385" s="34" t="s">
        <v>386</v>
      </c>
      <c r="C385" s="35" t="s">
        <v>392</v>
      </c>
      <c r="D385" s="36" t="s">
        <v>108</v>
      </c>
      <c r="E385" s="37">
        <v>1.2</v>
      </c>
      <c r="F385" s="11"/>
      <c r="G385" s="66">
        <f t="shared" si="16"/>
        <v>0</v>
      </c>
      <c r="H385" s="30"/>
      <c r="I385" s="37"/>
      <c r="J385" s="11"/>
      <c r="K385" s="66"/>
      <c r="L385" s="30"/>
      <c r="M385" s="16"/>
      <c r="N385" s="79"/>
      <c r="O385" s="79"/>
    </row>
    <row r="386" spans="1:15" ht="19.5" customHeight="1">
      <c r="A386" s="30"/>
      <c r="B386" s="35" t="s">
        <v>386</v>
      </c>
      <c r="C386" s="35" t="s">
        <v>393</v>
      </c>
      <c r="D386" s="36" t="s">
        <v>108</v>
      </c>
      <c r="E386" s="37">
        <v>48.2</v>
      </c>
      <c r="F386" s="11"/>
      <c r="G386" s="66">
        <f t="shared" si="16"/>
        <v>0</v>
      </c>
      <c r="H386" s="30"/>
      <c r="I386" s="37"/>
      <c r="J386" s="11"/>
      <c r="K386" s="47"/>
      <c r="L386" s="30"/>
      <c r="M386" s="16"/>
      <c r="N386" s="79"/>
      <c r="O386" s="79"/>
    </row>
    <row r="387" spans="1:15" ht="19.5" customHeight="1">
      <c r="A387" s="30"/>
      <c r="B387" s="35" t="s">
        <v>386</v>
      </c>
      <c r="C387" s="35" t="s">
        <v>394</v>
      </c>
      <c r="D387" s="36" t="s">
        <v>108</v>
      </c>
      <c r="E387" s="37">
        <v>2.2000000000000002</v>
      </c>
      <c r="F387" s="11"/>
      <c r="G387" s="66">
        <f t="shared" si="16"/>
        <v>0</v>
      </c>
      <c r="H387" s="30"/>
      <c r="I387" s="37"/>
      <c r="J387" s="11"/>
      <c r="K387" s="47"/>
      <c r="L387" s="30"/>
      <c r="M387" s="16"/>
      <c r="N387" s="79"/>
      <c r="O387" s="79"/>
    </row>
    <row r="388" spans="1:15" ht="19.5" customHeight="1">
      <c r="A388" s="30"/>
      <c r="B388" s="34" t="s">
        <v>386</v>
      </c>
      <c r="C388" s="35" t="s">
        <v>395</v>
      </c>
      <c r="D388" s="36" t="s">
        <v>108</v>
      </c>
      <c r="E388" s="37">
        <v>18.2</v>
      </c>
      <c r="F388" s="11"/>
      <c r="G388" s="66">
        <f t="shared" si="16"/>
        <v>0</v>
      </c>
      <c r="H388" s="30"/>
      <c r="I388" s="37"/>
      <c r="J388" s="11"/>
      <c r="K388" s="82"/>
      <c r="L388" s="30"/>
      <c r="M388" s="16"/>
      <c r="N388" s="79"/>
      <c r="O388" s="79"/>
    </row>
    <row r="389" spans="1:15" ht="19.5" customHeight="1">
      <c r="A389" s="30"/>
      <c r="B389" s="34" t="s">
        <v>386</v>
      </c>
      <c r="C389" s="35" t="s">
        <v>396</v>
      </c>
      <c r="D389" s="36" t="s">
        <v>108</v>
      </c>
      <c r="E389" s="37">
        <v>10.6</v>
      </c>
      <c r="F389" s="11"/>
      <c r="G389" s="66">
        <f t="shared" si="16"/>
        <v>0</v>
      </c>
      <c r="H389" s="30"/>
      <c r="I389" s="37"/>
      <c r="J389" s="11"/>
      <c r="K389" s="66"/>
      <c r="L389" s="30"/>
      <c r="M389" s="16"/>
      <c r="N389" s="79"/>
      <c r="O389" s="79"/>
    </row>
    <row r="390" spans="1:15" ht="19.5" customHeight="1">
      <c r="A390" s="30"/>
      <c r="B390" s="35" t="s">
        <v>386</v>
      </c>
      <c r="C390" s="35" t="s">
        <v>397</v>
      </c>
      <c r="D390" s="36" t="s">
        <v>108</v>
      </c>
      <c r="E390" s="37">
        <v>4</v>
      </c>
      <c r="F390" s="11"/>
      <c r="G390" s="66">
        <f t="shared" si="16"/>
        <v>0</v>
      </c>
      <c r="H390" s="30"/>
      <c r="I390" s="37"/>
      <c r="J390" s="11"/>
      <c r="K390" s="47"/>
      <c r="L390" s="30"/>
      <c r="M390" s="16"/>
      <c r="N390" s="79"/>
      <c r="O390" s="79"/>
    </row>
    <row r="391" spans="1:15" ht="19.5" customHeight="1">
      <c r="A391" s="30"/>
      <c r="B391" s="35" t="s">
        <v>386</v>
      </c>
      <c r="C391" s="35" t="s">
        <v>398</v>
      </c>
      <c r="D391" s="36" t="s">
        <v>108</v>
      </c>
      <c r="E391" s="37">
        <v>32.1</v>
      </c>
      <c r="F391" s="11"/>
      <c r="G391" s="66">
        <f t="shared" si="16"/>
        <v>0</v>
      </c>
      <c r="H391" s="30"/>
      <c r="I391" s="37"/>
      <c r="J391" s="11"/>
      <c r="K391" s="66"/>
      <c r="L391" s="30"/>
      <c r="M391" s="16"/>
      <c r="N391" s="79"/>
      <c r="O391" s="79"/>
    </row>
    <row r="392" spans="1:15" ht="19.5" customHeight="1">
      <c r="A392" s="30"/>
      <c r="B392" s="35" t="s">
        <v>386</v>
      </c>
      <c r="C392" s="35" t="s">
        <v>399</v>
      </c>
      <c r="D392" s="36" t="s">
        <v>108</v>
      </c>
      <c r="E392" s="37">
        <v>13.8</v>
      </c>
      <c r="F392" s="11"/>
      <c r="G392" s="66">
        <f t="shared" si="16"/>
        <v>0</v>
      </c>
      <c r="H392" s="30"/>
      <c r="I392" s="37"/>
      <c r="J392" s="11"/>
      <c r="K392" s="66"/>
      <c r="L392" s="30"/>
      <c r="M392" s="16"/>
      <c r="N392" s="79"/>
      <c r="O392" s="79"/>
    </row>
    <row r="393" spans="1:15" ht="19.5" customHeight="1">
      <c r="A393" s="30"/>
      <c r="B393" s="35" t="s">
        <v>386</v>
      </c>
      <c r="C393" s="35" t="s">
        <v>400</v>
      </c>
      <c r="D393" s="36" t="s">
        <v>108</v>
      </c>
      <c r="E393" s="37">
        <v>82.4</v>
      </c>
      <c r="F393" s="11"/>
      <c r="G393" s="66">
        <f t="shared" si="16"/>
        <v>0</v>
      </c>
      <c r="H393" s="30"/>
      <c r="I393" s="37"/>
      <c r="J393" s="11"/>
      <c r="K393" s="66"/>
      <c r="L393" s="30"/>
      <c r="M393" s="16"/>
      <c r="N393" s="79"/>
      <c r="O393" s="79"/>
    </row>
    <row r="394" spans="1:15" ht="19.5" customHeight="1">
      <c r="A394" s="30"/>
      <c r="B394" s="34" t="s">
        <v>386</v>
      </c>
      <c r="C394" s="35" t="s">
        <v>401</v>
      </c>
      <c r="D394" s="36" t="s">
        <v>108</v>
      </c>
      <c r="E394" s="37">
        <v>47.5</v>
      </c>
      <c r="F394" s="11"/>
      <c r="G394" s="66">
        <f t="shared" si="16"/>
        <v>0</v>
      </c>
      <c r="H394" s="30"/>
      <c r="I394" s="37"/>
      <c r="J394" s="11"/>
      <c r="K394" s="66"/>
      <c r="L394" s="30"/>
      <c r="M394" s="16"/>
      <c r="N394" s="81"/>
      <c r="O394" s="79"/>
    </row>
    <row r="395" spans="1:15" ht="19.5" customHeight="1">
      <c r="A395" s="30"/>
      <c r="B395" s="35" t="s">
        <v>386</v>
      </c>
      <c r="C395" s="35" t="s">
        <v>402</v>
      </c>
      <c r="D395" s="36" t="s">
        <v>108</v>
      </c>
      <c r="E395" s="37">
        <v>7.8</v>
      </c>
      <c r="F395" s="11"/>
      <c r="G395" s="66">
        <f t="shared" si="16"/>
        <v>0</v>
      </c>
      <c r="H395" s="30"/>
      <c r="I395" s="37"/>
      <c r="J395" s="11"/>
      <c r="K395" s="66"/>
      <c r="L395" s="30"/>
      <c r="M395" s="16"/>
      <c r="N395" s="79"/>
      <c r="O395" s="79"/>
    </row>
    <row r="396" spans="1:15" ht="19.5" customHeight="1">
      <c r="A396" s="30"/>
      <c r="B396" s="35" t="s">
        <v>403</v>
      </c>
      <c r="C396" s="35" t="s">
        <v>404</v>
      </c>
      <c r="D396" s="36" t="s">
        <v>108</v>
      </c>
      <c r="E396" s="37">
        <v>0.5</v>
      </c>
      <c r="F396" s="11"/>
      <c r="G396" s="66">
        <f t="shared" si="16"/>
        <v>0</v>
      </c>
      <c r="H396" s="30"/>
      <c r="I396" s="37"/>
      <c r="J396" s="11"/>
      <c r="K396" s="66"/>
      <c r="L396" s="30"/>
      <c r="M396" s="16"/>
      <c r="N396" s="79"/>
      <c r="O396" s="79"/>
    </row>
    <row r="397" spans="1:15" ht="19.5" customHeight="1">
      <c r="A397" s="30"/>
      <c r="B397" s="35" t="s">
        <v>403</v>
      </c>
      <c r="C397" s="35" t="s">
        <v>405</v>
      </c>
      <c r="D397" s="36" t="s">
        <v>108</v>
      </c>
      <c r="E397" s="37">
        <v>83.6</v>
      </c>
      <c r="F397" s="11"/>
      <c r="G397" s="66">
        <f t="shared" si="16"/>
        <v>0</v>
      </c>
      <c r="H397" s="30"/>
      <c r="I397" s="37"/>
      <c r="J397" s="11"/>
      <c r="K397" s="66"/>
      <c r="L397" s="30"/>
      <c r="M397" s="16"/>
      <c r="N397" s="79"/>
      <c r="O397" s="79"/>
    </row>
    <row r="398" spans="1:15" ht="19.5" customHeight="1">
      <c r="A398" s="30"/>
      <c r="B398" s="35" t="s">
        <v>403</v>
      </c>
      <c r="C398" s="35" t="s">
        <v>406</v>
      </c>
      <c r="D398" s="36" t="s">
        <v>108</v>
      </c>
      <c r="E398" s="37">
        <v>20.100000000000001</v>
      </c>
      <c r="F398" s="11"/>
      <c r="G398" s="66">
        <f t="shared" si="16"/>
        <v>0</v>
      </c>
      <c r="H398" s="30"/>
      <c r="I398" s="37"/>
      <c r="J398" s="11"/>
      <c r="K398" s="66"/>
      <c r="L398" s="30"/>
      <c r="M398" s="16"/>
      <c r="N398" s="81"/>
      <c r="O398" s="79"/>
    </row>
    <row r="399" spans="1:15" ht="19.5" customHeight="1">
      <c r="A399" s="30"/>
      <c r="B399" s="34" t="s">
        <v>407</v>
      </c>
      <c r="C399" s="35" t="s">
        <v>408</v>
      </c>
      <c r="D399" s="36" t="s">
        <v>108</v>
      </c>
      <c r="E399" s="37">
        <v>0.1</v>
      </c>
      <c r="F399" s="11"/>
      <c r="G399" s="66">
        <f t="shared" si="16"/>
        <v>0</v>
      </c>
      <c r="H399" s="30"/>
      <c r="I399" s="37"/>
      <c r="J399" s="11"/>
      <c r="K399" s="66"/>
      <c r="L399" s="30"/>
      <c r="M399" s="16"/>
      <c r="N399" s="79"/>
      <c r="O399" s="79"/>
    </row>
    <row r="400" spans="1:15" ht="19.5" customHeight="1">
      <c r="A400" s="30"/>
      <c r="B400" s="35" t="s">
        <v>409</v>
      </c>
      <c r="C400" s="35" t="s">
        <v>410</v>
      </c>
      <c r="D400" s="36" t="s">
        <v>108</v>
      </c>
      <c r="E400" s="37">
        <v>0.4</v>
      </c>
      <c r="F400" s="11"/>
      <c r="G400" s="66">
        <f t="shared" si="16"/>
        <v>0</v>
      </c>
      <c r="H400" s="30"/>
      <c r="I400" s="37"/>
      <c r="J400" s="11"/>
      <c r="K400" s="66"/>
      <c r="L400" s="30"/>
      <c r="M400" s="16"/>
      <c r="N400" s="79"/>
      <c r="O400" s="79"/>
    </row>
    <row r="401" spans="1:20" ht="19.5" customHeight="1">
      <c r="A401" s="30"/>
      <c r="B401" s="34" t="s">
        <v>409</v>
      </c>
      <c r="C401" s="35" t="s">
        <v>411</v>
      </c>
      <c r="D401" s="36" t="s">
        <v>108</v>
      </c>
      <c r="E401" s="37">
        <v>0.1</v>
      </c>
      <c r="F401" s="11"/>
      <c r="G401" s="66">
        <f t="shared" si="16"/>
        <v>0</v>
      </c>
      <c r="H401" s="30"/>
      <c r="I401" s="37"/>
      <c r="J401" s="11"/>
      <c r="K401" s="66"/>
      <c r="L401" s="30"/>
      <c r="M401" s="16"/>
      <c r="N401" s="79"/>
      <c r="O401" s="79"/>
    </row>
    <row r="402" spans="1:20" ht="19.149999999999999" customHeight="1">
      <c r="A402" s="30"/>
      <c r="B402" s="34"/>
      <c r="C402" s="39"/>
      <c r="D402" s="36"/>
      <c r="E402" s="37"/>
      <c r="F402" s="68"/>
      <c r="G402" s="66"/>
      <c r="H402" s="30"/>
      <c r="I402" s="37"/>
      <c r="J402" s="47"/>
      <c r="L402" s="30"/>
      <c r="M402" s="16"/>
      <c r="N402" s="79"/>
      <c r="O402" s="79"/>
    </row>
    <row r="403" spans="1:20" s="35" customFormat="1" ht="21.95" customHeight="1">
      <c r="A403" s="30"/>
      <c r="B403" s="35" t="s">
        <v>412</v>
      </c>
      <c r="C403" s="35" t="s">
        <v>413</v>
      </c>
      <c r="D403" s="36" t="s">
        <v>108</v>
      </c>
      <c r="E403" s="38">
        <v>3.4</v>
      </c>
      <c r="F403" s="84"/>
      <c r="G403" s="66">
        <f t="shared" si="16"/>
        <v>0</v>
      </c>
      <c r="H403" s="30"/>
      <c r="K403" s="47"/>
      <c r="M403" s="16"/>
      <c r="N403" s="85"/>
      <c r="O403" s="85"/>
      <c r="P403" s="85"/>
      <c r="Q403" s="85"/>
      <c r="R403" s="85"/>
      <c r="S403" s="85"/>
      <c r="T403" s="85"/>
    </row>
    <row r="404" spans="1:20" ht="19.5" customHeight="1">
      <c r="A404" s="30"/>
      <c r="B404" s="34" t="s">
        <v>414</v>
      </c>
      <c r="C404" s="35" t="s">
        <v>415</v>
      </c>
      <c r="D404" s="36" t="s">
        <v>108</v>
      </c>
      <c r="E404" s="37">
        <v>0.3</v>
      </c>
      <c r="F404" s="11"/>
      <c r="G404" s="66">
        <f t="shared" si="16"/>
        <v>0</v>
      </c>
      <c r="H404" s="30"/>
      <c r="I404" s="37"/>
      <c r="J404" s="11"/>
      <c r="K404" s="66"/>
      <c r="L404" s="30"/>
      <c r="M404" s="16"/>
      <c r="N404" s="79"/>
      <c r="O404" s="79"/>
    </row>
    <row r="405" spans="1:20" ht="19.5" customHeight="1">
      <c r="A405" s="30"/>
      <c r="B405" s="35" t="s">
        <v>414</v>
      </c>
      <c r="C405" s="35" t="s">
        <v>416</v>
      </c>
      <c r="D405" s="36" t="s">
        <v>108</v>
      </c>
      <c r="E405" s="37">
        <v>0.02</v>
      </c>
      <c r="F405" s="11"/>
      <c r="G405" s="66">
        <f t="shared" si="16"/>
        <v>0</v>
      </c>
      <c r="H405" s="30"/>
      <c r="I405" s="37"/>
      <c r="J405" s="11"/>
      <c r="K405" s="66"/>
      <c r="L405" s="30"/>
      <c r="M405" s="16"/>
      <c r="N405" s="79"/>
      <c r="O405" s="79"/>
    </row>
    <row r="406" spans="1:20" ht="19.5" customHeight="1">
      <c r="A406" s="30"/>
      <c r="B406" s="34" t="s">
        <v>414</v>
      </c>
      <c r="C406" s="35" t="s">
        <v>417</v>
      </c>
      <c r="D406" s="36" t="s">
        <v>108</v>
      </c>
      <c r="E406" s="37">
        <v>1.4</v>
      </c>
      <c r="F406" s="11"/>
      <c r="G406" s="66">
        <f t="shared" si="16"/>
        <v>0</v>
      </c>
      <c r="H406" s="30"/>
      <c r="I406" s="37"/>
      <c r="J406" s="11"/>
      <c r="K406" s="66"/>
      <c r="L406" s="30"/>
      <c r="M406" s="16"/>
      <c r="N406" s="79"/>
      <c r="O406" s="79"/>
    </row>
    <row r="407" spans="1:20" ht="19.5" customHeight="1">
      <c r="A407" s="30"/>
      <c r="B407" s="35" t="s">
        <v>414</v>
      </c>
      <c r="C407" s="35" t="s">
        <v>418</v>
      </c>
      <c r="D407" s="36" t="s">
        <v>108</v>
      </c>
      <c r="E407" s="37">
        <v>0.3</v>
      </c>
      <c r="F407" s="11"/>
      <c r="G407" s="66">
        <f t="shared" si="16"/>
        <v>0</v>
      </c>
      <c r="H407" s="30"/>
      <c r="I407" s="37"/>
      <c r="J407" s="11"/>
      <c r="K407" s="66"/>
      <c r="L407" s="30"/>
      <c r="M407" s="16"/>
      <c r="N407" s="79"/>
      <c r="O407" s="79"/>
    </row>
    <row r="408" spans="1:20" ht="19.5" customHeight="1">
      <c r="A408" s="30"/>
      <c r="B408" s="34" t="s">
        <v>414</v>
      </c>
      <c r="C408" s="39" t="s">
        <v>419</v>
      </c>
      <c r="D408" s="36" t="s">
        <v>108</v>
      </c>
      <c r="E408" s="37">
        <v>3.9</v>
      </c>
      <c r="F408" s="68"/>
      <c r="G408" s="66">
        <f t="shared" si="16"/>
        <v>0</v>
      </c>
      <c r="H408" s="30"/>
      <c r="I408" s="37"/>
      <c r="J408" s="47"/>
      <c r="K408" s="66"/>
      <c r="L408" s="30"/>
      <c r="M408" s="16"/>
      <c r="N408" s="79"/>
      <c r="O408" s="79"/>
    </row>
    <row r="409" spans="1:20" ht="19.5" customHeight="1">
      <c r="A409" s="30"/>
      <c r="B409" s="34" t="s">
        <v>414</v>
      </c>
      <c r="C409" s="35" t="s">
        <v>420</v>
      </c>
      <c r="D409" s="36" t="s">
        <v>108</v>
      </c>
      <c r="E409" s="37">
        <v>0.6</v>
      </c>
      <c r="F409" s="11"/>
      <c r="G409" s="66">
        <f t="shared" si="16"/>
        <v>0</v>
      </c>
      <c r="H409" s="30"/>
      <c r="I409" s="37"/>
      <c r="J409" s="11"/>
      <c r="K409" s="47"/>
      <c r="L409" s="30"/>
      <c r="M409" s="16"/>
      <c r="N409" s="79"/>
      <c r="O409" s="79"/>
    </row>
    <row r="410" spans="1:20" ht="19.5" customHeight="1">
      <c r="A410" s="30"/>
      <c r="B410" s="35" t="s">
        <v>414</v>
      </c>
      <c r="C410" s="35" t="s">
        <v>421</v>
      </c>
      <c r="D410" s="36" t="s">
        <v>108</v>
      </c>
      <c r="E410" s="37">
        <v>2.7</v>
      </c>
      <c r="F410" s="11"/>
      <c r="G410" s="66">
        <f t="shared" si="16"/>
        <v>0</v>
      </c>
      <c r="H410" s="30"/>
      <c r="I410" s="37"/>
      <c r="J410" s="11"/>
      <c r="K410" s="66"/>
      <c r="L410" s="30"/>
      <c r="M410" s="16"/>
      <c r="N410" s="80"/>
      <c r="O410" s="80"/>
      <c r="P410" s="80"/>
      <c r="Q410" s="80"/>
    </row>
    <row r="411" spans="1:20" ht="19.5" customHeight="1">
      <c r="A411" s="30"/>
      <c r="B411" s="34" t="s">
        <v>414</v>
      </c>
      <c r="C411" s="35" t="s">
        <v>422</v>
      </c>
      <c r="D411" s="36" t="s">
        <v>108</v>
      </c>
      <c r="E411" s="37">
        <v>4.7</v>
      </c>
      <c r="F411" s="11"/>
      <c r="G411" s="66">
        <f t="shared" si="16"/>
        <v>0</v>
      </c>
      <c r="H411" s="30"/>
      <c r="I411" s="37"/>
      <c r="J411" s="11"/>
      <c r="K411" s="47"/>
      <c r="L411" s="30"/>
      <c r="M411" s="16"/>
      <c r="N411" s="79"/>
      <c r="O411" s="79"/>
    </row>
    <row r="412" spans="1:20" ht="19.5" customHeight="1">
      <c r="A412" s="30"/>
      <c r="B412" s="35" t="s">
        <v>414</v>
      </c>
      <c r="C412" s="35" t="s">
        <v>423</v>
      </c>
      <c r="D412" s="36" t="s">
        <v>108</v>
      </c>
      <c r="E412" s="37">
        <v>0.3</v>
      </c>
      <c r="F412" s="11"/>
      <c r="G412" s="66">
        <f t="shared" si="16"/>
        <v>0</v>
      </c>
      <c r="H412" s="30"/>
      <c r="I412" s="37"/>
      <c r="J412" s="11"/>
      <c r="K412" s="66"/>
      <c r="L412" s="30"/>
      <c r="M412" s="16"/>
      <c r="N412" s="79"/>
      <c r="O412" s="79"/>
    </row>
    <row r="413" spans="1:20" ht="19.5" customHeight="1">
      <c r="A413" s="30"/>
      <c r="B413" s="35" t="s">
        <v>414</v>
      </c>
      <c r="C413" s="35" t="s">
        <v>424</v>
      </c>
      <c r="D413" s="36" t="s">
        <v>108</v>
      </c>
      <c r="E413" s="37">
        <v>4.3</v>
      </c>
      <c r="F413" s="11"/>
      <c r="G413" s="66">
        <f t="shared" si="16"/>
        <v>0</v>
      </c>
      <c r="H413" s="30"/>
      <c r="I413" s="37"/>
      <c r="J413" s="11"/>
      <c r="K413" s="47"/>
      <c r="L413" s="30"/>
      <c r="M413" s="16"/>
      <c r="N413" s="79"/>
      <c r="O413" s="79"/>
    </row>
    <row r="414" spans="1:20" ht="19.5" customHeight="1">
      <c r="A414" s="30"/>
      <c r="B414" s="34" t="s">
        <v>414</v>
      </c>
      <c r="C414" s="35" t="s">
        <v>425</v>
      </c>
      <c r="D414" s="36" t="s">
        <v>108</v>
      </c>
      <c r="E414" s="37">
        <v>2</v>
      </c>
      <c r="F414" s="11"/>
      <c r="G414" s="66">
        <f t="shared" si="16"/>
        <v>0</v>
      </c>
      <c r="H414" s="30"/>
      <c r="I414" s="37"/>
      <c r="J414" s="11"/>
      <c r="K414" s="47"/>
      <c r="L414" s="30"/>
      <c r="M414" s="16"/>
      <c r="N414" s="79"/>
      <c r="O414" s="79"/>
    </row>
    <row r="415" spans="1:20" ht="19.5" customHeight="1">
      <c r="A415" s="30"/>
      <c r="B415" s="34" t="s">
        <v>414</v>
      </c>
      <c r="C415" s="35" t="s">
        <v>426</v>
      </c>
      <c r="D415" s="36" t="s">
        <v>108</v>
      </c>
      <c r="E415" s="37">
        <v>1.2</v>
      </c>
      <c r="F415" s="11"/>
      <c r="G415" s="66">
        <f t="shared" si="16"/>
        <v>0</v>
      </c>
      <c r="H415" s="30"/>
      <c r="I415" s="37"/>
      <c r="J415" s="11"/>
      <c r="K415" s="82"/>
      <c r="L415" s="30"/>
      <c r="M415" s="16"/>
      <c r="N415" s="79"/>
      <c r="O415" s="79"/>
    </row>
    <row r="416" spans="1:20" ht="19.5" customHeight="1">
      <c r="A416" s="30"/>
      <c r="B416" s="35" t="s">
        <v>414</v>
      </c>
      <c r="C416" s="35" t="s">
        <v>427</v>
      </c>
      <c r="D416" s="36" t="s">
        <v>108</v>
      </c>
      <c r="E416" s="37">
        <v>0.3</v>
      </c>
      <c r="F416" s="11"/>
      <c r="G416" s="66">
        <f t="shared" si="16"/>
        <v>0</v>
      </c>
      <c r="H416" s="30"/>
      <c r="I416" s="37"/>
      <c r="J416" s="11"/>
      <c r="K416" s="66"/>
      <c r="L416" s="30"/>
      <c r="M416" s="16"/>
      <c r="N416" s="79"/>
      <c r="O416" s="79"/>
    </row>
    <row r="417" spans="1:20" ht="19.5" customHeight="1">
      <c r="A417" s="30"/>
      <c r="B417" s="35" t="s">
        <v>414</v>
      </c>
      <c r="C417" s="35" t="s">
        <v>428</v>
      </c>
      <c r="D417" s="36" t="s">
        <v>108</v>
      </c>
      <c r="E417" s="37">
        <v>0.8</v>
      </c>
      <c r="F417" s="11"/>
      <c r="G417" s="66">
        <f t="shared" si="16"/>
        <v>0</v>
      </c>
      <c r="H417" s="30"/>
      <c r="I417" s="37"/>
      <c r="J417" s="11"/>
      <c r="K417" s="47"/>
      <c r="L417" s="30"/>
      <c r="M417" s="16"/>
      <c r="N417" s="79"/>
      <c r="O417" s="79"/>
    </row>
    <row r="418" spans="1:20" ht="19.5" customHeight="1">
      <c r="A418" s="30"/>
      <c r="B418" s="35" t="s">
        <v>414</v>
      </c>
      <c r="C418" s="35" t="s">
        <v>429</v>
      </c>
      <c r="D418" s="36" t="s">
        <v>108</v>
      </c>
      <c r="E418" s="37">
        <v>2</v>
      </c>
      <c r="F418" s="11"/>
      <c r="G418" s="66">
        <f t="shared" si="16"/>
        <v>0</v>
      </c>
      <c r="H418" s="30"/>
      <c r="I418" s="37"/>
      <c r="J418" s="11"/>
      <c r="K418" s="66"/>
      <c r="L418" s="30"/>
      <c r="M418" s="16"/>
      <c r="N418" s="79"/>
      <c r="O418" s="79"/>
    </row>
    <row r="419" spans="1:20" ht="19.5" customHeight="1">
      <c r="A419" s="30"/>
      <c r="B419" s="35" t="s">
        <v>414</v>
      </c>
      <c r="C419" s="35" t="s">
        <v>430</v>
      </c>
      <c r="D419" s="36" t="s">
        <v>108</v>
      </c>
      <c r="E419" s="37">
        <v>6.2</v>
      </c>
      <c r="F419" s="11"/>
      <c r="G419" s="66">
        <f t="shared" si="16"/>
        <v>0</v>
      </c>
      <c r="H419" s="30"/>
      <c r="I419" s="37"/>
      <c r="J419" s="11"/>
      <c r="K419" s="66"/>
      <c r="L419" s="30"/>
      <c r="M419" s="16"/>
      <c r="N419" s="79"/>
      <c r="O419" s="79"/>
    </row>
    <row r="420" spans="1:20" ht="19.5" customHeight="1">
      <c r="A420" s="30"/>
      <c r="B420" s="34" t="s">
        <v>414</v>
      </c>
      <c r="C420" s="35" t="s">
        <v>431</v>
      </c>
      <c r="D420" s="36" t="s">
        <v>108</v>
      </c>
      <c r="E420" s="37">
        <v>1.3</v>
      </c>
      <c r="F420" s="11"/>
      <c r="G420" s="66">
        <f t="shared" si="16"/>
        <v>0</v>
      </c>
      <c r="H420" s="30"/>
      <c r="I420" s="37"/>
      <c r="J420" s="11"/>
      <c r="K420" s="66"/>
      <c r="L420" s="30"/>
      <c r="M420" s="16"/>
      <c r="N420" s="81"/>
      <c r="O420" s="79"/>
    </row>
    <row r="421" spans="1:20" ht="19.5" customHeight="1">
      <c r="A421" s="30"/>
      <c r="B421" s="35" t="s">
        <v>414</v>
      </c>
      <c r="C421" s="35" t="s">
        <v>432</v>
      </c>
      <c r="D421" s="36" t="s">
        <v>108</v>
      </c>
      <c r="E421" s="37">
        <v>0.2</v>
      </c>
      <c r="F421" s="11"/>
      <c r="G421" s="66">
        <f t="shared" si="16"/>
        <v>0</v>
      </c>
      <c r="H421" s="30"/>
      <c r="I421" s="37"/>
      <c r="J421" s="11"/>
      <c r="K421" s="66"/>
      <c r="L421" s="30"/>
      <c r="M421" s="16"/>
      <c r="N421" s="79"/>
      <c r="O421" s="79"/>
    </row>
    <row r="422" spans="1:20" ht="19.5" customHeight="1">
      <c r="A422" s="30"/>
      <c r="B422" s="35" t="s">
        <v>414</v>
      </c>
      <c r="C422" s="35" t="s">
        <v>433</v>
      </c>
      <c r="D422" s="36" t="s">
        <v>108</v>
      </c>
      <c r="E422" s="37">
        <v>1.5</v>
      </c>
      <c r="F422" s="11"/>
      <c r="G422" s="66">
        <f t="shared" si="16"/>
        <v>0</v>
      </c>
      <c r="H422" s="30"/>
      <c r="I422" s="37"/>
      <c r="J422" s="11"/>
      <c r="K422" s="66"/>
      <c r="L422" s="30"/>
      <c r="M422" s="16"/>
      <c r="N422" s="79"/>
      <c r="O422" s="79"/>
    </row>
    <row r="423" spans="1:20" ht="19.5" customHeight="1">
      <c r="A423" s="30"/>
      <c r="B423" s="35" t="s">
        <v>414</v>
      </c>
      <c r="C423" s="35" t="s">
        <v>434</v>
      </c>
      <c r="D423" s="36" t="s">
        <v>108</v>
      </c>
      <c r="E423" s="37">
        <v>0.8</v>
      </c>
      <c r="F423" s="11"/>
      <c r="G423" s="66">
        <f t="shared" si="16"/>
        <v>0</v>
      </c>
      <c r="H423" s="30"/>
      <c r="I423" s="37"/>
      <c r="J423" s="11"/>
      <c r="K423" s="66"/>
      <c r="L423" s="30"/>
      <c r="M423" s="16"/>
      <c r="N423" s="79"/>
      <c r="O423" s="79"/>
    </row>
    <row r="424" spans="1:20" ht="19.5" customHeight="1">
      <c r="A424" s="30"/>
      <c r="B424" s="35" t="s">
        <v>414</v>
      </c>
      <c r="C424" s="35" t="s">
        <v>435</v>
      </c>
      <c r="D424" s="36" t="s">
        <v>108</v>
      </c>
      <c r="E424" s="37">
        <v>0.2</v>
      </c>
      <c r="F424" s="11"/>
      <c r="G424" s="66">
        <f t="shared" si="16"/>
        <v>0</v>
      </c>
      <c r="H424" s="30"/>
      <c r="I424" s="37"/>
      <c r="J424" s="11"/>
      <c r="K424" s="66"/>
      <c r="L424" s="30"/>
      <c r="M424" s="16"/>
      <c r="N424" s="81"/>
      <c r="O424" s="79"/>
    </row>
    <row r="425" spans="1:20" ht="19.5" customHeight="1">
      <c r="A425" s="30"/>
      <c r="B425" s="34" t="s">
        <v>414</v>
      </c>
      <c r="C425" s="35" t="s">
        <v>436</v>
      </c>
      <c r="D425" s="36" t="s">
        <v>108</v>
      </c>
      <c r="E425" s="37">
        <v>3.5</v>
      </c>
      <c r="F425" s="11"/>
      <c r="G425" s="66">
        <f t="shared" si="16"/>
        <v>0</v>
      </c>
      <c r="H425" s="30"/>
      <c r="I425" s="37"/>
      <c r="J425" s="11"/>
      <c r="K425" s="66"/>
      <c r="L425" s="30"/>
      <c r="M425" s="16"/>
      <c r="N425" s="79"/>
      <c r="O425" s="79"/>
    </row>
    <row r="426" spans="1:20" ht="19.5" customHeight="1">
      <c r="A426" s="30"/>
      <c r="B426" s="35" t="s">
        <v>414</v>
      </c>
      <c r="C426" s="35" t="s">
        <v>437</v>
      </c>
      <c r="D426" s="36" t="s">
        <v>108</v>
      </c>
      <c r="E426" s="37">
        <v>32.200000000000003</v>
      </c>
      <c r="F426" s="11"/>
      <c r="G426" s="66">
        <f t="shared" si="16"/>
        <v>0</v>
      </c>
      <c r="H426" s="30"/>
      <c r="I426" s="37"/>
      <c r="J426" s="11"/>
      <c r="K426" s="66"/>
      <c r="L426" s="30"/>
      <c r="M426" s="16"/>
      <c r="N426" s="79"/>
      <c r="O426" s="79"/>
    </row>
    <row r="427" spans="1:20" ht="19.5" customHeight="1">
      <c r="A427" s="30"/>
      <c r="B427" s="34"/>
      <c r="C427" s="35"/>
      <c r="D427" s="36"/>
      <c r="E427" s="37"/>
      <c r="F427" s="11"/>
      <c r="G427" s="66"/>
      <c r="H427" s="30"/>
      <c r="I427" s="37"/>
      <c r="J427" s="11"/>
      <c r="L427" s="30"/>
      <c r="M427" s="16"/>
      <c r="N427" s="79"/>
      <c r="O427" s="79"/>
    </row>
    <row r="428" spans="1:20" ht="19.5" customHeight="1">
      <c r="A428" s="30"/>
      <c r="B428" s="34" t="s">
        <v>414</v>
      </c>
      <c r="C428" s="35" t="s">
        <v>438</v>
      </c>
      <c r="D428" s="36" t="s">
        <v>108</v>
      </c>
      <c r="E428" s="37">
        <v>2.2999999999999998</v>
      </c>
      <c r="F428" s="11"/>
      <c r="G428" s="66">
        <f t="shared" si="16"/>
        <v>0</v>
      </c>
      <c r="H428" s="30"/>
      <c r="I428" s="37"/>
      <c r="J428" s="11"/>
      <c r="K428" s="66"/>
      <c r="L428" s="30"/>
      <c r="M428" s="16"/>
      <c r="N428" s="79"/>
      <c r="O428" s="79"/>
    </row>
    <row r="429" spans="1:20" s="35" customFormat="1" ht="21.95" customHeight="1">
      <c r="A429" s="30"/>
      <c r="B429" s="35" t="s">
        <v>414</v>
      </c>
      <c r="C429" s="35" t="s">
        <v>439</v>
      </c>
      <c r="D429" s="36" t="s">
        <v>108</v>
      </c>
      <c r="E429" s="38">
        <v>2.1</v>
      </c>
      <c r="F429" s="84"/>
      <c r="G429" s="66">
        <f t="shared" si="16"/>
        <v>0</v>
      </c>
      <c r="H429" s="30"/>
      <c r="K429" s="66"/>
      <c r="M429" s="16"/>
      <c r="N429" s="85"/>
      <c r="O429" s="85"/>
      <c r="P429" s="85"/>
      <c r="Q429" s="85"/>
      <c r="R429" s="85"/>
      <c r="S429" s="85"/>
      <c r="T429" s="85"/>
    </row>
    <row r="430" spans="1:20" ht="19.5" customHeight="1">
      <c r="A430" s="30"/>
      <c r="B430" s="34" t="s">
        <v>440</v>
      </c>
      <c r="C430" s="35" t="s">
        <v>441</v>
      </c>
      <c r="D430" s="36" t="s">
        <v>231</v>
      </c>
      <c r="E430" s="37">
        <v>67</v>
      </c>
      <c r="F430" s="11"/>
      <c r="G430" s="66">
        <f t="shared" si="16"/>
        <v>0</v>
      </c>
      <c r="H430" s="30"/>
      <c r="I430" s="37"/>
      <c r="J430" s="11"/>
      <c r="K430" s="66"/>
      <c r="L430" s="30"/>
      <c r="M430" s="16"/>
      <c r="N430" s="79"/>
      <c r="O430" s="79"/>
    </row>
    <row r="431" spans="1:20" ht="19.5" customHeight="1">
      <c r="A431" s="30"/>
      <c r="B431" s="35" t="s">
        <v>440</v>
      </c>
      <c r="C431" s="35" t="s">
        <v>442</v>
      </c>
      <c r="D431" s="36" t="s">
        <v>231</v>
      </c>
      <c r="E431" s="37">
        <v>67</v>
      </c>
      <c r="F431" s="11"/>
      <c r="G431" s="66">
        <f t="shared" si="16"/>
        <v>0</v>
      </c>
      <c r="H431" s="30"/>
      <c r="I431" s="37"/>
      <c r="J431" s="11"/>
      <c r="K431" s="66"/>
      <c r="L431" s="30"/>
      <c r="M431" s="16"/>
      <c r="N431" s="79"/>
      <c r="O431" s="79"/>
    </row>
    <row r="432" spans="1:20" ht="19.5" customHeight="1">
      <c r="A432" s="30"/>
      <c r="B432" s="34" t="s">
        <v>440</v>
      </c>
      <c r="C432" s="35" t="s">
        <v>443</v>
      </c>
      <c r="D432" s="36" t="s">
        <v>231</v>
      </c>
      <c r="E432" s="37">
        <v>466</v>
      </c>
      <c r="F432" s="11"/>
      <c r="G432" s="66">
        <f t="shared" si="16"/>
        <v>0</v>
      </c>
      <c r="H432" s="30"/>
      <c r="I432" s="37"/>
      <c r="J432" s="11"/>
      <c r="K432" s="66"/>
      <c r="L432" s="30"/>
      <c r="M432" s="16"/>
      <c r="N432" s="79"/>
      <c r="O432" s="79"/>
    </row>
    <row r="433" spans="1:17" ht="19.5" customHeight="1">
      <c r="A433" s="30"/>
      <c r="B433" s="35" t="s">
        <v>440</v>
      </c>
      <c r="C433" s="35" t="s">
        <v>444</v>
      </c>
      <c r="D433" s="36" t="s">
        <v>231</v>
      </c>
      <c r="E433" s="37">
        <v>200</v>
      </c>
      <c r="F433" s="11"/>
      <c r="G433" s="66">
        <f t="shared" si="16"/>
        <v>0</v>
      </c>
      <c r="H433" s="30"/>
      <c r="I433" s="37"/>
      <c r="J433" s="11"/>
      <c r="K433" s="66"/>
      <c r="L433" s="30"/>
      <c r="M433" s="16"/>
      <c r="N433" s="79"/>
      <c r="O433" s="79"/>
    </row>
    <row r="434" spans="1:17" ht="19.5" customHeight="1">
      <c r="A434" s="30"/>
      <c r="B434" s="34" t="s">
        <v>440</v>
      </c>
      <c r="C434" s="39" t="s">
        <v>445</v>
      </c>
      <c r="D434" s="36" t="s">
        <v>231</v>
      </c>
      <c r="E434" s="37">
        <v>25</v>
      </c>
      <c r="F434" s="68"/>
      <c r="G434" s="66">
        <f t="shared" si="16"/>
        <v>0</v>
      </c>
      <c r="H434" s="30"/>
      <c r="I434" s="37"/>
      <c r="J434" s="47"/>
      <c r="K434" s="66"/>
      <c r="L434" s="30"/>
      <c r="M434" s="16"/>
      <c r="N434" s="79"/>
      <c r="O434" s="79"/>
    </row>
    <row r="435" spans="1:17" ht="19.5" customHeight="1">
      <c r="A435" s="30"/>
      <c r="B435" s="34" t="s">
        <v>440</v>
      </c>
      <c r="C435" s="35" t="s">
        <v>446</v>
      </c>
      <c r="D435" s="36" t="s">
        <v>231</v>
      </c>
      <c r="E435" s="37">
        <v>114</v>
      </c>
      <c r="F435" s="11"/>
      <c r="G435" s="66">
        <f t="shared" si="16"/>
        <v>0</v>
      </c>
      <c r="H435" s="30"/>
      <c r="I435" s="37"/>
      <c r="J435" s="11"/>
      <c r="K435" s="66"/>
      <c r="L435" s="30"/>
      <c r="M435" s="16"/>
      <c r="N435" s="79"/>
      <c r="O435" s="79"/>
    </row>
    <row r="436" spans="1:17" ht="19.5" customHeight="1">
      <c r="A436" s="30"/>
      <c r="B436" s="35" t="s">
        <v>440</v>
      </c>
      <c r="C436" s="35" t="s">
        <v>447</v>
      </c>
      <c r="D436" s="36" t="s">
        <v>231</v>
      </c>
      <c r="E436" s="37">
        <v>63</v>
      </c>
      <c r="F436" s="11"/>
      <c r="G436" s="66">
        <f t="shared" si="16"/>
        <v>0</v>
      </c>
      <c r="H436" s="30"/>
      <c r="I436" s="37"/>
      <c r="J436" s="11"/>
      <c r="K436" s="47"/>
      <c r="L436" s="30"/>
      <c r="M436" s="16"/>
      <c r="N436" s="80"/>
      <c r="O436" s="80"/>
      <c r="P436" s="80"/>
      <c r="Q436" s="80"/>
    </row>
    <row r="437" spans="1:17" ht="19.5" customHeight="1">
      <c r="A437" s="30"/>
      <c r="B437" s="34" t="s">
        <v>440</v>
      </c>
      <c r="C437" s="35" t="s">
        <v>448</v>
      </c>
      <c r="D437" s="36" t="s">
        <v>231</v>
      </c>
      <c r="E437" s="37">
        <v>1897</v>
      </c>
      <c r="F437" s="11"/>
      <c r="G437" s="66">
        <f t="shared" si="16"/>
        <v>0</v>
      </c>
      <c r="H437" s="30"/>
      <c r="I437" s="37"/>
      <c r="J437" s="11"/>
      <c r="K437" s="66"/>
      <c r="L437" s="30"/>
      <c r="M437" s="16"/>
      <c r="N437" s="79"/>
      <c r="O437" s="79"/>
    </row>
    <row r="438" spans="1:17" ht="19.5" customHeight="1">
      <c r="A438" s="30"/>
      <c r="B438" s="35" t="s">
        <v>440</v>
      </c>
      <c r="C438" s="35" t="s">
        <v>449</v>
      </c>
      <c r="D438" s="36" t="s">
        <v>231</v>
      </c>
      <c r="E438" s="37">
        <v>1644</v>
      </c>
      <c r="F438" s="11"/>
      <c r="G438" s="66">
        <f t="shared" si="16"/>
        <v>0</v>
      </c>
      <c r="H438" s="30"/>
      <c r="I438" s="37"/>
      <c r="J438" s="11"/>
      <c r="K438" s="47"/>
      <c r="L438" s="30"/>
      <c r="M438" s="16"/>
      <c r="N438" s="79"/>
      <c r="O438" s="79"/>
    </row>
    <row r="439" spans="1:17" ht="19.5" customHeight="1">
      <c r="A439" s="30"/>
      <c r="B439" s="35" t="s">
        <v>440</v>
      </c>
      <c r="C439" s="35" t="s">
        <v>450</v>
      </c>
      <c r="D439" s="36" t="s">
        <v>231</v>
      </c>
      <c r="E439" s="37">
        <v>333</v>
      </c>
      <c r="F439" s="11"/>
      <c r="G439" s="66">
        <f t="shared" si="16"/>
        <v>0</v>
      </c>
      <c r="H439" s="30"/>
      <c r="I439" s="37"/>
      <c r="J439" s="11"/>
      <c r="K439" s="66"/>
      <c r="L439" s="30"/>
      <c r="M439" s="16"/>
      <c r="N439" s="79"/>
      <c r="O439" s="79"/>
    </row>
    <row r="440" spans="1:17" ht="19.5" customHeight="1">
      <c r="A440" s="30"/>
      <c r="B440" s="34" t="s">
        <v>440</v>
      </c>
      <c r="C440" s="35" t="s">
        <v>451</v>
      </c>
      <c r="D440" s="36" t="s">
        <v>231</v>
      </c>
      <c r="E440" s="37">
        <v>783</v>
      </c>
      <c r="F440" s="11"/>
      <c r="G440" s="66">
        <f t="shared" si="16"/>
        <v>0</v>
      </c>
      <c r="H440" s="30"/>
      <c r="I440" s="37"/>
      <c r="J440" s="11"/>
      <c r="K440" s="47"/>
      <c r="L440" s="30"/>
      <c r="M440" s="16"/>
      <c r="N440" s="79"/>
      <c r="O440" s="79"/>
    </row>
    <row r="441" spans="1:17" ht="19.5" customHeight="1">
      <c r="A441" s="30"/>
      <c r="B441" s="34" t="s">
        <v>440</v>
      </c>
      <c r="C441" s="35" t="s">
        <v>452</v>
      </c>
      <c r="D441" s="36" t="s">
        <v>231</v>
      </c>
      <c r="E441" s="37">
        <v>292</v>
      </c>
      <c r="F441" s="11"/>
      <c r="G441" s="66">
        <f t="shared" si="16"/>
        <v>0</v>
      </c>
      <c r="H441" s="30"/>
      <c r="I441" s="37"/>
      <c r="J441" s="11"/>
      <c r="K441" s="47"/>
      <c r="L441" s="30"/>
      <c r="M441" s="16"/>
      <c r="N441" s="79"/>
      <c r="O441" s="79"/>
    </row>
    <row r="442" spans="1:17" ht="19.5" customHeight="1">
      <c r="A442" s="30"/>
      <c r="B442" s="35" t="s">
        <v>440</v>
      </c>
      <c r="C442" s="35" t="s">
        <v>453</v>
      </c>
      <c r="D442" s="36" t="s">
        <v>231</v>
      </c>
      <c r="E442" s="37">
        <v>1669</v>
      </c>
      <c r="F442" s="11"/>
      <c r="G442" s="66">
        <f t="shared" si="16"/>
        <v>0</v>
      </c>
      <c r="H442" s="30"/>
      <c r="I442" s="37"/>
      <c r="J442" s="11"/>
      <c r="K442" s="82"/>
      <c r="L442" s="30"/>
      <c r="M442" s="16"/>
      <c r="N442" s="79"/>
      <c r="O442" s="79"/>
    </row>
    <row r="443" spans="1:17" ht="19.5" customHeight="1">
      <c r="A443" s="30"/>
      <c r="B443" s="35" t="s">
        <v>440</v>
      </c>
      <c r="C443" s="35" t="s">
        <v>454</v>
      </c>
      <c r="D443" s="36" t="s">
        <v>231</v>
      </c>
      <c r="E443" s="37">
        <v>1679</v>
      </c>
      <c r="F443" s="11"/>
      <c r="G443" s="66">
        <f t="shared" si="16"/>
        <v>0</v>
      </c>
      <c r="H443" s="30"/>
      <c r="I443" s="37"/>
      <c r="J443" s="11"/>
      <c r="K443" s="66"/>
      <c r="L443" s="30"/>
      <c r="M443" s="16"/>
      <c r="N443" s="79"/>
      <c r="O443" s="79"/>
    </row>
    <row r="444" spans="1:17" ht="19.5" customHeight="1">
      <c r="A444" s="30"/>
      <c r="B444" s="35" t="s">
        <v>440</v>
      </c>
      <c r="C444" s="35" t="s">
        <v>455</v>
      </c>
      <c r="D444" s="36" t="s">
        <v>231</v>
      </c>
      <c r="E444" s="37">
        <v>25</v>
      </c>
      <c r="F444" s="11"/>
      <c r="G444" s="66">
        <f t="shared" si="16"/>
        <v>0</v>
      </c>
      <c r="H444" s="30"/>
      <c r="I444" s="37"/>
      <c r="J444" s="11"/>
      <c r="K444" s="47"/>
      <c r="L444" s="30"/>
      <c r="M444" s="16"/>
      <c r="N444" s="79"/>
      <c r="O444" s="79"/>
    </row>
    <row r="445" spans="1:17" ht="19.5" customHeight="1">
      <c r="A445" s="30"/>
      <c r="B445" s="35" t="s">
        <v>440</v>
      </c>
      <c r="C445" s="35" t="s">
        <v>456</v>
      </c>
      <c r="D445" s="36" t="s">
        <v>231</v>
      </c>
      <c r="E445" s="37">
        <v>35</v>
      </c>
      <c r="F445" s="11"/>
      <c r="G445" s="66">
        <f t="shared" si="16"/>
        <v>0</v>
      </c>
      <c r="H445" s="30"/>
      <c r="I445" s="37"/>
      <c r="J445" s="11"/>
      <c r="K445" s="66"/>
      <c r="L445" s="30"/>
      <c r="M445" s="16"/>
      <c r="N445" s="79"/>
      <c r="O445" s="79"/>
    </row>
    <row r="446" spans="1:17" ht="19.5" customHeight="1">
      <c r="A446" s="30"/>
      <c r="B446" s="34" t="s">
        <v>440</v>
      </c>
      <c r="C446" s="35" t="s">
        <v>457</v>
      </c>
      <c r="D446" s="36" t="s">
        <v>231</v>
      </c>
      <c r="E446" s="37">
        <v>325</v>
      </c>
      <c r="F446" s="11"/>
      <c r="G446" s="66">
        <f t="shared" si="16"/>
        <v>0</v>
      </c>
      <c r="H446" s="30"/>
      <c r="I446" s="37"/>
      <c r="J446" s="11"/>
      <c r="K446" s="66"/>
      <c r="L446" s="30"/>
      <c r="M446" s="16"/>
      <c r="N446" s="81"/>
      <c r="O446" s="79"/>
    </row>
    <row r="447" spans="1:17" ht="19.5" customHeight="1">
      <c r="A447" s="30"/>
      <c r="B447" s="35" t="s">
        <v>440</v>
      </c>
      <c r="C447" s="35" t="s">
        <v>458</v>
      </c>
      <c r="D447" s="36" t="s">
        <v>231</v>
      </c>
      <c r="E447" s="37">
        <v>1074</v>
      </c>
      <c r="F447" s="11"/>
      <c r="G447" s="66">
        <f t="shared" si="16"/>
        <v>0</v>
      </c>
      <c r="H447" s="30"/>
      <c r="I447" s="37"/>
      <c r="J447" s="11"/>
      <c r="K447" s="66"/>
      <c r="L447" s="30"/>
      <c r="M447" s="16"/>
      <c r="N447" s="79"/>
      <c r="O447" s="79"/>
    </row>
    <row r="448" spans="1:17" ht="19.5" customHeight="1">
      <c r="A448" s="30"/>
      <c r="B448" s="35" t="s">
        <v>459</v>
      </c>
      <c r="C448" s="35" t="s">
        <v>460</v>
      </c>
      <c r="D448" s="36" t="s">
        <v>99</v>
      </c>
      <c r="E448" s="37">
        <v>3833</v>
      </c>
      <c r="F448" s="11"/>
      <c r="G448" s="66">
        <f t="shared" si="16"/>
        <v>0</v>
      </c>
      <c r="H448" s="30"/>
      <c r="I448" s="37"/>
      <c r="J448" s="11"/>
      <c r="K448" s="66"/>
      <c r="L448" s="30"/>
      <c r="M448" s="16"/>
      <c r="N448" s="79"/>
      <c r="O448" s="79"/>
    </row>
    <row r="449" spans="1:20" ht="19.5" customHeight="1">
      <c r="A449" s="30"/>
      <c r="B449" s="35" t="s">
        <v>461</v>
      </c>
      <c r="C449" s="35" t="s">
        <v>462</v>
      </c>
      <c r="D449" s="36" t="s">
        <v>231</v>
      </c>
      <c r="E449" s="37">
        <v>336</v>
      </c>
      <c r="F449" s="11"/>
      <c r="G449" s="66">
        <f t="shared" si="16"/>
        <v>0</v>
      </c>
      <c r="H449" s="30"/>
      <c r="I449" s="37"/>
      <c r="J449" s="11"/>
      <c r="K449" s="66"/>
      <c r="L449" s="30"/>
      <c r="M449" s="16"/>
      <c r="N449" s="79"/>
      <c r="O449" s="79"/>
    </row>
    <row r="450" spans="1:20" ht="19.5" customHeight="1">
      <c r="A450" s="30"/>
      <c r="B450" s="35" t="s">
        <v>461</v>
      </c>
      <c r="C450" s="35" t="s">
        <v>463</v>
      </c>
      <c r="D450" s="36" t="s">
        <v>231</v>
      </c>
      <c r="E450" s="37">
        <v>8</v>
      </c>
      <c r="F450" s="11"/>
      <c r="G450" s="66">
        <f t="shared" si="16"/>
        <v>0</v>
      </c>
      <c r="H450" s="30"/>
      <c r="I450" s="37"/>
      <c r="J450" s="11"/>
      <c r="K450" s="66"/>
      <c r="L450" s="30"/>
      <c r="M450" s="16"/>
      <c r="N450" s="81"/>
      <c r="O450" s="79"/>
    </row>
    <row r="451" spans="1:20" ht="19.5" customHeight="1">
      <c r="A451" s="30"/>
      <c r="B451" s="34" t="s">
        <v>461</v>
      </c>
      <c r="C451" s="35" t="s">
        <v>464</v>
      </c>
      <c r="D451" s="36" t="s">
        <v>231</v>
      </c>
      <c r="E451" s="37">
        <v>60</v>
      </c>
      <c r="F451" s="11"/>
      <c r="G451" s="66">
        <f t="shared" si="16"/>
        <v>0</v>
      </c>
      <c r="H451" s="30"/>
      <c r="I451" s="37"/>
      <c r="J451" s="11"/>
      <c r="K451" s="66"/>
      <c r="L451" s="30"/>
      <c r="M451" s="16"/>
      <c r="N451" s="79"/>
      <c r="O451" s="79"/>
    </row>
    <row r="452" spans="1:20" ht="19.5" customHeight="1">
      <c r="A452" s="30"/>
      <c r="B452" s="35"/>
      <c r="C452" s="35"/>
      <c r="D452" s="36"/>
      <c r="E452" s="37"/>
      <c r="F452" s="11"/>
      <c r="G452" s="66"/>
      <c r="H452" s="30"/>
      <c r="I452" s="37"/>
      <c r="J452" s="11"/>
      <c r="L452" s="30"/>
      <c r="M452" s="16"/>
      <c r="N452" s="79"/>
      <c r="O452" s="79"/>
    </row>
    <row r="453" spans="1:20" ht="19.149999999999999" customHeight="1">
      <c r="A453" s="30"/>
      <c r="B453" s="35" t="s">
        <v>461</v>
      </c>
      <c r="C453" s="35" t="s">
        <v>465</v>
      </c>
      <c r="D453" s="30" t="s">
        <v>231</v>
      </c>
      <c r="E453" s="37">
        <v>8</v>
      </c>
      <c r="F453" s="11"/>
      <c r="G453" s="66">
        <f t="shared" si="16"/>
        <v>0</v>
      </c>
      <c r="H453" s="30"/>
      <c r="I453" s="37"/>
      <c r="J453" s="11"/>
      <c r="K453" s="47"/>
      <c r="L453" s="30"/>
      <c r="M453" s="16"/>
      <c r="N453" s="79"/>
      <c r="O453" s="79"/>
    </row>
    <row r="454" spans="1:20" ht="19.149999999999999" customHeight="1">
      <c r="A454" s="30"/>
      <c r="B454" s="34" t="s">
        <v>466</v>
      </c>
      <c r="C454" s="35"/>
      <c r="D454" s="36" t="s">
        <v>108</v>
      </c>
      <c r="E454" s="37">
        <v>-17.8</v>
      </c>
      <c r="F454" s="11"/>
      <c r="G454" s="66">
        <f t="shared" si="16"/>
        <v>0</v>
      </c>
      <c r="H454" s="30"/>
      <c r="I454" s="37"/>
      <c r="J454" s="11"/>
      <c r="K454" s="66"/>
      <c r="L454" s="30"/>
      <c r="M454" s="16"/>
      <c r="N454" s="79"/>
      <c r="O454" s="79"/>
    </row>
    <row r="455" spans="1:20" s="35" customFormat="1" ht="21.95" customHeight="1">
      <c r="A455" s="30"/>
      <c r="B455" s="35" t="s">
        <v>467</v>
      </c>
      <c r="D455" s="36"/>
      <c r="G455" s="66"/>
      <c r="K455" s="66"/>
      <c r="M455" s="16"/>
      <c r="N455" s="85"/>
      <c r="O455" s="85"/>
      <c r="P455" s="85"/>
      <c r="Q455" s="85"/>
      <c r="R455" s="85"/>
      <c r="S455" s="85"/>
      <c r="T455" s="85"/>
    </row>
    <row r="456" spans="1:20" ht="19.149999999999999" customHeight="1">
      <c r="A456" s="30"/>
      <c r="B456" s="34" t="s">
        <v>468</v>
      </c>
      <c r="C456" s="35" t="s">
        <v>469</v>
      </c>
      <c r="D456" s="36" t="s">
        <v>108</v>
      </c>
      <c r="E456" s="37">
        <v>487</v>
      </c>
      <c r="F456" s="11"/>
      <c r="G456" s="66">
        <f t="shared" si="16"/>
        <v>0</v>
      </c>
      <c r="H456" s="30"/>
      <c r="I456" s="37"/>
      <c r="J456" s="11"/>
      <c r="K456" s="66"/>
      <c r="L456" s="30"/>
      <c r="M456" s="16"/>
      <c r="N456" s="79"/>
      <c r="O456" s="79"/>
    </row>
    <row r="457" spans="1:20" ht="19.5" customHeight="1">
      <c r="A457" s="30"/>
      <c r="B457" s="35" t="s">
        <v>468</v>
      </c>
      <c r="C457" s="35" t="s">
        <v>470</v>
      </c>
      <c r="D457" s="36" t="s">
        <v>108</v>
      </c>
      <c r="E457" s="37">
        <v>40.4</v>
      </c>
      <c r="F457" s="11"/>
      <c r="G457" s="66">
        <f t="shared" si="16"/>
        <v>0</v>
      </c>
      <c r="H457" s="30"/>
      <c r="I457" s="37"/>
      <c r="J457" s="11"/>
      <c r="K457" s="66"/>
      <c r="L457" s="30"/>
      <c r="M457" s="16"/>
      <c r="N457" s="79"/>
      <c r="O457" s="79"/>
    </row>
    <row r="458" spans="1:20" ht="19.5" customHeight="1">
      <c r="A458" s="30"/>
      <c r="B458" s="34" t="s">
        <v>468</v>
      </c>
      <c r="C458" s="35" t="s">
        <v>471</v>
      </c>
      <c r="D458" s="36" t="s">
        <v>108</v>
      </c>
      <c r="E458" s="37">
        <v>3.2</v>
      </c>
      <c r="F458" s="11"/>
      <c r="G458" s="66">
        <f t="shared" si="16"/>
        <v>0</v>
      </c>
      <c r="H458" s="30"/>
      <c r="I458" s="37"/>
      <c r="J458" s="11"/>
      <c r="K458" s="66"/>
      <c r="L458" s="30"/>
      <c r="M458" s="16"/>
      <c r="N458" s="79"/>
      <c r="O458" s="79"/>
    </row>
    <row r="459" spans="1:20" ht="19.5" customHeight="1">
      <c r="A459" s="30"/>
      <c r="B459" s="35" t="s">
        <v>472</v>
      </c>
      <c r="C459" s="35"/>
      <c r="D459" s="36" t="s">
        <v>99</v>
      </c>
      <c r="E459" s="37">
        <v>7214</v>
      </c>
      <c r="F459" s="11"/>
      <c r="G459" s="66">
        <f t="shared" si="16"/>
        <v>0</v>
      </c>
      <c r="H459" s="30"/>
      <c r="I459" s="37"/>
      <c r="J459" s="11"/>
      <c r="K459" s="66"/>
      <c r="L459" s="30"/>
      <c r="M459" s="16"/>
      <c r="N459" s="79"/>
      <c r="O459" s="79"/>
    </row>
    <row r="460" spans="1:20" ht="19.5" customHeight="1">
      <c r="A460" s="30"/>
      <c r="B460" s="34" t="s">
        <v>473</v>
      </c>
      <c r="C460" s="35" t="s">
        <v>474</v>
      </c>
      <c r="D460" s="36" t="s">
        <v>224</v>
      </c>
      <c r="E460" s="37">
        <v>80</v>
      </c>
      <c r="F460" s="11"/>
      <c r="G460" s="66">
        <f t="shared" si="16"/>
        <v>0</v>
      </c>
      <c r="H460" s="30"/>
      <c r="I460" s="37"/>
      <c r="J460" s="11"/>
      <c r="K460" s="47"/>
      <c r="L460" s="30"/>
      <c r="M460" s="16"/>
      <c r="N460" s="79"/>
      <c r="O460" s="79"/>
    </row>
    <row r="461" spans="1:20" ht="19.5" customHeight="1">
      <c r="A461" s="30"/>
      <c r="B461" s="35" t="s">
        <v>475</v>
      </c>
      <c r="C461" s="35"/>
      <c r="D461" s="36"/>
      <c r="E461" s="37"/>
      <c r="F461" s="11"/>
      <c r="G461" s="66"/>
      <c r="H461" s="30"/>
      <c r="I461" s="37"/>
      <c r="J461" s="11"/>
      <c r="L461" s="30"/>
      <c r="M461" s="16"/>
      <c r="N461" s="80"/>
      <c r="O461" s="80"/>
      <c r="P461" s="80"/>
      <c r="Q461" s="80"/>
    </row>
    <row r="462" spans="1:20" ht="19.5" customHeight="1">
      <c r="A462" s="30"/>
      <c r="B462" s="34" t="s">
        <v>476</v>
      </c>
      <c r="C462" s="35" t="s">
        <v>96</v>
      </c>
      <c r="D462" s="36" t="s">
        <v>108</v>
      </c>
      <c r="E462" s="37">
        <v>381</v>
      </c>
      <c r="F462" s="11"/>
      <c r="G462" s="66">
        <f t="shared" si="16"/>
        <v>0</v>
      </c>
      <c r="H462" s="30"/>
      <c r="I462" s="37"/>
      <c r="J462" s="11"/>
      <c r="K462" s="66"/>
      <c r="L462" s="30"/>
      <c r="M462" s="16"/>
      <c r="N462" s="79"/>
      <c r="O462" s="79"/>
    </row>
    <row r="463" spans="1:20" ht="19.5" customHeight="1">
      <c r="A463" s="30"/>
      <c r="B463" s="35" t="s">
        <v>477</v>
      </c>
      <c r="C463" s="35" t="s">
        <v>478</v>
      </c>
      <c r="D463" s="36" t="s">
        <v>108</v>
      </c>
      <c r="E463" s="37">
        <v>3.2</v>
      </c>
      <c r="F463" s="11"/>
      <c r="G463" s="66">
        <f t="shared" si="16"/>
        <v>0</v>
      </c>
      <c r="H463" s="30"/>
      <c r="I463" s="37"/>
      <c r="J463" s="11"/>
      <c r="K463" s="47"/>
      <c r="L463" s="30"/>
      <c r="M463" s="16"/>
      <c r="N463" s="79"/>
      <c r="O463" s="79"/>
    </row>
    <row r="464" spans="1:20" ht="19.5" customHeight="1">
      <c r="A464" s="30"/>
      <c r="B464" s="35" t="s">
        <v>479</v>
      </c>
      <c r="C464" s="35" t="s">
        <v>480</v>
      </c>
      <c r="D464" s="36" t="s">
        <v>100</v>
      </c>
      <c r="E464" s="37">
        <v>3906</v>
      </c>
      <c r="F464" s="11"/>
      <c r="G464" s="66">
        <f t="shared" si="16"/>
        <v>0</v>
      </c>
      <c r="H464" s="30"/>
      <c r="I464" s="37"/>
      <c r="J464" s="11"/>
      <c r="K464" s="47"/>
      <c r="L464" s="30"/>
      <c r="M464" s="16"/>
      <c r="N464" s="79"/>
      <c r="O464" s="79"/>
    </row>
    <row r="465" spans="1:15" ht="19.5" customHeight="1">
      <c r="A465" s="30"/>
      <c r="B465" s="34" t="s">
        <v>481</v>
      </c>
      <c r="C465" s="35" t="s">
        <v>482</v>
      </c>
      <c r="D465" s="36" t="s">
        <v>108</v>
      </c>
      <c r="E465" s="37">
        <v>381</v>
      </c>
      <c r="F465" s="11"/>
      <c r="G465" s="66">
        <f t="shared" si="16"/>
        <v>0</v>
      </c>
      <c r="H465" s="30"/>
      <c r="I465" s="37"/>
      <c r="J465" s="11"/>
      <c r="K465" s="82"/>
      <c r="L465" s="30"/>
      <c r="M465" s="16"/>
      <c r="N465" s="79"/>
      <c r="O465" s="79"/>
    </row>
    <row r="466" spans="1:15" ht="19.5" customHeight="1">
      <c r="A466" s="30"/>
      <c r="B466" s="34" t="s">
        <v>483</v>
      </c>
      <c r="C466" s="35" t="s">
        <v>484</v>
      </c>
      <c r="D466" s="36" t="s">
        <v>231</v>
      </c>
      <c r="E466" s="37">
        <v>14084</v>
      </c>
      <c r="F466" s="11"/>
      <c r="G466" s="66">
        <f t="shared" si="16"/>
        <v>0</v>
      </c>
      <c r="H466" s="30"/>
      <c r="I466" s="37"/>
      <c r="J466" s="11"/>
      <c r="K466" s="66"/>
      <c r="L466" s="30"/>
      <c r="M466" s="16"/>
      <c r="N466" s="79"/>
      <c r="O466" s="79"/>
    </row>
    <row r="467" spans="1:15" ht="19.5" customHeight="1">
      <c r="A467" s="30"/>
      <c r="B467" s="35" t="s">
        <v>485</v>
      </c>
      <c r="C467" s="35"/>
      <c r="D467" s="36" t="s">
        <v>99</v>
      </c>
      <c r="E467" s="37">
        <v>7214</v>
      </c>
      <c r="F467" s="11"/>
      <c r="G467" s="66">
        <f t="shared" si="16"/>
        <v>0</v>
      </c>
      <c r="H467" s="30"/>
      <c r="I467" s="37"/>
      <c r="J467" s="11"/>
      <c r="K467" s="47"/>
      <c r="L467" s="30"/>
      <c r="M467" s="16"/>
      <c r="N467" s="79"/>
      <c r="O467" s="79"/>
    </row>
    <row r="468" spans="1:15" ht="19.149999999999999" customHeight="1">
      <c r="A468" s="30"/>
      <c r="B468" s="34" t="s">
        <v>1504</v>
      </c>
      <c r="C468" s="35" t="s">
        <v>1505</v>
      </c>
      <c r="D468" s="36" t="s">
        <v>99</v>
      </c>
      <c r="E468" s="37">
        <v>904</v>
      </c>
      <c r="F468" s="11"/>
      <c r="G468" s="66">
        <f t="shared" si="16"/>
        <v>0</v>
      </c>
      <c r="H468" s="30"/>
      <c r="I468" s="37"/>
      <c r="J468" s="11"/>
      <c r="K468" s="66"/>
      <c r="L468" s="30"/>
      <c r="M468" s="16"/>
      <c r="N468" s="79"/>
      <c r="O468" s="79"/>
    </row>
    <row r="469" spans="1:15" ht="19.5" customHeight="1">
      <c r="A469" s="30"/>
      <c r="B469" s="35" t="s">
        <v>486</v>
      </c>
      <c r="C469" s="35"/>
      <c r="D469" s="36" t="s">
        <v>99</v>
      </c>
      <c r="E469" s="37">
        <v>3833</v>
      </c>
      <c r="F469" s="11"/>
      <c r="G469" s="66">
        <f t="shared" si="16"/>
        <v>0</v>
      </c>
      <c r="H469" s="30"/>
      <c r="I469" s="37"/>
      <c r="J469" s="11"/>
      <c r="K469" s="66"/>
      <c r="L469" s="30"/>
      <c r="M469" s="16"/>
      <c r="N469" s="79"/>
      <c r="O469" s="79"/>
    </row>
    <row r="470" spans="1:15" ht="19.5" customHeight="1">
      <c r="A470" s="30"/>
      <c r="B470" s="35" t="s">
        <v>487</v>
      </c>
      <c r="C470" s="35"/>
      <c r="D470" s="36" t="s">
        <v>108</v>
      </c>
      <c r="E470" s="37">
        <v>30.3</v>
      </c>
      <c r="F470" s="11"/>
      <c r="G470" s="66">
        <f t="shared" si="16"/>
        <v>0</v>
      </c>
      <c r="H470" s="30"/>
      <c r="I470" s="37"/>
      <c r="J470" s="11"/>
      <c r="K470" s="66"/>
      <c r="L470" s="30"/>
      <c r="M470" s="16"/>
      <c r="N470" s="79"/>
      <c r="O470" s="79"/>
    </row>
    <row r="471" spans="1:15" ht="19.5" customHeight="1">
      <c r="A471" s="30"/>
      <c r="B471" s="35" t="s">
        <v>488</v>
      </c>
      <c r="C471" s="35" t="s">
        <v>489</v>
      </c>
      <c r="D471" s="36" t="s">
        <v>100</v>
      </c>
      <c r="E471" s="37">
        <v>346</v>
      </c>
      <c r="F471" s="11"/>
      <c r="G471" s="66">
        <f t="shared" si="16"/>
        <v>0</v>
      </c>
      <c r="H471" s="30"/>
      <c r="I471" s="37"/>
      <c r="J471" s="11"/>
      <c r="K471" s="66"/>
      <c r="L471" s="30"/>
      <c r="M471" s="16"/>
      <c r="N471" s="79"/>
      <c r="O471" s="79"/>
    </row>
    <row r="472" spans="1:15" ht="19.5" customHeight="1">
      <c r="A472" s="30"/>
      <c r="B472" s="34" t="s">
        <v>473</v>
      </c>
      <c r="C472" s="35" t="s">
        <v>490</v>
      </c>
      <c r="D472" s="36" t="s">
        <v>224</v>
      </c>
      <c r="E472" s="37">
        <v>164</v>
      </c>
      <c r="F472" s="11"/>
      <c r="G472" s="66">
        <f t="shared" si="16"/>
        <v>0</v>
      </c>
      <c r="H472" s="30"/>
      <c r="I472" s="37"/>
      <c r="J472" s="11"/>
      <c r="K472" s="66"/>
      <c r="L472" s="30"/>
      <c r="M472" s="16"/>
      <c r="N472" s="81"/>
      <c r="O472" s="79"/>
    </row>
    <row r="473" spans="1:15" ht="19.5" customHeight="1">
      <c r="A473" s="30"/>
      <c r="B473" s="35" t="s">
        <v>491</v>
      </c>
      <c r="C473" s="35"/>
      <c r="D473" s="36" t="s">
        <v>108</v>
      </c>
      <c r="E473" s="37">
        <v>536</v>
      </c>
      <c r="F473" s="11"/>
      <c r="G473" s="66">
        <f t="shared" si="16"/>
        <v>0</v>
      </c>
      <c r="H473" s="30"/>
      <c r="I473" s="37"/>
      <c r="J473" s="11"/>
      <c r="K473" s="66"/>
      <c r="L473" s="30"/>
      <c r="M473" s="16"/>
      <c r="N473" s="79"/>
      <c r="O473" s="79"/>
    </row>
    <row r="474" spans="1:15" ht="19.5" customHeight="1">
      <c r="A474" s="30"/>
      <c r="B474" s="35" t="s">
        <v>492</v>
      </c>
      <c r="C474" s="35"/>
      <c r="D474" s="36" t="s">
        <v>231</v>
      </c>
      <c r="E474" s="37">
        <v>412</v>
      </c>
      <c r="F474" s="11"/>
      <c r="G474" s="66">
        <f t="shared" si="16"/>
        <v>0</v>
      </c>
      <c r="H474" s="30"/>
      <c r="I474" s="37"/>
      <c r="J474" s="11"/>
      <c r="K474" s="66"/>
      <c r="L474" s="30"/>
      <c r="M474" s="16"/>
      <c r="N474" s="79"/>
      <c r="O474" s="79"/>
    </row>
    <row r="475" spans="1:15" ht="19.5" customHeight="1">
      <c r="A475" s="30"/>
      <c r="B475" s="35" t="s">
        <v>493</v>
      </c>
      <c r="C475" s="35" t="s">
        <v>494</v>
      </c>
      <c r="D475" s="36" t="s">
        <v>224</v>
      </c>
      <c r="E475" s="37">
        <v>15</v>
      </c>
      <c r="F475" s="11"/>
      <c r="G475" s="66">
        <f t="shared" si="16"/>
        <v>0</v>
      </c>
      <c r="H475" s="30"/>
      <c r="I475" s="37"/>
      <c r="J475" s="11"/>
      <c r="K475" s="66"/>
      <c r="L475" s="30"/>
      <c r="M475" s="16"/>
      <c r="N475" s="79"/>
      <c r="O475" s="79"/>
    </row>
    <row r="476" spans="1:15" ht="19.5" customHeight="1">
      <c r="A476" s="30"/>
      <c r="B476" s="35" t="s">
        <v>493</v>
      </c>
      <c r="C476" s="35" t="s">
        <v>495</v>
      </c>
      <c r="D476" s="36" t="s">
        <v>224</v>
      </c>
      <c r="E476" s="37">
        <v>2</v>
      </c>
      <c r="F476" s="11"/>
      <c r="G476" s="66">
        <f t="shared" si="16"/>
        <v>0</v>
      </c>
      <c r="H476" s="30"/>
      <c r="I476" s="37"/>
      <c r="J476" s="11"/>
      <c r="K476" s="66"/>
      <c r="L476" s="30"/>
      <c r="M476" s="16"/>
      <c r="N476" s="81"/>
      <c r="O476" s="79"/>
    </row>
    <row r="477" spans="1:15" ht="19.5" customHeight="1">
      <c r="A477" s="30"/>
      <c r="B477" s="34"/>
      <c r="C477" s="35"/>
      <c r="D477" s="36"/>
      <c r="E477" s="37"/>
      <c r="F477" s="11"/>
      <c r="G477" s="66"/>
      <c r="H477" s="30"/>
      <c r="I477" s="37"/>
      <c r="J477" s="11"/>
      <c r="L477" s="30"/>
      <c r="M477" s="16"/>
      <c r="N477" s="79"/>
      <c r="O477" s="79"/>
    </row>
    <row r="478" spans="1:15" ht="19.5" customHeight="1">
      <c r="A478" s="30"/>
      <c r="B478" s="34" t="s">
        <v>493</v>
      </c>
      <c r="C478" s="35" t="s">
        <v>496</v>
      </c>
      <c r="D478" s="36" t="s">
        <v>224</v>
      </c>
      <c r="E478" s="37">
        <v>12</v>
      </c>
      <c r="F478" s="11"/>
      <c r="G478" s="66">
        <f t="shared" si="16"/>
        <v>0</v>
      </c>
      <c r="H478" s="30"/>
      <c r="I478" s="37"/>
      <c r="J478" s="11"/>
      <c r="K478" s="66"/>
      <c r="L478" s="30"/>
      <c r="M478" s="16"/>
      <c r="N478" s="79"/>
      <c r="O478" s="79"/>
    </row>
    <row r="479" spans="1:15" ht="19.5" customHeight="1">
      <c r="A479" s="30"/>
      <c r="B479" s="35" t="s">
        <v>493</v>
      </c>
      <c r="C479" s="35" t="s">
        <v>497</v>
      </c>
      <c r="D479" s="36" t="s">
        <v>224</v>
      </c>
      <c r="E479" s="37">
        <v>2</v>
      </c>
      <c r="F479" s="11"/>
      <c r="G479" s="66">
        <f t="shared" si="16"/>
        <v>0</v>
      </c>
      <c r="H479" s="30"/>
      <c r="I479" s="37"/>
      <c r="J479" s="11"/>
      <c r="K479" s="66"/>
      <c r="L479" s="30"/>
      <c r="M479" s="16"/>
      <c r="N479" s="79"/>
      <c r="O479" s="79"/>
    </row>
    <row r="480" spans="1:15" ht="19.5" customHeight="1">
      <c r="A480" s="30"/>
      <c r="B480" s="34" t="s">
        <v>493</v>
      </c>
      <c r="C480" s="35" t="s">
        <v>498</v>
      </c>
      <c r="D480" s="36" t="s">
        <v>224</v>
      </c>
      <c r="E480" s="37">
        <v>2</v>
      </c>
      <c r="F480" s="11"/>
      <c r="G480" s="66">
        <f t="shared" si="16"/>
        <v>0</v>
      </c>
      <c r="H480" s="30"/>
      <c r="I480" s="37"/>
      <c r="J480" s="11"/>
      <c r="K480" s="66"/>
      <c r="L480" s="30"/>
      <c r="M480" s="16"/>
      <c r="N480" s="79"/>
      <c r="O480" s="79"/>
    </row>
    <row r="481" spans="1:20" s="35" customFormat="1" ht="21.95" customHeight="1">
      <c r="A481" s="30"/>
      <c r="B481" s="35" t="s">
        <v>499</v>
      </c>
      <c r="C481" s="35" t="s">
        <v>1643</v>
      </c>
      <c r="D481" s="36" t="s">
        <v>224</v>
      </c>
      <c r="E481" s="38">
        <v>1</v>
      </c>
      <c r="F481" s="283"/>
      <c r="G481" s="66">
        <f t="shared" si="16"/>
        <v>0</v>
      </c>
      <c r="H481" s="30"/>
      <c r="K481" s="66"/>
      <c r="M481" s="16"/>
      <c r="N481" s="85"/>
      <c r="O481" s="85"/>
      <c r="P481" s="85"/>
      <c r="Q481" s="85"/>
      <c r="R481" s="85"/>
      <c r="S481" s="85"/>
      <c r="T481" s="85"/>
    </row>
    <row r="482" spans="1:20" ht="19.5" customHeight="1">
      <c r="A482" s="30"/>
      <c r="B482" s="34" t="s">
        <v>500</v>
      </c>
      <c r="C482" s="35" t="s">
        <v>1643</v>
      </c>
      <c r="D482" s="36" t="s">
        <v>224</v>
      </c>
      <c r="E482" s="37">
        <v>12</v>
      </c>
      <c r="F482" s="11"/>
      <c r="G482" s="66">
        <f t="shared" si="16"/>
        <v>0</v>
      </c>
      <c r="H482" s="30"/>
      <c r="I482" s="37"/>
      <c r="J482" s="11"/>
      <c r="K482" s="66"/>
      <c r="L482" s="30"/>
      <c r="M482" s="16"/>
      <c r="N482" s="79"/>
      <c r="O482" s="79"/>
    </row>
    <row r="483" spans="1:20" ht="19.5" customHeight="1">
      <c r="A483" s="30"/>
      <c r="B483" s="35" t="s">
        <v>501</v>
      </c>
      <c r="C483" s="35" t="s">
        <v>502</v>
      </c>
      <c r="D483" s="36" t="s">
        <v>122</v>
      </c>
      <c r="E483" s="37">
        <v>34</v>
      </c>
      <c r="F483" s="11"/>
      <c r="G483" s="66">
        <f t="shared" si="16"/>
        <v>0</v>
      </c>
      <c r="H483" s="30"/>
      <c r="I483" s="37"/>
      <c r="J483" s="11"/>
      <c r="K483" s="66"/>
      <c r="L483" s="30"/>
      <c r="M483" s="16"/>
      <c r="N483" s="79"/>
      <c r="O483" s="79"/>
    </row>
    <row r="484" spans="1:20" ht="19.5" customHeight="1">
      <c r="A484" s="30"/>
      <c r="B484" s="34" t="s">
        <v>503</v>
      </c>
      <c r="C484" s="35" t="s">
        <v>504</v>
      </c>
      <c r="D484" s="36" t="s">
        <v>99</v>
      </c>
      <c r="E484" s="37">
        <v>4379</v>
      </c>
      <c r="F484" s="11"/>
      <c r="G484" s="66">
        <f t="shared" si="16"/>
        <v>0</v>
      </c>
      <c r="H484" s="30"/>
      <c r="I484" s="37"/>
      <c r="J484" s="11"/>
      <c r="K484" s="66"/>
      <c r="L484" s="30"/>
      <c r="M484" s="16"/>
      <c r="N484" s="79"/>
      <c r="O484" s="79"/>
    </row>
    <row r="485" spans="1:20" ht="19.5" customHeight="1">
      <c r="A485" s="30"/>
      <c r="B485" s="35" t="s">
        <v>505</v>
      </c>
      <c r="C485" s="35" t="s">
        <v>504</v>
      </c>
      <c r="D485" s="36" t="s">
        <v>99</v>
      </c>
      <c r="E485" s="37">
        <v>4379</v>
      </c>
      <c r="F485" s="11"/>
      <c r="G485" s="66">
        <f t="shared" si="16"/>
        <v>0</v>
      </c>
      <c r="H485" s="30"/>
      <c r="I485" s="37"/>
      <c r="J485" s="11"/>
      <c r="K485" s="66"/>
      <c r="L485" s="30"/>
      <c r="M485" s="16"/>
      <c r="N485" s="79"/>
      <c r="O485" s="79"/>
    </row>
    <row r="486" spans="1:20" ht="19.149999999999999" customHeight="1">
      <c r="A486" s="30"/>
      <c r="B486" s="35"/>
      <c r="C486" s="35"/>
      <c r="D486" s="36"/>
      <c r="E486" s="37"/>
      <c r="F486" s="11"/>
      <c r="G486" s="66"/>
      <c r="H486" s="30"/>
      <c r="I486" s="37"/>
      <c r="J486" s="11"/>
      <c r="L486" s="30"/>
      <c r="M486" s="16"/>
      <c r="N486" s="80"/>
      <c r="O486" s="80"/>
      <c r="P486" s="80"/>
      <c r="Q486" s="80"/>
    </row>
    <row r="487" spans="1:20" ht="19.5" customHeight="1">
      <c r="A487" s="30"/>
      <c r="B487" s="35"/>
      <c r="C487" s="35"/>
      <c r="D487" s="36"/>
      <c r="E487" s="37"/>
      <c r="F487" s="11"/>
      <c r="G487" s="66"/>
      <c r="H487" s="30"/>
      <c r="I487" s="37"/>
      <c r="J487" s="11"/>
      <c r="K487" s="47"/>
      <c r="L487" s="30"/>
      <c r="M487" s="16"/>
      <c r="N487" s="79"/>
      <c r="O487" s="79"/>
    </row>
    <row r="488" spans="1:20" ht="19.5" customHeight="1">
      <c r="A488" s="30"/>
      <c r="B488" s="34"/>
      <c r="C488" s="35"/>
      <c r="D488" s="36"/>
      <c r="E488" s="37"/>
      <c r="F488" s="11"/>
      <c r="G488" s="66"/>
      <c r="H488" s="30"/>
      <c r="I488" s="37"/>
      <c r="J488" s="11"/>
      <c r="K488" s="82"/>
      <c r="L488" s="30"/>
      <c r="M488" s="16"/>
      <c r="N488" s="79"/>
      <c r="O488" s="79"/>
    </row>
    <row r="489" spans="1:20" ht="19.5" customHeight="1">
      <c r="A489" s="30"/>
      <c r="B489" s="34"/>
      <c r="C489" s="35"/>
      <c r="D489" s="36"/>
      <c r="E489" s="37"/>
      <c r="F489" s="11"/>
      <c r="G489" s="66"/>
      <c r="H489" s="30"/>
      <c r="I489" s="37"/>
      <c r="J489" s="11"/>
      <c r="K489" s="66"/>
      <c r="L489" s="30"/>
      <c r="M489" s="16"/>
      <c r="N489" s="79"/>
      <c r="O489" s="79"/>
    </row>
    <row r="490" spans="1:20" ht="19.5" customHeight="1">
      <c r="A490" s="30"/>
      <c r="B490" s="35"/>
      <c r="C490" s="35"/>
      <c r="D490" s="36"/>
      <c r="E490" s="37"/>
      <c r="F490" s="11"/>
      <c r="G490" s="66"/>
      <c r="H490" s="30"/>
      <c r="I490" s="37"/>
      <c r="J490" s="11"/>
      <c r="K490" s="47"/>
      <c r="L490" s="30"/>
      <c r="M490" s="16"/>
      <c r="N490" s="79"/>
      <c r="O490" s="79"/>
    </row>
    <row r="491" spans="1:20" ht="19.5" customHeight="1">
      <c r="A491" s="30"/>
      <c r="B491" s="35"/>
      <c r="C491" s="35"/>
      <c r="D491" s="36"/>
      <c r="E491" s="37"/>
      <c r="F491" s="11"/>
      <c r="G491" s="66"/>
      <c r="H491" s="30"/>
      <c r="I491" s="37"/>
      <c r="J491" s="11"/>
      <c r="K491" s="66"/>
      <c r="L491" s="30"/>
      <c r="M491" s="16"/>
      <c r="N491" s="79"/>
      <c r="O491" s="79"/>
    </row>
    <row r="492" spans="1:20" ht="19.5" customHeight="1">
      <c r="A492" s="30"/>
      <c r="B492" s="35"/>
      <c r="C492" s="35"/>
      <c r="D492" s="36"/>
      <c r="E492" s="37"/>
      <c r="F492" s="11"/>
      <c r="G492" s="66"/>
      <c r="H492" s="30"/>
      <c r="I492" s="37"/>
      <c r="J492" s="11"/>
      <c r="K492" s="66"/>
      <c r="L492" s="30"/>
      <c r="M492" s="16"/>
      <c r="N492" s="79"/>
      <c r="O492" s="79"/>
    </row>
    <row r="493" spans="1:20" ht="19.5" customHeight="1">
      <c r="A493" s="30"/>
      <c r="B493" s="35"/>
      <c r="C493" s="35"/>
      <c r="D493" s="36"/>
      <c r="E493" s="37"/>
      <c r="F493" s="11"/>
      <c r="G493" s="66"/>
      <c r="H493" s="30"/>
      <c r="I493" s="37"/>
      <c r="J493" s="11"/>
      <c r="K493" s="66"/>
      <c r="L493" s="30"/>
      <c r="M493" s="16"/>
      <c r="N493" s="79"/>
      <c r="O493" s="79"/>
    </row>
    <row r="494" spans="1:20" ht="19.5" customHeight="1">
      <c r="A494" s="30"/>
      <c r="B494" s="34"/>
      <c r="C494" s="35"/>
      <c r="D494" s="36"/>
      <c r="E494" s="37"/>
      <c r="F494" s="11"/>
      <c r="G494" s="66"/>
      <c r="H494" s="30"/>
      <c r="I494" s="37"/>
      <c r="J494" s="11"/>
      <c r="K494" s="66"/>
      <c r="L494" s="30"/>
      <c r="M494" s="16"/>
      <c r="N494" s="81"/>
      <c r="O494" s="79"/>
    </row>
    <row r="495" spans="1:20" ht="19.5" customHeight="1">
      <c r="A495" s="30"/>
      <c r="B495" s="35"/>
      <c r="C495" s="35"/>
      <c r="D495" s="36"/>
      <c r="E495" s="37"/>
      <c r="F495" s="11"/>
      <c r="G495" s="66"/>
      <c r="H495" s="30"/>
      <c r="I495" s="37"/>
      <c r="J495" s="11"/>
      <c r="K495" s="66"/>
      <c r="L495" s="30"/>
      <c r="M495" s="16"/>
      <c r="N495" s="79"/>
      <c r="O495" s="79"/>
    </row>
    <row r="496" spans="1:20" ht="19.5" customHeight="1">
      <c r="A496" s="30"/>
      <c r="B496" s="35"/>
      <c r="C496" s="35"/>
      <c r="D496" s="36"/>
      <c r="E496" s="37"/>
      <c r="F496" s="11"/>
      <c r="G496" s="66"/>
      <c r="H496" s="30"/>
      <c r="I496" s="37"/>
      <c r="J496" s="11"/>
      <c r="K496" s="66"/>
      <c r="L496" s="30"/>
      <c r="M496" s="16"/>
      <c r="N496" s="79"/>
      <c r="O496" s="79"/>
    </row>
    <row r="497" spans="1:20" ht="19.5" customHeight="1">
      <c r="A497" s="30"/>
      <c r="B497" s="35"/>
      <c r="C497" s="35"/>
      <c r="D497" s="36"/>
      <c r="E497" s="37"/>
      <c r="F497" s="11"/>
      <c r="G497" s="66"/>
      <c r="H497" s="30"/>
      <c r="I497" s="37"/>
      <c r="J497" s="11"/>
      <c r="K497" s="66"/>
      <c r="L497" s="30"/>
      <c r="M497" s="16"/>
      <c r="N497" s="79"/>
      <c r="O497" s="79"/>
    </row>
    <row r="498" spans="1:20" ht="19.5" customHeight="1">
      <c r="A498" s="30"/>
      <c r="B498" s="35"/>
      <c r="C498" s="35"/>
      <c r="D498" s="36"/>
      <c r="E498" s="37"/>
      <c r="F498" s="11"/>
      <c r="G498" s="66"/>
      <c r="H498" s="30"/>
      <c r="I498" s="37"/>
      <c r="J498" s="11"/>
      <c r="K498" s="66"/>
      <c r="L498" s="30"/>
      <c r="M498" s="16"/>
      <c r="N498" s="81"/>
      <c r="O498" s="79"/>
    </row>
    <row r="499" spans="1:20" ht="19.5" customHeight="1">
      <c r="A499" s="30"/>
      <c r="B499" s="34"/>
      <c r="C499" s="35"/>
      <c r="D499" s="36"/>
      <c r="E499" s="37"/>
      <c r="F499" s="11"/>
      <c r="G499" s="66"/>
      <c r="H499" s="30"/>
      <c r="I499" s="37"/>
      <c r="J499" s="11"/>
      <c r="K499" s="66"/>
      <c r="L499" s="30"/>
      <c r="M499" s="16"/>
      <c r="N499" s="79"/>
      <c r="O499" s="79"/>
    </row>
    <row r="500" spans="1:20" ht="19.5" customHeight="1">
      <c r="A500" s="30"/>
      <c r="B500" s="35"/>
      <c r="C500" s="35"/>
      <c r="D500" s="36"/>
      <c r="E500" s="37"/>
      <c r="F500" s="11"/>
      <c r="G500" s="66"/>
      <c r="H500" s="30"/>
      <c r="I500" s="37"/>
      <c r="J500" s="11"/>
      <c r="K500" s="66"/>
      <c r="L500" s="30"/>
      <c r="M500" s="16"/>
      <c r="N500" s="79"/>
      <c r="O500" s="79"/>
    </row>
    <row r="501" spans="1:20" ht="19.5" customHeight="1">
      <c r="A501" s="30"/>
      <c r="B501" s="34" t="s">
        <v>197</v>
      </c>
      <c r="C501" s="35" t="s">
        <v>506</v>
      </c>
      <c r="D501" s="36"/>
      <c r="E501" s="37"/>
      <c r="F501" s="11"/>
      <c r="G501" s="66">
        <f>SUM(G380:G500)</f>
        <v>0</v>
      </c>
      <c r="H501" s="30"/>
      <c r="I501" s="37"/>
      <c r="J501" s="11"/>
      <c r="K501" s="66"/>
      <c r="L501" s="30"/>
      <c r="M501" s="16"/>
      <c r="N501" s="79"/>
      <c r="O501" s="79"/>
    </row>
    <row r="502" spans="1:20" s="70" customFormat="1" ht="21.95" customHeight="1">
      <c r="A502" s="56"/>
      <c r="D502" s="55"/>
      <c r="G502" s="71"/>
      <c r="K502" s="71"/>
      <c r="M502" s="65"/>
      <c r="N502" s="65"/>
      <c r="O502" s="65"/>
      <c r="P502" s="65"/>
      <c r="Q502" s="65"/>
      <c r="R502" s="65"/>
      <c r="S502" s="65"/>
      <c r="T502" s="65"/>
    </row>
    <row r="503" spans="1:20" ht="19.5" customHeight="1">
      <c r="A503" s="30">
        <v>9</v>
      </c>
      <c r="B503" s="34" t="s">
        <v>159</v>
      </c>
      <c r="C503" s="35"/>
      <c r="D503" s="36"/>
      <c r="E503" s="37"/>
      <c r="F503" s="11"/>
      <c r="G503" s="66"/>
      <c r="H503" s="30"/>
      <c r="I503" s="37"/>
      <c r="J503" s="11"/>
      <c r="K503" s="66"/>
      <c r="L503" s="30"/>
      <c r="M503" s="16"/>
      <c r="N503" s="79"/>
      <c r="O503" s="79"/>
    </row>
    <row r="504" spans="1:20" ht="19.5" customHeight="1">
      <c r="A504" s="30"/>
      <c r="B504" s="35"/>
      <c r="C504" s="35"/>
      <c r="D504" s="36"/>
      <c r="E504" s="37"/>
      <c r="F504" s="11"/>
      <c r="G504" s="66"/>
      <c r="H504" s="30"/>
      <c r="I504" s="37"/>
      <c r="J504" s="11"/>
      <c r="K504" s="66"/>
      <c r="L504" s="30"/>
      <c r="M504" s="16"/>
      <c r="N504" s="79"/>
      <c r="O504" s="79"/>
    </row>
    <row r="505" spans="1:20" ht="19.5" customHeight="1">
      <c r="A505" s="30"/>
      <c r="B505" s="34" t="s">
        <v>507</v>
      </c>
      <c r="C505" s="35" t="s">
        <v>508</v>
      </c>
      <c r="D505" s="36" t="s">
        <v>99</v>
      </c>
      <c r="E505" s="37">
        <v>99.2</v>
      </c>
      <c r="F505" s="11"/>
      <c r="G505" s="66">
        <f t="shared" si="16"/>
        <v>0</v>
      </c>
      <c r="H505" s="30"/>
      <c r="I505" s="37"/>
      <c r="J505" s="11"/>
      <c r="K505" s="66"/>
      <c r="L505" s="30"/>
      <c r="M505" s="16"/>
      <c r="N505" s="79"/>
      <c r="O505" s="79"/>
    </row>
    <row r="506" spans="1:20" ht="19.5" customHeight="1">
      <c r="A506" s="30"/>
      <c r="B506" s="34" t="s">
        <v>509</v>
      </c>
      <c r="C506" s="35"/>
      <c r="D506" s="36" t="s">
        <v>139</v>
      </c>
      <c r="E506" s="37">
        <v>1</v>
      </c>
      <c r="F506" s="11"/>
      <c r="G506" s="66">
        <f t="shared" si="16"/>
        <v>0</v>
      </c>
      <c r="H506" s="30"/>
      <c r="I506" s="37"/>
      <c r="J506" s="11"/>
      <c r="K506" s="66"/>
      <c r="L506" s="30"/>
      <c r="M506" s="16"/>
      <c r="N506" s="79"/>
      <c r="O506" s="79"/>
    </row>
    <row r="507" spans="1:20" ht="19.5" customHeight="1">
      <c r="A507" s="30"/>
      <c r="B507" s="35" t="s">
        <v>510</v>
      </c>
      <c r="C507" s="35"/>
      <c r="D507" s="36" t="s">
        <v>139</v>
      </c>
      <c r="E507" s="37">
        <v>1</v>
      </c>
      <c r="F507" s="11"/>
      <c r="G507" s="66">
        <f t="shared" si="16"/>
        <v>0</v>
      </c>
      <c r="H507" s="30"/>
      <c r="I507" s="37"/>
      <c r="J507" s="47"/>
      <c r="K507" s="66"/>
      <c r="L507" s="30"/>
      <c r="M507" s="16"/>
      <c r="N507" s="79"/>
      <c r="O507" s="79"/>
    </row>
    <row r="508" spans="1:20" ht="19.5" customHeight="1">
      <c r="A508" s="30"/>
      <c r="B508" s="35" t="s">
        <v>511</v>
      </c>
      <c r="C508" s="35"/>
      <c r="D508" s="36" t="s">
        <v>139</v>
      </c>
      <c r="E508" s="37">
        <v>1</v>
      </c>
      <c r="F508" s="11"/>
      <c r="G508" s="66">
        <f t="shared" si="16"/>
        <v>0</v>
      </c>
      <c r="H508" s="30"/>
      <c r="I508" s="37"/>
      <c r="J508" s="11"/>
      <c r="K508" s="66"/>
      <c r="L508" s="30"/>
      <c r="M508" s="16"/>
      <c r="N508" s="79"/>
      <c r="O508" s="79"/>
    </row>
    <row r="509" spans="1:20" ht="19.5" customHeight="1">
      <c r="A509" s="30"/>
      <c r="B509" s="35"/>
      <c r="C509" s="35"/>
      <c r="D509" s="36"/>
      <c r="E509" s="37"/>
      <c r="F509" s="11"/>
      <c r="G509" s="66"/>
      <c r="H509" s="30"/>
      <c r="I509" s="37"/>
      <c r="J509" s="11"/>
      <c r="K509" s="66"/>
      <c r="L509" s="30"/>
      <c r="M509" s="16"/>
      <c r="N509" s="80"/>
      <c r="O509" s="80"/>
      <c r="P509" s="80"/>
      <c r="Q509" s="80"/>
    </row>
    <row r="510" spans="1:20" ht="19.5" customHeight="1">
      <c r="A510" s="30"/>
      <c r="B510" s="35"/>
      <c r="C510" s="35"/>
      <c r="D510" s="36"/>
      <c r="E510" s="37"/>
      <c r="F510" s="11"/>
      <c r="G510" s="66"/>
      <c r="H510" s="30"/>
      <c r="I510" s="37"/>
      <c r="J510" s="11"/>
      <c r="K510" s="66"/>
      <c r="L510" s="30"/>
      <c r="M510" s="16"/>
      <c r="N510" s="79"/>
      <c r="O510" s="79"/>
    </row>
    <row r="511" spans="1:20" ht="19.5" customHeight="1">
      <c r="A511" s="30"/>
      <c r="B511" s="35"/>
      <c r="C511" s="35"/>
      <c r="D511" s="36"/>
      <c r="E511" s="37"/>
      <c r="F511" s="11"/>
      <c r="G511" s="66"/>
      <c r="H511" s="30"/>
      <c r="I511" s="37"/>
      <c r="J511" s="11"/>
      <c r="K511" s="47"/>
      <c r="L511" s="30"/>
      <c r="M511" s="16"/>
      <c r="N511" s="79"/>
      <c r="O511" s="79"/>
    </row>
    <row r="512" spans="1:20" ht="19.5" customHeight="1">
      <c r="A512" s="30"/>
      <c r="B512" s="35"/>
      <c r="C512" s="35"/>
      <c r="D512" s="36"/>
      <c r="E512" s="37"/>
      <c r="F512" s="11"/>
      <c r="G512" s="66"/>
      <c r="H512" s="30"/>
      <c r="I512" s="37"/>
      <c r="J512" s="11"/>
      <c r="K512" s="47"/>
      <c r="L512" s="30"/>
      <c r="M512" s="16"/>
      <c r="N512" s="79"/>
      <c r="O512" s="79"/>
    </row>
    <row r="513" spans="1:20" ht="19.5" customHeight="1">
      <c r="A513" s="30"/>
      <c r="B513" s="35"/>
      <c r="C513" s="35"/>
      <c r="D513" s="36"/>
      <c r="E513" s="37"/>
      <c r="F513" s="11"/>
      <c r="G513" s="66"/>
      <c r="H513" s="30"/>
      <c r="I513" s="37"/>
      <c r="J513" s="11"/>
      <c r="K513" s="82"/>
      <c r="L513" s="30"/>
      <c r="M513" s="16"/>
      <c r="N513" s="79"/>
      <c r="O513" s="79"/>
    </row>
    <row r="514" spans="1:20" ht="19.5" customHeight="1">
      <c r="A514" s="30"/>
      <c r="B514" s="35"/>
      <c r="C514" s="35"/>
      <c r="D514" s="36"/>
      <c r="E514" s="37"/>
      <c r="F514" s="11"/>
      <c r="G514" s="66"/>
      <c r="H514" s="30"/>
      <c r="I514" s="37"/>
      <c r="J514" s="11"/>
      <c r="K514" s="66"/>
      <c r="L514" s="30"/>
      <c r="M514" s="16"/>
      <c r="N514" s="79"/>
      <c r="O514" s="79"/>
    </row>
    <row r="515" spans="1:20" ht="19.5" customHeight="1">
      <c r="A515" s="30"/>
      <c r="B515" s="35"/>
      <c r="C515" s="35"/>
      <c r="D515" s="36"/>
      <c r="E515" s="37"/>
      <c r="F515" s="11"/>
      <c r="G515" s="66"/>
      <c r="H515" s="30"/>
      <c r="I515" s="37"/>
      <c r="J515" s="11"/>
      <c r="K515" s="47"/>
      <c r="L515" s="30"/>
      <c r="M515" s="16"/>
      <c r="N515" s="79"/>
      <c r="O515" s="79"/>
    </row>
    <row r="516" spans="1:20" ht="19.5" customHeight="1">
      <c r="A516" s="30"/>
      <c r="B516" s="35"/>
      <c r="C516" s="35"/>
      <c r="D516" s="36"/>
      <c r="E516" s="37"/>
      <c r="F516" s="11"/>
      <c r="G516" s="66"/>
      <c r="H516" s="30"/>
      <c r="I516" s="37"/>
      <c r="J516" s="11"/>
      <c r="K516" s="66"/>
      <c r="L516" s="30"/>
      <c r="M516" s="16"/>
      <c r="N516" s="79"/>
      <c r="O516" s="79"/>
    </row>
    <row r="517" spans="1:20" ht="19.5" customHeight="1">
      <c r="A517" s="30"/>
      <c r="B517" s="35"/>
      <c r="C517" s="35"/>
      <c r="D517" s="36"/>
      <c r="E517" s="37"/>
      <c r="F517" s="11"/>
      <c r="G517" s="66"/>
      <c r="H517" s="30"/>
      <c r="I517" s="37"/>
      <c r="J517" s="11"/>
      <c r="K517" s="66"/>
      <c r="L517" s="30"/>
      <c r="M517" s="16"/>
      <c r="N517" s="79"/>
      <c r="O517" s="79"/>
    </row>
    <row r="518" spans="1:20" ht="19.5" customHeight="1">
      <c r="A518" s="30"/>
      <c r="B518" s="35"/>
      <c r="C518" s="35"/>
      <c r="D518" s="36"/>
      <c r="E518" s="37"/>
      <c r="F518" s="11"/>
      <c r="G518" s="66"/>
      <c r="H518" s="30"/>
      <c r="I518" s="37"/>
      <c r="J518" s="11"/>
      <c r="K518" s="66"/>
      <c r="L518" s="30"/>
      <c r="M518" s="16"/>
      <c r="N518" s="79"/>
      <c r="O518" s="79"/>
    </row>
    <row r="519" spans="1:20" ht="19.5" customHeight="1">
      <c r="A519" s="30"/>
      <c r="B519" s="35"/>
      <c r="C519" s="35"/>
      <c r="D519" s="36"/>
      <c r="E519" s="37"/>
      <c r="F519" s="11"/>
      <c r="G519" s="66"/>
      <c r="H519" s="30"/>
      <c r="I519" s="37"/>
      <c r="J519" s="11"/>
      <c r="K519" s="66"/>
      <c r="L519" s="30"/>
      <c r="M519" s="16"/>
      <c r="N519" s="79"/>
      <c r="O519" s="79"/>
    </row>
    <row r="520" spans="1:20" ht="19.5" customHeight="1">
      <c r="A520" s="30"/>
      <c r="B520" s="35"/>
      <c r="C520" s="35"/>
      <c r="D520" s="36"/>
      <c r="E520" s="37"/>
      <c r="F520" s="11"/>
      <c r="G520" s="66"/>
      <c r="H520" s="30"/>
      <c r="I520" s="37"/>
      <c r="J520" s="11"/>
      <c r="K520" s="66"/>
      <c r="L520" s="30"/>
      <c r="M520" s="16"/>
      <c r="N520" s="81"/>
      <c r="O520" s="79"/>
    </row>
    <row r="521" spans="1:20" ht="19.5" customHeight="1">
      <c r="A521" s="30"/>
      <c r="B521" s="35"/>
      <c r="C521" s="35"/>
      <c r="D521" s="36"/>
      <c r="E521" s="37"/>
      <c r="F521" s="11"/>
      <c r="G521" s="66"/>
      <c r="H521" s="30"/>
      <c r="I521" s="37"/>
      <c r="J521" s="11"/>
      <c r="K521" s="66"/>
      <c r="L521" s="30"/>
      <c r="M521" s="16"/>
      <c r="N521" s="79"/>
      <c r="O521" s="79"/>
    </row>
    <row r="522" spans="1:20" ht="19.5" customHeight="1">
      <c r="A522" s="30"/>
      <c r="B522" s="35"/>
      <c r="C522" s="35"/>
      <c r="D522" s="36"/>
      <c r="E522" s="37"/>
      <c r="F522" s="11"/>
      <c r="G522" s="66"/>
      <c r="H522" s="30"/>
      <c r="I522" s="37"/>
      <c r="J522" s="11"/>
      <c r="K522" s="66"/>
      <c r="L522" s="30"/>
      <c r="M522" s="16"/>
      <c r="N522" s="79"/>
      <c r="O522" s="79"/>
    </row>
    <row r="523" spans="1:20" ht="19.5" customHeight="1">
      <c r="A523" s="30"/>
      <c r="B523" s="35"/>
      <c r="C523" s="35"/>
      <c r="D523" s="36"/>
      <c r="E523" s="37"/>
      <c r="F523" s="11"/>
      <c r="G523" s="66"/>
      <c r="H523" s="30"/>
      <c r="I523" s="37"/>
      <c r="J523" s="11"/>
      <c r="K523" s="66"/>
      <c r="L523" s="30"/>
      <c r="M523" s="16"/>
      <c r="N523" s="79"/>
      <c r="O523" s="79"/>
    </row>
    <row r="524" spans="1:20" ht="19.5" customHeight="1">
      <c r="A524" s="30"/>
      <c r="B524" s="34"/>
      <c r="C524" s="35"/>
      <c r="D524" s="36"/>
      <c r="E524" s="37"/>
      <c r="F524" s="11"/>
      <c r="G524" s="66"/>
      <c r="H524" s="30"/>
      <c r="I524" s="37"/>
      <c r="J524" s="11"/>
      <c r="K524" s="66"/>
      <c r="L524" s="30"/>
      <c r="M524" s="16"/>
      <c r="N524" s="81"/>
      <c r="O524" s="79"/>
    </row>
    <row r="525" spans="1:20" ht="19.5" customHeight="1">
      <c r="A525" s="30"/>
      <c r="B525" s="35"/>
      <c r="C525" s="35"/>
      <c r="D525" s="36"/>
      <c r="E525" s="37"/>
      <c r="F525" s="11"/>
      <c r="G525" s="66"/>
      <c r="H525" s="30"/>
      <c r="I525" s="37"/>
      <c r="J525" s="11"/>
      <c r="K525" s="66"/>
      <c r="L525" s="30"/>
      <c r="M525" s="16"/>
      <c r="N525" s="79"/>
      <c r="O525" s="79"/>
    </row>
    <row r="526" spans="1:20" ht="19.5" customHeight="1">
      <c r="A526" s="30"/>
      <c r="B526" s="34" t="s">
        <v>197</v>
      </c>
      <c r="C526" s="35" t="s">
        <v>198</v>
      </c>
      <c r="D526" s="36"/>
      <c r="E526" s="37"/>
      <c r="F526" s="11"/>
      <c r="G526" s="66">
        <f>SUM(G505:G525)</f>
        <v>0</v>
      </c>
      <c r="H526" s="30"/>
      <c r="I526" s="37"/>
      <c r="J526" s="11"/>
      <c r="K526" s="66"/>
      <c r="L526" s="30"/>
      <c r="M526" s="16"/>
      <c r="N526" s="79"/>
      <c r="O526" s="79"/>
    </row>
    <row r="527" spans="1:20" s="70" customFormat="1" ht="21.95" customHeight="1">
      <c r="A527" s="56"/>
      <c r="D527" s="55"/>
      <c r="G527" s="71"/>
      <c r="K527" s="71"/>
      <c r="M527" s="65"/>
      <c r="N527" s="65"/>
      <c r="O527" s="65"/>
      <c r="P527" s="65"/>
      <c r="Q527" s="65"/>
      <c r="R527" s="65"/>
      <c r="S527" s="65"/>
      <c r="T527" s="65"/>
    </row>
    <row r="528" spans="1:20" ht="19.5" customHeight="1">
      <c r="A528" s="30">
        <v>10</v>
      </c>
      <c r="B528" s="34" t="s">
        <v>160</v>
      </c>
      <c r="C528" s="35"/>
      <c r="D528" s="36"/>
      <c r="E528" s="37"/>
      <c r="F528" s="11"/>
      <c r="G528" s="66"/>
      <c r="H528" s="30"/>
      <c r="I528" s="37"/>
      <c r="J528" s="11"/>
      <c r="K528" s="66"/>
      <c r="L528" s="30"/>
      <c r="M528" s="16"/>
      <c r="N528" s="79"/>
      <c r="O528" s="79"/>
    </row>
    <row r="529" spans="1:17" ht="19.5" customHeight="1">
      <c r="A529" s="30"/>
      <c r="B529" s="34" t="s">
        <v>512</v>
      </c>
      <c r="C529" s="35"/>
      <c r="D529" s="36"/>
      <c r="E529" s="37"/>
      <c r="F529" s="11"/>
      <c r="G529" s="66"/>
      <c r="H529" s="30"/>
      <c r="I529" s="37"/>
      <c r="J529" s="11"/>
      <c r="K529" s="66"/>
      <c r="L529" s="30"/>
      <c r="M529" s="16"/>
      <c r="N529" s="79"/>
      <c r="O529" s="79"/>
    </row>
    <row r="530" spans="1:17" ht="19.5" customHeight="1">
      <c r="A530" s="30"/>
      <c r="B530" s="34" t="s">
        <v>513</v>
      </c>
      <c r="C530" s="87" t="s">
        <v>514</v>
      </c>
      <c r="D530" s="36" t="s">
        <v>99</v>
      </c>
      <c r="E530" s="37">
        <v>32.799999999999997</v>
      </c>
      <c r="F530" s="68"/>
      <c r="G530" s="66">
        <f t="shared" ref="G530:G566" si="17">ROUND(E530*F530,0)</f>
        <v>0</v>
      </c>
      <c r="H530" s="30"/>
      <c r="I530" s="37"/>
      <c r="J530" s="47"/>
      <c r="K530" s="66"/>
      <c r="L530" s="30"/>
      <c r="M530" s="16"/>
      <c r="N530" s="79"/>
      <c r="O530" s="79"/>
    </row>
    <row r="531" spans="1:17" ht="19.5" customHeight="1">
      <c r="A531" s="30"/>
      <c r="B531" s="34" t="s">
        <v>513</v>
      </c>
      <c r="C531" s="35" t="s">
        <v>515</v>
      </c>
      <c r="D531" s="36" t="s">
        <v>99</v>
      </c>
      <c r="E531" s="37">
        <v>13.8</v>
      </c>
      <c r="F531" s="68"/>
      <c r="G531" s="66">
        <f t="shared" si="17"/>
        <v>0</v>
      </c>
      <c r="H531" s="30"/>
      <c r="I531" s="37"/>
      <c r="J531" s="47"/>
      <c r="K531" s="47"/>
      <c r="L531" s="30"/>
      <c r="M531" s="16"/>
      <c r="N531" s="79"/>
      <c r="O531" s="79"/>
    </row>
    <row r="532" spans="1:17" ht="19.5" customHeight="1">
      <c r="A532" s="30"/>
      <c r="B532" s="34" t="s">
        <v>516</v>
      </c>
      <c r="C532" s="35" t="s">
        <v>517</v>
      </c>
      <c r="D532" s="36" t="s">
        <v>99</v>
      </c>
      <c r="E532" s="37">
        <v>13.8</v>
      </c>
      <c r="F532" s="68"/>
      <c r="G532" s="66">
        <f t="shared" si="17"/>
        <v>0</v>
      </c>
      <c r="H532" s="30"/>
      <c r="I532" s="37"/>
      <c r="J532" s="11"/>
      <c r="K532" s="66"/>
      <c r="L532" s="30"/>
      <c r="M532" s="16"/>
      <c r="N532" s="79"/>
      <c r="O532" s="79"/>
    </row>
    <row r="533" spans="1:17" ht="19.5" customHeight="1">
      <c r="A533" s="30"/>
      <c r="B533" s="34" t="s">
        <v>518</v>
      </c>
      <c r="C533" s="35"/>
      <c r="D533" s="36" t="s">
        <v>100</v>
      </c>
      <c r="E533" s="37">
        <v>26.9</v>
      </c>
      <c r="F533" s="68"/>
      <c r="G533" s="66">
        <f t="shared" si="17"/>
        <v>0</v>
      </c>
      <c r="H533" s="30"/>
      <c r="I533" s="37"/>
      <c r="J533" s="47"/>
      <c r="K533" s="66"/>
      <c r="L533" s="30"/>
      <c r="M533" s="16"/>
      <c r="N533" s="79"/>
      <c r="O533" s="79"/>
    </row>
    <row r="534" spans="1:17" ht="19.5" customHeight="1">
      <c r="A534" s="30"/>
      <c r="B534" s="34" t="s">
        <v>519</v>
      </c>
      <c r="C534" s="35"/>
      <c r="D534" s="36" t="s">
        <v>100</v>
      </c>
      <c r="E534" s="37">
        <v>22</v>
      </c>
      <c r="F534" s="68"/>
      <c r="G534" s="66">
        <f t="shared" si="17"/>
        <v>0</v>
      </c>
      <c r="H534" s="30"/>
      <c r="I534" s="37"/>
      <c r="J534" s="47"/>
      <c r="K534" s="66"/>
      <c r="L534" s="30"/>
      <c r="M534" s="16"/>
      <c r="N534" s="79"/>
      <c r="O534" s="79"/>
    </row>
    <row r="535" spans="1:17" ht="19.5" customHeight="1">
      <c r="A535" s="30"/>
      <c r="B535" s="34"/>
      <c r="C535" s="35"/>
      <c r="D535" s="36"/>
      <c r="E535" s="37"/>
      <c r="F535" s="11"/>
      <c r="G535" s="66"/>
      <c r="H535" s="30"/>
      <c r="I535" s="37"/>
      <c r="J535" s="11"/>
      <c r="K535" s="66"/>
      <c r="L535" s="30"/>
      <c r="M535" s="16"/>
      <c r="N535" s="79"/>
      <c r="O535" s="79"/>
    </row>
    <row r="536" spans="1:17" ht="19.5" customHeight="1">
      <c r="A536" s="30"/>
      <c r="B536" s="34" t="s">
        <v>513</v>
      </c>
      <c r="C536" s="87" t="s">
        <v>520</v>
      </c>
      <c r="D536" s="36" t="s">
        <v>99</v>
      </c>
      <c r="E536" s="37">
        <v>2241</v>
      </c>
      <c r="F536" s="68"/>
      <c r="G536" s="66">
        <f t="shared" si="17"/>
        <v>0</v>
      </c>
      <c r="H536" s="30"/>
      <c r="I536" s="37"/>
      <c r="J536" s="47"/>
      <c r="K536" s="66"/>
      <c r="L536" s="30"/>
      <c r="M536" s="16"/>
      <c r="N536" s="79"/>
      <c r="O536" s="79"/>
    </row>
    <row r="537" spans="1:17" ht="19.5" customHeight="1">
      <c r="A537" s="30"/>
      <c r="B537" s="34" t="s">
        <v>513</v>
      </c>
      <c r="C537" s="35" t="s">
        <v>521</v>
      </c>
      <c r="D537" s="36" t="s">
        <v>99</v>
      </c>
      <c r="E537" s="37">
        <v>340</v>
      </c>
      <c r="F537" s="68"/>
      <c r="G537" s="66">
        <f t="shared" si="17"/>
        <v>0</v>
      </c>
      <c r="H537" s="30"/>
      <c r="I537" s="88"/>
      <c r="J537" s="47"/>
      <c r="K537" s="66"/>
      <c r="L537" s="30"/>
      <c r="M537" s="16"/>
      <c r="N537" s="80"/>
      <c r="O537" s="80"/>
      <c r="P537" s="80"/>
      <c r="Q537" s="80"/>
    </row>
    <row r="538" spans="1:17" ht="19.5" customHeight="1">
      <c r="A538" s="30"/>
      <c r="B538" s="34" t="s">
        <v>522</v>
      </c>
      <c r="C538" s="35" t="s">
        <v>523</v>
      </c>
      <c r="D538" s="36" t="s">
        <v>99</v>
      </c>
      <c r="E538" s="37">
        <v>2548</v>
      </c>
      <c r="F538" s="11"/>
      <c r="G538" s="66">
        <f t="shared" si="17"/>
        <v>0</v>
      </c>
      <c r="H538" s="30"/>
      <c r="I538" s="37"/>
      <c r="J538" s="11"/>
      <c r="K538" s="47"/>
      <c r="L538" s="30"/>
      <c r="M538" s="16"/>
      <c r="N538" s="79"/>
      <c r="O538" s="79"/>
    </row>
    <row r="539" spans="1:17" ht="19.5" customHeight="1">
      <c r="A539" s="30"/>
      <c r="B539" s="34" t="s">
        <v>524</v>
      </c>
      <c r="C539" s="35"/>
      <c r="D539" s="36" t="s">
        <v>130</v>
      </c>
      <c r="E539" s="37">
        <v>32</v>
      </c>
      <c r="F539" s="11"/>
      <c r="G539" s="66">
        <f t="shared" si="17"/>
        <v>0</v>
      </c>
      <c r="H539" s="30"/>
      <c r="I539" s="37"/>
      <c r="J539" s="11"/>
      <c r="K539" s="66"/>
      <c r="L539" s="30"/>
      <c r="M539" s="16"/>
      <c r="N539" s="79"/>
      <c r="O539" s="79"/>
    </row>
    <row r="540" spans="1:17" ht="19.5" customHeight="1">
      <c r="A540" s="30"/>
      <c r="B540" s="34" t="s">
        <v>525</v>
      </c>
      <c r="C540" s="35" t="s">
        <v>526</v>
      </c>
      <c r="D540" s="36" t="s">
        <v>99</v>
      </c>
      <c r="E540" s="37">
        <v>691</v>
      </c>
      <c r="F540" s="11"/>
      <c r="G540" s="66">
        <f t="shared" si="17"/>
        <v>0</v>
      </c>
      <c r="H540" s="30"/>
      <c r="I540" s="37"/>
      <c r="J540" s="11"/>
      <c r="K540" s="47"/>
      <c r="L540" s="30"/>
      <c r="M540" s="16"/>
      <c r="N540" s="79"/>
      <c r="O540" s="79"/>
    </row>
    <row r="541" spans="1:17" ht="19.5" customHeight="1">
      <c r="A541" s="30"/>
      <c r="B541" s="34"/>
      <c r="C541" s="35"/>
      <c r="D541" s="36"/>
      <c r="E541" s="37"/>
      <c r="F541" s="11"/>
      <c r="G541" s="66"/>
      <c r="H541" s="30"/>
      <c r="I541" s="37"/>
      <c r="J541" s="11"/>
      <c r="K541" s="82"/>
      <c r="L541" s="30"/>
      <c r="M541" s="16"/>
      <c r="N541" s="79"/>
      <c r="O541" s="79"/>
    </row>
    <row r="542" spans="1:17" ht="19.5" customHeight="1">
      <c r="A542" s="30"/>
      <c r="B542" s="34" t="s">
        <v>527</v>
      </c>
      <c r="C542" s="35" t="s">
        <v>528</v>
      </c>
      <c r="D542" s="36" t="s">
        <v>99</v>
      </c>
      <c r="E542" s="37">
        <v>124</v>
      </c>
      <c r="F542" s="11"/>
      <c r="G542" s="66">
        <f t="shared" si="17"/>
        <v>0</v>
      </c>
      <c r="H542" s="30"/>
      <c r="I542" s="37"/>
      <c r="J542" s="11"/>
      <c r="K542" s="66"/>
      <c r="L542" s="30"/>
      <c r="M542" s="16"/>
      <c r="N542" s="79"/>
      <c r="O542" s="79"/>
    </row>
    <row r="543" spans="1:17" ht="19.5" customHeight="1">
      <c r="A543" s="30"/>
      <c r="B543" s="34" t="s">
        <v>107</v>
      </c>
      <c r="C543" s="35" t="s">
        <v>529</v>
      </c>
      <c r="D543" s="36" t="s">
        <v>99</v>
      </c>
      <c r="E543" s="37">
        <v>15.4</v>
      </c>
      <c r="F543" s="11"/>
      <c r="G543" s="66">
        <f t="shared" si="17"/>
        <v>0</v>
      </c>
      <c r="H543" s="30"/>
      <c r="I543" s="37"/>
      <c r="J543" s="11"/>
      <c r="K543" s="47"/>
      <c r="L543" s="30"/>
      <c r="M543" s="16"/>
      <c r="N543" s="79"/>
      <c r="O543" s="79"/>
    </row>
    <row r="544" spans="1:17" ht="19.5" customHeight="1">
      <c r="A544" s="30"/>
      <c r="B544" s="34" t="s">
        <v>530</v>
      </c>
      <c r="C544" s="35" t="s">
        <v>531</v>
      </c>
      <c r="D544" s="36" t="s">
        <v>100</v>
      </c>
      <c r="E544" s="37">
        <v>114</v>
      </c>
      <c r="F544" s="11"/>
      <c r="G544" s="66">
        <f t="shared" si="17"/>
        <v>0</v>
      </c>
      <c r="H544" s="30"/>
      <c r="I544" s="37"/>
      <c r="J544" s="11"/>
      <c r="K544" s="66"/>
      <c r="L544" s="30"/>
      <c r="M544" s="16"/>
      <c r="N544" s="79"/>
      <c r="O544" s="79"/>
    </row>
    <row r="545" spans="1:20" ht="19.5" customHeight="1">
      <c r="A545" s="30"/>
      <c r="B545" s="34"/>
      <c r="C545" s="35"/>
      <c r="D545" s="36"/>
      <c r="E545" s="37"/>
      <c r="F545" s="11"/>
      <c r="G545" s="66"/>
      <c r="H545" s="30"/>
      <c r="I545" s="37"/>
      <c r="J545" s="11"/>
      <c r="K545" s="66"/>
      <c r="L545" s="30"/>
      <c r="M545" s="16"/>
      <c r="N545" s="81"/>
      <c r="O545" s="79"/>
    </row>
    <row r="546" spans="1:20" ht="19.5" customHeight="1">
      <c r="A546" s="30"/>
      <c r="B546" s="34" t="s">
        <v>102</v>
      </c>
      <c r="C546" s="35" t="s">
        <v>532</v>
      </c>
      <c r="D546" s="36" t="s">
        <v>100</v>
      </c>
      <c r="E546" s="37">
        <v>410</v>
      </c>
      <c r="F546" s="11"/>
      <c r="G546" s="66">
        <f t="shared" si="17"/>
        <v>0</v>
      </c>
      <c r="H546" s="30"/>
      <c r="I546" s="37"/>
      <c r="J546" s="11"/>
      <c r="K546" s="66"/>
      <c r="L546" s="30"/>
      <c r="M546" s="16"/>
      <c r="N546" s="79"/>
      <c r="O546" s="79"/>
    </row>
    <row r="547" spans="1:20" ht="19.5" customHeight="1">
      <c r="A547" s="30"/>
      <c r="B547" s="35" t="s">
        <v>107</v>
      </c>
      <c r="C547" s="87" t="s">
        <v>533</v>
      </c>
      <c r="D547" s="36" t="s">
        <v>100</v>
      </c>
      <c r="E547" s="37">
        <v>216</v>
      </c>
      <c r="F547" s="11"/>
      <c r="G547" s="66">
        <f t="shared" si="17"/>
        <v>0</v>
      </c>
      <c r="H547" s="30"/>
      <c r="I547" s="37"/>
      <c r="J547" s="11"/>
      <c r="K547" s="66"/>
      <c r="L547" s="30"/>
      <c r="M547" s="16"/>
      <c r="N547" s="79"/>
      <c r="O547" s="79"/>
    </row>
    <row r="548" spans="1:20" ht="19.5" customHeight="1">
      <c r="A548" s="30"/>
      <c r="B548" s="34" t="s">
        <v>107</v>
      </c>
      <c r="C548" s="35" t="s">
        <v>534</v>
      </c>
      <c r="D548" s="36" t="s">
        <v>100</v>
      </c>
      <c r="E548" s="37">
        <v>584</v>
      </c>
      <c r="F548" s="11"/>
      <c r="G548" s="66">
        <f t="shared" si="17"/>
        <v>0</v>
      </c>
      <c r="H548" s="30"/>
      <c r="I548" s="37"/>
      <c r="J548" s="11"/>
      <c r="K548" s="66"/>
      <c r="L548" s="30"/>
      <c r="M548" s="16"/>
      <c r="N548" s="81"/>
      <c r="O548" s="79"/>
    </row>
    <row r="549" spans="1:20" ht="19.5" customHeight="1">
      <c r="A549" s="30"/>
      <c r="B549" s="34" t="s">
        <v>107</v>
      </c>
      <c r="C549" s="35" t="s">
        <v>535</v>
      </c>
      <c r="D549" s="36" t="s">
        <v>100</v>
      </c>
      <c r="E549" s="37">
        <v>25.7</v>
      </c>
      <c r="F549" s="11"/>
      <c r="G549" s="66">
        <f t="shared" si="17"/>
        <v>0</v>
      </c>
      <c r="H549" s="30"/>
      <c r="I549" s="37"/>
      <c r="J549" s="11"/>
      <c r="K549" s="66"/>
      <c r="L549" s="30"/>
      <c r="M549" s="16"/>
      <c r="N549" s="79"/>
      <c r="O549" s="79"/>
    </row>
    <row r="550" spans="1:20" ht="19.5" customHeight="1">
      <c r="A550" s="30"/>
      <c r="B550" s="35" t="s">
        <v>107</v>
      </c>
      <c r="C550" s="35" t="s">
        <v>536</v>
      </c>
      <c r="D550" s="36" t="s">
        <v>100</v>
      </c>
      <c r="E550" s="37">
        <v>11.9</v>
      </c>
      <c r="F550" s="11"/>
      <c r="G550" s="66">
        <f t="shared" si="17"/>
        <v>0</v>
      </c>
      <c r="H550" s="30"/>
      <c r="I550" s="37"/>
      <c r="J550" s="11"/>
      <c r="K550" s="66"/>
      <c r="L550" s="30"/>
      <c r="M550" s="16"/>
      <c r="N550" s="79"/>
      <c r="O550" s="79"/>
    </row>
    <row r="551" spans="1:20" ht="19.5" customHeight="1">
      <c r="A551" s="30"/>
      <c r="B551" s="34" t="s">
        <v>107</v>
      </c>
      <c r="C551" s="35" t="s">
        <v>537</v>
      </c>
      <c r="D551" s="36" t="s">
        <v>100</v>
      </c>
      <c r="E551" s="37">
        <v>30.6</v>
      </c>
      <c r="F551" s="11"/>
      <c r="G551" s="66">
        <f t="shared" si="17"/>
        <v>0</v>
      </c>
      <c r="H551" s="30"/>
      <c r="I551" s="37"/>
      <c r="J551" s="11"/>
      <c r="K551" s="66"/>
      <c r="L551" s="30"/>
      <c r="M551" s="16"/>
      <c r="N551" s="79"/>
      <c r="O551" s="79"/>
    </row>
    <row r="552" spans="1:20" s="70" customFormat="1" ht="21.95" customHeight="1">
      <c r="A552" s="56"/>
      <c r="D552" s="55"/>
      <c r="G552" s="71"/>
      <c r="K552" s="71"/>
      <c r="M552" s="65"/>
      <c r="N552" s="65"/>
      <c r="O552" s="65"/>
      <c r="P552" s="65"/>
      <c r="Q552" s="65"/>
      <c r="R552" s="65"/>
      <c r="S552" s="65"/>
      <c r="T552" s="65"/>
    </row>
    <row r="553" spans="1:20" ht="19.5" customHeight="1">
      <c r="A553" s="30"/>
      <c r="B553" s="34" t="s">
        <v>102</v>
      </c>
      <c r="C553" s="35" t="s">
        <v>538</v>
      </c>
      <c r="D553" s="36" t="s">
        <v>100</v>
      </c>
      <c r="E553" s="37">
        <v>182</v>
      </c>
      <c r="F553" s="11"/>
      <c r="G553" s="66">
        <f t="shared" ref="G553:G555" si="18">ROUND(E553*F553,0)</f>
        <v>0</v>
      </c>
      <c r="H553" s="30"/>
      <c r="I553" s="37"/>
      <c r="J553" s="11"/>
      <c r="K553" s="66"/>
      <c r="L553" s="30"/>
      <c r="M553" s="16"/>
      <c r="N553" s="81"/>
      <c r="O553" s="79"/>
    </row>
    <row r="554" spans="1:20" ht="19.5" customHeight="1">
      <c r="A554" s="30"/>
      <c r="B554" s="34" t="s">
        <v>107</v>
      </c>
      <c r="C554" s="35" t="s">
        <v>539</v>
      </c>
      <c r="D554" s="36" t="s">
        <v>100</v>
      </c>
      <c r="E554" s="37">
        <v>134</v>
      </c>
      <c r="F554" s="11"/>
      <c r="G554" s="66">
        <f t="shared" si="18"/>
        <v>0</v>
      </c>
      <c r="H554" s="30"/>
      <c r="I554" s="37"/>
      <c r="J554" s="11"/>
      <c r="K554" s="66"/>
      <c r="L554" s="30"/>
      <c r="M554" s="16"/>
      <c r="N554" s="79"/>
      <c r="O554" s="79"/>
    </row>
    <row r="555" spans="1:20" ht="19.5" customHeight="1">
      <c r="A555" s="30"/>
      <c r="B555" s="34" t="s">
        <v>107</v>
      </c>
      <c r="C555" s="87" t="s">
        <v>540</v>
      </c>
      <c r="D555" s="36" t="s">
        <v>100</v>
      </c>
      <c r="E555" s="37">
        <v>114</v>
      </c>
      <c r="F555" s="11"/>
      <c r="G555" s="66">
        <f t="shared" si="18"/>
        <v>0</v>
      </c>
      <c r="H555" s="30"/>
      <c r="I555" s="37"/>
      <c r="J555" s="11"/>
      <c r="K555" s="66"/>
      <c r="L555" s="30"/>
      <c r="M555" s="16"/>
      <c r="N555" s="79"/>
      <c r="O555" s="79"/>
    </row>
    <row r="556" spans="1:20" ht="19.5" customHeight="1">
      <c r="A556" s="30"/>
      <c r="B556" s="34"/>
      <c r="C556" s="35"/>
      <c r="D556" s="36"/>
      <c r="E556" s="37"/>
      <c r="F556" s="11"/>
      <c r="G556" s="66"/>
      <c r="H556" s="30"/>
      <c r="I556" s="37"/>
      <c r="J556" s="11"/>
      <c r="K556" s="66"/>
      <c r="L556" s="30"/>
      <c r="M556" s="16"/>
      <c r="N556" s="79"/>
      <c r="O556" s="79"/>
    </row>
    <row r="557" spans="1:20" ht="19.5" customHeight="1">
      <c r="A557" s="30"/>
      <c r="B557" s="34" t="s">
        <v>541</v>
      </c>
      <c r="C557" s="35"/>
      <c r="D557" s="36"/>
      <c r="E557" s="37"/>
      <c r="F557" s="11"/>
      <c r="G557" s="66"/>
      <c r="H557" s="30"/>
      <c r="I557" s="37"/>
      <c r="J557" s="11"/>
      <c r="K557" s="66"/>
      <c r="L557" s="30"/>
      <c r="M557" s="16"/>
      <c r="N557" s="79"/>
      <c r="O557" s="79"/>
    </row>
    <row r="558" spans="1:20" ht="19.5" customHeight="1">
      <c r="A558" s="30"/>
      <c r="B558" s="35" t="s">
        <v>527</v>
      </c>
      <c r="C558" s="35" t="s">
        <v>528</v>
      </c>
      <c r="D558" s="36" t="s">
        <v>99</v>
      </c>
      <c r="E558" s="37">
        <v>127</v>
      </c>
      <c r="F558" s="11"/>
      <c r="G558" s="66">
        <f t="shared" si="17"/>
        <v>0</v>
      </c>
      <c r="H558" s="30"/>
      <c r="I558" s="37"/>
      <c r="J558" s="11"/>
      <c r="K558" s="82"/>
      <c r="L558" s="30"/>
      <c r="M558" s="16"/>
      <c r="N558" s="79"/>
      <c r="O558" s="79"/>
    </row>
    <row r="559" spans="1:20" ht="19.5" customHeight="1">
      <c r="A559" s="30"/>
      <c r="B559" s="35" t="s">
        <v>107</v>
      </c>
      <c r="C559" s="35" t="s">
        <v>529</v>
      </c>
      <c r="D559" s="36" t="s">
        <v>99</v>
      </c>
      <c r="E559" s="37">
        <v>126</v>
      </c>
      <c r="F559" s="11"/>
      <c r="G559" s="66">
        <f t="shared" si="17"/>
        <v>0</v>
      </c>
      <c r="H559" s="30"/>
      <c r="I559" s="37"/>
      <c r="J559" s="11"/>
      <c r="K559" s="66"/>
      <c r="L559" s="30"/>
      <c r="M559" s="16"/>
      <c r="N559" s="79"/>
      <c r="O559" s="79"/>
    </row>
    <row r="560" spans="1:20" ht="19.5" customHeight="1">
      <c r="A560" s="30"/>
      <c r="B560" s="35" t="s">
        <v>542</v>
      </c>
      <c r="C560" s="35" t="s">
        <v>543</v>
      </c>
      <c r="D560" s="36" t="s">
        <v>99</v>
      </c>
      <c r="E560" s="37">
        <v>19</v>
      </c>
      <c r="F560" s="11"/>
      <c r="G560" s="66">
        <f t="shared" si="17"/>
        <v>0</v>
      </c>
      <c r="H560" s="30"/>
      <c r="I560" s="37"/>
      <c r="J560" s="11"/>
      <c r="K560" s="66"/>
      <c r="L560" s="30"/>
      <c r="M560" s="16"/>
      <c r="N560" s="79"/>
      <c r="O560" s="79"/>
    </row>
    <row r="561" spans="1:17" ht="19.5" customHeight="1">
      <c r="A561" s="30"/>
      <c r="B561" s="34" t="s">
        <v>544</v>
      </c>
      <c r="C561" s="35" t="s">
        <v>545</v>
      </c>
      <c r="D561" s="36" t="s">
        <v>99</v>
      </c>
      <c r="E561" s="37">
        <v>13.2</v>
      </c>
      <c r="F561" s="68"/>
      <c r="G561" s="66">
        <f t="shared" si="17"/>
        <v>0</v>
      </c>
      <c r="H561" s="30"/>
      <c r="I561" s="37"/>
      <c r="J561" s="47"/>
      <c r="K561" s="47"/>
      <c r="L561" s="30"/>
      <c r="M561" s="16"/>
      <c r="N561" s="79"/>
      <c r="O561" s="79"/>
    </row>
    <row r="562" spans="1:17" ht="19.5" customHeight="1">
      <c r="A562" s="30"/>
      <c r="B562" s="35" t="s">
        <v>544</v>
      </c>
      <c r="C562" s="35" t="s">
        <v>546</v>
      </c>
      <c r="D562" s="36" t="s">
        <v>99</v>
      </c>
      <c r="E562" s="37">
        <v>29.3</v>
      </c>
      <c r="F562" s="68"/>
      <c r="G562" s="66">
        <f t="shared" si="17"/>
        <v>0</v>
      </c>
      <c r="H562" s="30"/>
      <c r="I562" s="37"/>
      <c r="J562" s="47"/>
      <c r="K562" s="47"/>
      <c r="L562" s="30"/>
      <c r="M562" s="16"/>
      <c r="N562" s="79"/>
      <c r="O562" s="79"/>
    </row>
    <row r="563" spans="1:17" ht="19.5" customHeight="1">
      <c r="A563" s="30"/>
      <c r="B563" s="34"/>
      <c r="C563" s="35"/>
      <c r="D563" s="36"/>
      <c r="E563" s="37"/>
      <c r="F563" s="89"/>
      <c r="G563" s="66"/>
      <c r="H563" s="30"/>
      <c r="I563" s="37"/>
      <c r="J563" s="11"/>
      <c r="K563" s="66"/>
      <c r="L563" s="30"/>
      <c r="M563" s="16"/>
      <c r="N563" s="79"/>
      <c r="O563" s="79"/>
    </row>
    <row r="564" spans="1:17" ht="19.5" customHeight="1">
      <c r="A564" s="30"/>
      <c r="B564" s="34" t="s">
        <v>102</v>
      </c>
      <c r="C564" s="86" t="s">
        <v>547</v>
      </c>
      <c r="D564" s="36" t="s">
        <v>100</v>
      </c>
      <c r="E564" s="37">
        <v>45</v>
      </c>
      <c r="F564" s="11"/>
      <c r="G564" s="66">
        <f t="shared" si="17"/>
        <v>0</v>
      </c>
      <c r="H564" s="30"/>
      <c r="I564" s="37"/>
      <c r="J564" s="11"/>
      <c r="K564" s="47"/>
      <c r="L564" s="30"/>
      <c r="M564" s="16"/>
      <c r="N564" s="80"/>
      <c r="O564" s="80"/>
      <c r="P564" s="80"/>
      <c r="Q564" s="80"/>
    </row>
    <row r="565" spans="1:17" ht="19.5" customHeight="1">
      <c r="A565" s="30"/>
      <c r="B565" s="34" t="s">
        <v>102</v>
      </c>
      <c r="C565" s="86" t="s">
        <v>548</v>
      </c>
      <c r="D565" s="36" t="s">
        <v>100</v>
      </c>
      <c r="E565" s="37">
        <v>8.5</v>
      </c>
      <c r="F565" s="11"/>
      <c r="G565" s="66">
        <f t="shared" si="17"/>
        <v>0</v>
      </c>
      <c r="H565" s="30"/>
      <c r="I565" s="37"/>
      <c r="J565" s="11"/>
      <c r="K565" s="66"/>
      <c r="L565" s="30"/>
      <c r="M565" s="16"/>
      <c r="N565" s="79"/>
      <c r="O565" s="79"/>
    </row>
    <row r="566" spans="1:17" ht="19.5" customHeight="1">
      <c r="A566" s="30"/>
      <c r="B566" s="34" t="s">
        <v>102</v>
      </c>
      <c r="C566" s="87" t="s">
        <v>549</v>
      </c>
      <c r="D566" s="36" t="s">
        <v>100</v>
      </c>
      <c r="E566" s="37">
        <v>108</v>
      </c>
      <c r="F566" s="11"/>
      <c r="G566" s="66">
        <f t="shared" si="17"/>
        <v>0</v>
      </c>
      <c r="H566" s="30"/>
      <c r="I566" s="37"/>
      <c r="J566" s="11"/>
      <c r="K566" s="47"/>
      <c r="L566" s="30"/>
      <c r="M566" s="16"/>
      <c r="N566" s="79"/>
      <c r="O566" s="79"/>
    </row>
    <row r="567" spans="1:17" ht="19.5" customHeight="1">
      <c r="A567" s="30"/>
      <c r="B567" s="35"/>
      <c r="C567" s="35"/>
      <c r="D567" s="36"/>
      <c r="E567" s="37"/>
      <c r="F567" s="11"/>
      <c r="G567" s="66"/>
      <c r="H567" s="30"/>
      <c r="I567" s="37"/>
      <c r="J567" s="11"/>
      <c r="K567" s="66"/>
      <c r="L567" s="30"/>
      <c r="M567" s="16"/>
      <c r="N567" s="79"/>
      <c r="O567" s="79"/>
    </row>
    <row r="568" spans="1:17" ht="19.5" customHeight="1">
      <c r="A568" s="30"/>
      <c r="B568" s="34"/>
      <c r="C568" s="35"/>
      <c r="D568" s="36"/>
      <c r="E568" s="37"/>
      <c r="F568" s="11"/>
      <c r="G568" s="66"/>
      <c r="H568" s="30"/>
      <c r="I568" s="37"/>
      <c r="J568" s="11"/>
      <c r="K568" s="66"/>
      <c r="L568" s="30"/>
      <c r="M568" s="16"/>
      <c r="N568" s="79"/>
      <c r="O568" s="79"/>
    </row>
    <row r="569" spans="1:17" ht="19.5" customHeight="1">
      <c r="A569" s="30"/>
      <c r="B569" s="34"/>
      <c r="C569" s="35"/>
      <c r="D569" s="36"/>
      <c r="E569" s="37"/>
      <c r="F569" s="11"/>
      <c r="G569" s="66"/>
      <c r="H569" s="30"/>
      <c r="I569" s="37"/>
      <c r="J569" s="11"/>
      <c r="K569" s="66"/>
      <c r="L569" s="30"/>
      <c r="M569" s="16"/>
      <c r="N569" s="81"/>
      <c r="O569" s="79"/>
    </row>
    <row r="570" spans="1:17" ht="19.5" customHeight="1">
      <c r="A570" s="30"/>
      <c r="B570" s="34"/>
      <c r="C570" s="35"/>
      <c r="D570" s="36"/>
      <c r="E570" s="37"/>
      <c r="F570" s="11"/>
      <c r="G570" s="66"/>
      <c r="H570" s="30"/>
      <c r="I570" s="37"/>
      <c r="J570" s="11"/>
      <c r="K570" s="66"/>
      <c r="L570" s="30"/>
      <c r="M570" s="16"/>
      <c r="N570" s="79"/>
      <c r="O570" s="79"/>
    </row>
    <row r="571" spans="1:17" ht="19.5" customHeight="1">
      <c r="A571" s="30"/>
      <c r="B571" s="34"/>
      <c r="C571" s="35"/>
      <c r="D571" s="36"/>
      <c r="E571" s="37"/>
      <c r="F571" s="11"/>
      <c r="G571" s="66"/>
      <c r="H571" s="30"/>
      <c r="I571" s="37"/>
      <c r="J571" s="11"/>
      <c r="K571" s="66"/>
      <c r="L571" s="30"/>
      <c r="M571" s="16"/>
      <c r="N571" s="79"/>
      <c r="O571" s="79"/>
    </row>
    <row r="572" spans="1:17" ht="19.5" customHeight="1">
      <c r="A572" s="30"/>
      <c r="B572" s="34"/>
      <c r="C572" s="35"/>
      <c r="D572" s="36"/>
      <c r="E572" s="37"/>
      <c r="F572" s="11"/>
      <c r="G572" s="66"/>
      <c r="H572" s="30"/>
      <c r="I572" s="37"/>
      <c r="J572" s="11"/>
      <c r="K572" s="66"/>
      <c r="L572" s="30"/>
      <c r="M572" s="16"/>
      <c r="N572" s="79"/>
      <c r="O572" s="79"/>
    </row>
    <row r="573" spans="1:17" ht="19.5" customHeight="1">
      <c r="A573" s="30"/>
      <c r="B573" s="34"/>
      <c r="C573" s="35"/>
      <c r="D573" s="36"/>
      <c r="E573" s="37"/>
      <c r="F573" s="11"/>
      <c r="G573" s="66"/>
      <c r="H573" s="30"/>
      <c r="I573" s="37"/>
      <c r="J573" s="11"/>
      <c r="K573" s="66"/>
      <c r="L573" s="30"/>
      <c r="M573" s="16"/>
      <c r="N573" s="81"/>
      <c r="O573" s="79"/>
    </row>
    <row r="574" spans="1:17" ht="19.5" customHeight="1">
      <c r="A574" s="30"/>
      <c r="B574" s="34"/>
      <c r="C574" s="35"/>
      <c r="D574" s="36"/>
      <c r="E574" s="37"/>
      <c r="F574" s="11"/>
      <c r="G574" s="66"/>
      <c r="H574" s="30"/>
      <c r="I574" s="37"/>
      <c r="J574" s="11"/>
      <c r="K574" s="66"/>
      <c r="L574" s="30"/>
      <c r="M574" s="16"/>
      <c r="N574" s="79"/>
      <c r="O574" s="79"/>
    </row>
    <row r="575" spans="1:17" ht="19.5" customHeight="1">
      <c r="A575" s="30"/>
      <c r="B575" s="34"/>
      <c r="C575" s="35"/>
      <c r="D575" s="36"/>
      <c r="E575" s="37"/>
      <c r="F575" s="11"/>
      <c r="G575" s="66"/>
      <c r="H575" s="30"/>
      <c r="I575" s="37"/>
      <c r="J575" s="11"/>
      <c r="K575" s="66"/>
      <c r="L575" s="30"/>
      <c r="M575" s="16"/>
      <c r="N575" s="79"/>
      <c r="O575" s="79"/>
    </row>
    <row r="576" spans="1:17" ht="19.5" customHeight="1">
      <c r="A576" s="30"/>
      <c r="B576" s="34" t="s">
        <v>197</v>
      </c>
      <c r="C576" s="35" t="s">
        <v>198</v>
      </c>
      <c r="D576" s="36"/>
      <c r="E576" s="37"/>
      <c r="F576" s="11"/>
      <c r="G576" s="66">
        <f>SUM(G530:G575)</f>
        <v>0</v>
      </c>
      <c r="H576" s="30"/>
      <c r="I576" s="37"/>
      <c r="J576" s="11"/>
      <c r="K576" s="66"/>
      <c r="L576" s="30"/>
      <c r="M576" s="16"/>
      <c r="N576" s="79"/>
      <c r="O576" s="79"/>
    </row>
    <row r="577" spans="1:20" s="70" customFormat="1" ht="21.95" customHeight="1">
      <c r="A577" s="56"/>
      <c r="D577" s="55"/>
      <c r="G577" s="71"/>
      <c r="K577" s="71"/>
      <c r="M577" s="65"/>
      <c r="N577" s="65"/>
      <c r="O577" s="65"/>
      <c r="P577" s="65"/>
      <c r="Q577" s="65"/>
      <c r="R577" s="65"/>
      <c r="S577" s="65"/>
      <c r="T577" s="65"/>
    </row>
    <row r="578" spans="1:20" ht="19.5" customHeight="1">
      <c r="A578" s="30">
        <v>11</v>
      </c>
      <c r="B578" s="34" t="s">
        <v>161</v>
      </c>
      <c r="C578" s="35"/>
      <c r="D578" s="36"/>
      <c r="E578" s="37"/>
      <c r="F578" s="11"/>
      <c r="G578" s="66"/>
      <c r="H578" s="30"/>
      <c r="I578" s="37"/>
      <c r="J578" s="11"/>
      <c r="K578" s="66"/>
      <c r="L578" s="30"/>
      <c r="M578" s="16"/>
      <c r="N578" s="79"/>
      <c r="O578" s="79"/>
    </row>
    <row r="579" spans="1:20" ht="19.5" customHeight="1">
      <c r="A579" s="30"/>
      <c r="B579" s="34" t="s">
        <v>541</v>
      </c>
      <c r="C579" s="35"/>
      <c r="D579" s="36"/>
      <c r="E579" s="37"/>
      <c r="F579" s="11"/>
      <c r="G579" s="66"/>
      <c r="H579" s="30"/>
      <c r="I579" s="37"/>
      <c r="J579" s="11"/>
      <c r="K579" s="66"/>
      <c r="L579" s="30"/>
      <c r="M579" s="16"/>
      <c r="N579" s="79"/>
      <c r="O579" s="79"/>
    </row>
    <row r="580" spans="1:20" ht="19.5" customHeight="1">
      <c r="A580" s="30"/>
      <c r="B580" s="34" t="s">
        <v>550</v>
      </c>
      <c r="C580" s="35" t="s">
        <v>551</v>
      </c>
      <c r="D580" s="36" t="s">
        <v>99</v>
      </c>
      <c r="E580" s="37">
        <v>166</v>
      </c>
      <c r="F580" s="11"/>
      <c r="G580" s="66">
        <f t="shared" ref="G580" si="19">ROUND(E580*F580,0)</f>
        <v>0</v>
      </c>
      <c r="H580" s="30"/>
      <c r="I580" s="37"/>
      <c r="J580" s="11"/>
      <c r="K580" s="66"/>
      <c r="L580" s="30"/>
      <c r="M580" s="16"/>
      <c r="N580" s="79"/>
      <c r="O580" s="79"/>
    </row>
    <row r="581" spans="1:20" ht="19.5" customHeight="1">
      <c r="A581" s="30"/>
      <c r="B581" s="35"/>
      <c r="C581" s="39"/>
      <c r="D581" s="36"/>
      <c r="E581" s="37"/>
      <c r="F581" s="68"/>
      <c r="G581" s="66"/>
      <c r="H581" s="30"/>
      <c r="I581" s="37"/>
      <c r="J581" s="47"/>
      <c r="K581" s="47"/>
      <c r="L581" s="30"/>
      <c r="M581" s="16"/>
      <c r="N581" s="79"/>
      <c r="O581" s="79"/>
    </row>
    <row r="582" spans="1:20" ht="19.5" customHeight="1">
      <c r="A582" s="30"/>
      <c r="B582" s="34"/>
      <c r="C582" s="35"/>
      <c r="D582" s="36"/>
      <c r="E582" s="37"/>
      <c r="F582" s="68"/>
      <c r="G582" s="66"/>
      <c r="H582" s="30"/>
      <c r="I582" s="37"/>
      <c r="J582" s="47"/>
      <c r="K582" s="47"/>
      <c r="L582" s="30"/>
      <c r="M582" s="16"/>
      <c r="N582" s="79"/>
      <c r="O582" s="79"/>
    </row>
    <row r="583" spans="1:20" ht="19.5" customHeight="1">
      <c r="A583" s="30"/>
      <c r="B583" s="34"/>
      <c r="C583" s="35"/>
      <c r="D583" s="36"/>
      <c r="E583" s="37"/>
      <c r="F583" s="11"/>
      <c r="G583" s="66"/>
      <c r="H583" s="30"/>
      <c r="I583" s="37"/>
      <c r="J583" s="11"/>
      <c r="K583" s="66"/>
      <c r="L583" s="30"/>
      <c r="M583" s="16"/>
      <c r="N583" s="79"/>
      <c r="O583" s="79"/>
    </row>
    <row r="584" spans="1:20" ht="19.5" customHeight="1">
      <c r="A584" s="30"/>
      <c r="B584" s="34"/>
      <c r="C584" s="35"/>
      <c r="D584" s="36"/>
      <c r="E584" s="37"/>
      <c r="F584" s="11"/>
      <c r="G584" s="66"/>
      <c r="H584" s="30"/>
      <c r="I584" s="37"/>
      <c r="J584" s="11"/>
      <c r="K584" s="47"/>
      <c r="L584" s="30"/>
      <c r="M584" s="16"/>
      <c r="N584" s="80"/>
      <c r="O584" s="80"/>
      <c r="P584" s="80"/>
      <c r="Q584" s="80"/>
    </row>
    <row r="585" spans="1:20" ht="19.5" customHeight="1">
      <c r="A585" s="30"/>
      <c r="B585" s="34"/>
      <c r="C585" s="35"/>
      <c r="D585" s="36"/>
      <c r="E585" s="37"/>
      <c r="F585" s="11"/>
      <c r="G585" s="66"/>
      <c r="H585" s="30"/>
      <c r="I585" s="37"/>
      <c r="J585" s="11"/>
      <c r="K585" s="66"/>
      <c r="L585" s="30"/>
      <c r="M585" s="16"/>
      <c r="N585" s="79"/>
      <c r="O585" s="79"/>
    </row>
    <row r="586" spans="1:20" ht="19.5" customHeight="1">
      <c r="A586" s="30"/>
      <c r="B586" s="34"/>
      <c r="C586" s="35"/>
      <c r="D586" s="36"/>
      <c r="E586" s="37"/>
      <c r="F586" s="11"/>
      <c r="G586" s="66"/>
      <c r="H586" s="30"/>
      <c r="I586" s="37"/>
      <c r="J586" s="11"/>
      <c r="K586" s="47"/>
      <c r="L586" s="30"/>
      <c r="M586" s="16"/>
      <c r="N586" s="79"/>
      <c r="O586" s="79"/>
    </row>
    <row r="587" spans="1:20" ht="19.5" customHeight="1">
      <c r="A587" s="30"/>
      <c r="B587" s="34"/>
      <c r="C587" s="35"/>
      <c r="D587" s="36"/>
      <c r="E587" s="37"/>
      <c r="F587" s="11"/>
      <c r="G587" s="66"/>
      <c r="H587" s="30"/>
      <c r="I587" s="37"/>
      <c r="J587" s="11"/>
      <c r="K587" s="66"/>
      <c r="L587" s="30"/>
      <c r="M587" s="16"/>
      <c r="N587" s="79"/>
      <c r="O587" s="79"/>
    </row>
    <row r="588" spans="1:20" ht="19.5" customHeight="1">
      <c r="A588" s="30"/>
      <c r="B588" s="34"/>
      <c r="C588" s="35"/>
      <c r="D588" s="36"/>
      <c r="E588" s="37"/>
      <c r="F588" s="11"/>
      <c r="G588" s="66"/>
      <c r="H588" s="30"/>
      <c r="I588" s="37"/>
      <c r="J588" s="11"/>
      <c r="K588" s="82"/>
      <c r="L588" s="30"/>
      <c r="M588" s="16"/>
      <c r="N588" s="79"/>
      <c r="O588" s="79"/>
    </row>
    <row r="589" spans="1:20" ht="19.5" customHeight="1">
      <c r="A589" s="30"/>
      <c r="B589" s="34"/>
      <c r="C589" s="35"/>
      <c r="D589" s="36"/>
      <c r="E589" s="37"/>
      <c r="F589" s="11"/>
      <c r="G589" s="66"/>
      <c r="H589" s="30"/>
      <c r="I589" s="37"/>
      <c r="J589" s="11"/>
      <c r="K589" s="66"/>
      <c r="L589" s="30"/>
      <c r="M589" s="16"/>
      <c r="N589" s="79"/>
      <c r="O589" s="79"/>
    </row>
    <row r="590" spans="1:20" ht="19.5" customHeight="1">
      <c r="A590" s="30"/>
      <c r="B590" s="34"/>
      <c r="C590" s="35"/>
      <c r="D590" s="36"/>
      <c r="E590" s="37"/>
      <c r="F590" s="11"/>
      <c r="G590" s="66"/>
      <c r="H590" s="30"/>
      <c r="I590" s="37"/>
      <c r="J590" s="11"/>
      <c r="K590" s="47"/>
      <c r="L590" s="30"/>
      <c r="M590" s="16"/>
      <c r="N590" s="79"/>
      <c r="O590" s="79"/>
    </row>
    <row r="591" spans="1:20" ht="19.5" customHeight="1">
      <c r="A591" s="30"/>
      <c r="B591" s="34"/>
      <c r="C591" s="35"/>
      <c r="D591" s="36"/>
      <c r="E591" s="37"/>
      <c r="F591" s="11"/>
      <c r="G591" s="66"/>
      <c r="H591" s="30"/>
      <c r="I591" s="37"/>
      <c r="J591" s="11"/>
      <c r="K591" s="66"/>
      <c r="L591" s="30"/>
      <c r="M591" s="16"/>
      <c r="N591" s="79"/>
      <c r="O591" s="79"/>
    </row>
    <row r="592" spans="1:20" ht="19.5" customHeight="1">
      <c r="A592" s="30"/>
      <c r="B592" s="34"/>
      <c r="C592" s="35"/>
      <c r="D592" s="36"/>
      <c r="E592" s="37"/>
      <c r="F592" s="11"/>
      <c r="G592" s="66"/>
      <c r="H592" s="30"/>
      <c r="I592" s="37"/>
      <c r="J592" s="11"/>
      <c r="K592" s="66"/>
      <c r="L592" s="30"/>
      <c r="M592" s="16"/>
      <c r="N592" s="79"/>
      <c r="O592" s="79"/>
    </row>
    <row r="593" spans="1:20" ht="19.5" customHeight="1">
      <c r="A593" s="30"/>
      <c r="B593" s="34"/>
      <c r="C593" s="35"/>
      <c r="D593" s="36"/>
      <c r="E593" s="37"/>
      <c r="F593" s="11"/>
      <c r="G593" s="66"/>
      <c r="H593" s="30"/>
      <c r="I593" s="37"/>
      <c r="J593" s="11"/>
      <c r="K593" s="66"/>
      <c r="L593" s="30"/>
      <c r="M593" s="16"/>
      <c r="N593" s="79"/>
      <c r="O593" s="79"/>
    </row>
    <row r="594" spans="1:20" ht="19.5" customHeight="1">
      <c r="A594" s="30"/>
      <c r="B594" s="34"/>
      <c r="C594" s="35"/>
      <c r="D594" s="36"/>
      <c r="E594" s="37"/>
      <c r="F594" s="11"/>
      <c r="G594" s="66"/>
      <c r="H594" s="30"/>
      <c r="I594" s="37"/>
      <c r="J594" s="11"/>
      <c r="K594" s="66"/>
      <c r="L594" s="30"/>
      <c r="M594" s="16"/>
      <c r="N594" s="81"/>
      <c r="O594" s="79"/>
    </row>
    <row r="595" spans="1:20" ht="19.5" customHeight="1">
      <c r="A595" s="30"/>
      <c r="B595" s="34"/>
      <c r="C595" s="35"/>
      <c r="D595" s="36"/>
      <c r="E595" s="37"/>
      <c r="F595" s="11"/>
      <c r="G595" s="66"/>
      <c r="H595" s="30"/>
      <c r="I595" s="37"/>
      <c r="J595" s="11"/>
      <c r="K595" s="66"/>
      <c r="L595" s="30"/>
      <c r="M595" s="16"/>
      <c r="N595" s="79"/>
      <c r="O595" s="79"/>
    </row>
    <row r="596" spans="1:20" ht="19.5" customHeight="1">
      <c r="A596" s="30"/>
      <c r="B596" s="34"/>
      <c r="C596" s="35"/>
      <c r="D596" s="36"/>
      <c r="E596" s="37"/>
      <c r="F596" s="11"/>
      <c r="G596" s="66"/>
      <c r="H596" s="30"/>
      <c r="I596" s="37"/>
      <c r="J596" s="11"/>
      <c r="K596" s="66"/>
      <c r="L596" s="30"/>
      <c r="M596" s="16"/>
      <c r="N596" s="79"/>
      <c r="O596" s="79"/>
    </row>
    <row r="597" spans="1:20" ht="19.5" customHeight="1">
      <c r="A597" s="30"/>
      <c r="B597" s="34"/>
      <c r="C597" s="35"/>
      <c r="D597" s="36"/>
      <c r="E597" s="37"/>
      <c r="F597" s="11"/>
      <c r="G597" s="66"/>
      <c r="H597" s="30"/>
      <c r="I597" s="37"/>
      <c r="J597" s="11"/>
      <c r="K597" s="66"/>
      <c r="L597" s="30"/>
      <c r="M597" s="16"/>
      <c r="N597" s="79"/>
      <c r="O597" s="79"/>
    </row>
    <row r="598" spans="1:20" ht="19.5" customHeight="1">
      <c r="A598" s="30"/>
      <c r="B598" s="34"/>
      <c r="C598" s="35"/>
      <c r="D598" s="36"/>
      <c r="E598" s="37"/>
      <c r="F598" s="11"/>
      <c r="G598" s="66"/>
      <c r="H598" s="30"/>
      <c r="I598" s="37"/>
      <c r="J598" s="11"/>
      <c r="K598" s="66"/>
      <c r="L598" s="30"/>
      <c r="M598" s="16"/>
      <c r="N598" s="81"/>
      <c r="O598" s="79"/>
    </row>
    <row r="599" spans="1:20" ht="19.5" customHeight="1">
      <c r="A599" s="30"/>
      <c r="B599" s="34"/>
      <c r="C599" s="35"/>
      <c r="D599" s="36"/>
      <c r="E599" s="37"/>
      <c r="F599" s="11"/>
      <c r="G599" s="66"/>
      <c r="H599" s="30"/>
      <c r="I599" s="37"/>
      <c r="J599" s="11"/>
      <c r="K599" s="66"/>
      <c r="L599" s="30"/>
      <c r="M599" s="16"/>
      <c r="N599" s="79"/>
      <c r="O599" s="79"/>
    </row>
    <row r="600" spans="1:20" ht="19.5" customHeight="1">
      <c r="A600" s="30"/>
      <c r="B600" s="34"/>
      <c r="C600" s="35"/>
      <c r="D600" s="36"/>
      <c r="E600" s="37"/>
      <c r="F600" s="11"/>
      <c r="G600" s="66"/>
      <c r="H600" s="30"/>
      <c r="I600" s="37"/>
      <c r="J600" s="11"/>
      <c r="K600" s="66"/>
      <c r="L600" s="30"/>
      <c r="M600" s="16"/>
      <c r="N600" s="79"/>
      <c r="O600" s="79"/>
    </row>
    <row r="601" spans="1:20" ht="19.5" customHeight="1">
      <c r="A601" s="30"/>
      <c r="B601" s="34" t="s">
        <v>197</v>
      </c>
      <c r="C601" s="35" t="s">
        <v>198</v>
      </c>
      <c r="D601" s="36"/>
      <c r="E601" s="37"/>
      <c r="F601" s="11"/>
      <c r="G601" s="66">
        <f>SUM(G580:G600)</f>
        <v>0</v>
      </c>
      <c r="H601" s="30"/>
      <c r="I601" s="37"/>
      <c r="J601" s="11"/>
      <c r="K601" s="66"/>
      <c r="L601" s="30"/>
      <c r="M601" s="16"/>
      <c r="N601" s="79"/>
      <c r="O601" s="79"/>
    </row>
    <row r="602" spans="1:20" s="70" customFormat="1" ht="21.95" customHeight="1">
      <c r="A602" s="56"/>
      <c r="D602" s="55"/>
      <c r="G602" s="71"/>
      <c r="K602" s="71"/>
      <c r="M602" s="65"/>
      <c r="N602" s="65"/>
      <c r="O602" s="65"/>
      <c r="P602" s="65"/>
      <c r="Q602" s="65"/>
      <c r="R602" s="65"/>
      <c r="S602" s="65"/>
      <c r="T602" s="65"/>
    </row>
    <row r="603" spans="1:20" ht="19.5" customHeight="1">
      <c r="A603" s="30">
        <v>12</v>
      </c>
      <c r="B603" s="34" t="s">
        <v>111</v>
      </c>
      <c r="C603" s="35"/>
      <c r="D603" s="36"/>
      <c r="E603" s="37"/>
      <c r="F603" s="11"/>
      <c r="G603" s="66"/>
      <c r="H603" s="30"/>
      <c r="I603" s="37"/>
      <c r="J603" s="11"/>
      <c r="K603" s="66"/>
      <c r="L603" s="30"/>
      <c r="M603" s="16"/>
      <c r="N603" s="79"/>
      <c r="O603" s="79"/>
    </row>
    <row r="604" spans="1:20" ht="19.5" customHeight="1">
      <c r="A604" s="30"/>
      <c r="B604" s="34"/>
      <c r="C604" s="35"/>
      <c r="D604" s="36"/>
      <c r="E604" s="37"/>
      <c r="F604" s="11"/>
      <c r="G604" s="66"/>
      <c r="H604" s="30"/>
      <c r="I604" s="37"/>
      <c r="J604" s="11"/>
      <c r="K604" s="66"/>
      <c r="L604" s="30"/>
      <c r="M604" s="16"/>
      <c r="N604" s="79"/>
      <c r="O604" s="79"/>
    </row>
    <row r="605" spans="1:20" ht="19.5" customHeight="1">
      <c r="A605" s="30"/>
      <c r="B605" s="34" t="s">
        <v>552</v>
      </c>
      <c r="C605" s="35" t="s">
        <v>1506</v>
      </c>
      <c r="D605" s="36" t="s">
        <v>101</v>
      </c>
      <c r="E605" s="37">
        <v>5.7</v>
      </c>
      <c r="F605" s="11"/>
      <c r="G605" s="66">
        <f t="shared" ref="G605:G609" si="20">ROUND(E605*F605,0)</f>
        <v>0</v>
      </c>
      <c r="H605" s="30"/>
      <c r="I605" s="37"/>
      <c r="J605" s="11"/>
      <c r="K605" s="66"/>
      <c r="L605" s="30"/>
      <c r="M605" s="16"/>
      <c r="N605" s="79"/>
      <c r="O605" s="79"/>
    </row>
    <row r="606" spans="1:20" ht="19.5" customHeight="1">
      <c r="A606" s="30"/>
      <c r="B606" s="35" t="s">
        <v>116</v>
      </c>
      <c r="C606" s="39"/>
      <c r="D606" s="36" t="s">
        <v>117</v>
      </c>
      <c r="E606" s="37">
        <v>17</v>
      </c>
      <c r="F606" s="68"/>
      <c r="G606" s="66">
        <f t="shared" si="20"/>
        <v>0</v>
      </c>
      <c r="H606" s="30"/>
      <c r="I606" s="37"/>
      <c r="J606" s="47"/>
      <c r="K606" s="47"/>
      <c r="L606" s="30"/>
      <c r="M606" s="16"/>
      <c r="N606" s="79"/>
      <c r="O606" s="79"/>
    </row>
    <row r="607" spans="1:20" ht="19.5" customHeight="1">
      <c r="A607" s="30"/>
      <c r="B607" s="34" t="s">
        <v>553</v>
      </c>
      <c r="C607" s="35"/>
      <c r="D607" s="36" t="s">
        <v>117</v>
      </c>
      <c r="E607" s="37">
        <v>1.5</v>
      </c>
      <c r="F607" s="68"/>
      <c r="G607" s="66">
        <f t="shared" si="20"/>
        <v>0</v>
      </c>
      <c r="H607" s="30"/>
      <c r="I607" s="37"/>
      <c r="J607" s="47"/>
      <c r="K607" s="47"/>
      <c r="L607" s="30"/>
      <c r="M607" s="16"/>
      <c r="N607" s="79"/>
      <c r="O607" s="79"/>
    </row>
    <row r="608" spans="1:20" ht="19.5" customHeight="1">
      <c r="A608" s="30"/>
      <c r="B608" s="34" t="s">
        <v>554</v>
      </c>
      <c r="C608" s="35"/>
      <c r="D608" s="36" t="s">
        <v>135</v>
      </c>
      <c r="E608" s="37">
        <v>51.9</v>
      </c>
      <c r="F608" s="11"/>
      <c r="G608" s="66">
        <f t="shared" si="20"/>
        <v>0</v>
      </c>
      <c r="H608" s="30"/>
      <c r="I608" s="37"/>
      <c r="J608" s="11"/>
      <c r="K608" s="66"/>
      <c r="L608" s="30"/>
      <c r="M608" s="16"/>
      <c r="N608" s="79"/>
      <c r="O608" s="79"/>
    </row>
    <row r="609" spans="1:17" ht="19.5" customHeight="1">
      <c r="A609" s="30"/>
      <c r="B609" s="34" t="s">
        <v>555</v>
      </c>
      <c r="C609" s="35"/>
      <c r="D609" s="36" t="s">
        <v>135</v>
      </c>
      <c r="E609" s="37">
        <v>12.6</v>
      </c>
      <c r="F609" s="11"/>
      <c r="G609" s="66">
        <f t="shared" si="20"/>
        <v>0</v>
      </c>
      <c r="H609" s="30"/>
      <c r="I609" s="37"/>
      <c r="J609" s="11"/>
      <c r="K609" s="47"/>
      <c r="L609" s="30"/>
      <c r="M609" s="16"/>
      <c r="N609" s="80"/>
      <c r="O609" s="80"/>
      <c r="P609" s="80"/>
      <c r="Q609" s="80"/>
    </row>
    <row r="610" spans="1:17" ht="19.5" customHeight="1">
      <c r="A610" s="30"/>
      <c r="B610" s="34"/>
      <c r="C610" s="35"/>
      <c r="D610" s="36"/>
      <c r="E610" s="37"/>
      <c r="F610" s="11"/>
      <c r="G610" s="66"/>
      <c r="H610" s="30"/>
      <c r="I610" s="37"/>
      <c r="J610" s="11"/>
      <c r="K610" s="66"/>
      <c r="L610" s="30"/>
      <c r="M610" s="16"/>
      <c r="N610" s="79"/>
      <c r="O610" s="79"/>
    </row>
    <row r="611" spans="1:17" ht="19.5" customHeight="1">
      <c r="A611" s="30"/>
      <c r="B611" s="34" t="s">
        <v>556</v>
      </c>
      <c r="C611" s="35" t="s">
        <v>121</v>
      </c>
      <c r="D611" s="36" t="s">
        <v>99</v>
      </c>
      <c r="E611" s="37">
        <v>7.8</v>
      </c>
      <c r="F611" s="11"/>
      <c r="G611" s="66">
        <f t="shared" ref="G611:G620" si="21">ROUND(E611*F611,0)</f>
        <v>0</v>
      </c>
      <c r="H611" s="30"/>
      <c r="I611" s="37"/>
      <c r="J611" s="11"/>
      <c r="K611" s="47"/>
      <c r="L611" s="30"/>
      <c r="M611" s="16"/>
      <c r="N611" s="79"/>
      <c r="O611" s="79"/>
    </row>
    <row r="612" spans="1:17" ht="19.5" customHeight="1">
      <c r="A612" s="30"/>
      <c r="B612" s="34" t="s">
        <v>557</v>
      </c>
      <c r="C612" s="87" t="s">
        <v>1507</v>
      </c>
      <c r="D612" s="36" t="s">
        <v>99</v>
      </c>
      <c r="E612" s="295">
        <v>239</v>
      </c>
      <c r="F612" s="11"/>
      <c r="G612" s="66">
        <f t="shared" si="21"/>
        <v>0</v>
      </c>
      <c r="H612" s="30"/>
      <c r="I612" s="37"/>
      <c r="J612" s="11"/>
      <c r="K612" s="47"/>
      <c r="L612" s="30"/>
      <c r="M612" s="16"/>
      <c r="N612" s="79"/>
      <c r="O612" s="79"/>
    </row>
    <row r="613" spans="1:17" ht="19.5" customHeight="1">
      <c r="A613" s="30"/>
      <c r="B613" s="292" t="s">
        <v>1664</v>
      </c>
      <c r="C613" s="293" t="s">
        <v>1665</v>
      </c>
      <c r="D613" s="294" t="s">
        <v>99</v>
      </c>
      <c r="E613" s="295">
        <v>77.599999999999994</v>
      </c>
      <c r="F613" s="296"/>
      <c r="G613" s="297">
        <f t="shared" ref="G613" si="22">ROUND(E613*F613,0)</f>
        <v>0</v>
      </c>
      <c r="H613" s="298"/>
      <c r="I613" s="37"/>
      <c r="J613" s="11"/>
      <c r="K613" s="66"/>
      <c r="L613" s="30"/>
      <c r="M613" s="16"/>
      <c r="N613" s="79"/>
      <c r="O613" s="79"/>
    </row>
    <row r="614" spans="1:17" ht="19.5" customHeight="1">
      <c r="A614" s="30"/>
      <c r="B614" s="34" t="s">
        <v>558</v>
      </c>
      <c r="C614" s="35" t="s">
        <v>559</v>
      </c>
      <c r="D614" s="36" t="s">
        <v>99</v>
      </c>
      <c r="E614" s="37">
        <v>317</v>
      </c>
      <c r="F614" s="11"/>
      <c r="G614" s="66">
        <f t="shared" si="21"/>
        <v>0</v>
      </c>
      <c r="H614" s="30"/>
      <c r="I614" s="37"/>
      <c r="J614" s="11"/>
      <c r="K614" s="82"/>
      <c r="L614" s="30"/>
      <c r="M614" s="16"/>
      <c r="N614" s="79"/>
      <c r="O614" s="79"/>
    </row>
    <row r="615" spans="1:17" ht="19.5" customHeight="1">
      <c r="A615" s="30"/>
      <c r="B615" s="34" t="s">
        <v>560</v>
      </c>
      <c r="C615" s="35" t="s">
        <v>561</v>
      </c>
      <c r="D615" s="36" t="s">
        <v>100</v>
      </c>
      <c r="E615" s="37">
        <v>6.2</v>
      </c>
      <c r="F615" s="11"/>
      <c r="G615" s="66">
        <f t="shared" si="21"/>
        <v>0</v>
      </c>
      <c r="H615" s="30"/>
      <c r="I615" s="37"/>
      <c r="J615" s="11"/>
      <c r="K615" s="66"/>
      <c r="L615" s="30"/>
      <c r="M615" s="16"/>
      <c r="N615" s="79"/>
      <c r="O615" s="79"/>
    </row>
    <row r="616" spans="1:17" ht="19.5" customHeight="1">
      <c r="A616" s="30"/>
      <c r="B616" s="34" t="s">
        <v>562</v>
      </c>
      <c r="C616" s="35" t="s">
        <v>563</v>
      </c>
      <c r="D616" s="36" t="s">
        <v>99</v>
      </c>
      <c r="E616" s="37">
        <v>3.6</v>
      </c>
      <c r="F616" s="11"/>
      <c r="G616" s="66">
        <f t="shared" si="21"/>
        <v>0</v>
      </c>
      <c r="H616" s="30"/>
      <c r="I616" s="37"/>
      <c r="J616" s="11"/>
      <c r="K616" s="47"/>
      <c r="L616" s="30"/>
      <c r="M616" s="16"/>
      <c r="N616" s="79"/>
      <c r="O616" s="79"/>
    </row>
    <row r="617" spans="1:17" ht="19.5" customHeight="1">
      <c r="A617" s="30"/>
      <c r="B617" s="34" t="s">
        <v>564</v>
      </c>
      <c r="C617" s="35" t="s">
        <v>565</v>
      </c>
      <c r="D617" s="36" t="s">
        <v>99</v>
      </c>
      <c r="E617" s="37">
        <v>2.1</v>
      </c>
      <c r="F617" s="11"/>
      <c r="G617" s="66">
        <f t="shared" si="21"/>
        <v>0</v>
      </c>
      <c r="H617" s="30"/>
      <c r="I617" s="37"/>
      <c r="J617" s="11"/>
      <c r="K617" s="66"/>
      <c r="L617" s="30"/>
      <c r="M617" s="16"/>
      <c r="N617" s="79"/>
      <c r="O617" s="79"/>
    </row>
    <row r="618" spans="1:17" ht="19.5" customHeight="1">
      <c r="A618" s="30"/>
      <c r="B618" s="34" t="s">
        <v>566</v>
      </c>
      <c r="C618" s="35" t="s">
        <v>567</v>
      </c>
      <c r="D618" s="36" t="s">
        <v>99</v>
      </c>
      <c r="E618" s="37">
        <v>3.1</v>
      </c>
      <c r="F618" s="11"/>
      <c r="G618" s="66">
        <f t="shared" si="21"/>
        <v>0</v>
      </c>
      <c r="H618" s="30"/>
      <c r="I618" s="37"/>
      <c r="J618" s="11"/>
      <c r="K618" s="66"/>
      <c r="L618" s="30"/>
      <c r="M618" s="16"/>
      <c r="N618" s="79"/>
      <c r="O618" s="79"/>
    </row>
    <row r="619" spans="1:17" ht="19.5" customHeight="1">
      <c r="A619" s="30"/>
      <c r="B619" s="34" t="s">
        <v>568</v>
      </c>
      <c r="C619" s="87" t="s">
        <v>569</v>
      </c>
      <c r="D619" s="36" t="s">
        <v>130</v>
      </c>
      <c r="E619" s="37">
        <v>1</v>
      </c>
      <c r="F619" s="11"/>
      <c r="G619" s="66">
        <f t="shared" si="21"/>
        <v>0</v>
      </c>
      <c r="H619" s="30"/>
      <c r="I619" s="37"/>
      <c r="J619" s="11"/>
      <c r="K619" s="66"/>
      <c r="L619" s="30"/>
      <c r="M619" s="16"/>
      <c r="N619" s="79"/>
      <c r="O619" s="79"/>
    </row>
    <row r="620" spans="1:17" ht="19.5" customHeight="1">
      <c r="A620" s="30"/>
      <c r="B620" s="34" t="s">
        <v>570</v>
      </c>
      <c r="C620" s="87" t="s">
        <v>571</v>
      </c>
      <c r="D620" s="36" t="s">
        <v>130</v>
      </c>
      <c r="E620" s="37">
        <v>1</v>
      </c>
      <c r="F620" s="11"/>
      <c r="G620" s="66">
        <f t="shared" si="21"/>
        <v>0</v>
      </c>
      <c r="H620" s="30"/>
      <c r="I620" s="37"/>
      <c r="J620" s="11"/>
      <c r="K620" s="66"/>
      <c r="L620" s="30"/>
      <c r="M620" s="16"/>
      <c r="N620" s="81"/>
      <c r="O620" s="79"/>
    </row>
    <row r="621" spans="1:17" ht="19.5" customHeight="1">
      <c r="A621" s="30"/>
      <c r="B621" s="34"/>
      <c r="C621" s="35"/>
      <c r="D621" s="36"/>
      <c r="E621" s="37"/>
      <c r="F621" s="11"/>
      <c r="G621" s="66"/>
      <c r="H621" s="30"/>
      <c r="I621" s="37"/>
      <c r="J621" s="11"/>
      <c r="K621" s="66"/>
      <c r="L621" s="30"/>
      <c r="M621" s="16"/>
      <c r="N621" s="79"/>
      <c r="O621" s="79"/>
    </row>
    <row r="622" spans="1:17" ht="19.5" customHeight="1">
      <c r="A622" s="30"/>
      <c r="B622" s="34"/>
      <c r="C622" s="35"/>
      <c r="D622" s="36"/>
      <c r="E622" s="37"/>
      <c r="F622" s="11"/>
      <c r="G622" s="66"/>
      <c r="H622" s="30"/>
      <c r="I622" s="37"/>
      <c r="J622" s="11"/>
      <c r="K622" s="66"/>
      <c r="L622" s="30"/>
      <c r="M622" s="16"/>
      <c r="N622" s="79"/>
      <c r="O622" s="79"/>
    </row>
    <row r="623" spans="1:17" ht="19.5" customHeight="1">
      <c r="D623" s="36"/>
      <c r="E623" s="38"/>
      <c r="H623" s="30"/>
    </row>
    <row r="624" spans="1:17" ht="19.5" customHeight="1">
      <c r="A624" s="30"/>
      <c r="B624" s="34"/>
      <c r="C624" s="35"/>
      <c r="D624" s="36"/>
      <c r="E624" s="37"/>
      <c r="F624" s="11"/>
      <c r="G624" s="66"/>
      <c r="H624" s="30"/>
      <c r="I624" s="37"/>
      <c r="J624" s="11"/>
      <c r="K624" s="66"/>
      <c r="L624" s="30"/>
      <c r="M624" s="16"/>
      <c r="N624" s="81"/>
      <c r="O624" s="79"/>
    </row>
    <row r="625" spans="1:20" ht="19.5" customHeight="1">
      <c r="A625" s="30"/>
      <c r="B625" s="34"/>
      <c r="C625" s="35"/>
      <c r="D625" s="36"/>
      <c r="E625" s="37"/>
      <c r="F625" s="11"/>
      <c r="G625" s="66"/>
      <c r="H625" s="30"/>
      <c r="I625" s="37"/>
      <c r="J625" s="11"/>
      <c r="K625" s="66"/>
      <c r="L625" s="30"/>
      <c r="M625" s="16"/>
      <c r="N625" s="79"/>
      <c r="O625" s="79"/>
    </row>
    <row r="626" spans="1:20" ht="19.5" customHeight="1">
      <c r="A626" s="30"/>
      <c r="B626" s="34" t="s">
        <v>197</v>
      </c>
      <c r="C626" s="35" t="s">
        <v>198</v>
      </c>
      <c r="D626" s="36"/>
      <c r="E626" s="37"/>
      <c r="F626" s="11"/>
      <c r="G626" s="66">
        <f>SUM(G605:G625)</f>
        <v>0</v>
      </c>
      <c r="H626" s="30"/>
      <c r="I626" s="37"/>
      <c r="J626" s="11"/>
      <c r="K626" s="66"/>
      <c r="L626" s="30"/>
      <c r="M626" s="16"/>
      <c r="N626" s="79"/>
      <c r="O626" s="79"/>
    </row>
    <row r="627" spans="1:20" s="70" customFormat="1" ht="21.95" customHeight="1">
      <c r="A627" s="56"/>
      <c r="D627" s="55"/>
      <c r="G627" s="71"/>
      <c r="K627" s="71"/>
      <c r="M627" s="65"/>
      <c r="N627" s="65"/>
      <c r="O627" s="65"/>
      <c r="P627" s="65"/>
      <c r="Q627" s="65"/>
      <c r="R627" s="65"/>
      <c r="S627" s="65"/>
      <c r="T627" s="65"/>
    </row>
    <row r="628" spans="1:20" ht="19.5" customHeight="1">
      <c r="A628" s="30">
        <v>13</v>
      </c>
      <c r="B628" s="34" t="s">
        <v>162</v>
      </c>
      <c r="C628" s="35"/>
      <c r="D628" s="36"/>
      <c r="E628" s="37"/>
      <c r="F628" s="11"/>
      <c r="G628" s="66"/>
      <c r="H628" s="30"/>
      <c r="I628" s="37"/>
      <c r="J628" s="11"/>
      <c r="K628" s="66"/>
      <c r="L628" s="30"/>
      <c r="M628" s="16"/>
      <c r="N628" s="79"/>
      <c r="O628" s="79"/>
    </row>
    <row r="629" spans="1:20" ht="19.5" customHeight="1">
      <c r="A629" s="30"/>
      <c r="B629" s="34" t="s">
        <v>1508</v>
      </c>
      <c r="C629" s="35"/>
      <c r="D629" s="36"/>
      <c r="E629" s="37"/>
      <c r="F629" s="11"/>
      <c r="G629" s="66"/>
      <c r="H629" s="30"/>
      <c r="I629" s="37"/>
      <c r="J629" s="11"/>
      <c r="K629" s="66"/>
      <c r="L629" s="30"/>
      <c r="M629" s="16"/>
      <c r="N629" s="79"/>
      <c r="O629" s="79"/>
    </row>
    <row r="630" spans="1:20" ht="19.5" customHeight="1">
      <c r="A630" s="30"/>
      <c r="B630" s="34" t="s">
        <v>1509</v>
      </c>
      <c r="C630" s="87" t="s">
        <v>572</v>
      </c>
      <c r="D630" s="36" t="s">
        <v>139</v>
      </c>
      <c r="E630" s="37">
        <v>1</v>
      </c>
      <c r="F630" s="11"/>
      <c r="G630" s="66">
        <f t="shared" ref="G630" si="23">ROUND(E630*F630,0)</f>
        <v>0</v>
      </c>
      <c r="H630" s="30"/>
      <c r="I630" s="37"/>
      <c r="J630" s="11"/>
      <c r="K630" s="66"/>
      <c r="L630" s="30"/>
      <c r="M630" s="16"/>
      <c r="N630" s="79"/>
      <c r="O630" s="79"/>
    </row>
    <row r="631" spans="1:20" ht="19.5" customHeight="1">
      <c r="A631" s="30"/>
      <c r="B631" s="34"/>
      <c r="C631" s="87" t="s">
        <v>573</v>
      </c>
      <c r="D631" s="36"/>
      <c r="E631" s="37"/>
      <c r="F631" s="11"/>
      <c r="G631" s="66"/>
      <c r="H631" s="30"/>
      <c r="I631" s="37"/>
      <c r="J631" s="11"/>
      <c r="K631" s="47"/>
      <c r="L631" s="30"/>
      <c r="M631" s="16"/>
      <c r="N631" s="80"/>
      <c r="O631" s="80"/>
      <c r="P631" s="80"/>
      <c r="Q631" s="80"/>
    </row>
    <row r="632" spans="1:20" ht="19.5" customHeight="1">
      <c r="A632" s="30"/>
      <c r="B632" s="34"/>
      <c r="C632" s="87" t="s">
        <v>574</v>
      </c>
      <c r="D632" s="36"/>
      <c r="E632" s="37"/>
      <c r="F632" s="11"/>
      <c r="G632" s="66"/>
      <c r="H632" s="30"/>
      <c r="I632" s="37"/>
      <c r="J632" s="11"/>
      <c r="K632" s="66"/>
      <c r="L632" s="30"/>
      <c r="M632" s="16"/>
      <c r="N632" s="79"/>
      <c r="O632" s="79"/>
    </row>
    <row r="633" spans="1:20" ht="19.5" customHeight="1">
      <c r="A633" s="30"/>
      <c r="B633" s="34"/>
      <c r="C633" s="87" t="s">
        <v>575</v>
      </c>
      <c r="D633" s="36"/>
      <c r="E633" s="37"/>
      <c r="F633" s="68"/>
      <c r="G633" s="66"/>
      <c r="H633" s="30"/>
      <c r="I633" s="37"/>
      <c r="J633" s="11"/>
      <c r="K633" s="47"/>
      <c r="L633" s="30"/>
      <c r="M633" s="16"/>
      <c r="N633" s="79"/>
      <c r="O633" s="79"/>
    </row>
    <row r="634" spans="1:20" ht="19.5" customHeight="1">
      <c r="A634" s="30"/>
      <c r="B634" s="34"/>
      <c r="C634" s="87" t="s">
        <v>576</v>
      </c>
      <c r="D634" s="36"/>
      <c r="E634" s="37"/>
      <c r="F634" s="68"/>
      <c r="G634" s="66"/>
      <c r="H634" s="30"/>
      <c r="I634" s="37"/>
      <c r="J634" s="11"/>
      <c r="K634" s="47"/>
      <c r="L634" s="30"/>
      <c r="M634" s="16"/>
      <c r="N634" s="79"/>
      <c r="O634" s="79"/>
    </row>
    <row r="635" spans="1:20" ht="19.5" customHeight="1">
      <c r="A635" s="30"/>
      <c r="B635" s="34"/>
      <c r="C635" s="35"/>
      <c r="D635" s="36"/>
      <c r="E635" s="37"/>
      <c r="F635" s="11"/>
      <c r="G635" s="66"/>
      <c r="H635" s="30"/>
      <c r="I635" s="37"/>
      <c r="J635" s="11"/>
      <c r="K635" s="66"/>
      <c r="L635" s="30"/>
      <c r="M635" s="16"/>
      <c r="N635" s="79"/>
      <c r="O635" s="79"/>
    </row>
    <row r="636" spans="1:20" ht="19.5" customHeight="1">
      <c r="A636" s="30"/>
      <c r="B636" s="34" t="s">
        <v>1510</v>
      </c>
      <c r="C636" s="35"/>
      <c r="D636" s="36"/>
      <c r="E636" s="37"/>
      <c r="F636" s="11"/>
      <c r="G636" s="66"/>
      <c r="H636" s="30"/>
      <c r="I636" s="37"/>
      <c r="J636" s="11"/>
      <c r="K636" s="66"/>
      <c r="L636" s="30"/>
      <c r="M636" s="16"/>
      <c r="N636" s="79"/>
      <c r="O636" s="79"/>
    </row>
    <row r="637" spans="1:20" ht="19.5" customHeight="1">
      <c r="A637" s="30"/>
      <c r="B637" s="34" t="s">
        <v>577</v>
      </c>
      <c r="C637" s="87" t="s">
        <v>578</v>
      </c>
      <c r="D637" s="36" t="s">
        <v>99</v>
      </c>
      <c r="E637" s="37">
        <v>576</v>
      </c>
      <c r="F637" s="68"/>
      <c r="G637" s="66">
        <f t="shared" ref="G637" si="24">ROUND(E637*F637,0)</f>
        <v>0</v>
      </c>
      <c r="H637" s="30"/>
      <c r="I637" s="37"/>
      <c r="J637" s="11"/>
      <c r="K637" s="82"/>
      <c r="L637" s="30"/>
      <c r="M637" s="16"/>
      <c r="N637" s="79"/>
      <c r="O637" s="79"/>
    </row>
    <row r="638" spans="1:20" ht="19.5" customHeight="1">
      <c r="A638" s="30"/>
      <c r="B638" s="35"/>
      <c r="C638" s="90" t="s">
        <v>579</v>
      </c>
      <c r="D638" s="36"/>
      <c r="E638" s="37"/>
      <c r="F638" s="68"/>
      <c r="G638" s="66"/>
      <c r="H638" s="30"/>
      <c r="I638" s="37"/>
      <c r="J638" s="11"/>
      <c r="K638" s="66"/>
      <c r="L638" s="30"/>
      <c r="M638" s="16"/>
      <c r="N638" s="79"/>
      <c r="O638" s="79"/>
    </row>
    <row r="639" spans="1:20" ht="19.5" customHeight="1">
      <c r="A639" s="30"/>
      <c r="B639" s="34"/>
      <c r="C639" s="35" t="s">
        <v>580</v>
      </c>
      <c r="D639" s="36"/>
      <c r="E639" s="37"/>
      <c r="F639" s="11"/>
      <c r="G639" s="66"/>
      <c r="H639" s="30"/>
      <c r="I639" s="37"/>
      <c r="J639" s="11"/>
      <c r="K639" s="47"/>
      <c r="L639" s="30"/>
      <c r="M639" s="16"/>
      <c r="N639" s="79"/>
      <c r="O639" s="79"/>
    </row>
    <row r="640" spans="1:20" ht="19.5" customHeight="1">
      <c r="A640" s="30"/>
      <c r="B640" s="34" t="s">
        <v>581</v>
      </c>
      <c r="C640" s="35" t="s">
        <v>582</v>
      </c>
      <c r="D640" s="36" t="s">
        <v>99</v>
      </c>
      <c r="E640" s="37">
        <v>576</v>
      </c>
      <c r="F640" s="11"/>
      <c r="G640" s="66">
        <f t="shared" ref="G640:G646" si="25">ROUND(E640*F640,0)</f>
        <v>0</v>
      </c>
      <c r="H640" s="30"/>
      <c r="I640" s="37"/>
      <c r="J640" s="11"/>
      <c r="K640" s="66"/>
      <c r="L640" s="30"/>
      <c r="M640" s="16"/>
      <c r="N640" s="79"/>
      <c r="O640" s="79"/>
    </row>
    <row r="641" spans="1:20" ht="19.5" customHeight="1">
      <c r="A641" s="30"/>
      <c r="B641" s="34" t="s">
        <v>583</v>
      </c>
      <c r="C641" s="35" t="s">
        <v>584</v>
      </c>
      <c r="D641" s="36" t="s">
        <v>99</v>
      </c>
      <c r="E641" s="37">
        <v>676</v>
      </c>
      <c r="F641" s="11"/>
      <c r="G641" s="66">
        <f t="shared" si="25"/>
        <v>0</v>
      </c>
      <c r="H641" s="30"/>
      <c r="I641" s="37"/>
      <c r="J641" s="11"/>
      <c r="K641" s="66"/>
      <c r="L641" s="30"/>
      <c r="M641" s="16"/>
      <c r="N641" s="79"/>
      <c r="O641" s="79"/>
    </row>
    <row r="642" spans="1:20" ht="19.5" customHeight="1">
      <c r="A642" s="30"/>
      <c r="B642" s="34" t="s">
        <v>585</v>
      </c>
      <c r="C642" s="87" t="s">
        <v>586</v>
      </c>
      <c r="D642" s="36" t="s">
        <v>99</v>
      </c>
      <c r="E642" s="37">
        <v>102</v>
      </c>
      <c r="F642" s="11"/>
      <c r="G642" s="66">
        <f t="shared" si="25"/>
        <v>0</v>
      </c>
      <c r="H642" s="30"/>
      <c r="I642" s="37"/>
      <c r="J642" s="11"/>
      <c r="K642" s="66"/>
      <c r="L642" s="30"/>
      <c r="M642" s="16"/>
      <c r="N642" s="79"/>
      <c r="O642" s="79"/>
    </row>
    <row r="643" spans="1:20" ht="19.5" customHeight="1">
      <c r="A643" s="30"/>
      <c r="B643" s="34" t="s">
        <v>587</v>
      </c>
      <c r="C643" s="87" t="s">
        <v>588</v>
      </c>
      <c r="D643" s="36" t="s">
        <v>100</v>
      </c>
      <c r="E643" s="37">
        <v>102</v>
      </c>
      <c r="F643" s="11"/>
      <c r="G643" s="66">
        <f t="shared" si="25"/>
        <v>0</v>
      </c>
      <c r="H643" s="30"/>
      <c r="I643" s="37"/>
      <c r="J643" s="11"/>
      <c r="K643" s="66"/>
      <c r="L643" s="30"/>
      <c r="M643" s="16"/>
      <c r="N643" s="81"/>
      <c r="O643" s="79"/>
    </row>
    <row r="644" spans="1:20" ht="19.5" customHeight="1">
      <c r="A644" s="30"/>
      <c r="B644" s="34" t="s">
        <v>589</v>
      </c>
      <c r="C644" s="87" t="s">
        <v>590</v>
      </c>
      <c r="D644" s="36" t="s">
        <v>100</v>
      </c>
      <c r="E644" s="37">
        <v>35</v>
      </c>
      <c r="F644" s="11"/>
      <c r="G644" s="66">
        <f t="shared" si="25"/>
        <v>0</v>
      </c>
      <c r="H644" s="30"/>
      <c r="I644" s="37"/>
      <c r="J644" s="11"/>
      <c r="K644" s="66"/>
      <c r="L644" s="30"/>
      <c r="M644" s="16"/>
      <c r="N644" s="79"/>
      <c r="O644" s="79"/>
    </row>
    <row r="645" spans="1:20" ht="19.5" customHeight="1">
      <c r="A645" s="30"/>
      <c r="B645" s="34" t="s">
        <v>587</v>
      </c>
      <c r="C645" s="87" t="s">
        <v>588</v>
      </c>
      <c r="D645" s="36" t="s">
        <v>100</v>
      </c>
      <c r="E645" s="37">
        <v>3.5</v>
      </c>
      <c r="F645" s="11"/>
      <c r="G645" s="66">
        <f t="shared" si="25"/>
        <v>0</v>
      </c>
      <c r="H645" s="30"/>
      <c r="I645" s="37"/>
      <c r="J645" s="11"/>
      <c r="K645" s="66"/>
      <c r="L645" s="30"/>
      <c r="M645" s="16"/>
      <c r="N645" s="79"/>
      <c r="O645" s="79"/>
    </row>
    <row r="646" spans="1:20" ht="19.5" customHeight="1">
      <c r="A646" s="30"/>
      <c r="B646" s="34" t="s">
        <v>591</v>
      </c>
      <c r="C646" s="87" t="s">
        <v>592</v>
      </c>
      <c r="D646" s="36" t="s">
        <v>100</v>
      </c>
      <c r="E646" s="37">
        <v>157</v>
      </c>
      <c r="F646" s="68"/>
      <c r="G646" s="66">
        <f t="shared" si="25"/>
        <v>0</v>
      </c>
      <c r="H646" s="30"/>
      <c r="I646" s="37"/>
      <c r="J646" s="11"/>
      <c r="K646" s="66"/>
      <c r="L646" s="30"/>
      <c r="M646" s="16"/>
      <c r="N646" s="79"/>
      <c r="O646" s="79"/>
    </row>
    <row r="647" spans="1:20" ht="19.5" customHeight="1">
      <c r="A647" s="30"/>
      <c r="B647" s="35"/>
      <c r="C647" s="35"/>
      <c r="D647" s="36"/>
      <c r="E647" s="37"/>
      <c r="F647" s="68"/>
      <c r="G647" s="66"/>
      <c r="H647" s="30"/>
      <c r="I647" s="37"/>
      <c r="J647" s="47"/>
      <c r="K647" s="47"/>
      <c r="L647" s="30"/>
      <c r="M647" s="16"/>
      <c r="N647" s="79"/>
      <c r="O647" s="79"/>
    </row>
    <row r="648" spans="1:20" ht="19.5" customHeight="1">
      <c r="A648" s="30"/>
      <c r="B648" s="34"/>
      <c r="C648" s="35"/>
      <c r="D648" s="36"/>
      <c r="E648" s="37"/>
      <c r="F648" s="11"/>
      <c r="G648" s="66"/>
      <c r="H648" s="30"/>
      <c r="I648" s="37"/>
      <c r="J648" s="11"/>
      <c r="K648" s="66"/>
      <c r="L648" s="30"/>
      <c r="M648" s="16"/>
      <c r="N648" s="81"/>
      <c r="O648" s="79"/>
    </row>
    <row r="649" spans="1:20" ht="19.5" customHeight="1">
      <c r="A649" s="30"/>
      <c r="B649" s="34"/>
      <c r="C649" s="35"/>
      <c r="D649" s="36"/>
      <c r="E649" s="37"/>
      <c r="F649" s="11"/>
      <c r="G649" s="66"/>
      <c r="H649" s="30"/>
      <c r="I649" s="37"/>
      <c r="J649" s="11"/>
      <c r="K649" s="66"/>
      <c r="L649" s="30"/>
      <c r="M649" s="16"/>
      <c r="N649" s="79"/>
      <c r="O649" s="79"/>
    </row>
    <row r="650" spans="1:20" ht="19.5" customHeight="1">
      <c r="A650" s="30"/>
      <c r="B650" s="34"/>
      <c r="C650" s="35"/>
      <c r="D650" s="36"/>
      <c r="E650" s="37"/>
      <c r="F650" s="11"/>
      <c r="G650" s="66"/>
      <c r="H650" s="30"/>
      <c r="I650" s="37"/>
      <c r="J650" s="11"/>
      <c r="K650" s="66"/>
      <c r="L650" s="30"/>
      <c r="M650" s="16"/>
      <c r="N650" s="79"/>
      <c r="O650" s="79"/>
    </row>
    <row r="651" spans="1:20" ht="19.5" customHeight="1">
      <c r="A651" s="30"/>
      <c r="B651" s="34"/>
      <c r="C651" s="35"/>
      <c r="D651" s="36"/>
      <c r="E651" s="37"/>
      <c r="F651" s="11"/>
      <c r="G651" s="66"/>
      <c r="H651" s="30"/>
      <c r="I651" s="37"/>
      <c r="J651" s="11"/>
      <c r="K651" s="66"/>
      <c r="L651" s="30"/>
      <c r="M651" s="16"/>
      <c r="N651" s="79"/>
      <c r="O651" s="79"/>
    </row>
    <row r="652" spans="1:20" s="70" customFormat="1" ht="21.95" customHeight="1">
      <c r="A652" s="56"/>
      <c r="D652" s="55"/>
      <c r="G652" s="71"/>
      <c r="K652" s="71"/>
      <c r="M652" s="65"/>
      <c r="N652" s="65"/>
      <c r="O652" s="65"/>
      <c r="P652" s="65"/>
      <c r="Q652" s="65"/>
      <c r="R652" s="65"/>
      <c r="S652" s="65"/>
      <c r="T652" s="65"/>
    </row>
    <row r="653" spans="1:20" ht="19.5" customHeight="1">
      <c r="A653" s="30"/>
      <c r="B653" s="34" t="s">
        <v>593</v>
      </c>
      <c r="C653" s="35"/>
      <c r="D653" s="36"/>
      <c r="E653" s="37"/>
      <c r="F653" s="11"/>
      <c r="G653" s="66"/>
      <c r="H653" s="30"/>
      <c r="I653" s="37"/>
      <c r="J653" s="11"/>
      <c r="K653" s="66"/>
      <c r="L653" s="30"/>
      <c r="M653" s="16"/>
      <c r="N653" s="79"/>
      <c r="O653" s="79"/>
    </row>
    <row r="654" spans="1:20" ht="19.5" customHeight="1">
      <c r="A654" s="30"/>
      <c r="B654" s="34" t="s">
        <v>1511</v>
      </c>
      <c r="C654" s="35" t="s">
        <v>1512</v>
      </c>
      <c r="D654" s="36" t="s">
        <v>100</v>
      </c>
      <c r="E654" s="37">
        <v>10.4</v>
      </c>
      <c r="F654" s="11"/>
      <c r="G654" s="66">
        <f t="shared" ref="G654" si="26">ROUND(E654*F654,0)</f>
        <v>0</v>
      </c>
      <c r="H654" s="30"/>
      <c r="I654" s="37"/>
      <c r="J654" s="11"/>
      <c r="K654" s="66"/>
      <c r="L654" s="30"/>
      <c r="M654" s="16"/>
      <c r="N654" s="79"/>
      <c r="O654" s="79"/>
    </row>
    <row r="655" spans="1:20" ht="19.5" customHeight="1">
      <c r="A655" s="30"/>
      <c r="B655" s="34"/>
      <c r="C655" s="35"/>
      <c r="D655" s="36"/>
      <c r="E655" s="37"/>
      <c r="F655" s="11"/>
      <c r="G655" s="66"/>
      <c r="H655" s="30"/>
      <c r="I655" s="37"/>
      <c r="J655" s="11"/>
      <c r="K655" s="66"/>
      <c r="L655" s="30"/>
      <c r="M655" s="16"/>
      <c r="N655" s="79"/>
      <c r="O655" s="79"/>
    </row>
    <row r="656" spans="1:20" ht="19.5" customHeight="1">
      <c r="A656" s="30"/>
      <c r="B656" s="35" t="s">
        <v>594</v>
      </c>
      <c r="C656" s="35" t="s">
        <v>595</v>
      </c>
      <c r="D656" s="36" t="s">
        <v>100</v>
      </c>
      <c r="E656" s="37">
        <v>36.4</v>
      </c>
      <c r="F656" s="68"/>
      <c r="G656" s="66">
        <f t="shared" ref="G656:G665" si="27">ROUND(E656*F656,0)</f>
        <v>0</v>
      </c>
      <c r="H656" s="30"/>
      <c r="I656" s="37"/>
      <c r="J656" s="47"/>
      <c r="K656" s="47"/>
      <c r="L656" s="30"/>
      <c r="M656" s="16"/>
      <c r="N656" s="79"/>
      <c r="O656" s="79"/>
    </row>
    <row r="657" spans="1:17" ht="19.5" customHeight="1">
      <c r="A657" s="30"/>
      <c r="B657" s="35" t="s">
        <v>594</v>
      </c>
      <c r="C657" s="39" t="s">
        <v>596</v>
      </c>
      <c r="D657" s="36" t="s">
        <v>100</v>
      </c>
      <c r="E657" s="37">
        <v>12</v>
      </c>
      <c r="F657" s="68"/>
      <c r="G657" s="66">
        <f t="shared" si="27"/>
        <v>0</v>
      </c>
      <c r="H657" s="30"/>
      <c r="I657" s="37"/>
      <c r="J657" s="47"/>
      <c r="K657" s="47"/>
      <c r="L657" s="30"/>
      <c r="M657" s="16"/>
      <c r="N657" s="79"/>
      <c r="O657" s="79"/>
    </row>
    <row r="658" spans="1:17" ht="19.5" customHeight="1">
      <c r="A658" s="30"/>
      <c r="B658" s="34" t="s">
        <v>594</v>
      </c>
      <c r="C658" s="35" t="s">
        <v>597</v>
      </c>
      <c r="D658" s="36" t="s">
        <v>100</v>
      </c>
      <c r="E658" s="37">
        <v>36.4</v>
      </c>
      <c r="F658" s="11"/>
      <c r="G658" s="66">
        <f t="shared" si="27"/>
        <v>0</v>
      </c>
      <c r="H658" s="30"/>
      <c r="I658" s="37"/>
      <c r="J658" s="11"/>
      <c r="K658" s="66"/>
      <c r="L658" s="30"/>
      <c r="M658" s="16"/>
      <c r="N658" s="79"/>
      <c r="O658" s="79"/>
    </row>
    <row r="659" spans="1:17" ht="19.5" customHeight="1">
      <c r="A659" s="30"/>
      <c r="B659" s="34" t="s">
        <v>594</v>
      </c>
      <c r="C659" s="35" t="s">
        <v>598</v>
      </c>
      <c r="D659" s="36" t="s">
        <v>100</v>
      </c>
      <c r="E659" s="37">
        <v>18.399999999999999</v>
      </c>
      <c r="F659" s="11"/>
      <c r="G659" s="66">
        <f t="shared" si="27"/>
        <v>0</v>
      </c>
      <c r="H659" s="30"/>
      <c r="I659" s="37"/>
      <c r="J659" s="11"/>
      <c r="K659" s="47"/>
      <c r="L659" s="30"/>
      <c r="M659" s="16"/>
      <c r="N659" s="80"/>
      <c r="O659" s="80"/>
      <c r="P659" s="80"/>
      <c r="Q659" s="80"/>
    </row>
    <row r="660" spans="1:17" ht="19.5" customHeight="1">
      <c r="A660" s="30"/>
      <c r="B660" s="34" t="s">
        <v>599</v>
      </c>
      <c r="C660" s="35" t="s">
        <v>600</v>
      </c>
      <c r="D660" s="36" t="s">
        <v>601</v>
      </c>
      <c r="E660" s="37">
        <v>3</v>
      </c>
      <c r="F660" s="11"/>
      <c r="G660" s="66">
        <f t="shared" si="27"/>
        <v>0</v>
      </c>
      <c r="H660" s="30"/>
      <c r="I660" s="37"/>
      <c r="J660" s="11"/>
      <c r="K660" s="66"/>
      <c r="L660" s="30"/>
      <c r="M660" s="16"/>
      <c r="N660" s="79"/>
      <c r="O660" s="79"/>
    </row>
    <row r="661" spans="1:17" ht="19.5" customHeight="1">
      <c r="A661" s="30"/>
      <c r="B661" s="34" t="s">
        <v>602</v>
      </c>
      <c r="C661" s="35" t="s">
        <v>603</v>
      </c>
      <c r="D661" s="36" t="s">
        <v>100</v>
      </c>
      <c r="E661" s="37">
        <v>17.399999999999999</v>
      </c>
      <c r="F661" s="11"/>
      <c r="G661" s="66">
        <f t="shared" si="27"/>
        <v>0</v>
      </c>
      <c r="H661" s="30"/>
      <c r="I661" s="37"/>
      <c r="J661" s="11"/>
      <c r="K661" s="47"/>
      <c r="L661" s="30"/>
      <c r="M661" s="16"/>
      <c r="N661" s="79"/>
      <c r="O661" s="79"/>
    </row>
    <row r="662" spans="1:17" ht="19.5" customHeight="1">
      <c r="A662" s="30"/>
      <c r="B662" s="34" t="s">
        <v>604</v>
      </c>
      <c r="C662" s="35" t="s">
        <v>605</v>
      </c>
      <c r="D662" s="36" t="s">
        <v>100</v>
      </c>
      <c r="E662" s="37">
        <v>17.600000000000001</v>
      </c>
      <c r="F662" s="11"/>
      <c r="G662" s="66">
        <f t="shared" si="27"/>
        <v>0</v>
      </c>
      <c r="H662" s="30"/>
      <c r="I662" s="37"/>
      <c r="J662" s="11"/>
      <c r="K662" s="47"/>
      <c r="L662" s="30"/>
      <c r="M662" s="16"/>
      <c r="N662" s="79"/>
      <c r="O662" s="79"/>
    </row>
    <row r="663" spans="1:17" ht="19.5" customHeight="1">
      <c r="A663" s="30"/>
      <c r="B663" s="34"/>
      <c r="C663" s="35"/>
      <c r="D663" s="36"/>
      <c r="E663" s="37"/>
      <c r="F663" s="11"/>
      <c r="G663" s="66"/>
      <c r="H663" s="30"/>
      <c r="I663" s="37"/>
      <c r="J663" s="11"/>
      <c r="K663" s="82"/>
      <c r="L663" s="30"/>
      <c r="M663" s="16"/>
      <c r="N663" s="79"/>
      <c r="O663" s="79"/>
    </row>
    <row r="664" spans="1:17" ht="19.5" customHeight="1">
      <c r="A664" s="30"/>
      <c r="B664" s="34" t="s">
        <v>606</v>
      </c>
      <c r="C664" s="35" t="s">
        <v>607</v>
      </c>
      <c r="D664" s="36" t="s">
        <v>100</v>
      </c>
      <c r="E664" s="37">
        <v>4</v>
      </c>
      <c r="F664" s="11"/>
      <c r="G664" s="66">
        <f t="shared" si="27"/>
        <v>0</v>
      </c>
      <c r="H664" s="30"/>
      <c r="I664" s="37"/>
      <c r="J664" s="11"/>
      <c r="K664" s="66"/>
      <c r="L664" s="30"/>
      <c r="M664" s="16"/>
      <c r="N664" s="79"/>
      <c r="O664" s="79"/>
    </row>
    <row r="665" spans="1:17" ht="19.5" customHeight="1">
      <c r="A665" s="30"/>
      <c r="B665" s="34" t="s">
        <v>606</v>
      </c>
      <c r="C665" s="35" t="s">
        <v>608</v>
      </c>
      <c r="D665" s="36" t="s">
        <v>100</v>
      </c>
      <c r="E665" s="37">
        <v>1.7</v>
      </c>
      <c r="F665" s="11"/>
      <c r="G665" s="66">
        <f t="shared" si="27"/>
        <v>0</v>
      </c>
      <c r="H665" s="30"/>
      <c r="I665" s="37"/>
      <c r="J665" s="11"/>
      <c r="K665" s="47"/>
      <c r="L665" s="30"/>
      <c r="M665" s="16"/>
      <c r="N665" s="79"/>
      <c r="O665" s="79"/>
    </row>
    <row r="666" spans="1:17" ht="19.5" customHeight="1">
      <c r="A666" s="30"/>
      <c r="B666" s="34"/>
      <c r="C666" s="35"/>
      <c r="D666" s="36"/>
      <c r="E666" s="37"/>
      <c r="F666" s="11"/>
      <c r="G666" s="66"/>
      <c r="H666" s="30"/>
      <c r="I666" s="37"/>
      <c r="J666" s="11"/>
      <c r="K666" s="66"/>
      <c r="L666" s="30"/>
      <c r="M666" s="16"/>
      <c r="N666" s="79"/>
      <c r="O666" s="79"/>
    </row>
    <row r="667" spans="1:17" ht="19.5" customHeight="1">
      <c r="A667" s="30"/>
      <c r="B667" s="34" t="s">
        <v>635</v>
      </c>
      <c r="C667" s="35" t="s">
        <v>1644</v>
      </c>
      <c r="D667" s="36" t="s">
        <v>130</v>
      </c>
      <c r="E667" s="37">
        <v>1</v>
      </c>
      <c r="F667" s="11"/>
      <c r="G667" s="66">
        <f t="shared" ref="G667" si="28">ROUND(E667*F667,0)</f>
        <v>0</v>
      </c>
      <c r="H667" s="30"/>
      <c r="I667" s="37"/>
      <c r="J667" s="11"/>
      <c r="K667" s="66"/>
      <c r="L667" s="30"/>
      <c r="M667" s="16"/>
      <c r="N667" s="79"/>
      <c r="O667" s="79"/>
    </row>
    <row r="668" spans="1:17" ht="19.5" customHeight="1">
      <c r="A668" s="30"/>
      <c r="B668" s="34" t="s">
        <v>636</v>
      </c>
      <c r="C668" s="35" t="s">
        <v>1645</v>
      </c>
      <c r="D668" s="36" t="s">
        <v>130</v>
      </c>
      <c r="E668" s="37">
        <v>4</v>
      </c>
      <c r="F668" s="11"/>
      <c r="G668" s="66">
        <f>ROUND(E668*F668,0)</f>
        <v>0</v>
      </c>
      <c r="H668" s="30"/>
      <c r="I668" s="37"/>
      <c r="J668" s="11"/>
      <c r="K668" s="66"/>
      <c r="L668" s="30"/>
      <c r="M668" s="16"/>
      <c r="N668" s="79"/>
      <c r="O668" s="79"/>
    </row>
    <row r="669" spans="1:17" ht="19.5" customHeight="1">
      <c r="A669" s="30"/>
      <c r="B669" s="34" t="s">
        <v>636</v>
      </c>
      <c r="C669" s="35" t="s">
        <v>1646</v>
      </c>
      <c r="D669" s="36" t="s">
        <v>130</v>
      </c>
      <c r="E669" s="37">
        <v>4</v>
      </c>
      <c r="F669" s="11"/>
      <c r="G669" s="66">
        <f>ROUND(E669*F669,0)</f>
        <v>0</v>
      </c>
      <c r="H669" s="30"/>
      <c r="I669" s="37"/>
      <c r="J669" s="11"/>
      <c r="K669" s="47"/>
      <c r="L669" s="30"/>
      <c r="M669" s="16"/>
      <c r="N669" s="79"/>
      <c r="O669" s="79"/>
    </row>
    <row r="670" spans="1:17" ht="19.5" customHeight="1">
      <c r="A670" s="30"/>
      <c r="B670" s="34"/>
      <c r="C670" s="35"/>
      <c r="D670" s="36"/>
      <c r="E670" s="37"/>
      <c r="F670" s="11"/>
      <c r="G670" s="66"/>
      <c r="H670" s="30"/>
      <c r="I670" s="37"/>
      <c r="J670" s="11"/>
      <c r="K670" s="66"/>
      <c r="L670" s="30"/>
      <c r="M670" s="16"/>
      <c r="N670" s="79"/>
      <c r="O670" s="79"/>
    </row>
    <row r="671" spans="1:17" ht="19.5" customHeight="1">
      <c r="A671" s="30"/>
      <c r="B671" s="34" t="s">
        <v>635</v>
      </c>
      <c r="C671" s="35" t="s">
        <v>680</v>
      </c>
      <c r="D671" s="36" t="s">
        <v>130</v>
      </c>
      <c r="E671" s="37">
        <v>4</v>
      </c>
      <c r="F671" s="11"/>
      <c r="G671" s="66">
        <f t="shared" ref="G671:G672" si="29">ROUND(E671*F671,0)</f>
        <v>0</v>
      </c>
      <c r="H671" s="30"/>
      <c r="I671" s="37"/>
      <c r="J671" s="11"/>
      <c r="K671" s="66"/>
      <c r="L671" s="30"/>
      <c r="M671" s="16"/>
      <c r="N671" s="79"/>
      <c r="O671" s="79"/>
    </row>
    <row r="672" spans="1:17" ht="19.5" customHeight="1">
      <c r="A672" s="30"/>
      <c r="B672" s="34" t="s">
        <v>635</v>
      </c>
      <c r="C672" s="35" t="s">
        <v>1513</v>
      </c>
      <c r="D672" s="36" t="s">
        <v>130</v>
      </c>
      <c r="E672" s="37">
        <v>7</v>
      </c>
      <c r="F672" s="11"/>
      <c r="G672" s="66">
        <f t="shared" si="29"/>
        <v>0</v>
      </c>
      <c r="H672" s="30"/>
      <c r="I672" s="37"/>
      <c r="J672" s="11"/>
      <c r="K672" s="66"/>
      <c r="L672" s="30"/>
      <c r="M672" s="16"/>
      <c r="N672" s="79"/>
      <c r="O672" s="79"/>
    </row>
    <row r="673" spans="1:20" ht="19.5" customHeight="1">
      <c r="A673" s="30"/>
      <c r="B673" s="34"/>
      <c r="C673" s="35"/>
      <c r="D673" s="36"/>
      <c r="E673" s="37"/>
      <c r="F673" s="11"/>
      <c r="G673" s="66"/>
      <c r="H673" s="30"/>
      <c r="I673" s="37"/>
      <c r="J673" s="11"/>
      <c r="K673" s="66"/>
      <c r="L673" s="30"/>
      <c r="M673" s="16"/>
      <c r="N673" s="81"/>
      <c r="O673" s="79"/>
    </row>
    <row r="674" spans="1:20" ht="19.5" customHeight="1">
      <c r="A674" s="30"/>
      <c r="B674" s="34"/>
      <c r="C674" s="35"/>
      <c r="D674" s="36"/>
      <c r="E674" s="37"/>
      <c r="F674" s="11"/>
      <c r="G674" s="66"/>
      <c r="H674" s="30"/>
      <c r="I674" s="37"/>
      <c r="J674" s="11"/>
      <c r="K674" s="66"/>
      <c r="L674" s="30"/>
      <c r="M674" s="16"/>
      <c r="N674" s="79"/>
      <c r="O674" s="79"/>
    </row>
    <row r="675" spans="1:20" ht="19.5" customHeight="1">
      <c r="A675" s="30"/>
      <c r="B675" s="34"/>
      <c r="C675" s="35"/>
      <c r="D675" s="36"/>
      <c r="E675" s="37"/>
      <c r="F675" s="11"/>
      <c r="G675" s="66"/>
      <c r="H675" s="30"/>
      <c r="I675" s="37"/>
      <c r="J675" s="11"/>
      <c r="K675" s="66"/>
      <c r="L675" s="30"/>
      <c r="M675" s="16"/>
      <c r="N675" s="79"/>
      <c r="O675" s="79"/>
    </row>
    <row r="676" spans="1:20" ht="19.5" customHeight="1">
      <c r="A676" s="30"/>
      <c r="B676" s="34" t="s">
        <v>197</v>
      </c>
      <c r="C676" s="35" t="s">
        <v>198</v>
      </c>
      <c r="D676" s="36"/>
      <c r="E676" s="37"/>
      <c r="F676" s="11"/>
      <c r="G676" s="66">
        <f>SUM(G630:G675)</f>
        <v>0</v>
      </c>
      <c r="H676" s="30"/>
      <c r="I676" s="37"/>
      <c r="J676" s="11"/>
      <c r="K676" s="66"/>
      <c r="L676" s="30"/>
      <c r="M676" s="16"/>
      <c r="N676" s="79"/>
      <c r="O676" s="79"/>
    </row>
    <row r="677" spans="1:20" s="70" customFormat="1" ht="21.95" customHeight="1">
      <c r="A677" s="56"/>
      <c r="D677" s="55"/>
      <c r="G677" s="71"/>
      <c r="K677" s="71"/>
      <c r="M677" s="65"/>
      <c r="N677" s="65"/>
      <c r="O677" s="65"/>
      <c r="P677" s="65"/>
      <c r="Q677" s="65"/>
      <c r="R677" s="65"/>
      <c r="S677" s="65"/>
      <c r="T677" s="65"/>
    </row>
    <row r="678" spans="1:20" ht="19.5" customHeight="1">
      <c r="A678" s="30">
        <v>14</v>
      </c>
      <c r="B678" s="34" t="s">
        <v>112</v>
      </c>
      <c r="C678" s="35"/>
      <c r="D678" s="36"/>
      <c r="E678" s="37"/>
      <c r="F678" s="11"/>
      <c r="G678" s="66"/>
      <c r="H678" s="30"/>
      <c r="I678" s="37"/>
      <c r="J678" s="11"/>
      <c r="K678" s="66"/>
      <c r="L678" s="30"/>
      <c r="M678" s="16"/>
      <c r="N678" s="79"/>
      <c r="O678" s="79"/>
    </row>
    <row r="679" spans="1:20" ht="19.5" customHeight="1">
      <c r="A679" s="30"/>
      <c r="B679" s="34" t="s">
        <v>512</v>
      </c>
      <c r="C679" s="35"/>
      <c r="D679" s="36"/>
      <c r="E679" s="37"/>
      <c r="F679" s="11"/>
      <c r="G679" s="66"/>
      <c r="H679" s="30"/>
      <c r="I679" s="37"/>
      <c r="J679" s="11"/>
      <c r="K679" s="66"/>
      <c r="L679" s="30"/>
      <c r="M679" s="16"/>
      <c r="N679" s="79"/>
      <c r="O679" s="79"/>
    </row>
    <row r="680" spans="1:20" ht="19.5" customHeight="1">
      <c r="A680" s="91"/>
      <c r="B680" s="34" t="s">
        <v>609</v>
      </c>
      <c r="C680" s="35" t="s">
        <v>610</v>
      </c>
      <c r="D680" s="36" t="s">
        <v>100</v>
      </c>
      <c r="E680" s="37">
        <v>2</v>
      </c>
      <c r="F680" s="11"/>
      <c r="G680" s="66">
        <f t="shared" ref="G680:G704" si="30">ROUND(E680*F680,0)</f>
        <v>0</v>
      </c>
      <c r="H680" s="30"/>
      <c r="I680" s="37"/>
      <c r="J680" s="11"/>
      <c r="K680" s="66"/>
      <c r="L680" s="30"/>
      <c r="M680" s="16"/>
      <c r="N680" s="79"/>
      <c r="O680" s="79"/>
    </row>
    <row r="681" spans="1:20" ht="19.5" customHeight="1">
      <c r="A681" s="30"/>
      <c r="B681" s="34" t="s">
        <v>1500</v>
      </c>
      <c r="C681" s="35" t="s">
        <v>1501</v>
      </c>
      <c r="D681" s="36" t="s">
        <v>130</v>
      </c>
      <c r="E681" s="37">
        <v>5</v>
      </c>
      <c r="F681" s="11"/>
      <c r="G681" s="66">
        <f t="shared" ref="G681" si="31">ROUND(E681*F681,0)</f>
        <v>0</v>
      </c>
      <c r="H681" s="30"/>
      <c r="I681" s="37"/>
      <c r="J681" s="11"/>
      <c r="K681" s="66"/>
      <c r="L681" s="30"/>
      <c r="M681" s="16"/>
      <c r="N681" s="79"/>
      <c r="O681" s="79"/>
    </row>
    <row r="682" spans="1:20" ht="19.5" customHeight="1">
      <c r="A682" s="91"/>
      <c r="B682" s="35"/>
      <c r="C682" s="35"/>
      <c r="D682" s="36"/>
      <c r="E682" s="37"/>
      <c r="F682" s="68"/>
      <c r="G682" s="66"/>
      <c r="H682" s="30"/>
      <c r="I682" s="37"/>
      <c r="J682" s="47"/>
      <c r="K682" s="47"/>
      <c r="L682" s="30"/>
      <c r="M682" s="16"/>
      <c r="N682" s="79"/>
      <c r="O682" s="79"/>
    </row>
    <row r="683" spans="1:20" ht="19.5" customHeight="1">
      <c r="A683" s="91"/>
      <c r="B683" s="87" t="s">
        <v>611</v>
      </c>
      <c r="C683" s="39" t="s">
        <v>612</v>
      </c>
      <c r="D683" s="36" t="s">
        <v>130</v>
      </c>
      <c r="E683" s="37">
        <v>1</v>
      </c>
      <c r="F683" s="68"/>
      <c r="G683" s="66">
        <f t="shared" si="30"/>
        <v>0</v>
      </c>
      <c r="H683" s="30"/>
      <c r="I683" s="37"/>
      <c r="J683" s="47"/>
      <c r="K683" s="47"/>
      <c r="L683" s="30"/>
      <c r="M683" s="16"/>
      <c r="N683" s="79"/>
      <c r="O683" s="79"/>
    </row>
    <row r="684" spans="1:20" ht="19.5" customHeight="1">
      <c r="A684" s="91"/>
      <c r="B684" s="34" t="s">
        <v>107</v>
      </c>
      <c r="C684" s="35" t="s">
        <v>613</v>
      </c>
      <c r="D684" s="36" t="s">
        <v>130</v>
      </c>
      <c r="E684" s="37">
        <v>1</v>
      </c>
      <c r="F684" s="11"/>
      <c r="G684" s="66">
        <f t="shared" si="30"/>
        <v>0</v>
      </c>
      <c r="H684" s="30"/>
      <c r="I684" s="37"/>
      <c r="J684" s="11"/>
      <c r="K684" s="66"/>
      <c r="L684" s="30"/>
      <c r="M684" s="16"/>
      <c r="N684" s="79"/>
      <c r="O684" s="79"/>
    </row>
    <row r="685" spans="1:20" ht="19.5" customHeight="1">
      <c r="A685" s="91"/>
      <c r="B685" s="34" t="s">
        <v>107</v>
      </c>
      <c r="C685" s="35" t="s">
        <v>614</v>
      </c>
      <c r="D685" s="36" t="s">
        <v>130</v>
      </c>
      <c r="E685" s="37">
        <v>1</v>
      </c>
      <c r="F685" s="11"/>
      <c r="G685" s="66">
        <f t="shared" si="30"/>
        <v>0</v>
      </c>
      <c r="H685" s="30"/>
      <c r="I685" s="37"/>
      <c r="J685" s="11"/>
      <c r="K685" s="47"/>
      <c r="L685" s="30"/>
      <c r="M685" s="16"/>
      <c r="N685" s="80"/>
      <c r="O685" s="80"/>
      <c r="P685" s="80"/>
      <c r="Q685" s="80"/>
    </row>
    <row r="686" spans="1:20" ht="19.5" customHeight="1">
      <c r="A686" s="91"/>
      <c r="B686" s="34" t="s">
        <v>107</v>
      </c>
      <c r="C686" s="35" t="s">
        <v>615</v>
      </c>
      <c r="D686" s="36" t="s">
        <v>130</v>
      </c>
      <c r="E686" s="37">
        <v>1</v>
      </c>
      <c r="F686" s="11"/>
      <c r="G686" s="66">
        <f t="shared" si="30"/>
        <v>0</v>
      </c>
      <c r="H686" s="30"/>
      <c r="I686" s="37"/>
      <c r="J686" s="11"/>
      <c r="K686" s="66"/>
      <c r="L686" s="30"/>
      <c r="M686" s="16"/>
      <c r="N686" s="79"/>
      <c r="O686" s="79"/>
    </row>
    <row r="687" spans="1:20" ht="19.5" customHeight="1">
      <c r="A687" s="30"/>
      <c r="B687" s="34" t="s">
        <v>107</v>
      </c>
      <c r="C687" s="35" t="s">
        <v>616</v>
      </c>
      <c r="D687" s="36" t="s">
        <v>130</v>
      </c>
      <c r="E687" s="37">
        <v>1</v>
      </c>
      <c r="F687" s="11"/>
      <c r="G687" s="66">
        <f t="shared" si="30"/>
        <v>0</v>
      </c>
      <c r="H687" s="30"/>
      <c r="I687" s="37"/>
      <c r="J687" s="11"/>
      <c r="K687" s="47"/>
      <c r="L687" s="30"/>
      <c r="M687" s="16"/>
      <c r="N687" s="79"/>
      <c r="O687" s="79"/>
    </row>
    <row r="688" spans="1:20" ht="19.5" customHeight="1">
      <c r="A688" s="30"/>
      <c r="B688" s="34" t="s">
        <v>107</v>
      </c>
      <c r="C688" s="35" t="s">
        <v>617</v>
      </c>
      <c r="D688" s="36" t="s">
        <v>130</v>
      </c>
      <c r="E688" s="37">
        <v>1</v>
      </c>
      <c r="F688" s="11"/>
      <c r="G688" s="66">
        <f t="shared" si="30"/>
        <v>0</v>
      </c>
      <c r="H688" s="30"/>
      <c r="I688" s="37"/>
      <c r="J688" s="11"/>
      <c r="K688" s="47"/>
      <c r="L688" s="30"/>
      <c r="M688" s="16"/>
      <c r="N688" s="79"/>
      <c r="O688" s="79"/>
    </row>
    <row r="689" spans="1:20" ht="19.5" customHeight="1">
      <c r="A689" s="30"/>
      <c r="B689" s="34"/>
      <c r="C689" s="35"/>
      <c r="D689" s="36"/>
      <c r="E689" s="37"/>
      <c r="F689" s="11"/>
      <c r="G689" s="66"/>
      <c r="H689" s="30"/>
      <c r="I689" s="37"/>
      <c r="J689" s="11"/>
      <c r="K689" s="82"/>
      <c r="L689" s="30"/>
      <c r="M689" s="16"/>
      <c r="N689" s="79"/>
      <c r="O689" s="79"/>
    </row>
    <row r="690" spans="1:20" ht="19.5" customHeight="1">
      <c r="A690" s="30"/>
      <c r="B690" s="87" t="s">
        <v>611</v>
      </c>
      <c r="C690" s="35" t="s">
        <v>618</v>
      </c>
      <c r="D690" s="36" t="s">
        <v>130</v>
      </c>
      <c r="E690" s="37">
        <v>1</v>
      </c>
      <c r="F690" s="11"/>
      <c r="G690" s="66">
        <f t="shared" si="30"/>
        <v>0</v>
      </c>
      <c r="H690" s="30"/>
      <c r="I690" s="37"/>
      <c r="J690" s="11"/>
      <c r="K690" s="66"/>
      <c r="L690" s="30"/>
      <c r="M690" s="16"/>
      <c r="N690" s="79"/>
      <c r="O690" s="79"/>
    </row>
    <row r="691" spans="1:20" ht="19.5" customHeight="1">
      <c r="A691" s="30"/>
      <c r="B691" s="34" t="s">
        <v>107</v>
      </c>
      <c r="C691" s="35" t="s">
        <v>619</v>
      </c>
      <c r="D691" s="36" t="s">
        <v>130</v>
      </c>
      <c r="E691" s="37">
        <v>1</v>
      </c>
      <c r="F691" s="11"/>
      <c r="G691" s="66">
        <f t="shared" si="30"/>
        <v>0</v>
      </c>
      <c r="H691" s="30"/>
      <c r="I691" s="37"/>
      <c r="J691" s="11"/>
      <c r="K691" s="47"/>
      <c r="L691" s="30"/>
      <c r="M691" s="16"/>
      <c r="N691" s="79"/>
      <c r="O691" s="79"/>
    </row>
    <row r="692" spans="1:20" ht="19.5" customHeight="1">
      <c r="A692" s="30"/>
      <c r="B692" s="34" t="s">
        <v>107</v>
      </c>
      <c r="C692" s="35" t="s">
        <v>620</v>
      </c>
      <c r="D692" s="36" t="s">
        <v>130</v>
      </c>
      <c r="E692" s="37">
        <v>2</v>
      </c>
      <c r="F692" s="11"/>
      <c r="G692" s="66">
        <f t="shared" si="30"/>
        <v>0</v>
      </c>
      <c r="H692" s="30"/>
      <c r="I692" s="37"/>
      <c r="J692" s="11"/>
      <c r="K692" s="66"/>
      <c r="L692" s="30"/>
      <c r="M692" s="16"/>
      <c r="N692" s="79"/>
      <c r="O692" s="79"/>
    </row>
    <row r="693" spans="1:20" ht="19.5" customHeight="1">
      <c r="A693" s="30"/>
      <c r="B693" s="34" t="s">
        <v>107</v>
      </c>
      <c r="C693" s="35" t="s">
        <v>621</v>
      </c>
      <c r="D693" s="36" t="s">
        <v>130</v>
      </c>
      <c r="E693" s="37">
        <v>1</v>
      </c>
      <c r="F693" s="11"/>
      <c r="G693" s="66">
        <f t="shared" si="30"/>
        <v>0</v>
      </c>
      <c r="H693" s="30"/>
      <c r="I693" s="37"/>
      <c r="J693" s="11"/>
      <c r="K693" s="66"/>
      <c r="L693" s="30"/>
      <c r="M693" s="16"/>
      <c r="N693" s="79"/>
      <c r="O693" s="79"/>
    </row>
    <row r="694" spans="1:20" ht="19.5" customHeight="1">
      <c r="A694" s="30"/>
      <c r="B694" s="34" t="s">
        <v>107</v>
      </c>
      <c r="C694" s="35" t="s">
        <v>622</v>
      </c>
      <c r="D694" s="36" t="s">
        <v>130</v>
      </c>
      <c r="E694" s="37">
        <v>1</v>
      </c>
      <c r="F694" s="11"/>
      <c r="G694" s="66">
        <f t="shared" si="30"/>
        <v>0</v>
      </c>
      <c r="H694" s="30"/>
      <c r="I694" s="37"/>
      <c r="J694" s="11"/>
      <c r="K694" s="66"/>
      <c r="L694" s="30"/>
      <c r="M694" s="16"/>
      <c r="N694" s="79"/>
      <c r="O694" s="79"/>
    </row>
    <row r="695" spans="1:20" ht="19.5" customHeight="1">
      <c r="A695" s="30"/>
      <c r="B695" s="34" t="s">
        <v>107</v>
      </c>
      <c r="C695" s="35" t="s">
        <v>623</v>
      </c>
      <c r="D695" s="36" t="s">
        <v>130</v>
      </c>
      <c r="E695" s="37">
        <v>1</v>
      </c>
      <c r="F695" s="11"/>
      <c r="G695" s="66">
        <f t="shared" si="30"/>
        <v>0</v>
      </c>
      <c r="H695" s="30"/>
      <c r="I695" s="37"/>
      <c r="J695" s="11"/>
      <c r="K695" s="66"/>
      <c r="L695" s="30"/>
      <c r="M695" s="16"/>
      <c r="N695" s="81"/>
      <c r="O695" s="79"/>
    </row>
    <row r="696" spans="1:20" ht="19.5" customHeight="1">
      <c r="A696" s="30"/>
      <c r="B696" s="34" t="s">
        <v>107</v>
      </c>
      <c r="C696" s="35" t="s">
        <v>624</v>
      </c>
      <c r="D696" s="36" t="s">
        <v>130</v>
      </c>
      <c r="E696" s="37">
        <v>1</v>
      </c>
      <c r="F696" s="11"/>
      <c r="G696" s="66">
        <f t="shared" si="30"/>
        <v>0</v>
      </c>
      <c r="H696" s="30"/>
      <c r="I696" s="37"/>
      <c r="J696" s="11"/>
      <c r="K696" s="66"/>
      <c r="L696" s="30"/>
      <c r="M696" s="16"/>
      <c r="N696" s="79"/>
      <c r="O696" s="79"/>
    </row>
    <row r="697" spans="1:20" ht="19.5" customHeight="1">
      <c r="A697" s="30"/>
      <c r="B697" s="34" t="s">
        <v>107</v>
      </c>
      <c r="C697" s="35" t="s">
        <v>625</v>
      </c>
      <c r="D697" s="36" t="s">
        <v>130</v>
      </c>
      <c r="E697" s="37">
        <v>1</v>
      </c>
      <c r="F697" s="11"/>
      <c r="G697" s="66">
        <f t="shared" si="30"/>
        <v>0</v>
      </c>
      <c r="H697" s="30"/>
      <c r="I697" s="37"/>
      <c r="J697" s="11"/>
      <c r="K697" s="66"/>
      <c r="L697" s="30"/>
      <c r="M697" s="16"/>
      <c r="N697" s="79"/>
      <c r="O697" s="79"/>
    </row>
    <row r="698" spans="1:20" ht="19.5" customHeight="1">
      <c r="A698" s="30"/>
      <c r="B698" s="34" t="s">
        <v>107</v>
      </c>
      <c r="C698" s="35" t="s">
        <v>626</v>
      </c>
      <c r="D698" s="36" t="s">
        <v>130</v>
      </c>
      <c r="E698" s="37">
        <v>1</v>
      </c>
      <c r="F698" s="11"/>
      <c r="G698" s="66">
        <f t="shared" si="30"/>
        <v>0</v>
      </c>
      <c r="H698" s="30"/>
      <c r="I698" s="37"/>
      <c r="J698" s="11"/>
      <c r="K698" s="66"/>
      <c r="L698" s="30"/>
      <c r="M698" s="16"/>
      <c r="N698" s="79"/>
      <c r="O698" s="79"/>
    </row>
    <row r="699" spans="1:20" ht="19.5" customHeight="1">
      <c r="A699" s="30"/>
      <c r="B699" s="34" t="s">
        <v>107</v>
      </c>
      <c r="C699" s="35" t="s">
        <v>627</v>
      </c>
      <c r="D699" s="36" t="s">
        <v>130</v>
      </c>
      <c r="E699" s="37">
        <v>1</v>
      </c>
      <c r="F699" s="11"/>
      <c r="G699" s="66">
        <f t="shared" si="30"/>
        <v>0</v>
      </c>
      <c r="H699" s="30"/>
      <c r="I699" s="37"/>
      <c r="J699" s="11"/>
      <c r="K699" s="66"/>
      <c r="L699" s="30"/>
      <c r="M699" s="16"/>
      <c r="N699" s="81"/>
      <c r="O699" s="79"/>
    </row>
    <row r="700" spans="1:20" ht="19.5" customHeight="1">
      <c r="A700" s="30"/>
      <c r="B700" s="34" t="s">
        <v>107</v>
      </c>
      <c r="C700" s="35" t="s">
        <v>628</v>
      </c>
      <c r="D700" s="36" t="s">
        <v>130</v>
      </c>
      <c r="E700" s="37">
        <v>1</v>
      </c>
      <c r="F700" s="11"/>
      <c r="G700" s="66">
        <f t="shared" si="30"/>
        <v>0</v>
      </c>
      <c r="H700" s="30"/>
      <c r="I700" s="37"/>
      <c r="J700" s="11"/>
      <c r="K700" s="66"/>
      <c r="L700" s="30"/>
      <c r="M700" s="16"/>
      <c r="N700" s="79"/>
      <c r="O700" s="79"/>
    </row>
    <row r="701" spans="1:20" ht="19.5" customHeight="1">
      <c r="A701" s="30"/>
      <c r="B701" s="34"/>
      <c r="C701" s="35"/>
      <c r="D701" s="36"/>
      <c r="E701" s="37"/>
      <c r="F701" s="11"/>
      <c r="G701" s="66"/>
      <c r="H701" s="30"/>
      <c r="I701" s="37"/>
      <c r="J701" s="11"/>
      <c r="K701" s="66"/>
      <c r="L701" s="30"/>
      <c r="M701" s="16"/>
      <c r="N701" s="79"/>
      <c r="O701" s="79"/>
    </row>
    <row r="702" spans="1:20" s="70" customFormat="1" ht="21.95" customHeight="1">
      <c r="A702" s="56"/>
      <c r="D702" s="55"/>
      <c r="G702" s="71"/>
      <c r="K702" s="71"/>
      <c r="M702" s="65"/>
      <c r="N702" s="65"/>
      <c r="O702" s="65"/>
      <c r="P702" s="65"/>
      <c r="Q702" s="65"/>
      <c r="R702" s="65"/>
      <c r="S702" s="65"/>
      <c r="T702" s="65"/>
    </row>
    <row r="703" spans="1:20" ht="19.5" customHeight="1">
      <c r="A703" s="91"/>
      <c r="B703" s="34" t="s">
        <v>629</v>
      </c>
      <c r="C703" s="35" t="s">
        <v>630</v>
      </c>
      <c r="D703" s="36" t="s">
        <v>99</v>
      </c>
      <c r="E703" s="37">
        <v>33.700000000000003</v>
      </c>
      <c r="F703" s="11"/>
      <c r="G703" s="66">
        <f t="shared" si="30"/>
        <v>0</v>
      </c>
      <c r="H703" s="30"/>
      <c r="I703" s="37"/>
      <c r="J703" s="11"/>
      <c r="K703" s="66"/>
      <c r="L703" s="30"/>
      <c r="M703" s="16"/>
      <c r="N703" s="79"/>
      <c r="O703" s="79"/>
    </row>
    <row r="704" spans="1:20" ht="19.5" customHeight="1">
      <c r="A704" s="30"/>
      <c r="B704" s="34" t="s">
        <v>631</v>
      </c>
      <c r="C704" s="35" t="s">
        <v>632</v>
      </c>
      <c r="D704" s="36" t="s">
        <v>99</v>
      </c>
      <c r="E704" s="37">
        <v>33.700000000000003</v>
      </c>
      <c r="F704" s="11"/>
      <c r="G704" s="66">
        <f t="shared" si="30"/>
        <v>0</v>
      </c>
      <c r="H704" s="30"/>
      <c r="I704" s="37"/>
      <c r="J704" s="11"/>
      <c r="K704" s="66"/>
      <c r="L704" s="30"/>
      <c r="M704" s="16"/>
      <c r="N704" s="79"/>
      <c r="O704" s="79"/>
    </row>
    <row r="705" spans="1:17" ht="19.5" customHeight="1">
      <c r="A705" s="30"/>
      <c r="B705" s="34"/>
      <c r="C705" s="35"/>
      <c r="D705" s="36"/>
      <c r="E705" s="37"/>
      <c r="F705" s="11"/>
      <c r="G705" s="66"/>
      <c r="H705" s="30"/>
      <c r="I705" s="37"/>
      <c r="J705" s="11"/>
      <c r="K705" s="66"/>
      <c r="L705" s="30"/>
      <c r="M705" s="16"/>
      <c r="N705" s="79"/>
      <c r="O705" s="79"/>
    </row>
    <row r="706" spans="1:17" ht="19.5" customHeight="1">
      <c r="A706" s="30"/>
      <c r="B706" s="35" t="s">
        <v>633</v>
      </c>
      <c r="C706" s="39" t="s">
        <v>1514</v>
      </c>
      <c r="D706" s="36" t="s">
        <v>100</v>
      </c>
      <c r="E706" s="37">
        <v>3.2</v>
      </c>
      <c r="F706" s="68"/>
      <c r="G706" s="66">
        <f t="shared" ref="G706:G768" si="32">ROUND(E706*F706,0)</f>
        <v>0</v>
      </c>
      <c r="H706" s="30"/>
      <c r="I706" s="37"/>
      <c r="J706" s="47"/>
      <c r="K706" s="47"/>
      <c r="L706" s="30"/>
      <c r="M706" s="16"/>
      <c r="N706" s="79"/>
      <c r="O706" s="79"/>
    </row>
    <row r="707" spans="1:17" ht="19.5" customHeight="1">
      <c r="A707" s="30"/>
      <c r="B707" s="35" t="s">
        <v>633</v>
      </c>
      <c r="C707" s="35" t="s">
        <v>1520</v>
      </c>
      <c r="D707" s="36" t="s">
        <v>100</v>
      </c>
      <c r="E707" s="37">
        <v>4.7</v>
      </c>
      <c r="F707" s="68"/>
      <c r="G707" s="66">
        <f t="shared" si="32"/>
        <v>0</v>
      </c>
      <c r="H707" s="30"/>
      <c r="I707" s="37"/>
      <c r="J707" s="47"/>
      <c r="K707" s="47"/>
      <c r="L707" s="30"/>
      <c r="M707" s="16"/>
      <c r="N707" s="79"/>
      <c r="O707" s="79"/>
    </row>
    <row r="708" spans="1:17" ht="19.5" customHeight="1">
      <c r="A708" s="30"/>
      <c r="B708" s="34" t="s">
        <v>633</v>
      </c>
      <c r="C708" s="35" t="s">
        <v>1521</v>
      </c>
      <c r="D708" s="36" t="s">
        <v>100</v>
      </c>
      <c r="E708" s="37">
        <v>0.9</v>
      </c>
      <c r="F708" s="11"/>
      <c r="G708" s="66">
        <f t="shared" si="32"/>
        <v>0</v>
      </c>
      <c r="H708" s="30"/>
      <c r="I708" s="37"/>
      <c r="J708" s="11"/>
      <c r="K708" s="66"/>
      <c r="L708" s="30"/>
      <c r="M708" s="16"/>
      <c r="N708" s="79"/>
      <c r="O708" s="79"/>
    </row>
    <row r="709" spans="1:17" ht="19.5" customHeight="1">
      <c r="A709" s="30"/>
      <c r="B709" s="34" t="s">
        <v>633</v>
      </c>
      <c r="C709" s="35" t="s">
        <v>1522</v>
      </c>
      <c r="D709" s="36" t="s">
        <v>100</v>
      </c>
      <c r="E709" s="37">
        <v>7.8</v>
      </c>
      <c r="F709" s="11"/>
      <c r="G709" s="66">
        <f>ROUND(E709*F709,0)</f>
        <v>0</v>
      </c>
      <c r="H709" s="30"/>
      <c r="I709" s="37"/>
      <c r="J709" s="11"/>
      <c r="K709" s="47"/>
      <c r="L709" s="30"/>
      <c r="M709" s="16"/>
      <c r="N709" s="80"/>
      <c r="O709" s="80"/>
      <c r="P709" s="80"/>
      <c r="Q709" s="80"/>
    </row>
    <row r="710" spans="1:17" ht="19.5" customHeight="1">
      <c r="A710" s="30"/>
      <c r="B710" s="34" t="s">
        <v>634</v>
      </c>
      <c r="C710" s="35"/>
      <c r="D710" s="36" t="s">
        <v>130</v>
      </c>
      <c r="E710" s="37">
        <v>2</v>
      </c>
      <c r="F710" s="11"/>
      <c r="G710" s="66">
        <f t="shared" si="32"/>
        <v>0</v>
      </c>
      <c r="H710" s="30"/>
      <c r="I710" s="37"/>
      <c r="J710" s="11"/>
      <c r="K710" s="66"/>
      <c r="L710" s="30"/>
      <c r="M710" s="16"/>
      <c r="N710" s="79"/>
      <c r="O710" s="79"/>
    </row>
    <row r="711" spans="1:17" ht="19.5" customHeight="1">
      <c r="A711" s="30"/>
      <c r="B711" s="34"/>
      <c r="C711" s="35"/>
      <c r="D711" s="36"/>
      <c r="E711" s="37"/>
      <c r="F711" s="11"/>
      <c r="G711" s="66"/>
      <c r="H711" s="30"/>
      <c r="I711" s="37"/>
      <c r="J711" s="11"/>
      <c r="K711" s="47"/>
      <c r="L711" s="30"/>
      <c r="M711" s="16"/>
      <c r="N711" s="79"/>
      <c r="O711" s="79"/>
    </row>
    <row r="712" spans="1:17" ht="19.5" customHeight="1">
      <c r="A712" s="30"/>
      <c r="B712" s="34" t="s">
        <v>637</v>
      </c>
      <c r="C712" s="35" t="s">
        <v>638</v>
      </c>
      <c r="D712" s="36" t="s">
        <v>130</v>
      </c>
      <c r="E712" s="37">
        <v>1</v>
      </c>
      <c r="F712" s="11"/>
      <c r="G712" s="66">
        <f>ROUND(E712*F712,0)</f>
        <v>0</v>
      </c>
      <c r="H712" s="30"/>
      <c r="I712" s="37"/>
      <c r="J712" s="11"/>
      <c r="K712" s="47"/>
      <c r="L712" s="30"/>
      <c r="M712" s="16"/>
      <c r="N712" s="79"/>
      <c r="O712" s="79"/>
    </row>
    <row r="713" spans="1:17" ht="19.5" customHeight="1">
      <c r="A713" s="30"/>
      <c r="B713" s="34" t="s">
        <v>637</v>
      </c>
      <c r="C713" s="35" t="s">
        <v>639</v>
      </c>
      <c r="D713" s="36" t="s">
        <v>130</v>
      </c>
      <c r="E713" s="37">
        <v>4</v>
      </c>
      <c r="F713" s="11"/>
      <c r="G713" s="66">
        <f>ROUND(E713*F713,0)</f>
        <v>0</v>
      </c>
      <c r="H713" s="30"/>
      <c r="I713" s="37"/>
      <c r="J713" s="11"/>
      <c r="K713" s="82"/>
      <c r="L713" s="30"/>
      <c r="M713" s="16"/>
      <c r="N713" s="79"/>
      <c r="O713" s="79"/>
    </row>
    <row r="714" spans="1:17" ht="19.5" customHeight="1">
      <c r="A714" s="30"/>
      <c r="B714" s="34" t="s">
        <v>640</v>
      </c>
      <c r="C714" s="35" t="s">
        <v>1515</v>
      </c>
      <c r="D714" s="36" t="s">
        <v>100</v>
      </c>
      <c r="E714" s="37">
        <v>8.6999999999999993</v>
      </c>
      <c r="F714" s="11"/>
      <c r="G714" s="66">
        <f t="shared" si="32"/>
        <v>0</v>
      </c>
      <c r="H714" s="30"/>
      <c r="I714" s="37"/>
      <c r="J714" s="11"/>
      <c r="K714" s="66"/>
      <c r="L714" s="30"/>
      <c r="M714" s="16"/>
      <c r="N714" s="79"/>
      <c r="O714" s="79"/>
    </row>
    <row r="715" spans="1:17" ht="19.5" customHeight="1">
      <c r="A715" s="30"/>
      <c r="B715" s="34" t="s">
        <v>641</v>
      </c>
      <c r="C715" s="35" t="s">
        <v>1516</v>
      </c>
      <c r="D715" s="36" t="s">
        <v>100</v>
      </c>
      <c r="E715" s="37">
        <v>182</v>
      </c>
      <c r="F715" s="11"/>
      <c r="G715" s="66">
        <f t="shared" si="32"/>
        <v>0</v>
      </c>
      <c r="H715" s="30"/>
      <c r="I715" s="37"/>
      <c r="J715" s="11"/>
      <c r="K715" s="66"/>
      <c r="L715" s="30"/>
      <c r="M715" s="16"/>
      <c r="N715" s="79"/>
      <c r="O715" s="79"/>
    </row>
    <row r="716" spans="1:17" ht="19.5" customHeight="1">
      <c r="A716" s="30"/>
      <c r="B716" s="34" t="s">
        <v>642</v>
      </c>
      <c r="C716" s="87" t="s">
        <v>1517</v>
      </c>
      <c r="D716" s="36" t="s">
        <v>130</v>
      </c>
      <c r="E716" s="37">
        <v>30</v>
      </c>
      <c r="F716" s="11"/>
      <c r="G716" s="66">
        <f t="shared" si="32"/>
        <v>0</v>
      </c>
      <c r="H716" s="30"/>
      <c r="I716" s="37"/>
      <c r="J716" s="11"/>
      <c r="K716" s="66"/>
      <c r="L716" s="30"/>
      <c r="M716" s="16"/>
      <c r="N716" s="79"/>
      <c r="O716" s="79"/>
    </row>
    <row r="717" spans="1:17" ht="19.5" customHeight="1">
      <c r="A717" s="30"/>
      <c r="B717" s="34" t="s">
        <v>643</v>
      </c>
      <c r="C717" s="35" t="s">
        <v>644</v>
      </c>
      <c r="D717" s="36" t="s">
        <v>100</v>
      </c>
      <c r="E717" s="37">
        <v>102</v>
      </c>
      <c r="F717" s="11"/>
      <c r="G717" s="66">
        <f t="shared" si="32"/>
        <v>0</v>
      </c>
      <c r="H717" s="30"/>
      <c r="I717" s="37"/>
      <c r="J717" s="11"/>
      <c r="K717" s="66"/>
      <c r="L717" s="30"/>
      <c r="M717" s="16"/>
      <c r="N717" s="81"/>
      <c r="O717" s="79"/>
    </row>
    <row r="718" spans="1:17" ht="19.5" customHeight="1">
      <c r="A718" s="30"/>
      <c r="B718" s="34" t="s">
        <v>643</v>
      </c>
      <c r="C718" s="35" t="s">
        <v>645</v>
      </c>
      <c r="D718" s="36" t="s">
        <v>100</v>
      </c>
      <c r="E718" s="37">
        <v>21.1</v>
      </c>
      <c r="F718" s="11"/>
      <c r="G718" s="66">
        <f t="shared" si="32"/>
        <v>0</v>
      </c>
      <c r="H718" s="30"/>
      <c r="I718" s="37"/>
      <c r="J718" s="11"/>
      <c r="K718" s="66"/>
      <c r="L718" s="30"/>
      <c r="M718" s="16"/>
      <c r="N718" s="79"/>
      <c r="O718" s="79"/>
    </row>
    <row r="719" spans="1:17" ht="19.5" customHeight="1">
      <c r="A719" s="30"/>
      <c r="B719" s="34"/>
      <c r="C719" s="35"/>
      <c r="D719" s="36"/>
      <c r="E719" s="37"/>
      <c r="F719" s="11"/>
      <c r="G719" s="66"/>
      <c r="H719" s="30"/>
      <c r="I719" s="37"/>
      <c r="J719" s="11"/>
      <c r="K719" s="66"/>
      <c r="L719" s="30"/>
      <c r="M719" s="16"/>
      <c r="N719" s="79"/>
      <c r="O719" s="79"/>
    </row>
    <row r="720" spans="1:17" ht="19.5" customHeight="1">
      <c r="A720" s="30"/>
      <c r="B720" s="34" t="s">
        <v>646</v>
      </c>
      <c r="C720" s="35"/>
      <c r="D720" s="36"/>
      <c r="E720" s="37"/>
      <c r="F720" s="11"/>
      <c r="G720" s="66"/>
      <c r="H720" s="30"/>
      <c r="I720" s="37"/>
      <c r="J720" s="11"/>
      <c r="K720" s="66"/>
      <c r="L720" s="30"/>
      <c r="M720" s="16"/>
      <c r="N720" s="79"/>
      <c r="O720" s="79"/>
    </row>
    <row r="721" spans="1:20" ht="19.5" customHeight="1">
      <c r="A721" s="30"/>
      <c r="B721" s="34" t="s">
        <v>647</v>
      </c>
      <c r="C721" s="87" t="s">
        <v>648</v>
      </c>
      <c r="D721" s="36" t="s">
        <v>100</v>
      </c>
      <c r="E721" s="37">
        <v>15.4</v>
      </c>
      <c r="F721" s="11"/>
      <c r="G721" s="66">
        <f t="shared" si="32"/>
        <v>0</v>
      </c>
      <c r="H721" s="30"/>
      <c r="I721" s="37"/>
      <c r="J721" s="11"/>
      <c r="K721" s="66"/>
      <c r="L721" s="30"/>
      <c r="M721" s="16"/>
      <c r="N721" s="81"/>
      <c r="O721" s="79"/>
    </row>
    <row r="722" spans="1:20" ht="19.5" customHeight="1">
      <c r="A722" s="30"/>
      <c r="B722" s="34" t="s">
        <v>649</v>
      </c>
      <c r="C722" s="86" t="s">
        <v>650</v>
      </c>
      <c r="D722" s="36" t="s">
        <v>130</v>
      </c>
      <c r="E722" s="37">
        <v>2</v>
      </c>
      <c r="F722" s="11"/>
      <c r="G722" s="66">
        <f t="shared" si="32"/>
        <v>0</v>
      </c>
      <c r="H722" s="30"/>
      <c r="I722" s="37"/>
      <c r="J722" s="11"/>
      <c r="K722" s="66"/>
      <c r="L722" s="30"/>
      <c r="M722" s="16"/>
      <c r="N722" s="79"/>
      <c r="O722" s="79"/>
    </row>
    <row r="723" spans="1:20" ht="19.5" customHeight="1">
      <c r="A723" s="30"/>
      <c r="B723" s="34" t="s">
        <v>647</v>
      </c>
      <c r="C723" s="86" t="s">
        <v>651</v>
      </c>
      <c r="D723" s="36" t="s">
        <v>100</v>
      </c>
      <c r="E723" s="37">
        <v>3.6</v>
      </c>
      <c r="F723" s="11"/>
      <c r="G723" s="66">
        <f t="shared" si="32"/>
        <v>0</v>
      </c>
      <c r="H723" s="30"/>
      <c r="I723" s="37"/>
      <c r="J723" s="11"/>
      <c r="K723" s="66"/>
      <c r="L723" s="30"/>
      <c r="M723" s="16"/>
      <c r="N723" s="79"/>
      <c r="O723" s="79"/>
    </row>
    <row r="724" spans="1:20" ht="19.5" customHeight="1">
      <c r="A724" s="30"/>
      <c r="B724" s="34"/>
      <c r="C724" s="35"/>
      <c r="D724" s="36"/>
      <c r="E724" s="37"/>
      <c r="F724" s="11"/>
      <c r="G724" s="66"/>
      <c r="H724" s="30"/>
      <c r="I724" s="37"/>
      <c r="J724" s="11"/>
      <c r="K724" s="66"/>
      <c r="L724" s="30"/>
      <c r="M724" s="16"/>
      <c r="N724" s="79"/>
      <c r="O724" s="79"/>
    </row>
    <row r="725" spans="1:20" ht="19.5" customHeight="1">
      <c r="A725" s="30"/>
      <c r="B725" s="34"/>
      <c r="C725" s="35"/>
      <c r="D725" s="36"/>
      <c r="E725" s="37"/>
      <c r="F725" s="11"/>
      <c r="G725" s="66"/>
      <c r="H725" s="30"/>
      <c r="I725" s="37"/>
      <c r="J725" s="11"/>
      <c r="K725" s="66"/>
      <c r="L725" s="30"/>
      <c r="M725" s="16"/>
      <c r="N725" s="79"/>
      <c r="O725" s="79"/>
    </row>
    <row r="726" spans="1:20" ht="19.5" customHeight="1">
      <c r="A726" s="30"/>
      <c r="B726" s="34"/>
      <c r="C726" s="35"/>
      <c r="D726" s="36"/>
      <c r="E726" s="37"/>
      <c r="F726" s="11"/>
      <c r="G726" s="66"/>
      <c r="H726" s="30"/>
      <c r="I726" s="37"/>
      <c r="J726" s="11"/>
      <c r="K726" s="47"/>
      <c r="L726" s="30"/>
      <c r="M726" s="16"/>
      <c r="N726" s="79"/>
      <c r="O726" s="79"/>
    </row>
    <row r="727" spans="1:20" s="70" customFormat="1" ht="21.95" customHeight="1">
      <c r="A727" s="56"/>
      <c r="D727" s="55"/>
      <c r="G727" s="71"/>
      <c r="K727" s="71"/>
      <c r="M727" s="65"/>
      <c r="N727" s="65"/>
      <c r="O727" s="65"/>
      <c r="P727" s="65"/>
      <c r="Q727" s="65"/>
      <c r="R727" s="65"/>
      <c r="S727" s="65"/>
      <c r="T727" s="65"/>
    </row>
    <row r="728" spans="1:20" ht="19.5" customHeight="1">
      <c r="A728" s="91"/>
      <c r="B728" s="34" t="s">
        <v>652</v>
      </c>
      <c r="C728" s="35" t="s">
        <v>653</v>
      </c>
      <c r="D728" s="36" t="s">
        <v>99</v>
      </c>
      <c r="E728" s="37">
        <v>12.5</v>
      </c>
      <c r="F728" s="11"/>
      <c r="G728" s="66">
        <f t="shared" si="32"/>
        <v>0</v>
      </c>
      <c r="H728" s="30"/>
      <c r="I728" s="37"/>
      <c r="J728" s="11"/>
      <c r="K728" s="66"/>
      <c r="L728" s="30"/>
      <c r="M728" s="16"/>
      <c r="N728" s="79"/>
      <c r="O728" s="79"/>
    </row>
    <row r="729" spans="1:20" ht="19.5" customHeight="1">
      <c r="A729" s="30"/>
      <c r="B729" s="34" t="s">
        <v>647</v>
      </c>
      <c r="C729" s="35" t="s">
        <v>654</v>
      </c>
      <c r="D729" s="36" t="s">
        <v>100</v>
      </c>
      <c r="E729" s="37">
        <v>1</v>
      </c>
      <c r="F729" s="11"/>
      <c r="G729" s="66">
        <f t="shared" si="32"/>
        <v>0</v>
      </c>
      <c r="H729" s="30"/>
      <c r="I729" s="37"/>
      <c r="J729" s="11"/>
      <c r="K729" s="66"/>
      <c r="L729" s="30"/>
      <c r="M729" s="16"/>
      <c r="N729" s="79"/>
      <c r="O729" s="79"/>
    </row>
    <row r="730" spans="1:20" ht="19.5" customHeight="1">
      <c r="A730" s="30"/>
      <c r="B730" s="34" t="s">
        <v>655</v>
      </c>
      <c r="C730" s="35" t="s">
        <v>654</v>
      </c>
      <c r="D730" s="36" t="s">
        <v>100</v>
      </c>
      <c r="E730" s="37">
        <v>6.6</v>
      </c>
      <c r="F730" s="11"/>
      <c r="G730" s="66">
        <f t="shared" si="32"/>
        <v>0</v>
      </c>
      <c r="H730" s="30"/>
      <c r="I730" s="37"/>
      <c r="J730" s="11"/>
      <c r="K730" s="66"/>
      <c r="L730" s="30"/>
      <c r="M730" s="16"/>
      <c r="N730" s="79"/>
      <c r="O730" s="79"/>
    </row>
    <row r="731" spans="1:20" ht="19.5" customHeight="1">
      <c r="A731" s="30"/>
      <c r="B731" s="35" t="s">
        <v>656</v>
      </c>
      <c r="C731" s="35" t="s">
        <v>654</v>
      </c>
      <c r="D731" s="36" t="s">
        <v>100</v>
      </c>
      <c r="E731" s="37">
        <v>27</v>
      </c>
      <c r="F731" s="68"/>
      <c r="G731" s="66">
        <f t="shared" si="32"/>
        <v>0</v>
      </c>
      <c r="H731" s="30"/>
      <c r="I731" s="37"/>
      <c r="J731" s="47"/>
      <c r="K731" s="47"/>
      <c r="L731" s="30"/>
      <c r="M731" s="16"/>
      <c r="N731" s="79"/>
      <c r="O731" s="79"/>
    </row>
    <row r="732" spans="1:20" ht="19.5" customHeight="1">
      <c r="A732" s="30"/>
      <c r="B732" s="35" t="s">
        <v>657</v>
      </c>
      <c r="C732" s="39" t="s">
        <v>654</v>
      </c>
      <c r="D732" s="36" t="s">
        <v>100</v>
      </c>
      <c r="E732" s="37">
        <v>6.1</v>
      </c>
      <c r="F732" s="68"/>
      <c r="G732" s="66">
        <f t="shared" si="32"/>
        <v>0</v>
      </c>
      <c r="H732" s="30"/>
      <c r="I732" s="37"/>
      <c r="J732" s="47"/>
      <c r="K732" s="47"/>
      <c r="L732" s="30"/>
      <c r="M732" s="16"/>
      <c r="N732" s="79"/>
      <c r="O732" s="79"/>
    </row>
    <row r="733" spans="1:20" ht="19.5" customHeight="1">
      <c r="A733" s="30"/>
      <c r="B733" s="34" t="s">
        <v>658</v>
      </c>
      <c r="C733" s="35" t="s">
        <v>654</v>
      </c>
      <c r="D733" s="36" t="s">
        <v>100</v>
      </c>
      <c r="E733" s="37">
        <v>6.6</v>
      </c>
      <c r="F733" s="11"/>
      <c r="G733" s="66">
        <f t="shared" si="32"/>
        <v>0</v>
      </c>
      <c r="H733" s="30"/>
      <c r="I733" s="37"/>
      <c r="J733" s="11"/>
      <c r="K733" s="66"/>
      <c r="L733" s="30"/>
      <c r="M733" s="16"/>
      <c r="N733" s="79"/>
      <c r="O733" s="79"/>
    </row>
    <row r="734" spans="1:20" ht="19.5" customHeight="1">
      <c r="A734" s="30"/>
      <c r="B734" s="34"/>
      <c r="C734" s="35"/>
      <c r="D734" s="36"/>
      <c r="E734" s="37"/>
      <c r="F734" s="11"/>
      <c r="G734" s="66"/>
      <c r="H734" s="30"/>
      <c r="I734" s="37"/>
      <c r="J734" s="11"/>
      <c r="K734" s="47"/>
      <c r="L734" s="30"/>
      <c r="M734" s="16"/>
      <c r="N734" s="80"/>
      <c r="O734" s="80"/>
      <c r="P734" s="80"/>
      <c r="Q734" s="80"/>
    </row>
    <row r="735" spans="1:20" ht="19.5" customHeight="1">
      <c r="A735" s="30"/>
      <c r="B735" s="34" t="s">
        <v>1518</v>
      </c>
      <c r="C735" s="35"/>
      <c r="D735" s="36"/>
      <c r="E735" s="37"/>
      <c r="F735" s="11"/>
      <c r="G735" s="66"/>
      <c r="H735" s="30"/>
      <c r="I735" s="37"/>
      <c r="J735" s="11"/>
      <c r="K735" s="66"/>
      <c r="L735" s="30"/>
      <c r="M735" s="16"/>
      <c r="N735" s="79"/>
      <c r="O735" s="79"/>
    </row>
    <row r="736" spans="1:20" ht="19.5" customHeight="1">
      <c r="A736" s="30"/>
      <c r="B736" s="34" t="s">
        <v>659</v>
      </c>
      <c r="C736" s="87" t="s">
        <v>660</v>
      </c>
      <c r="D736" s="36" t="s">
        <v>139</v>
      </c>
      <c r="E736" s="37">
        <v>1</v>
      </c>
      <c r="F736" s="11"/>
      <c r="G736" s="66">
        <f t="shared" ref="G736" si="33">ROUND(E736*F736,0)</f>
        <v>0</v>
      </c>
      <c r="H736" s="30" t="s">
        <v>1672</v>
      </c>
      <c r="I736" s="37"/>
      <c r="J736" s="11"/>
      <c r="K736" s="66"/>
      <c r="L736" s="30"/>
      <c r="M736" s="16"/>
      <c r="N736" s="79"/>
      <c r="O736" s="79"/>
    </row>
    <row r="737" spans="1:20" ht="19.5" customHeight="1">
      <c r="A737" s="30"/>
      <c r="B737" s="34"/>
      <c r="C737" s="87" t="s">
        <v>661</v>
      </c>
      <c r="D737" s="36"/>
      <c r="E737" s="37"/>
      <c r="F737" s="11"/>
      <c r="G737" s="66"/>
      <c r="H737" s="30"/>
      <c r="I737" s="37"/>
      <c r="J737" s="11"/>
      <c r="K737" s="47"/>
      <c r="L737" s="30"/>
      <c r="M737" s="16"/>
      <c r="N737" s="79"/>
      <c r="O737" s="79"/>
    </row>
    <row r="738" spans="1:20" ht="19.5" customHeight="1">
      <c r="A738" s="30"/>
      <c r="B738" s="34"/>
      <c r="C738" s="87" t="s">
        <v>662</v>
      </c>
      <c r="D738" s="36"/>
      <c r="E738" s="37"/>
      <c r="F738" s="11"/>
      <c r="G738" s="66"/>
      <c r="H738" s="30"/>
      <c r="I738" s="37"/>
      <c r="J738" s="11"/>
      <c r="K738" s="47"/>
      <c r="L738" s="30"/>
      <c r="M738" s="16"/>
      <c r="N738" s="79"/>
      <c r="O738" s="79"/>
    </row>
    <row r="739" spans="1:20" ht="19.5" customHeight="1">
      <c r="A739" s="30"/>
      <c r="B739" s="34"/>
      <c r="C739" s="87" t="s">
        <v>663</v>
      </c>
      <c r="D739" s="36"/>
      <c r="E739" s="37"/>
      <c r="F739" s="11"/>
      <c r="G739" s="66"/>
      <c r="H739" s="30"/>
      <c r="I739" s="37"/>
      <c r="J739" s="11"/>
      <c r="K739" s="66"/>
      <c r="L739" s="30"/>
      <c r="M739" s="16"/>
      <c r="N739" s="79"/>
      <c r="O739" s="79"/>
    </row>
    <row r="740" spans="1:20" ht="19.5" customHeight="1">
      <c r="A740" s="30"/>
      <c r="B740" s="34"/>
      <c r="C740" s="87" t="s">
        <v>664</v>
      </c>
      <c r="D740" s="36"/>
      <c r="E740" s="37"/>
      <c r="F740" s="11"/>
      <c r="G740" s="66"/>
      <c r="H740" s="30"/>
      <c r="I740" s="37"/>
      <c r="J740" s="11"/>
      <c r="K740" s="82"/>
      <c r="L740" s="30"/>
      <c r="M740" s="16"/>
      <c r="N740" s="79"/>
      <c r="O740" s="79"/>
    </row>
    <row r="741" spans="1:20" ht="19.5" customHeight="1">
      <c r="A741" s="30"/>
      <c r="B741" s="34"/>
      <c r="C741" s="35"/>
      <c r="D741" s="36"/>
      <c r="E741" s="37"/>
      <c r="F741" s="11"/>
      <c r="G741" s="66"/>
      <c r="H741" s="30"/>
      <c r="I741" s="37"/>
      <c r="J741" s="11"/>
      <c r="K741" s="66"/>
      <c r="L741" s="30"/>
      <c r="M741" s="16"/>
      <c r="N741" s="79"/>
      <c r="O741" s="79"/>
    </row>
    <row r="742" spans="1:20" ht="19.5" customHeight="1">
      <c r="A742" s="30"/>
      <c r="B742" s="34"/>
      <c r="C742" s="35"/>
      <c r="D742" s="36"/>
      <c r="E742" s="37"/>
      <c r="F742" s="11"/>
      <c r="G742" s="66"/>
      <c r="H742" s="30"/>
      <c r="I742" s="37"/>
      <c r="J742" s="11"/>
      <c r="K742" s="47"/>
      <c r="L742" s="30"/>
      <c r="M742" s="16"/>
      <c r="N742" s="79"/>
      <c r="O742" s="79"/>
    </row>
    <row r="743" spans="1:20" ht="19.5" customHeight="1">
      <c r="A743" s="30"/>
      <c r="B743" s="34"/>
      <c r="C743" s="35"/>
      <c r="D743" s="36"/>
      <c r="E743" s="37"/>
      <c r="F743" s="11"/>
      <c r="G743" s="66"/>
      <c r="H743" s="30"/>
      <c r="I743" s="37"/>
      <c r="J743" s="11"/>
      <c r="K743" s="66"/>
      <c r="L743" s="30"/>
      <c r="M743" s="16"/>
      <c r="N743" s="79"/>
      <c r="O743" s="79"/>
    </row>
    <row r="744" spans="1:20" ht="19.5" customHeight="1">
      <c r="A744" s="30"/>
      <c r="B744" s="34"/>
      <c r="C744" s="35"/>
      <c r="D744" s="36"/>
      <c r="E744" s="37"/>
      <c r="F744" s="11"/>
      <c r="G744" s="66"/>
      <c r="H744" s="30"/>
      <c r="I744" s="37"/>
      <c r="J744" s="11"/>
      <c r="K744" s="66"/>
      <c r="L744" s="30"/>
      <c r="M744" s="16"/>
      <c r="N744" s="81"/>
      <c r="O744" s="79"/>
    </row>
    <row r="745" spans="1:20" ht="19.5" customHeight="1">
      <c r="A745" s="30"/>
      <c r="B745" s="34"/>
      <c r="C745" s="35"/>
      <c r="D745" s="36"/>
      <c r="E745" s="37"/>
      <c r="F745" s="11"/>
      <c r="G745" s="66"/>
      <c r="H745" s="30"/>
      <c r="I745" s="37"/>
      <c r="J745" s="11"/>
      <c r="K745" s="66"/>
      <c r="L745" s="30"/>
      <c r="M745" s="16"/>
      <c r="N745" s="79"/>
      <c r="O745" s="79"/>
    </row>
    <row r="746" spans="1:20" ht="19.5" customHeight="1">
      <c r="A746" s="30"/>
      <c r="B746" s="34"/>
      <c r="C746" s="35"/>
      <c r="D746" s="36"/>
      <c r="E746" s="37"/>
      <c r="F746" s="11"/>
      <c r="G746" s="66"/>
      <c r="H746" s="30"/>
      <c r="I746" s="37"/>
      <c r="J746" s="11"/>
      <c r="K746" s="66"/>
      <c r="L746" s="30"/>
      <c r="M746" s="16"/>
      <c r="N746" s="79"/>
      <c r="O746" s="79"/>
    </row>
    <row r="747" spans="1:20" ht="19.5" customHeight="1">
      <c r="A747" s="30"/>
      <c r="B747" s="34"/>
      <c r="C747" s="35"/>
      <c r="D747" s="36"/>
      <c r="E747" s="37"/>
      <c r="F747" s="11"/>
      <c r="G747" s="66"/>
      <c r="H747" s="30"/>
      <c r="I747" s="37"/>
      <c r="J747" s="11"/>
      <c r="K747" s="66"/>
      <c r="L747" s="30"/>
      <c r="M747" s="16"/>
      <c r="N747" s="79"/>
      <c r="O747" s="79"/>
    </row>
    <row r="748" spans="1:20" ht="19.5" customHeight="1">
      <c r="A748" s="30"/>
      <c r="B748" s="34"/>
      <c r="C748" s="35"/>
      <c r="D748" s="36"/>
      <c r="E748" s="37"/>
      <c r="F748" s="11"/>
      <c r="G748" s="66"/>
      <c r="H748" s="30"/>
      <c r="I748" s="37"/>
      <c r="J748" s="11"/>
      <c r="K748" s="66"/>
      <c r="L748" s="30"/>
      <c r="M748" s="16"/>
      <c r="N748" s="81"/>
      <c r="O748" s="79"/>
    </row>
    <row r="749" spans="1:20" ht="19.5" customHeight="1">
      <c r="A749" s="30"/>
      <c r="B749" s="34"/>
      <c r="C749" s="35"/>
      <c r="D749" s="36"/>
      <c r="E749" s="37"/>
      <c r="F749" s="11"/>
      <c r="G749" s="66"/>
      <c r="H749" s="30"/>
      <c r="I749" s="37"/>
      <c r="J749" s="11"/>
      <c r="K749" s="66"/>
      <c r="L749" s="30"/>
      <c r="M749" s="16"/>
      <c r="N749" s="79"/>
      <c r="O749" s="79"/>
    </row>
    <row r="750" spans="1:20" ht="19.5" customHeight="1">
      <c r="A750" s="30"/>
      <c r="B750" s="34"/>
      <c r="C750" s="35"/>
      <c r="D750" s="36"/>
      <c r="E750" s="37"/>
      <c r="F750" s="11"/>
      <c r="G750" s="66"/>
      <c r="H750" s="30"/>
      <c r="I750" s="37"/>
      <c r="J750" s="11"/>
      <c r="K750" s="66"/>
      <c r="L750" s="30"/>
      <c r="M750" s="16"/>
      <c r="N750" s="79"/>
      <c r="O750" s="79"/>
    </row>
    <row r="751" spans="1:20" ht="19.5" customHeight="1">
      <c r="A751" s="30"/>
      <c r="B751" s="34"/>
      <c r="C751" s="35"/>
      <c r="D751" s="36"/>
      <c r="E751" s="37"/>
      <c r="F751" s="11"/>
      <c r="G751" s="66"/>
      <c r="H751" s="30"/>
      <c r="I751" s="37"/>
      <c r="J751" s="11"/>
      <c r="K751" s="66"/>
      <c r="L751" s="30"/>
      <c r="M751" s="16"/>
      <c r="N751" s="79"/>
      <c r="O751" s="79"/>
    </row>
    <row r="752" spans="1:20" s="70" customFormat="1" ht="21.95" customHeight="1">
      <c r="A752" s="56"/>
      <c r="D752" s="55"/>
      <c r="G752" s="71"/>
      <c r="K752" s="71"/>
      <c r="M752" s="65"/>
      <c r="N752" s="65"/>
      <c r="O752" s="65"/>
      <c r="P752" s="65"/>
      <c r="Q752" s="65"/>
      <c r="R752" s="65"/>
      <c r="S752" s="65"/>
      <c r="T752" s="65"/>
    </row>
    <row r="753" spans="1:17" ht="19.5" customHeight="1">
      <c r="A753" s="91"/>
      <c r="B753" s="34" t="s">
        <v>541</v>
      </c>
      <c r="C753" s="35"/>
      <c r="D753" s="36"/>
      <c r="E753" s="37"/>
      <c r="F753" s="11"/>
      <c r="G753" s="66"/>
      <c r="H753" s="30"/>
      <c r="I753" s="37"/>
      <c r="J753" s="11"/>
      <c r="K753" s="66"/>
      <c r="L753" s="30"/>
      <c r="M753" s="16"/>
      <c r="N753" s="79"/>
      <c r="O753" s="79"/>
    </row>
    <row r="754" spans="1:17" ht="19.5" customHeight="1">
      <c r="A754" s="30"/>
      <c r="B754" s="34" t="s">
        <v>665</v>
      </c>
      <c r="C754" s="35" t="s">
        <v>1649</v>
      </c>
      <c r="D754" s="36" t="s">
        <v>130</v>
      </c>
      <c r="E754" s="37">
        <v>2</v>
      </c>
      <c r="F754" s="11"/>
      <c r="G754" s="66">
        <f t="shared" ref="G754" si="34">ROUND(E754*F754,0)</f>
        <v>0</v>
      </c>
      <c r="H754" s="30"/>
      <c r="I754" s="37"/>
      <c r="J754" s="11"/>
      <c r="K754" s="82"/>
      <c r="L754" s="30"/>
      <c r="M754" s="16"/>
      <c r="N754" s="79"/>
      <c r="O754" s="79"/>
    </row>
    <row r="755" spans="1:17" ht="19.5" customHeight="1">
      <c r="A755" s="30"/>
      <c r="B755" s="34" t="s">
        <v>665</v>
      </c>
      <c r="C755" s="35" t="s">
        <v>666</v>
      </c>
      <c r="D755" s="36" t="s">
        <v>130</v>
      </c>
      <c r="E755" s="37">
        <v>12</v>
      </c>
      <c r="F755" s="11"/>
      <c r="G755" s="66">
        <f t="shared" si="32"/>
        <v>0</v>
      </c>
      <c r="H755" s="30"/>
      <c r="I755" s="37"/>
      <c r="J755" s="11"/>
      <c r="K755" s="66"/>
      <c r="L755" s="30"/>
      <c r="M755" s="16"/>
      <c r="N755" s="79"/>
      <c r="O755" s="79"/>
    </row>
    <row r="756" spans="1:17" ht="19.5" customHeight="1">
      <c r="A756" s="30"/>
      <c r="B756" s="34" t="s">
        <v>667</v>
      </c>
      <c r="C756" s="35" t="s">
        <v>668</v>
      </c>
      <c r="D756" s="36" t="s">
        <v>130</v>
      </c>
      <c r="E756" s="37">
        <v>5</v>
      </c>
      <c r="F756" s="11"/>
      <c r="G756" s="66">
        <f t="shared" si="32"/>
        <v>0</v>
      </c>
      <c r="H756" s="30"/>
      <c r="I756" s="37"/>
      <c r="J756" s="11"/>
      <c r="K756" s="66"/>
      <c r="L756" s="30"/>
      <c r="M756" s="16"/>
      <c r="N756" s="79"/>
      <c r="O756" s="79"/>
    </row>
    <row r="757" spans="1:17" ht="19.5" customHeight="1">
      <c r="A757" s="30"/>
      <c r="B757" s="35" t="s">
        <v>669</v>
      </c>
      <c r="C757" s="35" t="s">
        <v>670</v>
      </c>
      <c r="D757" s="36" t="s">
        <v>130</v>
      </c>
      <c r="E757" s="37">
        <v>1</v>
      </c>
      <c r="F757" s="68"/>
      <c r="G757" s="66">
        <f t="shared" si="32"/>
        <v>0</v>
      </c>
      <c r="H757" s="30"/>
      <c r="I757" s="37"/>
      <c r="J757" s="47"/>
      <c r="K757" s="47"/>
      <c r="L757" s="30"/>
      <c r="M757" s="16"/>
      <c r="N757" s="79"/>
      <c r="O757" s="79"/>
    </row>
    <row r="758" spans="1:17" ht="19.5" customHeight="1">
      <c r="A758" s="30"/>
      <c r="B758" s="34" t="s">
        <v>671</v>
      </c>
      <c r="C758" s="35" t="s">
        <v>672</v>
      </c>
      <c r="D758" s="36" t="s">
        <v>130</v>
      </c>
      <c r="E758" s="37">
        <v>1</v>
      </c>
      <c r="F758" s="68"/>
      <c r="G758" s="66">
        <f t="shared" si="32"/>
        <v>0</v>
      </c>
      <c r="H758" s="30"/>
      <c r="I758" s="37"/>
      <c r="J758" s="47"/>
      <c r="K758" s="47"/>
      <c r="L758" s="30"/>
      <c r="M758" s="16"/>
      <c r="N758" s="79"/>
      <c r="O758" s="79"/>
    </row>
    <row r="759" spans="1:17" ht="19.5" customHeight="1">
      <c r="A759" s="30"/>
      <c r="B759" s="34" t="s">
        <v>673</v>
      </c>
      <c r="C759" s="35" t="s">
        <v>674</v>
      </c>
      <c r="D759" s="36" t="s">
        <v>100</v>
      </c>
      <c r="E759" s="37">
        <v>3.9</v>
      </c>
      <c r="F759" s="11"/>
      <c r="G759" s="66">
        <f t="shared" si="32"/>
        <v>0</v>
      </c>
      <c r="H759" s="30"/>
      <c r="I759" s="37"/>
      <c r="J759" s="11"/>
      <c r="K759" s="66"/>
      <c r="L759" s="30"/>
      <c r="M759" s="16"/>
      <c r="N759" s="79"/>
      <c r="O759" s="79"/>
    </row>
    <row r="760" spans="1:17" ht="19.5" customHeight="1">
      <c r="A760" s="30"/>
      <c r="B760" s="34" t="s">
        <v>675</v>
      </c>
      <c r="C760" s="35" t="s">
        <v>676</v>
      </c>
      <c r="D760" s="36" t="s">
        <v>100</v>
      </c>
      <c r="E760" s="37">
        <v>98.9</v>
      </c>
      <c r="F760" s="11"/>
      <c r="G760" s="66">
        <f t="shared" si="32"/>
        <v>0</v>
      </c>
      <c r="H760" s="30"/>
      <c r="I760" s="37"/>
      <c r="J760" s="11"/>
      <c r="K760" s="47"/>
      <c r="L760" s="30"/>
      <c r="M760" s="16"/>
      <c r="N760" s="80"/>
      <c r="O760" s="80"/>
      <c r="P760" s="80"/>
      <c r="Q760" s="80"/>
    </row>
    <row r="761" spans="1:17" ht="19.5" customHeight="1">
      <c r="A761" s="30"/>
      <c r="B761" s="34" t="s">
        <v>677</v>
      </c>
      <c r="C761" s="35" t="s">
        <v>1519</v>
      </c>
      <c r="D761" s="36" t="s">
        <v>99</v>
      </c>
      <c r="E761" s="37">
        <v>13.2</v>
      </c>
      <c r="F761" s="11"/>
      <c r="G761" s="66">
        <f t="shared" si="32"/>
        <v>0</v>
      </c>
      <c r="H761" s="30"/>
      <c r="I761" s="37"/>
      <c r="J761" s="11"/>
      <c r="K761" s="66"/>
      <c r="L761" s="30"/>
      <c r="M761" s="16"/>
      <c r="N761" s="79"/>
      <c r="O761" s="79"/>
    </row>
    <row r="762" spans="1:17" ht="19.5" customHeight="1">
      <c r="A762" s="30"/>
      <c r="B762" s="34" t="s">
        <v>1500</v>
      </c>
      <c r="C762" s="35" t="s">
        <v>1501</v>
      </c>
      <c r="D762" s="36" t="s">
        <v>130</v>
      </c>
      <c r="E762" s="37">
        <v>77</v>
      </c>
      <c r="F762" s="11"/>
      <c r="G762" s="66">
        <f t="shared" si="32"/>
        <v>0</v>
      </c>
      <c r="H762" s="30"/>
      <c r="I762" s="37"/>
      <c r="J762" s="11"/>
      <c r="K762" s="66"/>
      <c r="L762" s="30"/>
      <c r="M762" s="16"/>
      <c r="N762" s="79"/>
      <c r="O762" s="79"/>
    </row>
    <row r="763" spans="1:17" ht="19.5" customHeight="1">
      <c r="A763" s="30"/>
      <c r="B763" s="34"/>
      <c r="C763" s="35"/>
      <c r="D763" s="36"/>
      <c r="E763" s="37"/>
      <c r="F763" s="11"/>
      <c r="G763" s="66"/>
      <c r="H763" s="30"/>
      <c r="I763" s="37"/>
      <c r="J763" s="11"/>
      <c r="K763" s="47"/>
      <c r="L763" s="30"/>
      <c r="M763" s="16"/>
      <c r="N763" s="79"/>
      <c r="O763" s="79"/>
    </row>
    <row r="764" spans="1:17" ht="19.5" customHeight="1">
      <c r="A764" s="30"/>
      <c r="B764" s="34" t="s">
        <v>678</v>
      </c>
      <c r="C764" s="35" t="s">
        <v>679</v>
      </c>
      <c r="D764" s="36" t="s">
        <v>130</v>
      </c>
      <c r="E764" s="37">
        <v>155</v>
      </c>
      <c r="F764" s="11"/>
      <c r="G764" s="66">
        <f t="shared" si="32"/>
        <v>0</v>
      </c>
      <c r="H764" s="30"/>
      <c r="I764" s="37"/>
      <c r="J764" s="11"/>
      <c r="K764" s="47"/>
      <c r="L764" s="30"/>
      <c r="M764" s="16"/>
      <c r="N764" s="79"/>
      <c r="O764" s="79"/>
    </row>
    <row r="765" spans="1:17" ht="19.5" customHeight="1">
      <c r="A765" s="30"/>
      <c r="B765" s="34" t="s">
        <v>681</v>
      </c>
      <c r="C765" s="35" t="s">
        <v>682</v>
      </c>
      <c r="D765" s="36" t="s">
        <v>100</v>
      </c>
      <c r="E765" s="37">
        <v>11.4</v>
      </c>
      <c r="F765" s="11"/>
      <c r="G765" s="66">
        <f t="shared" si="32"/>
        <v>0</v>
      </c>
      <c r="H765" s="30"/>
      <c r="I765" s="37"/>
      <c r="J765" s="11"/>
      <c r="K765" s="47"/>
      <c r="L765" s="30"/>
      <c r="M765" s="16"/>
      <c r="N765" s="79"/>
      <c r="O765" s="79"/>
    </row>
    <row r="766" spans="1:17" ht="19.5" customHeight="1">
      <c r="A766" s="30"/>
      <c r="B766" s="34" t="s">
        <v>681</v>
      </c>
      <c r="C766" s="87" t="s">
        <v>683</v>
      </c>
      <c r="D766" s="36" t="s">
        <v>130</v>
      </c>
      <c r="E766" s="37">
        <v>2</v>
      </c>
      <c r="F766" s="11"/>
      <c r="G766" s="66">
        <f t="shared" si="32"/>
        <v>0</v>
      </c>
      <c r="H766" s="30"/>
      <c r="I766" s="37"/>
      <c r="J766" s="11"/>
      <c r="K766" s="66"/>
      <c r="L766" s="30"/>
      <c r="M766" s="16"/>
      <c r="N766" s="79"/>
      <c r="O766" s="79"/>
    </row>
    <row r="767" spans="1:17" ht="19.5" customHeight="1">
      <c r="A767" s="91"/>
      <c r="B767" s="34" t="s">
        <v>684</v>
      </c>
      <c r="C767" s="35" t="s">
        <v>685</v>
      </c>
      <c r="D767" s="36" t="s">
        <v>100</v>
      </c>
      <c r="E767" s="37">
        <v>25.9</v>
      </c>
      <c r="F767" s="11"/>
      <c r="G767" s="66">
        <f t="shared" si="32"/>
        <v>0</v>
      </c>
      <c r="H767" s="30"/>
      <c r="I767" s="37"/>
      <c r="J767" s="11"/>
      <c r="K767" s="66"/>
      <c r="L767" s="30"/>
      <c r="M767" s="16"/>
      <c r="N767" s="79"/>
      <c r="O767" s="79"/>
    </row>
    <row r="768" spans="1:17" ht="19.5" customHeight="1">
      <c r="A768" s="30"/>
      <c r="B768" s="34" t="s">
        <v>686</v>
      </c>
      <c r="C768" s="87" t="s">
        <v>687</v>
      </c>
      <c r="D768" s="36" t="s">
        <v>100</v>
      </c>
      <c r="E768" s="37">
        <v>3.7</v>
      </c>
      <c r="F768" s="11"/>
      <c r="G768" s="66">
        <f t="shared" si="32"/>
        <v>0</v>
      </c>
      <c r="H768" s="30"/>
      <c r="I768" s="37"/>
      <c r="J768" s="11"/>
      <c r="K768" s="66"/>
      <c r="L768" s="30"/>
      <c r="M768" s="16"/>
      <c r="N768" s="79"/>
      <c r="O768" s="79"/>
    </row>
    <row r="769" spans="1:20" ht="19.5" customHeight="1">
      <c r="A769" s="30"/>
      <c r="B769" s="34"/>
      <c r="C769" s="35"/>
      <c r="D769" s="36"/>
      <c r="E769" s="37"/>
      <c r="F769" s="11"/>
      <c r="G769" s="66"/>
      <c r="H769" s="30"/>
      <c r="I769" s="37"/>
      <c r="J769" s="11"/>
      <c r="K769" s="66"/>
      <c r="L769" s="30"/>
      <c r="M769" s="16"/>
      <c r="N769" s="81"/>
      <c r="O769" s="79"/>
    </row>
    <row r="770" spans="1:20" ht="19.5" customHeight="1">
      <c r="A770" s="30"/>
      <c r="B770" s="34" t="s">
        <v>688</v>
      </c>
      <c r="C770" s="35" t="s">
        <v>689</v>
      </c>
      <c r="D770" s="36" t="s">
        <v>99</v>
      </c>
      <c r="E770" s="37">
        <v>138</v>
      </c>
      <c r="F770" s="11"/>
      <c r="G770" s="66">
        <f t="shared" ref="G770:G800" si="35">ROUND(E770*F770,0)</f>
        <v>0</v>
      </c>
      <c r="H770" s="30"/>
      <c r="I770" s="37"/>
      <c r="J770" s="11"/>
      <c r="K770" s="66"/>
      <c r="L770" s="30"/>
      <c r="M770" s="16"/>
      <c r="N770" s="79"/>
      <c r="O770" s="79"/>
    </row>
    <row r="771" spans="1:20" ht="19.5" customHeight="1">
      <c r="A771" s="30"/>
      <c r="B771" s="34" t="s">
        <v>688</v>
      </c>
      <c r="C771" s="35" t="s">
        <v>690</v>
      </c>
      <c r="D771" s="36" t="s">
        <v>99</v>
      </c>
      <c r="E771" s="37">
        <v>5</v>
      </c>
      <c r="F771" s="11"/>
      <c r="G771" s="66">
        <f t="shared" si="35"/>
        <v>0</v>
      </c>
      <c r="H771" s="30"/>
      <c r="I771" s="37"/>
      <c r="J771" s="11"/>
      <c r="K771" s="66"/>
      <c r="L771" s="30"/>
      <c r="M771" s="16"/>
      <c r="N771" s="79"/>
      <c r="O771" s="79"/>
    </row>
    <row r="772" spans="1:20" ht="19.5" customHeight="1">
      <c r="A772" s="30"/>
      <c r="B772" s="34" t="s">
        <v>688</v>
      </c>
      <c r="C772" s="35" t="s">
        <v>691</v>
      </c>
      <c r="D772" s="36" t="s">
        <v>99</v>
      </c>
      <c r="E772" s="37">
        <v>268</v>
      </c>
      <c r="F772" s="11"/>
      <c r="G772" s="66">
        <f t="shared" si="35"/>
        <v>0</v>
      </c>
      <c r="H772" s="30"/>
      <c r="I772" s="37"/>
      <c r="J772" s="11"/>
      <c r="K772" s="66"/>
      <c r="L772" s="30"/>
      <c r="M772" s="16"/>
      <c r="N772" s="79"/>
      <c r="O772" s="79"/>
    </row>
    <row r="773" spans="1:20" ht="19.5" customHeight="1">
      <c r="A773" s="30"/>
      <c r="B773" s="34" t="s">
        <v>692</v>
      </c>
      <c r="C773" s="35" t="s">
        <v>693</v>
      </c>
      <c r="D773" s="36" t="s">
        <v>130</v>
      </c>
      <c r="E773" s="37">
        <v>18</v>
      </c>
      <c r="F773" s="11"/>
      <c r="G773" s="66">
        <f t="shared" si="35"/>
        <v>0</v>
      </c>
      <c r="H773" s="30"/>
      <c r="I773" s="37"/>
      <c r="J773" s="11"/>
      <c r="K773" s="66"/>
      <c r="L773" s="30"/>
      <c r="M773" s="16"/>
      <c r="N773" s="81"/>
      <c r="O773" s="79"/>
    </row>
    <row r="774" spans="1:20" ht="19.5" customHeight="1">
      <c r="A774" s="30"/>
      <c r="B774" s="34" t="s">
        <v>107</v>
      </c>
      <c r="C774" s="35" t="s">
        <v>694</v>
      </c>
      <c r="D774" s="36" t="s">
        <v>130</v>
      </c>
      <c r="E774" s="37">
        <v>2</v>
      </c>
      <c r="F774" s="11"/>
      <c r="G774" s="66">
        <f t="shared" si="35"/>
        <v>0</v>
      </c>
      <c r="H774" s="30"/>
      <c r="I774" s="37"/>
      <c r="J774" s="11"/>
      <c r="K774" s="66"/>
      <c r="L774" s="30"/>
      <c r="M774" s="16"/>
      <c r="N774" s="79"/>
      <c r="O774" s="79"/>
    </row>
    <row r="775" spans="1:20" ht="19.5" customHeight="1">
      <c r="A775" s="30"/>
      <c r="B775" s="34" t="s">
        <v>107</v>
      </c>
      <c r="C775" s="35" t="s">
        <v>695</v>
      </c>
      <c r="D775" s="36" t="s">
        <v>100</v>
      </c>
      <c r="E775" s="37">
        <v>13.4</v>
      </c>
      <c r="F775" s="11"/>
      <c r="G775" s="66">
        <f t="shared" si="35"/>
        <v>0</v>
      </c>
      <c r="H775" s="30"/>
      <c r="I775" s="37"/>
      <c r="J775" s="11"/>
      <c r="K775" s="66"/>
      <c r="L775" s="30"/>
      <c r="M775" s="16"/>
      <c r="N775" s="79"/>
      <c r="O775" s="79"/>
    </row>
    <row r="776" spans="1:20" ht="19.5" customHeight="1">
      <c r="A776" s="30"/>
      <c r="B776" s="34"/>
      <c r="C776" s="35"/>
      <c r="D776" s="36"/>
      <c r="E776" s="37"/>
      <c r="F776" s="11"/>
      <c r="G776" s="66"/>
      <c r="H776" s="30"/>
      <c r="I776" s="37"/>
      <c r="J776" s="11"/>
      <c r="K776" s="66"/>
      <c r="L776" s="30"/>
      <c r="M776" s="16"/>
      <c r="N776" s="79"/>
      <c r="O776" s="79"/>
    </row>
    <row r="777" spans="1:20" s="70" customFormat="1" ht="21.95" customHeight="1">
      <c r="A777" s="56"/>
      <c r="D777" s="55"/>
      <c r="G777" s="71"/>
      <c r="K777" s="71"/>
      <c r="M777" s="65"/>
      <c r="N777" s="65"/>
      <c r="O777" s="65"/>
      <c r="P777" s="65"/>
      <c r="Q777" s="65"/>
      <c r="R777" s="65"/>
      <c r="S777" s="65"/>
      <c r="T777" s="65"/>
    </row>
    <row r="778" spans="1:20" ht="19.5" customHeight="1">
      <c r="A778" s="91"/>
      <c r="B778" s="34" t="s">
        <v>688</v>
      </c>
      <c r="C778" s="35" t="s">
        <v>696</v>
      </c>
      <c r="D778" s="36" t="s">
        <v>99</v>
      </c>
      <c r="E778" s="37">
        <v>376</v>
      </c>
      <c r="F778" s="11"/>
      <c r="G778" s="66">
        <f t="shared" si="35"/>
        <v>0</v>
      </c>
      <c r="H778" s="30"/>
      <c r="I778" s="37"/>
      <c r="J778" s="11"/>
      <c r="K778" s="66"/>
      <c r="L778" s="30"/>
      <c r="M778" s="16"/>
      <c r="N778" s="79"/>
      <c r="O778" s="79"/>
    </row>
    <row r="779" spans="1:20" ht="19.5" customHeight="1">
      <c r="A779" s="30"/>
      <c r="B779" s="34" t="s">
        <v>107</v>
      </c>
      <c r="C779" s="35" t="s">
        <v>697</v>
      </c>
      <c r="D779" s="36" t="s">
        <v>99</v>
      </c>
      <c r="E779" s="37">
        <v>4415</v>
      </c>
      <c r="F779" s="11"/>
      <c r="G779" s="66">
        <f t="shared" si="35"/>
        <v>0</v>
      </c>
      <c r="H779" s="30"/>
      <c r="I779" s="37"/>
      <c r="J779" s="11"/>
      <c r="K779" s="66"/>
      <c r="L779" s="30"/>
      <c r="M779" s="16"/>
      <c r="N779" s="79"/>
      <c r="O779" s="79"/>
    </row>
    <row r="780" spans="1:20" ht="19.5" customHeight="1">
      <c r="A780" s="30"/>
      <c r="B780" s="34" t="s">
        <v>692</v>
      </c>
      <c r="C780" s="35" t="s">
        <v>698</v>
      </c>
      <c r="D780" s="36" t="s">
        <v>130</v>
      </c>
      <c r="E780" s="37">
        <v>41</v>
      </c>
      <c r="F780" s="11"/>
      <c r="G780" s="66">
        <f t="shared" si="35"/>
        <v>0</v>
      </c>
      <c r="H780" s="30"/>
      <c r="I780" s="37"/>
      <c r="J780" s="11"/>
      <c r="K780" s="66"/>
      <c r="L780" s="30"/>
      <c r="M780" s="16"/>
      <c r="N780" s="79"/>
      <c r="O780" s="79"/>
    </row>
    <row r="781" spans="1:20" ht="19.5" customHeight="1">
      <c r="A781" s="30"/>
      <c r="B781" s="34" t="s">
        <v>107</v>
      </c>
      <c r="C781" s="35" t="s">
        <v>699</v>
      </c>
      <c r="D781" s="36" t="s">
        <v>130</v>
      </c>
      <c r="E781" s="37">
        <v>2</v>
      </c>
      <c r="F781" s="11"/>
      <c r="G781" s="66">
        <f t="shared" si="35"/>
        <v>0</v>
      </c>
      <c r="H781" s="30"/>
      <c r="I781" s="37"/>
      <c r="J781" s="11"/>
      <c r="K781" s="66"/>
      <c r="L781" s="30"/>
      <c r="M781" s="16"/>
      <c r="N781" s="79"/>
      <c r="O781" s="79"/>
    </row>
    <row r="782" spans="1:20" ht="19.5" customHeight="1">
      <c r="A782" s="30"/>
      <c r="B782" s="34" t="s">
        <v>107</v>
      </c>
      <c r="C782" s="35" t="s">
        <v>700</v>
      </c>
      <c r="D782" s="36" t="s">
        <v>130</v>
      </c>
      <c r="E782" s="37">
        <v>4</v>
      </c>
      <c r="F782" s="11"/>
      <c r="G782" s="66">
        <f t="shared" si="35"/>
        <v>0</v>
      </c>
      <c r="H782" s="30"/>
      <c r="I782" s="37"/>
      <c r="J782" s="11"/>
      <c r="K782" s="47"/>
      <c r="L782" s="30"/>
      <c r="M782" s="16"/>
      <c r="N782" s="80"/>
      <c r="O782" s="80"/>
      <c r="P782" s="80"/>
      <c r="Q782" s="80"/>
    </row>
    <row r="783" spans="1:20" ht="19.5" customHeight="1">
      <c r="A783" s="30"/>
      <c r="B783" s="34" t="s">
        <v>107</v>
      </c>
      <c r="C783" s="35" t="s">
        <v>701</v>
      </c>
      <c r="D783" s="36" t="s">
        <v>100</v>
      </c>
      <c r="E783" s="37">
        <v>732</v>
      </c>
      <c r="F783" s="11"/>
      <c r="G783" s="66">
        <f t="shared" si="35"/>
        <v>0</v>
      </c>
      <c r="H783" s="30"/>
      <c r="I783" s="37"/>
      <c r="J783" s="11"/>
      <c r="K783" s="66"/>
      <c r="L783" s="30"/>
      <c r="M783" s="16"/>
      <c r="N783" s="79"/>
      <c r="O783" s="79"/>
    </row>
    <row r="784" spans="1:20" ht="19.5" customHeight="1">
      <c r="A784" s="30"/>
      <c r="B784" s="34" t="s">
        <v>702</v>
      </c>
      <c r="C784" s="35" t="s">
        <v>703</v>
      </c>
      <c r="D784" s="36" t="s">
        <v>99</v>
      </c>
      <c r="E784" s="37">
        <v>12.8</v>
      </c>
      <c r="F784" s="11"/>
      <c r="G784" s="66">
        <f t="shared" si="35"/>
        <v>0</v>
      </c>
      <c r="H784" s="30"/>
      <c r="I784" s="37"/>
      <c r="J784" s="11"/>
      <c r="K784" s="47"/>
      <c r="L784" s="30"/>
      <c r="M784" s="16"/>
      <c r="N784" s="79"/>
      <c r="O784" s="79"/>
    </row>
    <row r="785" spans="1:15" ht="19.5" customHeight="1">
      <c r="A785" s="30"/>
      <c r="B785" s="34"/>
      <c r="C785" s="35"/>
      <c r="D785" s="36"/>
      <c r="E785" s="37"/>
      <c r="F785" s="11"/>
      <c r="G785" s="66"/>
      <c r="H785" s="30"/>
      <c r="I785" s="37"/>
      <c r="J785" s="11"/>
      <c r="K785" s="47"/>
      <c r="L785" s="30"/>
      <c r="M785" s="16"/>
      <c r="N785" s="79"/>
      <c r="O785" s="79"/>
    </row>
    <row r="786" spans="1:15" ht="19.5" customHeight="1">
      <c r="A786" s="30"/>
      <c r="B786" s="34" t="s">
        <v>704</v>
      </c>
      <c r="C786" s="35" t="s">
        <v>705</v>
      </c>
      <c r="D786" s="36" t="s">
        <v>100</v>
      </c>
      <c r="E786" s="37">
        <v>84.7</v>
      </c>
      <c r="F786" s="11"/>
      <c r="G786" s="66">
        <f t="shared" si="35"/>
        <v>0</v>
      </c>
      <c r="H786" s="30"/>
      <c r="I786" s="37"/>
      <c r="J786" s="11"/>
      <c r="K786" s="82"/>
      <c r="L786" s="30"/>
      <c r="M786" s="16"/>
      <c r="N786" s="79"/>
      <c r="O786" s="79"/>
    </row>
    <row r="787" spans="1:15" ht="19.5" customHeight="1">
      <c r="A787" s="30"/>
      <c r="B787" s="34" t="s">
        <v>704</v>
      </c>
      <c r="C787" s="35" t="s">
        <v>706</v>
      </c>
      <c r="D787" s="36" t="s">
        <v>99</v>
      </c>
      <c r="E787" s="37">
        <v>41.8</v>
      </c>
      <c r="F787" s="11"/>
      <c r="G787" s="66">
        <f t="shared" si="35"/>
        <v>0</v>
      </c>
      <c r="H787" s="30"/>
      <c r="I787" s="37"/>
      <c r="J787" s="11"/>
      <c r="K787" s="66"/>
      <c r="L787" s="30"/>
      <c r="M787" s="16"/>
      <c r="N787" s="79"/>
      <c r="O787" s="79"/>
    </row>
    <row r="788" spans="1:15" ht="19.5" customHeight="1">
      <c r="A788" s="30"/>
      <c r="B788" s="34" t="s">
        <v>707</v>
      </c>
      <c r="C788" s="35" t="s">
        <v>708</v>
      </c>
      <c r="D788" s="36" t="s">
        <v>99</v>
      </c>
      <c r="E788" s="37">
        <v>36.6</v>
      </c>
      <c r="F788" s="11"/>
      <c r="G788" s="66">
        <f t="shared" si="35"/>
        <v>0</v>
      </c>
      <c r="H788" s="30"/>
      <c r="I788" s="37"/>
      <c r="J788" s="11"/>
      <c r="K788" s="47"/>
      <c r="L788" s="30"/>
      <c r="M788" s="16"/>
      <c r="N788" s="79"/>
      <c r="O788" s="79"/>
    </row>
    <row r="789" spans="1:15" ht="19.5" customHeight="1">
      <c r="A789" s="30"/>
      <c r="B789" s="34" t="s">
        <v>707</v>
      </c>
      <c r="C789" s="35" t="s">
        <v>709</v>
      </c>
      <c r="D789" s="36" t="s">
        <v>99</v>
      </c>
      <c r="E789" s="37">
        <v>305</v>
      </c>
      <c r="F789" s="11"/>
      <c r="G789" s="66">
        <f t="shared" si="35"/>
        <v>0</v>
      </c>
      <c r="H789" s="30"/>
      <c r="I789" s="37"/>
      <c r="J789" s="11"/>
      <c r="K789" s="66"/>
      <c r="L789" s="30"/>
      <c r="M789" s="16"/>
      <c r="N789" s="79"/>
      <c r="O789" s="79"/>
    </row>
    <row r="790" spans="1:15" ht="19.5" customHeight="1">
      <c r="A790" s="30"/>
      <c r="B790" s="34" t="s">
        <v>707</v>
      </c>
      <c r="C790" s="35" t="s">
        <v>710</v>
      </c>
      <c r="D790" s="36" t="s">
        <v>99</v>
      </c>
      <c r="E790" s="37">
        <v>1850</v>
      </c>
      <c r="F790" s="11"/>
      <c r="G790" s="66">
        <f t="shared" si="35"/>
        <v>0</v>
      </c>
      <c r="H790" s="30"/>
      <c r="I790" s="37"/>
      <c r="J790" s="11"/>
      <c r="K790" s="66"/>
      <c r="L790" s="30"/>
      <c r="M790" s="16"/>
      <c r="N790" s="79"/>
      <c r="O790" s="79"/>
    </row>
    <row r="791" spans="1:15" ht="19.5" customHeight="1">
      <c r="A791" s="30"/>
      <c r="B791" s="34" t="s">
        <v>707</v>
      </c>
      <c r="C791" s="35" t="s">
        <v>630</v>
      </c>
      <c r="D791" s="36" t="s">
        <v>99</v>
      </c>
      <c r="E791" s="37">
        <v>24.4</v>
      </c>
      <c r="F791" s="11"/>
      <c r="G791" s="66">
        <f t="shared" si="35"/>
        <v>0</v>
      </c>
      <c r="H791" s="30"/>
      <c r="I791" s="37"/>
      <c r="J791" s="11"/>
      <c r="K791" s="66"/>
      <c r="L791" s="30"/>
      <c r="M791" s="16"/>
      <c r="N791" s="79"/>
      <c r="O791" s="79"/>
    </row>
    <row r="792" spans="1:15" ht="19.5" customHeight="1">
      <c r="A792" s="30"/>
      <c r="B792" s="34" t="s">
        <v>711</v>
      </c>
      <c r="C792" s="35" t="s">
        <v>712</v>
      </c>
      <c r="D792" s="36" t="s">
        <v>99</v>
      </c>
      <c r="E792" s="37">
        <v>1209</v>
      </c>
      <c r="F792" s="11"/>
      <c r="G792" s="66">
        <f t="shared" si="35"/>
        <v>0</v>
      </c>
      <c r="H792" s="30"/>
      <c r="I792" s="37"/>
      <c r="J792" s="11"/>
      <c r="K792" s="66"/>
      <c r="L792" s="30"/>
      <c r="M792" s="16"/>
      <c r="N792" s="81"/>
      <c r="O792" s="79"/>
    </row>
    <row r="793" spans="1:15" ht="19.5" customHeight="1">
      <c r="A793" s="30"/>
      <c r="B793" s="35" t="s">
        <v>713</v>
      </c>
      <c r="C793" s="86" t="s">
        <v>714</v>
      </c>
      <c r="D793" s="36" t="s">
        <v>99</v>
      </c>
      <c r="E793" s="37">
        <v>54.5</v>
      </c>
      <c r="F793" s="11"/>
      <c r="G793" s="66">
        <f t="shared" si="35"/>
        <v>0</v>
      </c>
      <c r="H793" s="30"/>
      <c r="I793" s="37"/>
      <c r="J793" s="11"/>
      <c r="K793" s="66"/>
      <c r="L793" s="30"/>
      <c r="M793" s="16"/>
      <c r="N793" s="79"/>
      <c r="O793" s="79"/>
    </row>
    <row r="794" spans="1:15" ht="19.5" customHeight="1">
      <c r="A794" s="30"/>
      <c r="B794" s="35" t="s">
        <v>715</v>
      </c>
      <c r="C794" s="39" t="s">
        <v>716</v>
      </c>
      <c r="D794" s="36" t="s">
        <v>99</v>
      </c>
      <c r="E794" s="37">
        <v>8</v>
      </c>
      <c r="F794" s="68"/>
      <c r="G794" s="66">
        <f t="shared" si="35"/>
        <v>0</v>
      </c>
      <c r="H794" s="30"/>
      <c r="I794" s="88"/>
      <c r="J794" s="47"/>
      <c r="K794" s="47"/>
      <c r="L794" s="30"/>
      <c r="M794" s="16"/>
      <c r="N794" s="79"/>
      <c r="O794" s="79"/>
    </row>
    <row r="795" spans="1:15" ht="19.5" customHeight="1">
      <c r="A795" s="30"/>
      <c r="B795" s="34" t="s">
        <v>717</v>
      </c>
      <c r="C795" s="35" t="s">
        <v>718</v>
      </c>
      <c r="D795" s="36" t="s">
        <v>99</v>
      </c>
      <c r="E795" s="37">
        <v>15.7</v>
      </c>
      <c r="F795" s="68"/>
      <c r="G795" s="66">
        <f t="shared" si="35"/>
        <v>0</v>
      </c>
      <c r="H795" s="30"/>
      <c r="I795" s="88"/>
      <c r="J795" s="47"/>
      <c r="K795" s="47"/>
      <c r="L795" s="30"/>
      <c r="M795" s="16"/>
      <c r="N795" s="79"/>
      <c r="O795" s="79"/>
    </row>
    <row r="796" spans="1:15" ht="19.5" customHeight="1">
      <c r="A796" s="30"/>
      <c r="B796" s="34" t="s">
        <v>717</v>
      </c>
      <c r="C796" s="35" t="s">
        <v>719</v>
      </c>
      <c r="D796" s="36" t="s">
        <v>99</v>
      </c>
      <c r="E796" s="37">
        <v>1544</v>
      </c>
      <c r="F796" s="11"/>
      <c r="G796" s="66">
        <f t="shared" si="35"/>
        <v>0</v>
      </c>
      <c r="H796" s="30"/>
      <c r="I796" s="37"/>
      <c r="J796" s="11"/>
      <c r="K796" s="66"/>
      <c r="L796" s="30"/>
      <c r="M796" s="16"/>
      <c r="N796" s="79"/>
      <c r="O796" s="79"/>
    </row>
    <row r="797" spans="1:15" ht="19.149999999999999" customHeight="1">
      <c r="A797" s="30"/>
      <c r="B797" s="34" t="s">
        <v>717</v>
      </c>
      <c r="C797" s="35" t="s">
        <v>720</v>
      </c>
      <c r="D797" s="36" t="s">
        <v>99</v>
      </c>
      <c r="E797" s="37">
        <v>1730</v>
      </c>
      <c r="F797" s="11"/>
      <c r="G797" s="66">
        <f t="shared" si="35"/>
        <v>0</v>
      </c>
      <c r="H797" s="30"/>
      <c r="I797" s="37"/>
      <c r="J797" s="11"/>
      <c r="K797" s="66"/>
      <c r="L797" s="30"/>
      <c r="M797" s="16"/>
      <c r="N797" s="79"/>
      <c r="O797" s="79"/>
    </row>
    <row r="798" spans="1:15" ht="19.5" customHeight="1">
      <c r="A798" s="30"/>
      <c r="B798" s="34" t="s">
        <v>721</v>
      </c>
      <c r="C798" s="35" t="s">
        <v>722</v>
      </c>
      <c r="D798" s="36" t="s">
        <v>99</v>
      </c>
      <c r="E798" s="37">
        <v>27.9</v>
      </c>
      <c r="F798" s="11"/>
      <c r="G798" s="66">
        <f t="shared" si="35"/>
        <v>0</v>
      </c>
      <c r="H798" s="30"/>
      <c r="I798" s="37"/>
      <c r="J798" s="11"/>
      <c r="K798" s="66"/>
      <c r="L798" s="30"/>
      <c r="M798" s="16"/>
      <c r="N798" s="81"/>
      <c r="O798" s="79"/>
    </row>
    <row r="799" spans="1:15" ht="19.5" customHeight="1">
      <c r="A799" s="30"/>
      <c r="B799" s="34" t="s">
        <v>723</v>
      </c>
      <c r="C799" s="87" t="s">
        <v>724</v>
      </c>
      <c r="D799" s="36" t="s">
        <v>99</v>
      </c>
      <c r="E799" s="37">
        <v>101</v>
      </c>
      <c r="F799" s="11"/>
      <c r="G799" s="66">
        <f t="shared" si="35"/>
        <v>0</v>
      </c>
      <c r="H799" s="30"/>
      <c r="I799" s="37"/>
      <c r="J799" s="11"/>
      <c r="K799" s="66"/>
      <c r="L799" s="30"/>
      <c r="M799" s="16"/>
      <c r="N799" s="79"/>
      <c r="O799" s="79"/>
    </row>
    <row r="800" spans="1:15" ht="19.5" customHeight="1">
      <c r="A800" s="30"/>
      <c r="B800" s="34" t="s">
        <v>1650</v>
      </c>
      <c r="C800" s="35"/>
      <c r="D800" s="36" t="s">
        <v>130</v>
      </c>
      <c r="E800" s="37">
        <v>1</v>
      </c>
      <c r="F800" s="11"/>
      <c r="G800" s="66">
        <f t="shared" si="35"/>
        <v>0</v>
      </c>
      <c r="H800" s="30"/>
      <c r="I800" s="37"/>
      <c r="J800" s="11"/>
      <c r="K800" s="66"/>
      <c r="L800" s="30"/>
      <c r="M800" s="16"/>
      <c r="N800" s="79"/>
      <c r="O800" s="79"/>
    </row>
    <row r="801" spans="1:20" ht="19.5" customHeight="1">
      <c r="A801" s="30"/>
      <c r="B801" s="34"/>
      <c r="C801" s="35"/>
      <c r="D801" s="36"/>
      <c r="E801" s="37"/>
      <c r="F801" s="11"/>
      <c r="G801" s="66"/>
      <c r="H801" s="30"/>
      <c r="I801" s="37"/>
      <c r="J801" s="11"/>
      <c r="K801" s="66"/>
      <c r="L801" s="30"/>
      <c r="M801" s="16"/>
      <c r="N801" s="79"/>
      <c r="O801" s="79"/>
    </row>
    <row r="802" spans="1:20" s="70" customFormat="1" ht="21.95" customHeight="1">
      <c r="A802" s="56"/>
      <c r="D802" s="55"/>
      <c r="G802" s="71"/>
      <c r="K802" s="71"/>
      <c r="M802" s="65"/>
      <c r="N802" s="65"/>
      <c r="O802" s="65"/>
      <c r="P802" s="65"/>
      <c r="Q802" s="65"/>
      <c r="R802" s="65"/>
      <c r="S802" s="65"/>
      <c r="T802" s="65"/>
    </row>
    <row r="803" spans="1:20" ht="19.5" customHeight="1">
      <c r="A803" s="91"/>
      <c r="B803" s="34" t="s">
        <v>633</v>
      </c>
      <c r="C803" s="35" t="s">
        <v>725</v>
      </c>
      <c r="D803" s="36" t="s">
        <v>100</v>
      </c>
      <c r="E803" s="37">
        <v>5.4</v>
      </c>
      <c r="F803" s="11"/>
      <c r="G803" s="66">
        <f t="shared" ref="G803:G815" si="36">ROUND(E803*F803,0)</f>
        <v>0</v>
      </c>
      <c r="H803" s="30"/>
      <c r="I803" s="37"/>
      <c r="J803" s="11"/>
      <c r="K803" s="66"/>
      <c r="L803" s="30"/>
      <c r="M803" s="16"/>
      <c r="N803" s="79"/>
      <c r="O803" s="79"/>
    </row>
    <row r="804" spans="1:20" ht="19.5" customHeight="1">
      <c r="A804" s="91"/>
      <c r="B804" s="35" t="s">
        <v>633</v>
      </c>
      <c r="C804" s="39" t="s">
        <v>726</v>
      </c>
      <c r="D804" s="36" t="s">
        <v>100</v>
      </c>
      <c r="E804" s="37">
        <v>2.7</v>
      </c>
      <c r="F804" s="68"/>
      <c r="G804" s="66">
        <f t="shared" si="36"/>
        <v>0</v>
      </c>
      <c r="H804" s="30"/>
      <c r="I804" s="37"/>
      <c r="J804" s="47"/>
      <c r="K804" s="47"/>
      <c r="L804" s="30"/>
      <c r="M804" s="16"/>
      <c r="N804" s="79"/>
      <c r="O804" s="79"/>
    </row>
    <row r="805" spans="1:20" ht="19.5" customHeight="1">
      <c r="A805" s="91"/>
      <c r="B805" s="35"/>
      <c r="C805" s="39"/>
      <c r="D805" s="36"/>
      <c r="E805" s="37"/>
      <c r="F805" s="11"/>
      <c r="G805" s="66"/>
      <c r="H805" s="30"/>
      <c r="I805" s="37"/>
      <c r="J805" s="47"/>
      <c r="K805" s="47"/>
      <c r="L805" s="30"/>
      <c r="M805" s="16"/>
      <c r="N805" s="79"/>
      <c r="O805" s="79"/>
    </row>
    <row r="806" spans="1:20" ht="19.5" customHeight="1">
      <c r="A806" s="30"/>
      <c r="B806" s="34" t="s">
        <v>1073</v>
      </c>
      <c r="C806" s="35" t="s">
        <v>1074</v>
      </c>
      <c r="D806" s="36" t="s">
        <v>130</v>
      </c>
      <c r="E806" s="37">
        <v>6</v>
      </c>
      <c r="F806" s="11"/>
      <c r="G806" s="66">
        <f t="shared" ref="G806" si="37">ROUND(E806*F806,0)</f>
        <v>0</v>
      </c>
      <c r="H806" s="30"/>
      <c r="I806" s="37"/>
      <c r="J806" s="11"/>
      <c r="K806" s="66"/>
      <c r="L806" s="30"/>
      <c r="M806" s="16"/>
      <c r="N806" s="79"/>
      <c r="O806" s="79"/>
    </row>
    <row r="807" spans="1:20" ht="19.5" customHeight="1">
      <c r="A807" s="91"/>
      <c r="B807" s="34"/>
      <c r="C807" s="35"/>
      <c r="D807" s="36"/>
      <c r="E807" s="37"/>
      <c r="F807" s="68"/>
      <c r="G807" s="66"/>
      <c r="H807" s="30"/>
      <c r="I807" s="37"/>
      <c r="J807" s="11"/>
      <c r="K807" s="47"/>
      <c r="L807" s="30"/>
      <c r="M807" s="16"/>
      <c r="N807" s="80"/>
      <c r="O807" s="80"/>
      <c r="P807" s="80"/>
      <c r="Q807" s="80"/>
    </row>
    <row r="808" spans="1:20" ht="19.5" customHeight="1">
      <c r="A808" s="30"/>
      <c r="B808" s="34" t="s">
        <v>727</v>
      </c>
      <c r="C808" s="35" t="s">
        <v>728</v>
      </c>
      <c r="D808" s="36" t="s">
        <v>130</v>
      </c>
      <c r="E808" s="37">
        <v>152</v>
      </c>
      <c r="F808" s="11"/>
      <c r="G808" s="66">
        <f t="shared" si="36"/>
        <v>0</v>
      </c>
      <c r="H808" s="30"/>
      <c r="I808" s="37"/>
      <c r="J808" s="11"/>
      <c r="K808" s="66"/>
      <c r="L808" s="30"/>
      <c r="M808" s="16"/>
      <c r="N808" s="79"/>
      <c r="O808" s="79"/>
    </row>
    <row r="809" spans="1:20" ht="19.5" customHeight="1">
      <c r="A809" s="30"/>
      <c r="B809" s="34" t="s">
        <v>727</v>
      </c>
      <c r="C809" s="35" t="s">
        <v>728</v>
      </c>
      <c r="D809" s="36" t="s">
        <v>130</v>
      </c>
      <c r="E809" s="37">
        <v>6</v>
      </c>
      <c r="F809" s="11"/>
      <c r="G809" s="66">
        <f t="shared" si="36"/>
        <v>0</v>
      </c>
      <c r="H809" s="30"/>
      <c r="I809" s="88"/>
      <c r="J809" s="11"/>
      <c r="K809" s="66"/>
      <c r="L809" s="30"/>
      <c r="M809" s="16"/>
      <c r="N809" s="79"/>
      <c r="O809" s="79"/>
    </row>
    <row r="810" spans="1:20" ht="19.5" customHeight="1">
      <c r="A810" s="30"/>
      <c r="B810" s="34" t="s">
        <v>729</v>
      </c>
      <c r="C810" s="35" t="s">
        <v>730</v>
      </c>
      <c r="D810" s="36" t="s">
        <v>130</v>
      </c>
      <c r="E810" s="37">
        <v>67</v>
      </c>
      <c r="F810" s="11"/>
      <c r="G810" s="66">
        <f t="shared" si="36"/>
        <v>0</v>
      </c>
      <c r="I810" s="37"/>
      <c r="J810" s="11"/>
      <c r="K810" s="47"/>
      <c r="L810" s="30"/>
      <c r="M810" s="16"/>
      <c r="N810" s="79"/>
      <c r="O810" s="79"/>
    </row>
    <row r="811" spans="1:20" ht="19.5" customHeight="1">
      <c r="A811" s="30"/>
      <c r="B811" s="34" t="s">
        <v>107</v>
      </c>
      <c r="C811" s="35" t="s">
        <v>731</v>
      </c>
      <c r="D811" s="36" t="s">
        <v>130</v>
      </c>
      <c r="E811" s="37">
        <v>208</v>
      </c>
      <c r="F811" s="11"/>
      <c r="G811" s="66">
        <f t="shared" si="36"/>
        <v>0</v>
      </c>
      <c r="I811" s="37"/>
      <c r="J811" s="11"/>
      <c r="K811" s="47"/>
      <c r="L811" s="30"/>
      <c r="M811" s="16"/>
      <c r="N811" s="79"/>
      <c r="O811" s="79"/>
    </row>
    <row r="812" spans="1:20" ht="19.5" customHeight="1">
      <c r="A812" s="30"/>
      <c r="B812" s="34" t="s">
        <v>107</v>
      </c>
      <c r="C812" s="35" t="s">
        <v>732</v>
      </c>
      <c r="D812" s="36" t="s">
        <v>130</v>
      </c>
      <c r="E812" s="37">
        <v>9</v>
      </c>
      <c r="F812" s="11"/>
      <c r="G812" s="66">
        <f t="shared" si="36"/>
        <v>0</v>
      </c>
      <c r="H812" s="30"/>
      <c r="I812" s="37"/>
      <c r="J812" s="11"/>
      <c r="K812" s="82"/>
      <c r="L812" s="30"/>
      <c r="M812" s="16"/>
      <c r="N812" s="79"/>
      <c r="O812" s="79"/>
    </row>
    <row r="813" spans="1:20" ht="19.5" customHeight="1">
      <c r="A813" s="30"/>
      <c r="B813" s="34" t="s">
        <v>107</v>
      </c>
      <c r="C813" s="35" t="s">
        <v>733</v>
      </c>
      <c r="D813" s="36" t="s">
        <v>130</v>
      </c>
      <c r="E813" s="37">
        <v>37</v>
      </c>
      <c r="F813" s="11"/>
      <c r="G813" s="66">
        <f t="shared" si="36"/>
        <v>0</v>
      </c>
      <c r="H813" s="30"/>
      <c r="I813" s="37"/>
      <c r="J813" s="11"/>
      <c r="K813" s="66"/>
      <c r="L813" s="30"/>
      <c r="M813" s="16"/>
      <c r="N813" s="79"/>
      <c r="O813" s="79"/>
    </row>
    <row r="814" spans="1:20" ht="19.5" customHeight="1">
      <c r="A814" s="30"/>
      <c r="B814" s="34" t="s">
        <v>107</v>
      </c>
      <c r="C814" s="35" t="s">
        <v>734</v>
      </c>
      <c r="D814" s="36" t="s">
        <v>130</v>
      </c>
      <c r="E814" s="37">
        <v>142</v>
      </c>
      <c r="F814" s="11"/>
      <c r="G814" s="66">
        <f t="shared" si="36"/>
        <v>0</v>
      </c>
      <c r="H814" s="30"/>
      <c r="I814" s="37"/>
      <c r="J814" s="11"/>
      <c r="K814" s="47"/>
      <c r="L814" s="30"/>
      <c r="M814" s="16"/>
      <c r="N814" s="79"/>
      <c r="O814" s="79"/>
    </row>
    <row r="815" spans="1:20" ht="19.5" customHeight="1">
      <c r="A815" s="30"/>
      <c r="B815" s="34" t="s">
        <v>107</v>
      </c>
      <c r="C815" s="35" t="s">
        <v>735</v>
      </c>
      <c r="D815" s="36" t="s">
        <v>130</v>
      </c>
      <c r="E815" s="37">
        <v>6</v>
      </c>
      <c r="F815" s="11"/>
      <c r="G815" s="66">
        <f t="shared" si="36"/>
        <v>0</v>
      </c>
      <c r="H815" s="30"/>
      <c r="I815" s="37"/>
      <c r="J815" s="11"/>
      <c r="K815" s="66"/>
      <c r="L815" s="30"/>
      <c r="M815" s="16"/>
      <c r="N815" s="79"/>
      <c r="O815" s="79"/>
    </row>
    <row r="816" spans="1:20" ht="19.5" customHeight="1">
      <c r="A816" s="30"/>
      <c r="B816" s="34"/>
      <c r="C816" s="35"/>
      <c r="D816" s="36"/>
      <c r="E816" s="37"/>
      <c r="F816" s="11"/>
      <c r="G816" s="66"/>
      <c r="H816" s="30"/>
      <c r="I816" s="37"/>
      <c r="J816" s="11"/>
      <c r="K816" s="66"/>
      <c r="L816" s="30"/>
      <c r="M816" s="16"/>
      <c r="N816" s="79"/>
      <c r="O816" s="79"/>
    </row>
    <row r="817" spans="1:20" ht="19.5" customHeight="1">
      <c r="A817" s="30"/>
      <c r="B817" s="34"/>
      <c r="C817" s="35"/>
      <c r="D817" s="36"/>
      <c r="E817" s="37"/>
      <c r="F817" s="11"/>
      <c r="G817" s="66"/>
      <c r="H817" s="30"/>
      <c r="I817" s="37"/>
      <c r="J817" s="11"/>
      <c r="K817" s="66"/>
      <c r="L817" s="30"/>
      <c r="M817" s="16"/>
      <c r="N817" s="79"/>
      <c r="O817" s="79"/>
    </row>
    <row r="818" spans="1:20" ht="19.5" customHeight="1">
      <c r="A818" s="30"/>
      <c r="B818" s="34"/>
      <c r="C818" s="35"/>
      <c r="D818" s="36"/>
      <c r="E818" s="37"/>
      <c r="F818" s="11"/>
      <c r="G818" s="66"/>
      <c r="H818" s="30"/>
      <c r="I818" s="37"/>
      <c r="J818" s="11"/>
      <c r="K818" s="66"/>
      <c r="L818" s="30"/>
      <c r="M818" s="16"/>
      <c r="N818" s="79"/>
      <c r="O818" s="79"/>
    </row>
    <row r="819" spans="1:20" ht="19.5" customHeight="1">
      <c r="A819" s="30"/>
      <c r="B819" s="34"/>
      <c r="C819" s="35"/>
      <c r="D819" s="36"/>
      <c r="E819" s="37"/>
      <c r="F819" s="11"/>
      <c r="G819" s="66"/>
      <c r="H819" s="30"/>
      <c r="I819" s="37"/>
      <c r="J819" s="11"/>
      <c r="K819" s="66"/>
      <c r="L819" s="30"/>
      <c r="M819" s="16"/>
      <c r="N819" s="79"/>
      <c r="O819" s="79"/>
    </row>
    <row r="820" spans="1:20" ht="19.5" customHeight="1">
      <c r="A820" s="30"/>
      <c r="B820" s="34"/>
      <c r="C820" s="35"/>
      <c r="D820" s="36"/>
      <c r="E820" s="37"/>
      <c r="F820" s="11"/>
      <c r="G820" s="66"/>
      <c r="H820" s="30"/>
      <c r="I820" s="37"/>
      <c r="J820" s="11"/>
      <c r="K820" s="66"/>
      <c r="L820" s="30"/>
      <c r="M820" s="16"/>
      <c r="N820" s="79"/>
      <c r="O820" s="79"/>
    </row>
    <row r="821" spans="1:20" ht="19.5" customHeight="1">
      <c r="A821" s="30"/>
      <c r="B821" s="34"/>
      <c r="C821" s="35"/>
      <c r="D821" s="36"/>
      <c r="E821" s="37"/>
      <c r="F821" s="11"/>
      <c r="G821" s="66"/>
      <c r="H821" s="30"/>
      <c r="I821" s="37"/>
      <c r="J821" s="11"/>
      <c r="K821" s="66"/>
      <c r="L821" s="30"/>
      <c r="M821" s="16"/>
      <c r="N821" s="81"/>
      <c r="O821" s="79"/>
    </row>
    <row r="822" spans="1:20" ht="19.5" customHeight="1">
      <c r="A822" s="30"/>
      <c r="B822" s="34"/>
      <c r="C822" s="35"/>
      <c r="D822" s="36"/>
      <c r="E822" s="37"/>
      <c r="F822" s="11"/>
      <c r="G822" s="66"/>
      <c r="H822" s="30"/>
      <c r="I822" s="37"/>
      <c r="J822" s="11"/>
      <c r="K822" s="66"/>
      <c r="L822" s="30"/>
      <c r="M822" s="16"/>
      <c r="N822" s="79"/>
      <c r="O822" s="79"/>
    </row>
    <row r="823" spans="1:20" ht="19.5" customHeight="1">
      <c r="A823" s="30"/>
      <c r="B823" s="34"/>
      <c r="C823" s="35"/>
      <c r="D823" s="36"/>
      <c r="E823" s="37"/>
      <c r="F823" s="11"/>
      <c r="G823" s="66"/>
      <c r="H823" s="30"/>
      <c r="I823" s="37"/>
      <c r="J823" s="11"/>
      <c r="K823" s="66"/>
      <c r="L823" s="30"/>
      <c r="M823" s="16"/>
      <c r="N823" s="79"/>
      <c r="O823" s="79"/>
    </row>
    <row r="824" spans="1:20" ht="19.5" customHeight="1">
      <c r="A824" s="30"/>
      <c r="B824" s="34"/>
      <c r="C824" s="35"/>
      <c r="D824" s="36"/>
      <c r="E824" s="37"/>
      <c r="F824" s="11"/>
      <c r="G824" s="66"/>
      <c r="H824" s="30"/>
      <c r="I824" s="37"/>
      <c r="J824" s="11"/>
      <c r="K824" s="66"/>
      <c r="L824" s="30"/>
      <c r="M824" s="16"/>
      <c r="N824" s="79"/>
      <c r="O824" s="79"/>
    </row>
    <row r="825" spans="1:20" ht="19.5" customHeight="1">
      <c r="A825" s="30"/>
      <c r="B825" s="34"/>
      <c r="C825" s="35"/>
      <c r="D825" s="36"/>
      <c r="E825" s="37"/>
      <c r="F825" s="11"/>
      <c r="G825" s="66"/>
      <c r="H825" s="30"/>
      <c r="I825" s="37"/>
      <c r="J825" s="11"/>
      <c r="K825" s="66"/>
      <c r="L825" s="30"/>
      <c r="M825" s="16"/>
      <c r="N825" s="81"/>
      <c r="O825" s="79"/>
    </row>
    <row r="826" spans="1:20" ht="19.5" customHeight="1">
      <c r="A826" s="30"/>
      <c r="B826" s="34"/>
      <c r="C826" s="35"/>
      <c r="D826" s="36"/>
      <c r="E826" s="37"/>
      <c r="F826" s="11"/>
      <c r="G826" s="66"/>
      <c r="H826" s="30"/>
      <c r="I826" s="37"/>
      <c r="J826" s="11"/>
      <c r="K826" s="66"/>
      <c r="L826" s="30"/>
      <c r="M826" s="16"/>
      <c r="N826" s="79"/>
      <c r="O826" s="79"/>
    </row>
    <row r="827" spans="1:20" ht="19.5" customHeight="1">
      <c r="A827" s="30"/>
      <c r="B827" s="34" t="s">
        <v>197</v>
      </c>
      <c r="C827" s="35" t="s">
        <v>198</v>
      </c>
      <c r="D827" s="36"/>
      <c r="E827" s="37"/>
      <c r="F827" s="68"/>
      <c r="G827" s="66">
        <f>SUM(G680:G826)</f>
        <v>0</v>
      </c>
      <c r="H827" s="30"/>
      <c r="I827" s="37"/>
      <c r="J827" s="11"/>
      <c r="K827" s="66"/>
      <c r="L827" s="30"/>
      <c r="M827" s="16"/>
      <c r="N827" s="79"/>
      <c r="O827" s="79"/>
    </row>
    <row r="828" spans="1:20" ht="19.5" customHeight="1">
      <c r="A828" s="30"/>
      <c r="B828" s="34"/>
      <c r="C828" s="35"/>
      <c r="D828" s="36"/>
      <c r="E828" s="37"/>
      <c r="F828" s="11"/>
      <c r="G828" s="66"/>
      <c r="H828" s="30"/>
      <c r="I828" s="37"/>
      <c r="J828" s="11"/>
      <c r="K828" s="66"/>
      <c r="L828" s="30"/>
      <c r="M828" s="16"/>
      <c r="N828" s="79"/>
      <c r="O828" s="79"/>
    </row>
    <row r="829" spans="1:20" s="70" customFormat="1" ht="21.95" customHeight="1">
      <c r="A829" s="30">
        <v>15</v>
      </c>
      <c r="B829" s="34" t="s">
        <v>113</v>
      </c>
      <c r="D829" s="55"/>
      <c r="G829" s="71"/>
      <c r="K829" s="71"/>
      <c r="M829" s="65"/>
      <c r="N829" s="65"/>
      <c r="O829" s="65"/>
      <c r="P829" s="65"/>
      <c r="Q829" s="65"/>
      <c r="R829" s="65"/>
      <c r="S829" s="65"/>
      <c r="T829" s="65"/>
    </row>
    <row r="830" spans="1:20" ht="19.5" customHeight="1">
      <c r="A830" s="30"/>
      <c r="B830" s="34" t="s">
        <v>512</v>
      </c>
      <c r="C830" s="35"/>
      <c r="D830" s="36"/>
      <c r="E830" s="37"/>
      <c r="F830" s="11"/>
      <c r="G830" s="66"/>
      <c r="H830" s="30"/>
      <c r="I830" s="37"/>
      <c r="J830" s="11"/>
      <c r="K830" s="66"/>
      <c r="L830" s="30"/>
      <c r="M830" s="16"/>
      <c r="N830" s="79"/>
      <c r="O830" s="79"/>
    </row>
    <row r="831" spans="1:20" ht="19.5" customHeight="1">
      <c r="A831" s="91"/>
      <c r="B831" s="34" t="s">
        <v>736</v>
      </c>
      <c r="C831" s="35" t="s">
        <v>737</v>
      </c>
      <c r="D831" s="36" t="s">
        <v>99</v>
      </c>
      <c r="E831" s="37">
        <v>97.3</v>
      </c>
      <c r="F831" s="11"/>
      <c r="G831" s="66">
        <f t="shared" ref="G831:G854" si="38">ROUND(E831*F831,0)</f>
        <v>0</v>
      </c>
      <c r="H831" s="30"/>
      <c r="I831" s="37"/>
      <c r="J831" s="11"/>
      <c r="K831" s="66"/>
      <c r="L831" s="30"/>
      <c r="M831" s="16"/>
      <c r="N831" s="79"/>
      <c r="O831" s="79"/>
    </row>
    <row r="832" spans="1:20" ht="19.5" customHeight="1">
      <c r="A832" s="91"/>
      <c r="B832" s="34" t="s">
        <v>736</v>
      </c>
      <c r="C832" s="35" t="s">
        <v>738</v>
      </c>
      <c r="D832" s="36" t="s">
        <v>99</v>
      </c>
      <c r="E832" s="37">
        <v>2397</v>
      </c>
      <c r="F832" s="11"/>
      <c r="G832" s="66">
        <f t="shared" si="38"/>
        <v>0</v>
      </c>
      <c r="H832" s="30"/>
      <c r="I832" s="37"/>
      <c r="J832" s="11"/>
      <c r="K832" s="66"/>
      <c r="L832" s="30"/>
      <c r="M832" s="16"/>
      <c r="N832" s="79"/>
      <c r="O832" s="79"/>
    </row>
    <row r="833" spans="1:17" ht="19.5" customHeight="1">
      <c r="A833" s="91"/>
      <c r="B833" s="35" t="s">
        <v>739</v>
      </c>
      <c r="C833" s="35" t="s">
        <v>740</v>
      </c>
      <c r="D833" s="36" t="s">
        <v>100</v>
      </c>
      <c r="E833" s="37">
        <v>607</v>
      </c>
      <c r="F833" s="68"/>
      <c r="G833" s="66">
        <f t="shared" si="38"/>
        <v>0</v>
      </c>
      <c r="H833" s="30"/>
      <c r="I833" s="37"/>
      <c r="J833" s="47"/>
      <c r="K833" s="47"/>
      <c r="L833" s="30"/>
      <c r="M833" s="16"/>
      <c r="N833" s="79"/>
      <c r="O833" s="79"/>
    </row>
    <row r="834" spans="1:17" ht="19.5" customHeight="1">
      <c r="A834" s="30"/>
      <c r="B834" s="35"/>
      <c r="C834" s="39"/>
      <c r="D834" s="36"/>
      <c r="E834" s="37"/>
      <c r="F834" s="68"/>
      <c r="G834" s="66"/>
      <c r="H834" s="30"/>
      <c r="I834" s="37"/>
      <c r="J834" s="47"/>
      <c r="K834" s="47"/>
      <c r="L834" s="30"/>
      <c r="M834" s="16"/>
      <c r="N834" s="79"/>
      <c r="O834" s="79"/>
    </row>
    <row r="835" spans="1:17" ht="19.5" customHeight="1">
      <c r="A835" s="30"/>
      <c r="B835" s="34" t="s">
        <v>541</v>
      </c>
      <c r="C835" s="35"/>
      <c r="D835" s="36"/>
      <c r="E835" s="37"/>
      <c r="F835" s="11"/>
      <c r="G835" s="66"/>
      <c r="H835" s="30"/>
      <c r="I835" s="37"/>
      <c r="J835" s="11"/>
      <c r="K835" s="66"/>
      <c r="L835" s="30"/>
      <c r="M835" s="16"/>
      <c r="N835" s="79"/>
      <c r="O835" s="79"/>
    </row>
    <row r="836" spans="1:17" ht="19.5" customHeight="1">
      <c r="A836" s="30"/>
      <c r="B836" s="34" t="s">
        <v>741</v>
      </c>
      <c r="C836" s="35" t="s">
        <v>737</v>
      </c>
      <c r="D836" s="36" t="s">
        <v>99</v>
      </c>
      <c r="E836" s="37">
        <v>703</v>
      </c>
      <c r="F836" s="11"/>
      <c r="G836" s="66">
        <f t="shared" si="38"/>
        <v>0</v>
      </c>
      <c r="H836" s="30"/>
      <c r="I836" s="37"/>
      <c r="J836" s="11"/>
      <c r="K836" s="47"/>
      <c r="L836" s="30"/>
      <c r="M836" s="16"/>
      <c r="N836" s="80"/>
      <c r="O836" s="80"/>
      <c r="P836" s="80"/>
      <c r="Q836" s="80"/>
    </row>
    <row r="837" spans="1:17" ht="19.5" customHeight="1">
      <c r="A837" s="30"/>
      <c r="B837" s="34" t="s">
        <v>107</v>
      </c>
      <c r="C837" s="35" t="s">
        <v>742</v>
      </c>
      <c r="D837" s="36" t="s">
        <v>99</v>
      </c>
      <c r="E837" s="37">
        <v>2521</v>
      </c>
      <c r="F837" s="11"/>
      <c r="G837" s="66">
        <f t="shared" si="38"/>
        <v>0</v>
      </c>
      <c r="H837" s="30"/>
      <c r="I837" s="37"/>
      <c r="J837" s="11"/>
      <c r="K837" s="66"/>
      <c r="L837" s="30"/>
      <c r="M837" s="16"/>
      <c r="N837" s="79"/>
      <c r="O837" s="79"/>
    </row>
    <row r="838" spans="1:17" ht="19.5" customHeight="1">
      <c r="A838" s="30"/>
      <c r="B838" s="34" t="s">
        <v>107</v>
      </c>
      <c r="C838" s="35" t="s">
        <v>738</v>
      </c>
      <c r="D838" s="36" t="s">
        <v>99</v>
      </c>
      <c r="E838" s="37">
        <v>159</v>
      </c>
      <c r="F838" s="11"/>
      <c r="G838" s="66">
        <f t="shared" si="38"/>
        <v>0</v>
      </c>
      <c r="H838" s="30"/>
      <c r="I838" s="37"/>
      <c r="J838" s="11"/>
      <c r="K838" s="47"/>
      <c r="L838" s="30"/>
      <c r="M838" s="16"/>
      <c r="N838" s="79"/>
      <c r="O838" s="79"/>
    </row>
    <row r="839" spans="1:17" ht="19.5" customHeight="1">
      <c r="A839" s="30"/>
      <c r="B839" s="34" t="s">
        <v>107</v>
      </c>
      <c r="C839" s="35" t="s">
        <v>743</v>
      </c>
      <c r="D839" s="36" t="s">
        <v>99</v>
      </c>
      <c r="E839" s="37">
        <v>461</v>
      </c>
      <c r="F839" s="11"/>
      <c r="G839" s="66">
        <f t="shared" si="38"/>
        <v>0</v>
      </c>
      <c r="H839" s="30"/>
      <c r="I839" s="37"/>
      <c r="J839" s="11"/>
      <c r="K839" s="47"/>
      <c r="L839" s="30"/>
      <c r="M839" s="16"/>
      <c r="N839" s="79"/>
      <c r="O839" s="79"/>
    </row>
    <row r="840" spans="1:17" ht="19.5" customHeight="1">
      <c r="A840" s="30"/>
      <c r="B840" s="34" t="s">
        <v>107</v>
      </c>
      <c r="C840" s="35" t="s">
        <v>744</v>
      </c>
      <c r="D840" s="36" t="s">
        <v>99</v>
      </c>
      <c r="E840" s="37">
        <v>112</v>
      </c>
      <c r="F840" s="11"/>
      <c r="G840" s="66">
        <f t="shared" si="38"/>
        <v>0</v>
      </c>
      <c r="H840" s="30"/>
      <c r="I840" s="37"/>
      <c r="J840" s="11"/>
      <c r="K840" s="66"/>
      <c r="L840" s="30"/>
      <c r="M840" s="16"/>
      <c r="N840" s="79"/>
      <c r="O840" s="79"/>
    </row>
    <row r="841" spans="1:17" ht="19.5" customHeight="1">
      <c r="A841" s="30"/>
      <c r="B841" s="34" t="s">
        <v>107</v>
      </c>
      <c r="C841" s="35" t="s">
        <v>745</v>
      </c>
      <c r="D841" s="36" t="s">
        <v>99</v>
      </c>
      <c r="E841" s="37">
        <v>1747</v>
      </c>
      <c r="F841" s="11"/>
      <c r="G841" s="66">
        <f t="shared" si="38"/>
        <v>0</v>
      </c>
      <c r="H841" s="30"/>
      <c r="I841" s="37"/>
      <c r="J841" s="11"/>
      <c r="K841" s="47"/>
      <c r="L841" s="30"/>
      <c r="M841" s="16"/>
      <c r="N841" s="79"/>
      <c r="O841" s="79"/>
    </row>
    <row r="842" spans="1:17" ht="19.5" customHeight="1">
      <c r="A842" s="30"/>
      <c r="B842" s="34" t="s">
        <v>746</v>
      </c>
      <c r="C842" s="35" t="s">
        <v>747</v>
      </c>
      <c r="D842" s="36" t="s">
        <v>100</v>
      </c>
      <c r="E842" s="37">
        <v>101</v>
      </c>
      <c r="F842" s="11"/>
      <c r="G842" s="66">
        <f t="shared" si="38"/>
        <v>0</v>
      </c>
      <c r="H842" s="30"/>
      <c r="I842" s="37"/>
      <c r="J842" s="11"/>
      <c r="K842" s="66"/>
      <c r="L842" s="30"/>
      <c r="M842" s="16"/>
      <c r="N842" s="79"/>
      <c r="O842" s="79"/>
    </row>
    <row r="843" spans="1:17" ht="19.5" customHeight="1">
      <c r="A843" s="30"/>
      <c r="B843" s="34" t="s">
        <v>748</v>
      </c>
      <c r="C843" s="35" t="s">
        <v>749</v>
      </c>
      <c r="D843" s="36" t="s">
        <v>99</v>
      </c>
      <c r="E843" s="37">
        <v>166</v>
      </c>
      <c r="F843" s="11"/>
      <c r="G843" s="66">
        <f t="shared" si="38"/>
        <v>0</v>
      </c>
      <c r="H843" s="30"/>
      <c r="I843" s="37"/>
      <c r="J843" s="11"/>
      <c r="K843" s="66"/>
      <c r="L843" s="30"/>
      <c r="M843" s="16"/>
      <c r="N843" s="79"/>
      <c r="O843" s="79"/>
    </row>
    <row r="844" spans="1:17" ht="19.5" customHeight="1">
      <c r="A844" s="30"/>
      <c r="B844" s="34" t="s">
        <v>750</v>
      </c>
      <c r="C844" s="35" t="s">
        <v>751</v>
      </c>
      <c r="D844" s="36" t="s">
        <v>100</v>
      </c>
      <c r="E844" s="37">
        <v>11</v>
      </c>
      <c r="F844" s="11"/>
      <c r="G844" s="66">
        <f t="shared" si="38"/>
        <v>0</v>
      </c>
      <c r="H844" s="30"/>
      <c r="I844" s="37"/>
      <c r="J844" s="11"/>
      <c r="K844" s="66"/>
      <c r="L844" s="30"/>
      <c r="M844" s="16"/>
      <c r="N844" s="79"/>
      <c r="O844" s="79"/>
    </row>
    <row r="845" spans="1:17" ht="19.5" customHeight="1">
      <c r="A845" s="30"/>
      <c r="B845" s="34" t="s">
        <v>752</v>
      </c>
      <c r="C845" s="35" t="s">
        <v>753</v>
      </c>
      <c r="D845" s="36" t="s">
        <v>99</v>
      </c>
      <c r="E845" s="37">
        <v>1.2</v>
      </c>
      <c r="F845" s="11"/>
      <c r="G845" s="66">
        <f t="shared" si="38"/>
        <v>0</v>
      </c>
      <c r="H845" s="30"/>
      <c r="I845" s="37"/>
      <c r="J845" s="11"/>
      <c r="K845" s="66"/>
      <c r="L845" s="30"/>
      <c r="M845" s="16"/>
      <c r="N845" s="81"/>
      <c r="O845" s="79"/>
    </row>
    <row r="846" spans="1:17" ht="19.5" customHeight="1">
      <c r="A846" s="30"/>
      <c r="B846" s="34" t="s">
        <v>754</v>
      </c>
      <c r="C846" s="35"/>
      <c r="D846" s="36" t="s">
        <v>99</v>
      </c>
      <c r="E846" s="37">
        <v>22.7</v>
      </c>
      <c r="F846" s="11"/>
      <c r="G846" s="66">
        <f t="shared" si="38"/>
        <v>0</v>
      </c>
      <c r="H846" s="30"/>
      <c r="I846" s="37"/>
      <c r="J846" s="11"/>
      <c r="K846" s="66"/>
      <c r="L846" s="30"/>
      <c r="M846" s="16"/>
      <c r="N846" s="79"/>
      <c r="O846" s="79"/>
    </row>
    <row r="847" spans="1:17" ht="19.5" customHeight="1">
      <c r="A847" s="30"/>
      <c r="B847" s="34" t="s">
        <v>755</v>
      </c>
      <c r="C847" s="35"/>
      <c r="D847" s="36" t="s">
        <v>99</v>
      </c>
      <c r="E847" s="37">
        <v>20.8</v>
      </c>
      <c r="F847" s="11"/>
      <c r="G847" s="66">
        <f t="shared" si="38"/>
        <v>0</v>
      </c>
      <c r="H847" s="30"/>
      <c r="I847" s="37"/>
      <c r="J847" s="11"/>
      <c r="K847" s="66"/>
      <c r="L847" s="30"/>
      <c r="M847" s="16"/>
      <c r="N847" s="79"/>
      <c r="O847" s="79"/>
    </row>
    <row r="848" spans="1:17" ht="19.5" customHeight="1">
      <c r="A848" s="30"/>
      <c r="B848" s="34" t="s">
        <v>756</v>
      </c>
      <c r="C848" s="35" t="s">
        <v>757</v>
      </c>
      <c r="D848" s="36" t="s">
        <v>100</v>
      </c>
      <c r="E848" s="37">
        <v>122</v>
      </c>
      <c r="F848" s="11"/>
      <c r="G848" s="66">
        <f t="shared" si="38"/>
        <v>0</v>
      </c>
      <c r="H848" s="30"/>
      <c r="I848" s="37"/>
      <c r="J848" s="11"/>
      <c r="K848" s="66"/>
      <c r="L848" s="30"/>
      <c r="M848" s="16"/>
      <c r="N848" s="79"/>
      <c r="O848" s="79"/>
    </row>
    <row r="849" spans="1:20" ht="19.5" customHeight="1">
      <c r="A849" s="30"/>
      <c r="B849" s="34"/>
      <c r="C849" s="35"/>
      <c r="D849" s="36"/>
      <c r="E849" s="37"/>
      <c r="F849" s="11"/>
      <c r="G849" s="66"/>
      <c r="H849" s="30"/>
      <c r="I849" s="37"/>
      <c r="J849" s="11"/>
      <c r="K849" s="66"/>
      <c r="L849" s="30"/>
      <c r="M849" s="16"/>
      <c r="N849" s="81"/>
      <c r="O849" s="79"/>
    </row>
    <row r="850" spans="1:20" ht="19.5" customHeight="1">
      <c r="A850" s="30"/>
      <c r="B850" s="34" t="s">
        <v>758</v>
      </c>
      <c r="C850" s="35" t="s">
        <v>759</v>
      </c>
      <c r="D850" s="36" t="s">
        <v>99</v>
      </c>
      <c r="E850" s="37">
        <v>189</v>
      </c>
      <c r="F850" s="11"/>
      <c r="G850" s="66">
        <f t="shared" si="38"/>
        <v>0</v>
      </c>
      <c r="H850" s="30"/>
      <c r="I850" s="37"/>
      <c r="J850" s="11"/>
      <c r="K850" s="66"/>
      <c r="L850" s="30"/>
      <c r="M850" s="16"/>
      <c r="N850" s="79"/>
      <c r="O850" s="79"/>
    </row>
    <row r="851" spans="1:20" ht="19.5" customHeight="1">
      <c r="A851" s="30"/>
      <c r="B851" s="34" t="s">
        <v>760</v>
      </c>
      <c r="C851" s="35" t="s">
        <v>761</v>
      </c>
      <c r="D851" s="36" t="s">
        <v>99</v>
      </c>
      <c r="E851" s="37">
        <v>482</v>
      </c>
      <c r="F851" s="11"/>
      <c r="G851" s="66">
        <f t="shared" si="38"/>
        <v>0</v>
      </c>
      <c r="H851" s="30"/>
      <c r="I851" s="37"/>
      <c r="J851" s="11"/>
      <c r="K851" s="66"/>
      <c r="L851" s="30"/>
      <c r="M851" s="16"/>
      <c r="N851" s="79"/>
      <c r="O851" s="79"/>
    </row>
    <row r="852" spans="1:20" ht="19.5" customHeight="1">
      <c r="A852" s="30"/>
      <c r="B852" s="34" t="s">
        <v>762</v>
      </c>
      <c r="C852" s="35" t="s">
        <v>763</v>
      </c>
      <c r="D852" s="36" t="s">
        <v>99</v>
      </c>
      <c r="E852" s="37">
        <v>461</v>
      </c>
      <c r="F852" s="11"/>
      <c r="G852" s="66">
        <f t="shared" si="38"/>
        <v>0</v>
      </c>
      <c r="H852" s="30"/>
      <c r="I852" s="37"/>
      <c r="J852" s="11"/>
      <c r="K852" s="66"/>
      <c r="L852" s="30"/>
      <c r="M852" s="16"/>
      <c r="N852" s="79"/>
      <c r="O852" s="79"/>
    </row>
    <row r="853" spans="1:20" s="70" customFormat="1" ht="21.95" customHeight="1">
      <c r="A853" s="56"/>
      <c r="D853" s="55"/>
      <c r="G853" s="71"/>
      <c r="K853" s="71"/>
      <c r="M853" s="65"/>
      <c r="N853" s="65"/>
      <c r="O853" s="65"/>
      <c r="P853" s="65"/>
      <c r="Q853" s="65"/>
      <c r="R853" s="65"/>
      <c r="S853" s="65"/>
      <c r="T853" s="65"/>
    </row>
    <row r="854" spans="1:20" ht="19.5" customHeight="1">
      <c r="A854" s="91"/>
      <c r="B854" s="34" t="s">
        <v>764</v>
      </c>
      <c r="C854" s="35" t="s">
        <v>761</v>
      </c>
      <c r="D854" s="36" t="s">
        <v>99</v>
      </c>
      <c r="E854" s="37">
        <v>41.8</v>
      </c>
      <c r="F854" s="11"/>
      <c r="G854" s="66">
        <f t="shared" si="38"/>
        <v>0</v>
      </c>
      <c r="H854" s="30"/>
      <c r="I854" s="37"/>
      <c r="J854" s="11"/>
      <c r="K854" s="66"/>
      <c r="L854" s="30"/>
      <c r="M854" s="16"/>
      <c r="N854" s="79"/>
      <c r="O854" s="79"/>
    </row>
    <row r="855" spans="1:20" ht="19.5" customHeight="1">
      <c r="A855" s="30"/>
      <c r="B855" s="34"/>
      <c r="C855" s="35"/>
      <c r="D855" s="36"/>
      <c r="E855" s="37"/>
      <c r="F855" s="11"/>
      <c r="G855" s="66"/>
      <c r="H855" s="30"/>
      <c r="I855" s="37"/>
      <c r="J855" s="11"/>
      <c r="K855" s="66"/>
      <c r="L855" s="30"/>
      <c r="M855" s="16"/>
      <c r="N855" s="79"/>
      <c r="O855" s="79"/>
    </row>
    <row r="856" spans="1:20" ht="19.5" customHeight="1">
      <c r="A856" s="30"/>
      <c r="B856" s="34"/>
      <c r="C856" s="35"/>
      <c r="D856" s="36"/>
      <c r="E856" s="37"/>
      <c r="F856" s="11"/>
      <c r="G856" s="66"/>
      <c r="H856" s="30"/>
      <c r="I856" s="37"/>
      <c r="J856" s="11"/>
      <c r="K856" s="66"/>
      <c r="L856" s="30"/>
      <c r="M856" s="16"/>
      <c r="N856" s="79"/>
      <c r="O856" s="79"/>
    </row>
    <row r="857" spans="1:20" ht="19.5" customHeight="1">
      <c r="A857" s="30"/>
      <c r="B857" s="35"/>
      <c r="C857" s="35"/>
      <c r="D857" s="36"/>
      <c r="E857" s="37"/>
      <c r="F857" s="68"/>
      <c r="G857" s="66"/>
      <c r="H857" s="30"/>
      <c r="I857" s="37"/>
      <c r="J857" s="47"/>
      <c r="K857" s="47"/>
      <c r="L857" s="30"/>
      <c r="M857" s="16"/>
      <c r="N857" s="79"/>
      <c r="O857" s="79"/>
    </row>
    <row r="858" spans="1:20" ht="19.5" customHeight="1">
      <c r="A858" s="30"/>
      <c r="B858" s="34"/>
      <c r="C858" s="35"/>
      <c r="D858" s="36"/>
      <c r="E858" s="37"/>
      <c r="F858" s="11"/>
      <c r="G858" s="66"/>
      <c r="H858" s="30"/>
      <c r="I858" s="37"/>
      <c r="J858" s="11"/>
      <c r="K858" s="66"/>
      <c r="L858" s="30"/>
      <c r="M858" s="16"/>
      <c r="N858" s="79"/>
      <c r="O858" s="79"/>
    </row>
    <row r="859" spans="1:20" ht="19.5" customHeight="1">
      <c r="A859" s="30"/>
      <c r="B859" s="34"/>
      <c r="C859" s="35"/>
      <c r="D859" s="36"/>
      <c r="E859" s="37"/>
      <c r="F859" s="11"/>
      <c r="G859" s="66"/>
      <c r="H859" s="30"/>
      <c r="I859" s="37"/>
      <c r="J859" s="11"/>
      <c r="K859" s="47"/>
      <c r="L859" s="30"/>
      <c r="M859" s="16"/>
      <c r="N859" s="80"/>
      <c r="O859" s="80"/>
      <c r="P859" s="80"/>
      <c r="Q859" s="80"/>
    </row>
    <row r="860" spans="1:20" ht="19.5" customHeight="1">
      <c r="A860" s="30"/>
      <c r="B860" s="34"/>
      <c r="C860" s="35"/>
      <c r="D860" s="36"/>
      <c r="E860" s="37"/>
      <c r="F860" s="11"/>
      <c r="G860" s="66"/>
      <c r="H860" s="30"/>
      <c r="I860" s="37"/>
      <c r="J860" s="11"/>
      <c r="K860" s="66"/>
      <c r="L860" s="30"/>
      <c r="M860" s="16"/>
      <c r="N860" s="79"/>
      <c r="O860" s="79"/>
    </row>
    <row r="861" spans="1:20" ht="19.5" customHeight="1">
      <c r="A861" s="30"/>
      <c r="B861" s="34"/>
      <c r="C861" s="35"/>
      <c r="D861" s="36"/>
      <c r="E861" s="37"/>
      <c r="F861" s="11"/>
      <c r="G861" s="66"/>
      <c r="H861" s="30"/>
      <c r="I861" s="37"/>
      <c r="J861" s="11"/>
      <c r="K861" s="47"/>
      <c r="L861" s="30"/>
      <c r="M861" s="16"/>
      <c r="N861" s="79"/>
      <c r="O861" s="79"/>
    </row>
    <row r="862" spans="1:20" ht="19.5" customHeight="1">
      <c r="A862" s="30"/>
      <c r="B862" s="34"/>
      <c r="C862" s="35"/>
      <c r="D862" s="36"/>
      <c r="E862" s="37"/>
      <c r="F862" s="11"/>
      <c r="G862" s="66"/>
      <c r="H862" s="30"/>
      <c r="I862" s="37"/>
      <c r="J862" s="11"/>
      <c r="K862" s="47"/>
      <c r="L862" s="30"/>
      <c r="M862" s="16"/>
      <c r="N862" s="79"/>
      <c r="O862" s="79"/>
    </row>
    <row r="863" spans="1:20" ht="19.5" customHeight="1">
      <c r="A863" s="30"/>
      <c r="B863" s="35"/>
      <c r="C863" s="39"/>
      <c r="D863" s="36"/>
      <c r="E863" s="37"/>
      <c r="F863" s="11"/>
      <c r="G863" s="66"/>
      <c r="H863" s="30"/>
      <c r="I863" s="37"/>
      <c r="J863" s="11"/>
      <c r="K863" s="82"/>
      <c r="L863" s="30"/>
      <c r="M863" s="16"/>
      <c r="N863" s="79"/>
      <c r="O863" s="79"/>
    </row>
    <row r="864" spans="1:20" ht="19.5" customHeight="1">
      <c r="A864" s="30"/>
      <c r="B864" s="34"/>
      <c r="C864" s="35"/>
      <c r="D864" s="36"/>
      <c r="E864" s="37"/>
      <c r="F864" s="68"/>
      <c r="G864" s="66"/>
      <c r="H864" s="30"/>
      <c r="I864" s="37"/>
      <c r="J864" s="47"/>
      <c r="K864" s="47"/>
      <c r="L864" s="30"/>
      <c r="M864" s="16"/>
      <c r="N864" s="79"/>
      <c r="O864" s="79"/>
    </row>
    <row r="865" spans="1:20" ht="19.5" customHeight="1">
      <c r="A865" s="30"/>
      <c r="B865" s="34"/>
      <c r="C865" s="35"/>
      <c r="D865" s="36"/>
      <c r="E865" s="37"/>
      <c r="F865" s="68"/>
      <c r="G865" s="66"/>
      <c r="H865" s="30"/>
      <c r="I865" s="37"/>
      <c r="J865" s="11"/>
      <c r="K865" s="66"/>
      <c r="L865" s="30"/>
      <c r="M865" s="16"/>
      <c r="N865" s="79"/>
      <c r="O865" s="79"/>
    </row>
    <row r="866" spans="1:20" ht="19.5" customHeight="1">
      <c r="A866" s="30"/>
      <c r="B866" s="34"/>
      <c r="C866" s="35"/>
      <c r="D866" s="36"/>
      <c r="E866" s="37"/>
      <c r="F866" s="11"/>
      <c r="G866" s="66"/>
      <c r="H866" s="30"/>
      <c r="I866" s="37"/>
      <c r="J866" s="11"/>
      <c r="K866" s="66"/>
      <c r="L866" s="30"/>
      <c r="M866" s="16"/>
      <c r="N866" s="79"/>
      <c r="O866" s="79"/>
    </row>
    <row r="867" spans="1:20" ht="19.5" customHeight="1">
      <c r="A867" s="30"/>
      <c r="B867" s="34"/>
      <c r="C867" s="35"/>
      <c r="D867" s="36"/>
      <c r="E867" s="37"/>
      <c r="F867" s="11"/>
      <c r="G867" s="66"/>
      <c r="H867" s="30"/>
      <c r="I867" s="37"/>
      <c r="J867" s="11"/>
      <c r="K867" s="47"/>
      <c r="L867" s="30"/>
      <c r="M867" s="16"/>
      <c r="N867" s="79"/>
      <c r="O867" s="79"/>
    </row>
    <row r="868" spans="1:20" ht="19.5" customHeight="1">
      <c r="A868" s="30"/>
      <c r="B868" s="34"/>
      <c r="C868" s="35"/>
      <c r="D868" s="36"/>
      <c r="E868" s="37"/>
      <c r="F868" s="11"/>
      <c r="G868" s="66"/>
      <c r="H868" s="30"/>
      <c r="I868" s="37"/>
      <c r="J868" s="11"/>
      <c r="K868" s="66"/>
      <c r="L868" s="30"/>
      <c r="M868" s="16"/>
      <c r="N868" s="79"/>
      <c r="O868" s="79"/>
    </row>
    <row r="869" spans="1:20" ht="19.5" customHeight="1">
      <c r="A869" s="30"/>
      <c r="B869" s="34"/>
      <c r="C869" s="35"/>
      <c r="D869" s="36"/>
      <c r="E869" s="37"/>
      <c r="F869" s="11"/>
      <c r="G869" s="66"/>
      <c r="H869" s="30"/>
      <c r="I869" s="37"/>
      <c r="J869" s="11"/>
      <c r="K869" s="66"/>
      <c r="L869" s="30"/>
      <c r="M869" s="16"/>
      <c r="N869" s="79"/>
      <c r="O869" s="79"/>
    </row>
    <row r="870" spans="1:20" ht="19.5" customHeight="1">
      <c r="A870" s="30"/>
      <c r="B870" s="34"/>
      <c r="C870" s="35"/>
      <c r="D870" s="36"/>
      <c r="E870" s="37"/>
      <c r="F870" s="11"/>
      <c r="G870" s="66"/>
      <c r="H870" s="30"/>
      <c r="I870" s="37"/>
      <c r="J870" s="11"/>
      <c r="K870" s="66"/>
      <c r="L870" s="30"/>
      <c r="M870" s="16"/>
      <c r="N870" s="79"/>
      <c r="O870" s="79"/>
    </row>
    <row r="871" spans="1:20" ht="19.5" customHeight="1">
      <c r="A871" s="30"/>
      <c r="B871" s="34"/>
      <c r="C871" s="35"/>
      <c r="D871" s="36"/>
      <c r="E871" s="37"/>
      <c r="F871" s="11"/>
      <c r="G871" s="66"/>
      <c r="H871" s="30"/>
      <c r="I871" s="37"/>
      <c r="J871" s="11"/>
      <c r="K871" s="66"/>
      <c r="L871" s="30"/>
      <c r="M871" s="16"/>
      <c r="N871" s="81"/>
      <c r="O871" s="79"/>
    </row>
    <row r="872" spans="1:20" ht="19.5" customHeight="1">
      <c r="A872" s="30"/>
      <c r="B872" s="34"/>
      <c r="C872" s="35"/>
      <c r="D872" s="36"/>
      <c r="E872" s="37"/>
      <c r="F872" s="11"/>
      <c r="G872" s="66"/>
      <c r="H872" s="30"/>
      <c r="I872" s="37"/>
      <c r="J872" s="11"/>
      <c r="K872" s="66"/>
      <c r="L872" s="30"/>
      <c r="M872" s="16"/>
      <c r="N872" s="79"/>
      <c r="O872" s="79"/>
    </row>
    <row r="873" spans="1:20" ht="19.5" customHeight="1">
      <c r="A873" s="30"/>
      <c r="B873" s="34"/>
      <c r="C873" s="35"/>
      <c r="D873" s="36"/>
      <c r="E873" s="37"/>
      <c r="F873" s="11"/>
      <c r="G873" s="66"/>
      <c r="H873" s="30"/>
      <c r="I873" s="37"/>
      <c r="J873" s="11"/>
      <c r="K873" s="66"/>
      <c r="L873" s="30"/>
      <c r="M873" s="16"/>
      <c r="N873" s="79"/>
      <c r="O873" s="79"/>
    </row>
    <row r="874" spans="1:20" ht="19.5" customHeight="1">
      <c r="A874" s="30"/>
      <c r="B874" s="34"/>
      <c r="C874" s="35"/>
      <c r="D874" s="36"/>
      <c r="E874" s="37"/>
      <c r="F874" s="11"/>
      <c r="G874" s="66"/>
      <c r="H874" s="30"/>
      <c r="I874" s="37"/>
      <c r="J874" s="11"/>
      <c r="K874" s="66"/>
      <c r="L874" s="30"/>
      <c r="M874" s="16"/>
      <c r="N874" s="79"/>
      <c r="O874" s="79"/>
    </row>
    <row r="875" spans="1:20" ht="19.5" customHeight="1">
      <c r="A875" s="30"/>
      <c r="B875" s="34"/>
      <c r="C875" s="35"/>
      <c r="D875" s="36"/>
      <c r="E875" s="37"/>
      <c r="F875" s="11"/>
      <c r="G875" s="66"/>
      <c r="H875" s="30"/>
      <c r="I875" s="37"/>
      <c r="J875" s="11"/>
      <c r="K875" s="66"/>
      <c r="L875" s="30"/>
      <c r="M875" s="16"/>
      <c r="N875" s="79"/>
      <c r="O875" s="79"/>
    </row>
    <row r="876" spans="1:20" ht="19.5" customHeight="1">
      <c r="A876" s="30"/>
      <c r="B876" s="34"/>
      <c r="C876" s="35"/>
      <c r="D876" s="36"/>
      <c r="E876" s="37"/>
      <c r="F876" s="11"/>
      <c r="G876" s="66"/>
      <c r="H876" s="30"/>
      <c r="I876" s="37"/>
      <c r="J876" s="11"/>
      <c r="K876" s="66"/>
      <c r="L876" s="30"/>
      <c r="M876" s="16"/>
      <c r="N876" s="79"/>
      <c r="O876" s="79"/>
    </row>
    <row r="877" spans="1:20" ht="19.5" customHeight="1">
      <c r="A877" s="30"/>
      <c r="B877" s="34" t="s">
        <v>197</v>
      </c>
      <c r="C877" s="35" t="s">
        <v>198</v>
      </c>
      <c r="D877" s="36"/>
      <c r="E877" s="37"/>
      <c r="F877" s="11"/>
      <c r="G877" s="66">
        <f>SUM(G831:G876)</f>
        <v>0</v>
      </c>
      <c r="H877" s="30"/>
      <c r="I877" s="37"/>
      <c r="J877" s="11"/>
      <c r="K877" s="66"/>
      <c r="L877" s="30"/>
      <c r="M877" s="16"/>
      <c r="N877" s="81"/>
      <c r="O877" s="79"/>
    </row>
    <row r="878" spans="1:20" s="70" customFormat="1" ht="21.95" customHeight="1">
      <c r="A878" s="56"/>
      <c r="D878" s="55"/>
      <c r="G878" s="71"/>
      <c r="K878" s="71"/>
      <c r="M878" s="65"/>
      <c r="N878" s="65"/>
      <c r="O878" s="65"/>
      <c r="P878" s="65"/>
      <c r="Q878" s="65"/>
      <c r="R878" s="65"/>
      <c r="S878" s="65"/>
      <c r="T878" s="65"/>
    </row>
    <row r="879" spans="1:20" ht="19.5" customHeight="1">
      <c r="A879" s="91">
        <v>16</v>
      </c>
      <c r="B879" s="34" t="s">
        <v>163</v>
      </c>
      <c r="C879" s="35"/>
      <c r="D879" s="36"/>
      <c r="E879" s="37"/>
      <c r="F879" s="11"/>
      <c r="G879" s="66"/>
      <c r="H879" s="30"/>
      <c r="I879" s="37"/>
      <c r="J879" s="11"/>
      <c r="K879" s="66"/>
      <c r="L879" s="30"/>
      <c r="M879" s="16"/>
      <c r="N879" s="79"/>
      <c r="O879" s="79"/>
    </row>
    <row r="880" spans="1:20" ht="19.5" customHeight="1">
      <c r="A880" s="30"/>
      <c r="B880" s="34"/>
      <c r="C880" s="35"/>
      <c r="D880" s="36"/>
      <c r="E880" s="37"/>
      <c r="F880" s="11"/>
      <c r="G880" s="66"/>
      <c r="H880" s="30"/>
      <c r="I880" s="37"/>
      <c r="J880" s="11"/>
      <c r="K880" s="66"/>
      <c r="L880" s="30"/>
      <c r="M880" s="16"/>
      <c r="N880" s="79"/>
      <c r="O880" s="79"/>
    </row>
    <row r="881" spans="1:15" ht="19.5" customHeight="1">
      <c r="A881" s="91"/>
      <c r="B881" s="34" t="s">
        <v>765</v>
      </c>
      <c r="C881" s="35" t="s">
        <v>1523</v>
      </c>
      <c r="D881" s="36" t="s">
        <v>130</v>
      </c>
      <c r="E881" s="37">
        <v>1</v>
      </c>
      <c r="F881" s="11"/>
      <c r="G881" s="66">
        <f t="shared" ref="G881:G891" si="39">ROUND(E881*F881,0)</f>
        <v>0</v>
      </c>
      <c r="H881" s="30"/>
      <c r="I881" s="37"/>
      <c r="J881" s="11"/>
      <c r="K881" s="66"/>
      <c r="L881" s="30"/>
      <c r="M881" s="16"/>
      <c r="N881" s="79"/>
      <c r="O881" s="79"/>
    </row>
    <row r="882" spans="1:15" ht="19.5" customHeight="1">
      <c r="A882" s="30"/>
      <c r="B882" s="34" t="s">
        <v>766</v>
      </c>
      <c r="C882" s="35" t="s">
        <v>1524</v>
      </c>
      <c r="D882" s="36" t="s">
        <v>130</v>
      </c>
      <c r="E882" s="37">
        <v>2</v>
      </c>
      <c r="F882" s="11"/>
      <c r="G882" s="66">
        <f t="shared" si="39"/>
        <v>0</v>
      </c>
      <c r="H882" s="30"/>
      <c r="I882" s="37"/>
      <c r="J882" s="11"/>
      <c r="K882" s="66"/>
      <c r="L882" s="30"/>
      <c r="M882" s="16"/>
      <c r="N882" s="79"/>
      <c r="O882" s="79"/>
    </row>
    <row r="883" spans="1:15" ht="19.5" customHeight="1">
      <c r="A883" s="30"/>
      <c r="B883" s="34"/>
      <c r="C883" s="35"/>
      <c r="D883" s="36"/>
      <c r="E883" s="37"/>
      <c r="F883" s="11"/>
      <c r="G883" s="66"/>
      <c r="H883" s="30"/>
      <c r="I883" s="37"/>
      <c r="J883" s="11"/>
      <c r="K883" s="66"/>
      <c r="L883" s="30"/>
      <c r="M883" s="16"/>
      <c r="N883" s="79"/>
      <c r="O883" s="79"/>
    </row>
    <row r="884" spans="1:15" ht="19.5" customHeight="1">
      <c r="A884" s="30"/>
      <c r="B884" s="34"/>
      <c r="C884" s="35"/>
      <c r="D884" s="36"/>
      <c r="E884" s="37"/>
      <c r="F884" s="11"/>
      <c r="G884" s="66"/>
      <c r="H884" s="30"/>
      <c r="I884" s="37"/>
      <c r="J884" s="11"/>
      <c r="K884" s="66"/>
      <c r="L884" s="30"/>
      <c r="M884" s="16"/>
      <c r="N884" s="81"/>
      <c r="O884" s="79"/>
    </row>
    <row r="885" spans="1:15" ht="19.5" customHeight="1">
      <c r="A885" s="30"/>
      <c r="B885" s="34" t="s">
        <v>767</v>
      </c>
      <c r="C885" s="35"/>
      <c r="D885" s="36"/>
      <c r="E885" s="37"/>
      <c r="F885" s="11"/>
      <c r="G885" s="66"/>
      <c r="H885" s="30"/>
      <c r="I885" s="37"/>
      <c r="J885" s="11"/>
      <c r="K885" s="66"/>
      <c r="L885" s="30"/>
      <c r="M885" s="16"/>
      <c r="N885" s="79"/>
      <c r="O885" s="79"/>
    </row>
    <row r="886" spans="1:15" ht="19.5" customHeight="1">
      <c r="A886" s="30"/>
      <c r="B886" s="34" t="s">
        <v>768</v>
      </c>
      <c r="C886" s="35" t="s">
        <v>1523</v>
      </c>
      <c r="D886" s="36" t="s">
        <v>130</v>
      </c>
      <c r="E886" s="37">
        <v>1</v>
      </c>
      <c r="F886" s="11"/>
      <c r="G886" s="66">
        <f t="shared" si="39"/>
        <v>0</v>
      </c>
      <c r="H886" s="30"/>
      <c r="I886" s="37"/>
      <c r="J886" s="11"/>
      <c r="K886" s="66"/>
      <c r="L886" s="30"/>
      <c r="M886" s="16"/>
      <c r="N886" s="79"/>
      <c r="O886" s="79"/>
    </row>
    <row r="887" spans="1:15" ht="19.5" customHeight="1">
      <c r="A887" s="30"/>
      <c r="B887" s="34" t="s">
        <v>769</v>
      </c>
      <c r="C887" s="35" t="s">
        <v>1524</v>
      </c>
      <c r="D887" s="36" t="s">
        <v>130</v>
      </c>
      <c r="E887" s="37">
        <v>1</v>
      </c>
      <c r="F887" s="11"/>
      <c r="G887" s="66">
        <f t="shared" si="39"/>
        <v>0</v>
      </c>
      <c r="H887" s="30"/>
      <c r="I887" s="37"/>
      <c r="J887" s="11"/>
      <c r="K887" s="66"/>
      <c r="L887" s="30"/>
      <c r="M887" s="16"/>
      <c r="N887" s="81"/>
      <c r="O887" s="79"/>
    </row>
    <row r="888" spans="1:15" ht="19.5" customHeight="1">
      <c r="A888" s="30"/>
      <c r="B888" s="34" t="s">
        <v>770</v>
      </c>
      <c r="C888" s="35" t="s">
        <v>1525</v>
      </c>
      <c r="D888" s="36" t="s">
        <v>130</v>
      </c>
      <c r="E888" s="37">
        <v>1</v>
      </c>
      <c r="F888" s="11"/>
      <c r="G888" s="66">
        <f t="shared" si="39"/>
        <v>0</v>
      </c>
      <c r="H888" s="30"/>
      <c r="I888" s="37"/>
      <c r="J888" s="11"/>
      <c r="K888" s="47"/>
      <c r="L888" s="30"/>
      <c r="M888" s="16"/>
      <c r="N888" s="79"/>
      <c r="O888" s="79"/>
    </row>
    <row r="889" spans="1:15" ht="19.5" customHeight="1">
      <c r="A889" s="30"/>
      <c r="B889" s="34" t="s">
        <v>771</v>
      </c>
      <c r="C889" s="35" t="s">
        <v>1526</v>
      </c>
      <c r="D889" s="36" t="s">
        <v>130</v>
      </c>
      <c r="E889" s="37">
        <v>1</v>
      </c>
      <c r="F889" s="11"/>
      <c r="G889" s="66">
        <f t="shared" si="39"/>
        <v>0</v>
      </c>
      <c r="H889" s="30"/>
      <c r="I889" s="37"/>
      <c r="J889" s="11"/>
      <c r="K889" s="66"/>
      <c r="L889" s="30"/>
      <c r="M889" s="16"/>
      <c r="N889" s="79"/>
      <c r="O889" s="79"/>
    </row>
    <row r="890" spans="1:15" ht="19.5" customHeight="1">
      <c r="A890" s="30"/>
      <c r="B890" s="34" t="s">
        <v>772</v>
      </c>
      <c r="C890" s="35" t="s">
        <v>1527</v>
      </c>
      <c r="D890" s="36" t="s">
        <v>130</v>
      </c>
      <c r="E890" s="37">
        <v>1</v>
      </c>
      <c r="F890" s="11"/>
      <c r="G890" s="66">
        <f t="shared" si="39"/>
        <v>0</v>
      </c>
      <c r="H890" s="30"/>
      <c r="I890" s="37"/>
      <c r="J890" s="11"/>
      <c r="K890" s="66"/>
      <c r="L890" s="30"/>
      <c r="M890" s="16"/>
      <c r="N890" s="79"/>
      <c r="O890" s="79"/>
    </row>
    <row r="891" spans="1:15" ht="19.5" customHeight="1">
      <c r="A891" s="30"/>
      <c r="B891" s="34" t="s">
        <v>773</v>
      </c>
      <c r="C891" s="35" t="s">
        <v>1528</v>
      </c>
      <c r="D891" s="36" t="s">
        <v>130</v>
      </c>
      <c r="E891" s="37">
        <v>1</v>
      </c>
      <c r="F891" s="11"/>
      <c r="G891" s="66">
        <f t="shared" si="39"/>
        <v>0</v>
      </c>
      <c r="H891" s="30"/>
      <c r="I891" s="37"/>
      <c r="J891" s="11"/>
      <c r="K891" s="82"/>
      <c r="L891" s="30"/>
      <c r="M891" s="16"/>
      <c r="N891" s="79"/>
      <c r="O891" s="79"/>
    </row>
    <row r="892" spans="1:15" ht="19.5" customHeight="1">
      <c r="A892" s="91"/>
      <c r="B892" s="34"/>
      <c r="C892" s="35"/>
      <c r="D892" s="36"/>
      <c r="E892" s="37"/>
      <c r="F892" s="11"/>
      <c r="G892" s="66"/>
      <c r="H892" s="30"/>
      <c r="I892" s="37"/>
      <c r="J892" s="11"/>
      <c r="K892" s="66"/>
      <c r="L892" s="30"/>
      <c r="M892" s="16"/>
      <c r="N892" s="79"/>
      <c r="O892" s="79"/>
    </row>
    <row r="893" spans="1:15" ht="19.5" customHeight="1">
      <c r="A893" s="30"/>
      <c r="B893" s="34"/>
      <c r="C893" s="35"/>
      <c r="D893" s="36"/>
      <c r="E893" s="37"/>
      <c r="F893" s="11"/>
      <c r="G893" s="66"/>
      <c r="H893" s="30"/>
      <c r="I893" s="37"/>
      <c r="J893" s="11"/>
      <c r="K893" s="47"/>
      <c r="L893" s="30"/>
      <c r="M893" s="16"/>
      <c r="N893" s="79"/>
      <c r="O893" s="79"/>
    </row>
    <row r="894" spans="1:15" ht="19.5" customHeight="1">
      <c r="A894" s="30"/>
      <c r="B894" s="34"/>
      <c r="C894" s="35"/>
      <c r="D894" s="36"/>
      <c r="E894" s="37"/>
      <c r="F894" s="11"/>
      <c r="G894" s="66"/>
      <c r="H894" s="30"/>
      <c r="I894" s="37"/>
      <c r="J894" s="11"/>
      <c r="K894" s="66"/>
      <c r="L894" s="30"/>
      <c r="M894" s="16"/>
      <c r="N894" s="79"/>
      <c r="O894" s="79"/>
    </row>
    <row r="895" spans="1:15" ht="19.5" customHeight="1">
      <c r="A895" s="30"/>
      <c r="B895" s="34"/>
      <c r="C895" s="35"/>
      <c r="D895" s="36"/>
      <c r="E895" s="37"/>
      <c r="F895" s="11"/>
      <c r="G895" s="66"/>
      <c r="H895" s="30"/>
      <c r="I895" s="37"/>
      <c r="J895" s="11"/>
      <c r="K895" s="66"/>
      <c r="L895" s="30"/>
      <c r="M895" s="16"/>
      <c r="N895" s="79"/>
      <c r="O895" s="79"/>
    </row>
    <row r="896" spans="1:15" ht="19.5" customHeight="1">
      <c r="A896" s="30"/>
      <c r="B896" s="34"/>
      <c r="C896" s="35"/>
      <c r="D896" s="36"/>
      <c r="E896" s="37"/>
      <c r="F896" s="11"/>
      <c r="G896" s="66"/>
      <c r="H896" s="30"/>
      <c r="I896" s="37"/>
      <c r="J896" s="11"/>
      <c r="K896" s="66"/>
      <c r="L896" s="30"/>
      <c r="M896" s="16"/>
      <c r="N896" s="79"/>
      <c r="O896" s="79"/>
    </row>
    <row r="897" spans="1:17" ht="19.5" customHeight="1">
      <c r="A897" s="30"/>
      <c r="B897" s="34"/>
      <c r="C897" s="35"/>
      <c r="D897" s="36"/>
      <c r="E897" s="37"/>
      <c r="F897" s="11"/>
      <c r="G897" s="66"/>
      <c r="H897" s="30"/>
      <c r="I897" s="37"/>
      <c r="J897" s="11"/>
      <c r="K897" s="66"/>
      <c r="L897" s="30"/>
      <c r="M897" s="16"/>
      <c r="N897" s="81"/>
      <c r="O897" s="79"/>
    </row>
    <row r="898" spans="1:17" ht="19.5" customHeight="1">
      <c r="A898" s="30"/>
      <c r="B898" s="34"/>
      <c r="C898" s="35"/>
      <c r="D898" s="36"/>
      <c r="E898" s="37"/>
      <c r="F898" s="11"/>
      <c r="G898" s="66"/>
      <c r="H898" s="30"/>
      <c r="I898" s="37"/>
      <c r="J898" s="11"/>
      <c r="K898" s="66"/>
      <c r="L898" s="30"/>
      <c r="M898" s="16"/>
      <c r="N898" s="79"/>
      <c r="O898" s="79"/>
    </row>
    <row r="899" spans="1:17" ht="19.5" customHeight="1">
      <c r="A899" s="30"/>
      <c r="B899" s="34"/>
      <c r="C899" s="35"/>
      <c r="D899" s="36"/>
      <c r="E899" s="37"/>
      <c r="F899" s="11"/>
      <c r="G899" s="66"/>
      <c r="H899" s="30"/>
      <c r="I899" s="37"/>
      <c r="J899" s="11"/>
      <c r="K899" s="66"/>
      <c r="L899" s="30"/>
      <c r="M899" s="16"/>
      <c r="N899" s="79"/>
      <c r="O899" s="79"/>
    </row>
    <row r="900" spans="1:17" ht="19.5" customHeight="1">
      <c r="A900" s="30"/>
      <c r="B900" s="34"/>
      <c r="C900" s="35"/>
      <c r="D900" s="36"/>
      <c r="E900" s="37"/>
      <c r="F900" s="11"/>
      <c r="G900" s="66"/>
      <c r="H900" s="30"/>
      <c r="I900" s="37"/>
      <c r="J900" s="11"/>
      <c r="K900" s="66"/>
      <c r="L900" s="30"/>
      <c r="M900" s="16"/>
      <c r="N900" s="79"/>
      <c r="O900" s="79"/>
    </row>
    <row r="901" spans="1:17" ht="19.5" customHeight="1">
      <c r="A901" s="30"/>
      <c r="B901" s="34"/>
      <c r="C901" s="35"/>
      <c r="D901" s="36"/>
      <c r="E901" s="37"/>
      <c r="F901" s="11"/>
      <c r="G901" s="66"/>
      <c r="H901" s="30"/>
      <c r="I901" s="37"/>
      <c r="J901" s="11"/>
      <c r="K901" s="66"/>
      <c r="L901" s="30"/>
      <c r="M901" s="16"/>
      <c r="N901" s="81"/>
      <c r="O901" s="79"/>
    </row>
    <row r="902" spans="1:17" ht="19.5" customHeight="1">
      <c r="A902" s="30"/>
      <c r="B902" s="34" t="s">
        <v>197</v>
      </c>
      <c r="C902" s="35" t="s">
        <v>198</v>
      </c>
      <c r="D902" s="36"/>
      <c r="E902" s="37"/>
      <c r="F902" s="11"/>
      <c r="G902" s="66">
        <f>SUM(G881:G901)</f>
        <v>0</v>
      </c>
      <c r="H902" s="30"/>
      <c r="I902" s="37"/>
      <c r="J902" s="11"/>
      <c r="K902" s="66"/>
      <c r="L902" s="30"/>
      <c r="M902" s="16"/>
      <c r="N902" s="79"/>
      <c r="O902" s="79"/>
    </row>
    <row r="903" spans="1:17" ht="19.5" customHeight="1">
      <c r="A903" s="30"/>
      <c r="B903" s="34"/>
      <c r="C903" s="35"/>
      <c r="D903" s="36"/>
      <c r="E903" s="37"/>
      <c r="F903" s="11"/>
      <c r="G903" s="66"/>
      <c r="H903" s="30"/>
      <c r="I903" s="37"/>
      <c r="J903" s="11"/>
      <c r="K903" s="66"/>
      <c r="L903" s="30"/>
      <c r="M903" s="16"/>
      <c r="N903" s="79"/>
      <c r="O903" s="79"/>
    </row>
    <row r="904" spans="1:17" ht="19.5" customHeight="1">
      <c r="A904" s="91">
        <v>17</v>
      </c>
      <c r="B904" s="34" t="s">
        <v>164</v>
      </c>
      <c r="C904" s="35"/>
      <c r="D904" s="36"/>
      <c r="E904" s="37"/>
      <c r="F904" s="11"/>
      <c r="G904" s="66"/>
      <c r="H904" s="30"/>
      <c r="I904" s="37"/>
      <c r="J904" s="11"/>
      <c r="K904" s="66"/>
      <c r="L904" s="30"/>
      <c r="M904" s="16"/>
      <c r="N904" s="79"/>
      <c r="O904" s="79"/>
    </row>
    <row r="905" spans="1:17" ht="19.5" customHeight="1">
      <c r="A905" s="30"/>
      <c r="B905" s="34"/>
      <c r="C905" s="35"/>
      <c r="D905" s="36"/>
      <c r="E905" s="37"/>
      <c r="F905" s="11"/>
      <c r="G905" s="66"/>
      <c r="H905" s="30"/>
      <c r="I905" s="37"/>
      <c r="J905" s="11"/>
      <c r="K905" s="66"/>
      <c r="L905" s="30"/>
      <c r="M905" s="16"/>
      <c r="N905" s="79"/>
      <c r="O905" s="79"/>
    </row>
    <row r="906" spans="1:17" ht="19.5" customHeight="1">
      <c r="A906" s="30" t="s">
        <v>774</v>
      </c>
      <c r="B906" s="34" t="s">
        <v>775</v>
      </c>
      <c r="C906" s="35"/>
      <c r="D906" s="36" t="s">
        <v>22</v>
      </c>
      <c r="E906" s="37">
        <v>1</v>
      </c>
      <c r="F906" s="11"/>
      <c r="G906" s="66">
        <f>G952</f>
        <v>0</v>
      </c>
      <c r="H906" s="30"/>
      <c r="I906" s="37"/>
      <c r="J906" s="11"/>
      <c r="K906" s="66"/>
      <c r="L906" s="30"/>
      <c r="M906" s="16"/>
      <c r="N906" s="79"/>
      <c r="O906" s="79"/>
    </row>
    <row r="907" spans="1:17" ht="19.5" customHeight="1">
      <c r="A907" s="30" t="s">
        <v>776</v>
      </c>
      <c r="B907" s="35" t="s">
        <v>777</v>
      </c>
      <c r="C907" s="35"/>
      <c r="D907" s="36" t="s">
        <v>22</v>
      </c>
      <c r="E907" s="37">
        <v>1</v>
      </c>
      <c r="F907" s="68"/>
      <c r="G907" s="66">
        <f>G1002</f>
        <v>0</v>
      </c>
      <c r="H907" s="30"/>
      <c r="I907" s="37"/>
      <c r="J907" s="47"/>
      <c r="K907" s="47"/>
      <c r="L907" s="30"/>
      <c r="M907" s="16"/>
      <c r="N907" s="79"/>
      <c r="O907" s="79"/>
    </row>
    <row r="908" spans="1:17" ht="19.5" customHeight="1">
      <c r="A908" s="30" t="s">
        <v>778</v>
      </c>
      <c r="B908" s="35" t="s">
        <v>779</v>
      </c>
      <c r="C908" s="39"/>
      <c r="D908" s="36" t="s">
        <v>22</v>
      </c>
      <c r="E908" s="37">
        <v>1</v>
      </c>
      <c r="F908" s="68"/>
      <c r="G908" s="66">
        <f>G1027</f>
        <v>0</v>
      </c>
      <c r="H908" s="30"/>
      <c r="I908" s="37"/>
      <c r="J908" s="47"/>
      <c r="K908" s="47"/>
      <c r="L908" s="30"/>
      <c r="M908" s="16"/>
      <c r="N908" s="79"/>
      <c r="O908" s="79"/>
    </row>
    <row r="909" spans="1:17" ht="19.5" customHeight="1">
      <c r="A909" s="30" t="s">
        <v>780</v>
      </c>
      <c r="B909" s="34" t="s">
        <v>781</v>
      </c>
      <c r="C909" s="35"/>
      <c r="D909" s="36" t="s">
        <v>22</v>
      </c>
      <c r="E909" s="37">
        <v>1</v>
      </c>
      <c r="F909" s="11"/>
      <c r="G909" s="66">
        <f>G1102</f>
        <v>0</v>
      </c>
      <c r="H909" s="30"/>
      <c r="I909" s="37"/>
      <c r="J909" s="11"/>
      <c r="K909" s="66"/>
      <c r="L909" s="30"/>
      <c r="M909" s="16"/>
      <c r="N909" s="79"/>
      <c r="O909" s="79"/>
    </row>
    <row r="910" spans="1:17" ht="19.5" customHeight="1">
      <c r="A910" s="30" t="s">
        <v>782</v>
      </c>
      <c r="B910" s="34" t="s">
        <v>783</v>
      </c>
      <c r="C910" s="35"/>
      <c r="D910" s="36" t="s">
        <v>22</v>
      </c>
      <c r="E910" s="37">
        <v>1</v>
      </c>
      <c r="F910" s="11"/>
      <c r="G910" s="66">
        <f>G1127</f>
        <v>0</v>
      </c>
      <c r="H910" s="30"/>
      <c r="I910" s="37"/>
      <c r="J910" s="11"/>
      <c r="K910" s="47"/>
      <c r="L910" s="30"/>
      <c r="M910" s="16"/>
      <c r="N910" s="80"/>
      <c r="O910" s="80"/>
      <c r="P910" s="80"/>
      <c r="Q910" s="80"/>
    </row>
    <row r="911" spans="1:17" ht="19.5" customHeight="1">
      <c r="A911" s="30" t="s">
        <v>784</v>
      </c>
      <c r="B911" s="34" t="s">
        <v>785</v>
      </c>
      <c r="C911" s="35"/>
      <c r="D911" s="36" t="s">
        <v>22</v>
      </c>
      <c r="E911" s="37">
        <v>1</v>
      </c>
      <c r="F911" s="11"/>
      <c r="G911" s="66">
        <f>G1152</f>
        <v>0</v>
      </c>
      <c r="H911" s="30"/>
      <c r="I911" s="37"/>
      <c r="J911" s="11"/>
      <c r="K911" s="66"/>
      <c r="L911" s="30"/>
      <c r="M911" s="16"/>
      <c r="N911" s="79"/>
      <c r="O911" s="79"/>
    </row>
    <row r="912" spans="1:17" ht="19.5" customHeight="1">
      <c r="A912" s="30" t="s">
        <v>786</v>
      </c>
      <c r="B912" s="34" t="s">
        <v>787</v>
      </c>
      <c r="C912" s="35"/>
      <c r="D912" s="36" t="s">
        <v>22</v>
      </c>
      <c r="E912" s="37">
        <v>1</v>
      </c>
      <c r="F912" s="11"/>
      <c r="G912" s="66">
        <f>G1177</f>
        <v>0</v>
      </c>
      <c r="H912" s="30"/>
      <c r="I912" s="37"/>
      <c r="J912" s="11"/>
      <c r="K912" s="47"/>
      <c r="L912" s="30"/>
      <c r="M912" s="16"/>
      <c r="N912" s="79"/>
      <c r="O912" s="79"/>
    </row>
    <row r="913" spans="1:20" ht="19.5" customHeight="1">
      <c r="A913" s="30" t="s">
        <v>788</v>
      </c>
      <c r="B913" s="34" t="s">
        <v>789</v>
      </c>
      <c r="C913" s="35"/>
      <c r="D913" s="36" t="s">
        <v>22</v>
      </c>
      <c r="E913" s="37">
        <v>1</v>
      </c>
      <c r="F913" s="11"/>
      <c r="G913" s="66">
        <f>G1202</f>
        <v>0</v>
      </c>
      <c r="H913" s="30"/>
      <c r="I913" s="37"/>
      <c r="J913" s="11"/>
      <c r="K913" s="47"/>
      <c r="L913" s="30"/>
      <c r="M913" s="16"/>
      <c r="N913" s="79"/>
      <c r="O913" s="79"/>
    </row>
    <row r="914" spans="1:20" ht="19.5" customHeight="1">
      <c r="A914" s="30"/>
      <c r="B914" s="34"/>
      <c r="C914" s="35"/>
      <c r="D914" s="36"/>
      <c r="E914" s="37"/>
      <c r="F914" s="11"/>
      <c r="G914" s="66"/>
      <c r="H914" s="30"/>
      <c r="I914" s="37"/>
      <c r="J914" s="11"/>
      <c r="K914" s="82"/>
      <c r="L914" s="30"/>
      <c r="M914" s="16"/>
      <c r="N914" s="79"/>
      <c r="O914" s="79"/>
    </row>
    <row r="915" spans="1:20" ht="19.5" customHeight="1">
      <c r="A915" s="91"/>
      <c r="B915" s="34"/>
      <c r="C915" s="35"/>
      <c r="D915" s="36"/>
      <c r="E915" s="37"/>
      <c r="F915" s="11"/>
      <c r="G915" s="66"/>
      <c r="H915" s="30"/>
      <c r="I915" s="37"/>
      <c r="J915" s="11"/>
      <c r="K915" s="66"/>
      <c r="L915" s="30"/>
      <c r="M915" s="16"/>
      <c r="N915" s="79"/>
      <c r="O915" s="79"/>
    </row>
    <row r="916" spans="1:20" ht="19.5" customHeight="1">
      <c r="A916" s="30"/>
      <c r="B916" s="34"/>
      <c r="C916" s="35"/>
      <c r="D916" s="36"/>
      <c r="E916" s="37"/>
      <c r="F916" s="11"/>
      <c r="G916" s="66"/>
      <c r="H916" s="30"/>
      <c r="I916" s="37"/>
      <c r="J916" s="11"/>
      <c r="K916" s="47"/>
      <c r="L916" s="30"/>
      <c r="M916" s="16"/>
      <c r="N916" s="79"/>
      <c r="O916" s="79"/>
    </row>
    <row r="917" spans="1:20" ht="19.5" customHeight="1">
      <c r="A917" s="30"/>
      <c r="B917" s="34"/>
      <c r="C917" s="35"/>
      <c r="D917" s="36"/>
      <c r="E917" s="37"/>
      <c r="F917" s="11"/>
      <c r="G917" s="66"/>
      <c r="H917" s="30"/>
      <c r="I917" s="37"/>
      <c r="J917" s="11"/>
      <c r="K917" s="66"/>
      <c r="L917" s="30"/>
      <c r="M917" s="16"/>
      <c r="N917" s="79"/>
      <c r="O917" s="79"/>
    </row>
    <row r="918" spans="1:20" ht="19.5" customHeight="1">
      <c r="A918" s="30"/>
      <c r="B918" s="34"/>
      <c r="C918" s="35"/>
      <c r="D918" s="36"/>
      <c r="E918" s="37"/>
      <c r="F918" s="11"/>
      <c r="G918" s="66"/>
      <c r="H918" s="30"/>
      <c r="I918" s="37"/>
      <c r="J918" s="11"/>
      <c r="K918" s="66"/>
      <c r="L918" s="30"/>
      <c r="M918" s="16"/>
      <c r="N918" s="79"/>
      <c r="O918" s="79"/>
    </row>
    <row r="919" spans="1:20" ht="19.5" customHeight="1">
      <c r="A919" s="30"/>
      <c r="B919" s="34"/>
      <c r="C919" s="35"/>
      <c r="D919" s="36"/>
      <c r="E919" s="37"/>
      <c r="F919" s="11"/>
      <c r="G919" s="66"/>
      <c r="H919" s="30"/>
      <c r="I919" s="37"/>
      <c r="J919" s="11"/>
      <c r="K919" s="66"/>
      <c r="L919" s="30"/>
      <c r="M919" s="16"/>
      <c r="N919" s="79"/>
      <c r="O919" s="79"/>
    </row>
    <row r="920" spans="1:20" ht="19.5" customHeight="1">
      <c r="D920" s="36"/>
      <c r="F920" s="11"/>
      <c r="G920" s="66"/>
      <c r="H920" s="30"/>
      <c r="I920" s="37"/>
      <c r="J920" s="11"/>
      <c r="K920" s="66"/>
      <c r="L920" s="30"/>
      <c r="M920" s="16"/>
      <c r="N920" s="81"/>
      <c r="O920" s="79"/>
    </row>
    <row r="921" spans="1:20" ht="19.5" customHeight="1">
      <c r="A921" s="30"/>
      <c r="B921" s="34"/>
      <c r="C921" s="35"/>
      <c r="D921" s="36"/>
      <c r="E921" s="37"/>
      <c r="F921" s="11"/>
      <c r="G921" s="66"/>
      <c r="H921" s="30"/>
      <c r="I921" s="37"/>
      <c r="J921" s="11"/>
      <c r="K921" s="66"/>
      <c r="L921" s="30"/>
      <c r="M921" s="16"/>
      <c r="N921" s="79"/>
      <c r="O921" s="79"/>
    </row>
    <row r="922" spans="1:20" s="70" customFormat="1" ht="21.95" customHeight="1">
      <c r="A922" s="30"/>
      <c r="B922" s="34"/>
      <c r="C922" s="35"/>
      <c r="D922" s="36"/>
      <c r="E922" s="37"/>
      <c r="G922" s="66"/>
      <c r="K922" s="71"/>
      <c r="M922" s="65"/>
      <c r="N922" s="65"/>
      <c r="O922" s="65"/>
      <c r="P922" s="65"/>
      <c r="Q922" s="65"/>
      <c r="R922" s="65"/>
      <c r="S922" s="65"/>
      <c r="T922" s="65"/>
    </row>
    <row r="923" spans="1:20" ht="19.5" customHeight="1">
      <c r="A923" s="30"/>
      <c r="B923" s="34"/>
      <c r="C923" s="35"/>
      <c r="D923" s="36"/>
      <c r="E923" s="37"/>
      <c r="F923" s="11"/>
      <c r="G923" s="66"/>
      <c r="H923" s="30"/>
      <c r="I923" s="37"/>
      <c r="J923" s="11"/>
      <c r="K923" s="66"/>
      <c r="L923" s="30"/>
      <c r="M923" s="16"/>
      <c r="N923" s="79"/>
      <c r="O923" s="79"/>
    </row>
    <row r="924" spans="1:20" ht="19.5" customHeight="1">
      <c r="A924" s="30"/>
      <c r="B924" s="34"/>
      <c r="C924" s="35"/>
      <c r="D924" s="36"/>
      <c r="E924" s="37"/>
      <c r="F924" s="11"/>
      <c r="G924" s="66"/>
      <c r="H924" s="30"/>
      <c r="I924" s="37"/>
      <c r="J924" s="11"/>
      <c r="K924" s="66"/>
      <c r="L924" s="30"/>
      <c r="M924" s="16"/>
      <c r="N924" s="79"/>
      <c r="O924" s="79"/>
    </row>
    <row r="925" spans="1:20" ht="19.5" customHeight="1">
      <c r="A925" s="30"/>
      <c r="B925" s="34"/>
      <c r="C925" s="35"/>
      <c r="D925" s="36"/>
      <c r="E925" s="37"/>
      <c r="F925" s="11"/>
      <c r="G925" s="66"/>
      <c r="H925" s="30"/>
      <c r="I925" s="37"/>
      <c r="J925" s="11"/>
      <c r="K925" s="66"/>
      <c r="L925" s="30"/>
      <c r="M925" s="16"/>
      <c r="N925" s="79"/>
      <c r="O925" s="79"/>
    </row>
    <row r="926" spans="1:20" ht="19.5" customHeight="1">
      <c r="A926" s="30"/>
      <c r="B926" s="34"/>
      <c r="C926" s="35"/>
      <c r="D926" s="36"/>
      <c r="E926" s="37"/>
      <c r="F926" s="11"/>
      <c r="G926" s="66"/>
      <c r="H926" s="30"/>
      <c r="I926" s="37"/>
      <c r="J926" s="11"/>
      <c r="K926" s="66"/>
      <c r="L926" s="30"/>
      <c r="M926" s="16"/>
      <c r="N926" s="79"/>
      <c r="O926" s="79"/>
    </row>
    <row r="927" spans="1:20" ht="19.5" customHeight="1">
      <c r="A927" s="30"/>
      <c r="B927" s="34" t="s">
        <v>197</v>
      </c>
      <c r="C927" s="35" t="s">
        <v>198</v>
      </c>
      <c r="D927" s="36"/>
      <c r="E927" s="37"/>
      <c r="F927" s="11"/>
      <c r="G927" s="66">
        <f>SUM(G906:G926)</f>
        <v>0</v>
      </c>
      <c r="H927" s="30"/>
      <c r="I927" s="37"/>
      <c r="J927" s="11"/>
      <c r="K927" s="66"/>
      <c r="L927" s="30"/>
      <c r="M927" s="16"/>
      <c r="N927" s="79"/>
      <c r="O927" s="79"/>
    </row>
    <row r="928" spans="1:20" s="70" customFormat="1" ht="21.95" customHeight="1">
      <c r="A928" s="56"/>
      <c r="D928" s="55"/>
      <c r="G928" s="71"/>
      <c r="K928" s="71"/>
      <c r="M928" s="65"/>
      <c r="N928" s="65"/>
      <c r="O928" s="65"/>
      <c r="P928" s="65"/>
      <c r="Q928" s="65"/>
      <c r="R928" s="65"/>
      <c r="S928" s="65"/>
      <c r="T928" s="65"/>
    </row>
    <row r="929" spans="1:17" ht="19.5" customHeight="1">
      <c r="A929" s="91" t="s">
        <v>774</v>
      </c>
      <c r="B929" s="34" t="s">
        <v>775</v>
      </c>
      <c r="C929" s="35"/>
      <c r="D929" s="36"/>
      <c r="E929" s="37"/>
      <c r="F929" s="11"/>
      <c r="G929" s="66"/>
      <c r="H929" s="30"/>
      <c r="I929" s="37"/>
      <c r="J929" s="11"/>
      <c r="K929" s="66"/>
      <c r="L929" s="30"/>
      <c r="M929" s="16"/>
      <c r="N929" s="79"/>
      <c r="O929" s="79"/>
    </row>
    <row r="930" spans="1:17" ht="19.5" customHeight="1">
      <c r="A930" s="30"/>
      <c r="B930" s="34"/>
      <c r="C930" s="35"/>
      <c r="D930" s="36"/>
      <c r="E930" s="37"/>
      <c r="F930" s="11"/>
      <c r="G930" s="66"/>
      <c r="H930" s="30"/>
      <c r="I930" s="37"/>
      <c r="J930" s="11"/>
      <c r="K930" s="66"/>
      <c r="L930" s="30"/>
      <c r="M930" s="16"/>
      <c r="N930" s="79"/>
      <c r="O930" s="79"/>
    </row>
    <row r="931" spans="1:17" ht="19.5" customHeight="1">
      <c r="A931" s="30"/>
      <c r="B931" s="34" t="s">
        <v>790</v>
      </c>
      <c r="C931" s="87" t="s">
        <v>1529</v>
      </c>
      <c r="D931" s="36" t="s">
        <v>130</v>
      </c>
      <c r="E931" s="37">
        <v>1</v>
      </c>
      <c r="F931" s="11"/>
      <c r="G931" s="66">
        <f t="shared" ref="G931:G932" si="40">ROUND(E931*F931,0)</f>
        <v>0</v>
      </c>
      <c r="H931" s="30"/>
      <c r="I931" s="37"/>
      <c r="J931" s="11"/>
      <c r="K931" s="66"/>
      <c r="L931" s="30"/>
      <c r="M931" s="16"/>
      <c r="N931" s="79"/>
      <c r="O931" s="79"/>
    </row>
    <row r="932" spans="1:17" ht="19.5" customHeight="1">
      <c r="A932" s="30"/>
      <c r="B932" s="35" t="s">
        <v>791</v>
      </c>
      <c r="C932" s="87" t="s">
        <v>1530</v>
      </c>
      <c r="D932" s="36" t="s">
        <v>130</v>
      </c>
      <c r="E932" s="37">
        <v>1</v>
      </c>
      <c r="F932" s="11"/>
      <c r="G932" s="66">
        <f t="shared" si="40"/>
        <v>0</v>
      </c>
      <c r="H932" s="30"/>
      <c r="I932" s="37"/>
      <c r="J932" s="47"/>
      <c r="K932" s="47"/>
      <c r="L932" s="30"/>
      <c r="M932" s="16"/>
      <c r="N932" s="79"/>
      <c r="O932" s="79"/>
    </row>
    <row r="933" spans="1:17" ht="19.5" customHeight="1">
      <c r="A933" s="30"/>
      <c r="B933" s="34"/>
      <c r="C933" s="35"/>
      <c r="D933" s="36"/>
      <c r="E933" s="37"/>
      <c r="F933" s="68"/>
      <c r="G933" s="66"/>
      <c r="H933" s="30"/>
      <c r="I933" s="37"/>
      <c r="J933" s="47"/>
      <c r="K933" s="47"/>
      <c r="L933" s="30"/>
      <c r="M933" s="16"/>
      <c r="N933" s="79"/>
      <c r="O933" s="79"/>
    </row>
    <row r="934" spans="1:17" ht="19.5" customHeight="1">
      <c r="A934" s="30"/>
      <c r="B934" s="34"/>
      <c r="C934" s="35"/>
      <c r="D934" s="36"/>
      <c r="E934" s="37"/>
      <c r="F934" s="11"/>
      <c r="G934" s="66"/>
      <c r="H934" s="30"/>
      <c r="I934" s="37"/>
      <c r="J934" s="11"/>
      <c r="K934" s="66"/>
      <c r="L934" s="30"/>
      <c r="M934" s="16"/>
      <c r="N934" s="79"/>
      <c r="O934" s="79"/>
    </row>
    <row r="935" spans="1:17" ht="19.5" customHeight="1">
      <c r="A935" s="30"/>
      <c r="B935" s="34"/>
      <c r="C935" s="35"/>
      <c r="D935" s="36"/>
      <c r="E935" s="37"/>
      <c r="F935" s="11"/>
      <c r="G935" s="66"/>
      <c r="H935" s="30"/>
      <c r="I935" s="37"/>
      <c r="J935" s="11"/>
      <c r="K935" s="47"/>
      <c r="L935" s="30"/>
      <c r="M935" s="16"/>
      <c r="N935" s="80"/>
      <c r="O935" s="80"/>
      <c r="P935" s="80"/>
      <c r="Q935" s="80"/>
    </row>
    <row r="936" spans="1:17" ht="19.5" customHeight="1">
      <c r="A936" s="30"/>
      <c r="B936" s="34"/>
      <c r="C936" s="35"/>
      <c r="D936" s="36"/>
      <c r="E936" s="37"/>
      <c r="F936" s="11"/>
      <c r="G936" s="66"/>
      <c r="H936" s="30"/>
      <c r="I936" s="37"/>
      <c r="J936" s="11"/>
      <c r="K936" s="66"/>
      <c r="L936" s="30"/>
      <c r="M936" s="16"/>
      <c r="N936" s="79"/>
      <c r="O936" s="79"/>
    </row>
    <row r="937" spans="1:17" ht="19.5" customHeight="1">
      <c r="A937" s="30"/>
      <c r="B937" s="34"/>
      <c r="C937" s="35"/>
      <c r="D937" s="36"/>
      <c r="E937" s="37"/>
      <c r="F937" s="11"/>
      <c r="G937" s="66"/>
      <c r="H937" s="30"/>
      <c r="I937" s="37"/>
      <c r="J937" s="11"/>
      <c r="K937" s="47"/>
      <c r="L937" s="30"/>
      <c r="M937" s="16"/>
      <c r="N937" s="79"/>
      <c r="O937" s="79"/>
    </row>
    <row r="938" spans="1:17" ht="19.5" customHeight="1">
      <c r="A938" s="30"/>
      <c r="B938" s="34"/>
      <c r="C938" s="35"/>
      <c r="D938" s="36"/>
      <c r="E938" s="37"/>
      <c r="F938" s="11"/>
      <c r="G938" s="66"/>
      <c r="H938" s="30"/>
      <c r="I938" s="37"/>
      <c r="J938" s="11"/>
      <c r="K938" s="47"/>
      <c r="L938" s="30"/>
      <c r="M938" s="16"/>
      <c r="N938" s="79"/>
      <c r="O938" s="79"/>
    </row>
    <row r="939" spans="1:17" ht="19.5" customHeight="1">
      <c r="A939" s="30"/>
      <c r="B939" s="34"/>
      <c r="C939" s="35"/>
      <c r="D939" s="36"/>
      <c r="E939" s="37"/>
      <c r="F939" s="11"/>
      <c r="G939" s="66"/>
      <c r="I939" s="37"/>
      <c r="J939" s="11"/>
      <c r="K939" s="82"/>
      <c r="L939" s="30"/>
      <c r="M939" s="16"/>
      <c r="N939" s="79"/>
      <c r="O939" s="79"/>
    </row>
    <row r="940" spans="1:17" ht="19.5" customHeight="1">
      <c r="A940" s="30"/>
      <c r="B940" s="34"/>
      <c r="C940" s="35"/>
      <c r="D940" s="36"/>
      <c r="E940" s="37"/>
      <c r="F940" s="11"/>
      <c r="G940" s="66"/>
      <c r="H940" s="30"/>
      <c r="I940" s="37"/>
      <c r="J940" s="11"/>
      <c r="K940" s="66"/>
      <c r="L940" s="30"/>
      <c r="M940" s="16"/>
      <c r="N940" s="79"/>
      <c r="O940" s="79"/>
    </row>
    <row r="941" spans="1:17" ht="19.5" customHeight="1">
      <c r="A941" s="30"/>
      <c r="B941" s="34"/>
      <c r="C941" s="35"/>
      <c r="D941" s="36"/>
      <c r="E941" s="37"/>
      <c r="F941" s="11"/>
      <c r="G941" s="66"/>
      <c r="H941" s="30"/>
      <c r="I941" s="37"/>
      <c r="J941" s="11"/>
      <c r="K941" s="47"/>
      <c r="L941" s="30"/>
      <c r="M941" s="16"/>
      <c r="N941" s="79"/>
      <c r="O941" s="79"/>
    </row>
    <row r="942" spans="1:17" ht="19.5" customHeight="1">
      <c r="A942" s="30"/>
      <c r="B942" s="34"/>
      <c r="C942" s="35"/>
      <c r="D942" s="36"/>
      <c r="E942" s="37"/>
      <c r="F942" s="11"/>
      <c r="G942" s="66"/>
      <c r="H942" s="30"/>
      <c r="I942" s="37"/>
      <c r="J942" s="11"/>
      <c r="K942" s="66"/>
      <c r="L942" s="30"/>
      <c r="M942" s="16"/>
      <c r="N942" s="79"/>
      <c r="O942" s="79"/>
    </row>
    <row r="943" spans="1:17" ht="19.5" customHeight="1">
      <c r="A943" s="30"/>
      <c r="B943" s="34"/>
      <c r="C943" s="35"/>
      <c r="D943" s="36"/>
      <c r="E943" s="37"/>
      <c r="F943" s="11"/>
      <c r="G943" s="66"/>
      <c r="H943" s="30"/>
      <c r="I943" s="37"/>
      <c r="J943" s="11"/>
      <c r="K943" s="66"/>
      <c r="L943" s="30"/>
      <c r="M943" s="16"/>
      <c r="N943" s="79"/>
      <c r="O943" s="79"/>
    </row>
    <row r="944" spans="1:17" ht="19.5" customHeight="1">
      <c r="A944" s="30"/>
      <c r="B944" s="34"/>
      <c r="C944" s="35"/>
      <c r="D944" s="36"/>
      <c r="E944" s="37"/>
      <c r="F944" s="11"/>
      <c r="G944" s="66"/>
      <c r="H944" s="30"/>
      <c r="I944" s="37"/>
      <c r="J944" s="11"/>
      <c r="K944" s="66"/>
      <c r="L944" s="30"/>
      <c r="M944" s="16"/>
      <c r="N944" s="79"/>
      <c r="O944" s="79"/>
    </row>
    <row r="945" spans="1:20" ht="19.5" customHeight="1">
      <c r="A945" s="30"/>
      <c r="B945" s="34"/>
      <c r="C945" s="35"/>
      <c r="D945" s="36"/>
      <c r="E945" s="37"/>
      <c r="F945" s="11"/>
      <c r="G945" s="66"/>
      <c r="H945" s="30"/>
      <c r="I945" s="37"/>
      <c r="J945" s="11"/>
      <c r="K945" s="66"/>
      <c r="L945" s="30"/>
      <c r="M945" s="16"/>
      <c r="N945" s="81"/>
      <c r="O945" s="79"/>
    </row>
    <row r="946" spans="1:20" ht="19.5" customHeight="1">
      <c r="A946" s="30"/>
      <c r="B946" s="34"/>
      <c r="C946" s="35"/>
      <c r="D946" s="36"/>
      <c r="E946" s="37"/>
      <c r="F946" s="11"/>
      <c r="G946" s="66"/>
      <c r="H946" s="30"/>
      <c r="I946" s="37"/>
      <c r="J946" s="11"/>
      <c r="K946" s="66"/>
      <c r="L946" s="30"/>
      <c r="M946" s="16"/>
      <c r="N946" s="79"/>
      <c r="O946" s="79"/>
    </row>
    <row r="947" spans="1:20" ht="19.5" customHeight="1">
      <c r="A947" s="30"/>
      <c r="B947" s="34"/>
      <c r="C947" s="35"/>
      <c r="D947" s="36"/>
      <c r="E947" s="37"/>
      <c r="F947" s="11"/>
      <c r="G947" s="66"/>
      <c r="H947" s="30"/>
      <c r="I947" s="37"/>
      <c r="J947" s="11"/>
      <c r="K947" s="66"/>
      <c r="L947" s="30"/>
      <c r="M947" s="16"/>
      <c r="N947" s="79"/>
      <c r="O947" s="79"/>
    </row>
    <row r="948" spans="1:20" ht="19.5" customHeight="1">
      <c r="A948" s="30"/>
      <c r="B948" s="34"/>
      <c r="C948" s="35"/>
      <c r="D948" s="36"/>
      <c r="E948" s="37"/>
      <c r="F948" s="11"/>
      <c r="G948" s="66"/>
      <c r="H948" s="30"/>
      <c r="I948" s="37"/>
      <c r="J948" s="11"/>
      <c r="K948" s="66"/>
      <c r="L948" s="30"/>
      <c r="M948" s="16"/>
      <c r="N948" s="79"/>
      <c r="O948" s="79"/>
    </row>
    <row r="949" spans="1:20" ht="19.5" customHeight="1">
      <c r="A949" s="30"/>
      <c r="B949" s="34"/>
      <c r="C949" s="39"/>
      <c r="D949" s="36"/>
      <c r="E949" s="37"/>
      <c r="F949" s="11"/>
      <c r="G949" s="66"/>
      <c r="H949" s="30"/>
      <c r="I949" s="37"/>
      <c r="J949" s="11"/>
      <c r="K949" s="66"/>
      <c r="L949" s="30"/>
      <c r="M949" s="16"/>
      <c r="N949" s="81"/>
      <c r="O949" s="79"/>
    </row>
    <row r="950" spans="1:20" ht="19.5" customHeight="1">
      <c r="A950" s="30"/>
      <c r="B950" s="34"/>
      <c r="C950" s="35"/>
      <c r="D950" s="36"/>
      <c r="E950" s="37"/>
      <c r="F950" s="11"/>
      <c r="G950" s="66"/>
      <c r="H950" s="30"/>
      <c r="I950" s="37"/>
      <c r="J950" s="11"/>
      <c r="K950" s="66"/>
      <c r="L950" s="30"/>
      <c r="M950" s="16"/>
      <c r="N950" s="79"/>
      <c r="O950" s="79"/>
    </row>
    <row r="951" spans="1:20" ht="19.5" customHeight="1">
      <c r="A951" s="30"/>
      <c r="B951" s="34"/>
      <c r="C951" s="39"/>
      <c r="D951" s="36"/>
      <c r="E951" s="37"/>
      <c r="F951" s="11"/>
      <c r="G951" s="66"/>
      <c r="H951" s="30"/>
      <c r="I951" s="37"/>
      <c r="J951" s="11"/>
      <c r="K951" s="66"/>
      <c r="L951" s="30"/>
      <c r="M951" s="16"/>
      <c r="N951" s="79"/>
      <c r="O951" s="79"/>
    </row>
    <row r="952" spans="1:20" ht="19.5" customHeight="1">
      <c r="A952" s="30"/>
      <c r="B952" s="34" t="s">
        <v>792</v>
      </c>
      <c r="C952" s="35"/>
      <c r="D952" s="36"/>
      <c r="E952" s="37"/>
      <c r="F952" s="11"/>
      <c r="G952" s="66">
        <f>SUM(G931:G951)</f>
        <v>0</v>
      </c>
      <c r="H952" s="30"/>
      <c r="I952" s="37"/>
      <c r="J952" s="11"/>
      <c r="K952" s="66"/>
      <c r="L952" s="30"/>
      <c r="M952" s="16"/>
      <c r="N952" s="79"/>
      <c r="O952" s="79"/>
    </row>
    <row r="953" spans="1:20" s="70" customFormat="1" ht="21.95" customHeight="1">
      <c r="A953" s="56"/>
      <c r="D953" s="55"/>
      <c r="G953" s="71"/>
      <c r="K953" s="71"/>
      <c r="M953" s="65"/>
      <c r="N953" s="65"/>
      <c r="O953" s="65"/>
      <c r="P953" s="65"/>
      <c r="Q953" s="65"/>
      <c r="R953" s="65"/>
      <c r="S953" s="65"/>
      <c r="T953" s="65"/>
    </row>
    <row r="954" spans="1:20" ht="19.5" customHeight="1">
      <c r="A954" s="30" t="s">
        <v>776</v>
      </c>
      <c r="B954" s="34" t="s">
        <v>777</v>
      </c>
      <c r="C954" s="35"/>
      <c r="D954" s="36"/>
      <c r="E954" s="37"/>
      <c r="F954" s="11"/>
      <c r="G954" s="66"/>
      <c r="H954" s="30"/>
      <c r="I954" s="37"/>
      <c r="J954" s="11"/>
      <c r="K954" s="66"/>
      <c r="L954" s="30"/>
      <c r="M954" s="16"/>
      <c r="N954" s="79"/>
      <c r="O954" s="79"/>
    </row>
    <row r="955" spans="1:20" ht="19.5" customHeight="1">
      <c r="A955" s="30"/>
      <c r="B955" s="34"/>
      <c r="C955" s="35"/>
      <c r="D955" s="36"/>
      <c r="E955" s="37"/>
      <c r="F955" s="11"/>
      <c r="G955" s="66"/>
      <c r="H955" s="30"/>
      <c r="I955" s="37"/>
      <c r="J955" s="11"/>
      <c r="K955" s="66"/>
      <c r="L955" s="30"/>
      <c r="M955" s="16"/>
      <c r="N955" s="79"/>
      <c r="O955" s="79"/>
    </row>
    <row r="956" spans="1:20" ht="19.5" customHeight="1">
      <c r="A956" s="30"/>
      <c r="B956" s="34" t="s">
        <v>793</v>
      </c>
      <c r="C956" s="35" t="s">
        <v>1550</v>
      </c>
      <c r="D956" s="36" t="s">
        <v>130</v>
      </c>
      <c r="E956" s="37">
        <v>1</v>
      </c>
      <c r="F956" s="11"/>
      <c r="G956" s="66">
        <f t="shared" ref="G956:G992" si="41">ROUND(E956*F956,0)</f>
        <v>0</v>
      </c>
      <c r="H956" s="30"/>
      <c r="I956" s="37"/>
      <c r="J956" s="11"/>
      <c r="K956" s="66"/>
      <c r="L956" s="30"/>
      <c r="M956" s="16"/>
      <c r="N956" s="79"/>
      <c r="O956" s="79"/>
    </row>
    <row r="957" spans="1:20" ht="19.5" customHeight="1">
      <c r="A957" s="30"/>
      <c r="B957" s="35" t="s">
        <v>794</v>
      </c>
      <c r="C957" s="35" t="s">
        <v>1550</v>
      </c>
      <c r="D957" s="36" t="s">
        <v>130</v>
      </c>
      <c r="E957" s="37">
        <v>1</v>
      </c>
      <c r="F957" s="68"/>
      <c r="G957" s="66">
        <f t="shared" si="41"/>
        <v>0</v>
      </c>
      <c r="H957" s="30"/>
      <c r="I957" s="37"/>
      <c r="J957" s="47"/>
      <c r="K957" s="47"/>
      <c r="L957" s="30"/>
      <c r="M957" s="16"/>
      <c r="N957" s="79"/>
      <c r="O957" s="79"/>
    </row>
    <row r="958" spans="1:20" ht="19.5" customHeight="1">
      <c r="A958" s="30"/>
      <c r="B958" s="35" t="s">
        <v>103</v>
      </c>
      <c r="C958" s="39" t="s">
        <v>1551</v>
      </c>
      <c r="D958" s="36" t="s">
        <v>130</v>
      </c>
      <c r="E958" s="37">
        <v>2</v>
      </c>
      <c r="F958" s="68"/>
      <c r="G958" s="66">
        <f t="shared" si="41"/>
        <v>0</v>
      </c>
      <c r="H958" s="30"/>
      <c r="I958" s="37"/>
      <c r="J958" s="47"/>
      <c r="K958" s="47"/>
      <c r="L958" s="30"/>
      <c r="M958" s="16"/>
      <c r="N958" s="79"/>
      <c r="O958" s="79"/>
    </row>
    <row r="959" spans="1:20" ht="19.5" customHeight="1">
      <c r="A959" s="30"/>
      <c r="B959" s="34" t="s">
        <v>795</v>
      </c>
      <c r="C959" s="35" t="s">
        <v>1544</v>
      </c>
      <c r="D959" s="36" t="s">
        <v>130</v>
      </c>
      <c r="E959" s="37">
        <v>5</v>
      </c>
      <c r="F959" s="11"/>
      <c r="G959" s="66">
        <f t="shared" si="41"/>
        <v>0</v>
      </c>
      <c r="H959" s="30"/>
      <c r="I959" s="37"/>
      <c r="J959" s="11"/>
      <c r="K959" s="66"/>
      <c r="L959" s="30"/>
      <c r="M959" s="16"/>
      <c r="N959" s="79"/>
      <c r="O959" s="79"/>
    </row>
    <row r="960" spans="1:20" ht="19.5" customHeight="1">
      <c r="A960" s="30"/>
      <c r="B960" s="34" t="s">
        <v>796</v>
      </c>
      <c r="C960" s="35" t="s">
        <v>1552</v>
      </c>
      <c r="D960" s="36" t="s">
        <v>130</v>
      </c>
      <c r="E960" s="37">
        <v>1</v>
      </c>
      <c r="F960" s="11"/>
      <c r="G960" s="66">
        <f t="shared" si="41"/>
        <v>0</v>
      </c>
      <c r="H960" s="30"/>
      <c r="I960" s="37"/>
      <c r="J960" s="11"/>
      <c r="K960" s="47"/>
      <c r="L960" s="30"/>
      <c r="M960" s="16"/>
      <c r="N960" s="80"/>
      <c r="O960" s="80"/>
      <c r="P960" s="80"/>
      <c r="Q960" s="80"/>
    </row>
    <row r="961" spans="1:15" ht="19.5" customHeight="1">
      <c r="A961" s="30"/>
      <c r="B961" s="34" t="s">
        <v>797</v>
      </c>
      <c r="C961" s="35" t="s">
        <v>1553</v>
      </c>
      <c r="D961" s="36" t="s">
        <v>130</v>
      </c>
      <c r="E961" s="37">
        <v>1</v>
      </c>
      <c r="F961" s="11"/>
      <c r="G961" s="66">
        <f t="shared" si="41"/>
        <v>0</v>
      </c>
      <c r="H961" s="30"/>
      <c r="I961" s="37"/>
      <c r="J961" s="11"/>
      <c r="K961" s="66"/>
      <c r="L961" s="30"/>
      <c r="M961" s="16"/>
      <c r="N961" s="79"/>
      <c r="O961" s="79"/>
    </row>
    <row r="962" spans="1:15" ht="19.5" customHeight="1">
      <c r="A962" s="30"/>
      <c r="B962" s="34" t="s">
        <v>798</v>
      </c>
      <c r="C962" s="35" t="s">
        <v>1554</v>
      </c>
      <c r="D962" s="36" t="s">
        <v>130</v>
      </c>
      <c r="E962" s="37">
        <v>2</v>
      </c>
      <c r="F962" s="11"/>
      <c r="G962" s="66">
        <f t="shared" si="41"/>
        <v>0</v>
      </c>
      <c r="H962" s="30"/>
      <c r="I962" s="37"/>
      <c r="J962" s="11"/>
      <c r="K962" s="47"/>
      <c r="L962" s="30"/>
      <c r="M962" s="16"/>
      <c r="N962" s="79"/>
      <c r="O962" s="79"/>
    </row>
    <row r="963" spans="1:15" ht="19.5" customHeight="1">
      <c r="A963" s="30"/>
      <c r="B963" s="34" t="s">
        <v>799</v>
      </c>
      <c r="C963" s="35" t="s">
        <v>1555</v>
      </c>
      <c r="D963" s="36" t="s">
        <v>130</v>
      </c>
      <c r="E963" s="37">
        <v>2</v>
      </c>
      <c r="F963" s="11"/>
      <c r="G963" s="66">
        <f t="shared" si="41"/>
        <v>0</v>
      </c>
      <c r="H963" s="30"/>
      <c r="I963" s="37"/>
      <c r="J963" s="11"/>
      <c r="K963" s="47"/>
      <c r="L963" s="30"/>
      <c r="M963" s="16"/>
      <c r="N963" s="79"/>
      <c r="O963" s="79"/>
    </row>
    <row r="964" spans="1:15" ht="19.5" customHeight="1">
      <c r="A964" s="30"/>
      <c r="B964" s="34" t="s">
        <v>800</v>
      </c>
      <c r="C964" s="35" t="s">
        <v>1556</v>
      </c>
      <c r="D964" s="36" t="s">
        <v>130</v>
      </c>
      <c r="E964" s="37">
        <v>12</v>
      </c>
      <c r="F964" s="11"/>
      <c r="G964" s="66">
        <f t="shared" si="41"/>
        <v>0</v>
      </c>
      <c r="H964" s="30"/>
      <c r="I964" s="37"/>
      <c r="J964" s="11"/>
      <c r="K964" s="82"/>
      <c r="L964" s="30"/>
      <c r="M964" s="16"/>
      <c r="N964" s="79"/>
      <c r="O964" s="79"/>
    </row>
    <row r="965" spans="1:15" ht="19.5" customHeight="1">
      <c r="A965" s="30"/>
      <c r="B965" s="34" t="s">
        <v>801</v>
      </c>
      <c r="C965" s="35" t="s">
        <v>1557</v>
      </c>
      <c r="D965" s="36" t="s">
        <v>130</v>
      </c>
      <c r="E965" s="37">
        <v>2</v>
      </c>
      <c r="F965" s="11"/>
      <c r="G965" s="66">
        <f t="shared" si="41"/>
        <v>0</v>
      </c>
      <c r="H965" s="30"/>
      <c r="I965" s="37"/>
      <c r="J965" s="11"/>
      <c r="K965" s="66"/>
      <c r="L965" s="30"/>
      <c r="M965" s="16"/>
      <c r="N965" s="79"/>
      <c r="O965" s="79"/>
    </row>
    <row r="966" spans="1:15" ht="19.5" customHeight="1">
      <c r="A966" s="30"/>
      <c r="B966" s="34" t="s">
        <v>802</v>
      </c>
      <c r="C966" s="35" t="s">
        <v>1558</v>
      </c>
      <c r="D966" s="36" t="s">
        <v>130</v>
      </c>
      <c r="E966" s="37">
        <v>1</v>
      </c>
      <c r="F966" s="11"/>
      <c r="G966" s="66">
        <f t="shared" si="41"/>
        <v>0</v>
      </c>
      <c r="H966" s="30"/>
      <c r="I966" s="37"/>
      <c r="J966" s="11"/>
      <c r="K966" s="47"/>
      <c r="L966" s="30"/>
      <c r="M966" s="16"/>
      <c r="N966" s="79"/>
      <c r="O966" s="79"/>
    </row>
    <row r="967" spans="1:15" ht="19.5" customHeight="1">
      <c r="A967" s="30"/>
      <c r="B967" s="34" t="s">
        <v>803</v>
      </c>
      <c r="C967" s="35" t="s">
        <v>1556</v>
      </c>
      <c r="D967" s="36" t="s">
        <v>130</v>
      </c>
      <c r="E967" s="37">
        <v>1</v>
      </c>
      <c r="F967" s="11"/>
      <c r="G967" s="66">
        <f t="shared" si="41"/>
        <v>0</v>
      </c>
      <c r="H967" s="30"/>
      <c r="I967" s="37"/>
      <c r="J967" s="11"/>
      <c r="K967" s="66"/>
      <c r="L967" s="30"/>
      <c r="M967" s="16"/>
      <c r="N967" s="79"/>
      <c r="O967" s="79"/>
    </row>
    <row r="968" spans="1:15" ht="19.5" customHeight="1">
      <c r="A968" s="30"/>
      <c r="B968" s="34" t="s">
        <v>804</v>
      </c>
      <c r="C968" s="35" t="s">
        <v>1559</v>
      </c>
      <c r="D968" s="36" t="s">
        <v>130</v>
      </c>
      <c r="E968" s="37">
        <v>4</v>
      </c>
      <c r="F968" s="11"/>
      <c r="G968" s="66">
        <f t="shared" si="41"/>
        <v>0</v>
      </c>
      <c r="H968" s="30"/>
      <c r="I968" s="37"/>
      <c r="J968" s="11"/>
      <c r="K968" s="66"/>
      <c r="L968" s="30"/>
      <c r="M968" s="16"/>
      <c r="N968" s="79"/>
      <c r="O968" s="79"/>
    </row>
    <row r="969" spans="1:15" ht="19.5" customHeight="1">
      <c r="A969" s="30"/>
      <c r="B969" s="34" t="s">
        <v>805</v>
      </c>
      <c r="C969" s="35" t="s">
        <v>1560</v>
      </c>
      <c r="D969" s="36" t="s">
        <v>130</v>
      </c>
      <c r="E969" s="37">
        <v>3</v>
      </c>
      <c r="F969" s="11"/>
      <c r="G969" s="66">
        <f t="shared" si="41"/>
        <v>0</v>
      </c>
      <c r="H969" s="30"/>
      <c r="I969" s="37"/>
      <c r="J969" s="11"/>
      <c r="K969" s="66"/>
      <c r="L969" s="30"/>
      <c r="M969" s="16"/>
      <c r="N969" s="79"/>
      <c r="O969" s="79"/>
    </row>
    <row r="970" spans="1:15" ht="19.5" customHeight="1">
      <c r="A970" s="30"/>
      <c r="B970" s="34" t="s">
        <v>806</v>
      </c>
      <c r="C970" s="35" t="s">
        <v>1561</v>
      </c>
      <c r="D970" s="36" t="s">
        <v>130</v>
      </c>
      <c r="E970" s="37">
        <v>1</v>
      </c>
      <c r="F970" s="11"/>
      <c r="G970" s="66">
        <f t="shared" si="41"/>
        <v>0</v>
      </c>
      <c r="H970" s="30"/>
      <c r="I970" s="37"/>
      <c r="J970" s="11"/>
      <c r="K970" s="66"/>
      <c r="L970" s="30"/>
      <c r="M970" s="16"/>
      <c r="N970" s="81"/>
      <c r="O970" s="79"/>
    </row>
    <row r="971" spans="1:15" ht="19.5" customHeight="1">
      <c r="A971" s="30"/>
      <c r="B971" s="34" t="s">
        <v>807</v>
      </c>
      <c r="C971" s="35" t="s">
        <v>1562</v>
      </c>
      <c r="D971" s="36" t="s">
        <v>130</v>
      </c>
      <c r="E971" s="37">
        <v>1</v>
      </c>
      <c r="F971" s="11"/>
      <c r="G971" s="66">
        <f t="shared" si="41"/>
        <v>0</v>
      </c>
      <c r="H971" s="30"/>
      <c r="I971" s="37"/>
      <c r="J971" s="11"/>
      <c r="K971" s="66"/>
      <c r="L971" s="30"/>
      <c r="M971" s="16"/>
      <c r="N971" s="79"/>
      <c r="O971" s="79"/>
    </row>
    <row r="972" spans="1:15" ht="19.5" customHeight="1">
      <c r="A972" s="30"/>
      <c r="B972" s="34" t="s">
        <v>808</v>
      </c>
      <c r="C972" s="35" t="s">
        <v>1547</v>
      </c>
      <c r="D972" s="36" t="s">
        <v>130</v>
      </c>
      <c r="E972" s="37">
        <v>2</v>
      </c>
      <c r="F972" s="11"/>
      <c r="G972" s="66">
        <f t="shared" si="41"/>
        <v>0</v>
      </c>
      <c r="H972" s="30"/>
      <c r="I972" s="37"/>
      <c r="J972" s="11"/>
      <c r="K972" s="66"/>
      <c r="L972" s="30"/>
      <c r="M972" s="16"/>
      <c r="N972" s="79"/>
      <c r="O972" s="79"/>
    </row>
    <row r="973" spans="1:15" ht="19.5" customHeight="1">
      <c r="A973" s="30"/>
      <c r="B973" s="34" t="s">
        <v>809</v>
      </c>
      <c r="C973" s="35" t="s">
        <v>1548</v>
      </c>
      <c r="D973" s="36" t="s">
        <v>130</v>
      </c>
      <c r="E973" s="37">
        <v>1</v>
      </c>
      <c r="F973" s="11"/>
      <c r="G973" s="66">
        <f t="shared" si="41"/>
        <v>0</v>
      </c>
      <c r="H973" s="30"/>
      <c r="I973" s="37"/>
      <c r="J973" s="11"/>
      <c r="K973" s="66"/>
      <c r="L973" s="30"/>
      <c r="M973" s="16"/>
      <c r="N973" s="81"/>
      <c r="O973" s="79"/>
    </row>
    <row r="974" spans="1:15" ht="19.5" customHeight="1">
      <c r="A974" s="30"/>
      <c r="B974" s="34" t="s">
        <v>810</v>
      </c>
      <c r="C974" s="35" t="s">
        <v>1549</v>
      </c>
      <c r="D974" s="36" t="s">
        <v>130</v>
      </c>
      <c r="E974" s="37">
        <v>1</v>
      </c>
      <c r="F974" s="11"/>
      <c r="G974" s="66">
        <f t="shared" si="41"/>
        <v>0</v>
      </c>
      <c r="H974" s="30"/>
      <c r="I974" s="37"/>
      <c r="J974" s="11"/>
      <c r="K974" s="66"/>
      <c r="L974" s="30"/>
      <c r="M974" s="16"/>
      <c r="N974" s="79"/>
      <c r="O974" s="79"/>
    </row>
    <row r="975" spans="1:15" ht="19.5" customHeight="1">
      <c r="A975" s="30"/>
      <c r="B975" s="34" t="s">
        <v>811</v>
      </c>
      <c r="C975" s="35" t="s">
        <v>1544</v>
      </c>
      <c r="D975" s="36" t="s">
        <v>130</v>
      </c>
      <c r="E975" s="37">
        <v>2</v>
      </c>
      <c r="F975" s="11"/>
      <c r="G975" s="66">
        <f t="shared" si="41"/>
        <v>0</v>
      </c>
      <c r="H975" s="30"/>
      <c r="I975" s="37"/>
      <c r="J975" s="11"/>
      <c r="K975" s="66"/>
      <c r="L975" s="30"/>
      <c r="M975" s="16"/>
      <c r="N975" s="79"/>
      <c r="O975" s="79"/>
    </row>
    <row r="976" spans="1:15" ht="19.5" customHeight="1">
      <c r="A976" s="30"/>
      <c r="B976" s="34" t="s">
        <v>812</v>
      </c>
      <c r="C976" s="35" t="s">
        <v>1545</v>
      </c>
      <c r="D976" s="36" t="s">
        <v>130</v>
      </c>
      <c r="E976" s="37">
        <v>1</v>
      </c>
      <c r="F976" s="11"/>
      <c r="G976" s="66">
        <f t="shared" si="41"/>
        <v>0</v>
      </c>
      <c r="H976" s="30"/>
      <c r="I976" s="37"/>
      <c r="J976" s="11"/>
      <c r="K976" s="66"/>
      <c r="L976" s="30"/>
      <c r="M976" s="16"/>
      <c r="N976" s="79"/>
      <c r="O976" s="79"/>
    </row>
    <row r="977" spans="1:20" ht="19.5" customHeight="1">
      <c r="A977" s="30"/>
      <c r="B977" s="34" t="s">
        <v>813</v>
      </c>
      <c r="C977" s="35" t="s">
        <v>1546</v>
      </c>
      <c r="D977" s="36" t="s">
        <v>130</v>
      </c>
      <c r="E977" s="37">
        <v>1</v>
      </c>
      <c r="F977" s="11"/>
      <c r="G977" s="66">
        <f t="shared" ref="G977" si="42">ROUND(E977*F977,0)</f>
        <v>0</v>
      </c>
      <c r="H977" s="30"/>
      <c r="I977" s="37"/>
      <c r="J977" s="11"/>
      <c r="K977" s="66"/>
      <c r="L977" s="30"/>
      <c r="M977" s="16"/>
      <c r="N977" s="79"/>
      <c r="O977" s="79"/>
    </row>
    <row r="978" spans="1:20" s="70" customFormat="1" ht="21.95" customHeight="1">
      <c r="A978" s="56"/>
      <c r="D978" s="55"/>
      <c r="G978" s="71"/>
      <c r="K978" s="71"/>
      <c r="M978" s="65"/>
      <c r="N978" s="65"/>
      <c r="O978" s="65"/>
      <c r="P978" s="65"/>
      <c r="Q978" s="65"/>
      <c r="R978" s="65"/>
      <c r="S978" s="65"/>
      <c r="T978" s="65"/>
    </row>
    <row r="979" spans="1:20" ht="19.5" customHeight="1">
      <c r="A979" s="30"/>
      <c r="B979" s="34" t="s">
        <v>814</v>
      </c>
      <c r="C979" s="35" t="s">
        <v>1539</v>
      </c>
      <c r="D979" s="36" t="s">
        <v>130</v>
      </c>
      <c r="E979" s="37">
        <v>2</v>
      </c>
      <c r="F979" s="11"/>
      <c r="G979" s="66">
        <f t="shared" si="41"/>
        <v>0</v>
      </c>
      <c r="H979" s="30"/>
      <c r="I979" s="37"/>
      <c r="J979" s="11"/>
      <c r="K979" s="66"/>
      <c r="L979" s="30"/>
      <c r="M979" s="16"/>
      <c r="N979" s="79"/>
      <c r="O979" s="79"/>
    </row>
    <row r="980" spans="1:20" ht="19.5" customHeight="1">
      <c r="A980" s="30"/>
      <c r="B980" s="34" t="s">
        <v>815</v>
      </c>
      <c r="C980" s="35" t="s">
        <v>1540</v>
      </c>
      <c r="D980" s="36" t="s">
        <v>130</v>
      </c>
      <c r="E980" s="37">
        <v>2</v>
      </c>
      <c r="F980" s="11"/>
      <c r="G980" s="66">
        <f t="shared" si="41"/>
        <v>0</v>
      </c>
      <c r="H980" s="30"/>
      <c r="I980" s="37"/>
      <c r="J980" s="11"/>
      <c r="K980" s="66"/>
      <c r="L980" s="30"/>
      <c r="M980" s="16"/>
      <c r="N980" s="79"/>
      <c r="O980" s="79"/>
    </row>
    <row r="981" spans="1:20" ht="19.5" customHeight="1">
      <c r="A981" s="30"/>
      <c r="B981" s="35" t="s">
        <v>816</v>
      </c>
      <c r="C981" s="35" t="s">
        <v>1541</v>
      </c>
      <c r="D981" s="36" t="s">
        <v>130</v>
      </c>
      <c r="E981" s="37">
        <v>2</v>
      </c>
      <c r="F981" s="68"/>
      <c r="G981" s="66">
        <f t="shared" si="41"/>
        <v>0</v>
      </c>
      <c r="H981" s="30"/>
      <c r="I981" s="37"/>
      <c r="J981" s="47"/>
      <c r="K981" s="47"/>
      <c r="L981" s="30"/>
      <c r="M981" s="16"/>
      <c r="N981" s="79"/>
      <c r="O981" s="79"/>
    </row>
    <row r="982" spans="1:20" ht="19.5" customHeight="1">
      <c r="A982" s="30"/>
      <c r="B982" s="34" t="s">
        <v>817</v>
      </c>
      <c r="C982" s="35" t="s">
        <v>1542</v>
      </c>
      <c r="D982" s="36" t="s">
        <v>130</v>
      </c>
      <c r="E982" s="37">
        <v>2</v>
      </c>
      <c r="F982" s="11"/>
      <c r="G982" s="66">
        <f t="shared" si="41"/>
        <v>0</v>
      </c>
      <c r="H982" s="30"/>
      <c r="I982" s="37"/>
      <c r="J982" s="11"/>
      <c r="K982" s="66"/>
      <c r="L982" s="30"/>
      <c r="M982" s="16"/>
      <c r="N982" s="79"/>
      <c r="O982" s="79"/>
    </row>
    <row r="983" spans="1:20" ht="19.5" customHeight="1">
      <c r="A983" s="30"/>
      <c r="B983" s="34" t="s">
        <v>818</v>
      </c>
      <c r="C983" s="35" t="s">
        <v>1543</v>
      </c>
      <c r="D983" s="36" t="s">
        <v>130</v>
      </c>
      <c r="E983" s="37">
        <v>1</v>
      </c>
      <c r="F983" s="11"/>
      <c r="G983" s="66">
        <f t="shared" si="41"/>
        <v>0</v>
      </c>
      <c r="H983" s="30"/>
      <c r="I983" s="37"/>
      <c r="J983" s="11"/>
      <c r="K983" s="66"/>
      <c r="L983" s="30"/>
      <c r="M983" s="16"/>
      <c r="N983" s="79"/>
      <c r="O983" s="79"/>
    </row>
    <row r="984" spans="1:20" ht="19.5" customHeight="1">
      <c r="A984" s="30"/>
      <c r="B984" s="34"/>
      <c r="C984" s="35"/>
      <c r="D984" s="36"/>
      <c r="E984" s="37"/>
      <c r="F984" s="11"/>
      <c r="G984" s="66"/>
      <c r="H984" s="30"/>
      <c r="I984" s="37"/>
      <c r="J984" s="11"/>
      <c r="K984" s="47"/>
      <c r="L984" s="30"/>
      <c r="M984" s="16"/>
      <c r="N984" s="79"/>
      <c r="O984" s="79"/>
    </row>
    <row r="985" spans="1:20" ht="19.5" customHeight="1">
      <c r="A985" s="30"/>
      <c r="B985" s="34" t="s">
        <v>819</v>
      </c>
      <c r="C985" s="35" t="s">
        <v>1528</v>
      </c>
      <c r="D985" s="36" t="s">
        <v>130</v>
      </c>
      <c r="E985" s="37">
        <v>1</v>
      </c>
      <c r="F985" s="11"/>
      <c r="G985" s="66">
        <f t="shared" si="41"/>
        <v>0</v>
      </c>
      <c r="H985" s="30"/>
      <c r="I985" s="37"/>
      <c r="J985" s="11"/>
      <c r="K985" s="47"/>
      <c r="L985" s="30"/>
      <c r="M985" s="16"/>
      <c r="N985" s="79"/>
      <c r="O985" s="79"/>
    </row>
    <row r="986" spans="1:20" ht="19.5" customHeight="1">
      <c r="A986" s="30"/>
      <c r="B986" s="34" t="s">
        <v>820</v>
      </c>
      <c r="C986" s="35" t="s">
        <v>1532</v>
      </c>
      <c r="D986" s="36" t="s">
        <v>130</v>
      </c>
      <c r="E986" s="37">
        <v>1</v>
      </c>
      <c r="F986" s="11"/>
      <c r="G986" s="66">
        <f t="shared" si="41"/>
        <v>0</v>
      </c>
      <c r="H986" s="30"/>
      <c r="I986" s="37"/>
      <c r="J986" s="11"/>
      <c r="K986" s="82"/>
      <c r="L986" s="30"/>
      <c r="M986" s="16"/>
      <c r="N986" s="79"/>
      <c r="O986" s="79"/>
    </row>
    <row r="987" spans="1:20" ht="19.5" customHeight="1">
      <c r="A987" s="30"/>
      <c r="B987" s="34" t="s">
        <v>821</v>
      </c>
      <c r="C987" s="35" t="s">
        <v>1533</v>
      </c>
      <c r="D987" s="36" t="s">
        <v>130</v>
      </c>
      <c r="E987" s="37">
        <v>1</v>
      </c>
      <c r="F987" s="11"/>
      <c r="G987" s="66">
        <f t="shared" si="41"/>
        <v>0</v>
      </c>
      <c r="H987" s="30"/>
      <c r="I987" s="37"/>
      <c r="J987" s="11"/>
      <c r="K987" s="66"/>
      <c r="L987" s="30"/>
      <c r="M987" s="16"/>
      <c r="N987" s="79"/>
      <c r="O987" s="79"/>
    </row>
    <row r="988" spans="1:20" ht="19.5" customHeight="1">
      <c r="A988" s="30"/>
      <c r="B988" s="34" t="s">
        <v>822</v>
      </c>
      <c r="C988" s="35" t="s">
        <v>1534</v>
      </c>
      <c r="D988" s="36" t="s">
        <v>130</v>
      </c>
      <c r="E988" s="37">
        <v>2</v>
      </c>
      <c r="F988" s="11"/>
      <c r="G988" s="66">
        <f t="shared" si="41"/>
        <v>0</v>
      </c>
      <c r="H988" s="30"/>
      <c r="I988" s="37"/>
      <c r="J988" s="11"/>
      <c r="K988" s="47"/>
      <c r="L988" s="30"/>
      <c r="M988" s="16"/>
      <c r="N988" s="79"/>
      <c r="O988" s="79"/>
    </row>
    <row r="989" spans="1:20" ht="19.5" customHeight="1">
      <c r="A989" s="30"/>
      <c r="B989" s="34" t="s">
        <v>823</v>
      </c>
      <c r="C989" s="35" t="s">
        <v>1535</v>
      </c>
      <c r="D989" s="36" t="s">
        <v>130</v>
      </c>
      <c r="E989" s="37">
        <v>4</v>
      </c>
      <c r="F989" s="11"/>
      <c r="G989" s="66">
        <f t="shared" si="41"/>
        <v>0</v>
      </c>
      <c r="H989" s="30"/>
      <c r="I989" s="37"/>
      <c r="J989" s="11"/>
      <c r="K989" s="66"/>
      <c r="L989" s="30"/>
      <c r="M989" s="16"/>
      <c r="N989" s="79"/>
      <c r="O989" s="79"/>
    </row>
    <row r="990" spans="1:20" ht="19.5" customHeight="1">
      <c r="A990" s="30"/>
      <c r="B990" s="34" t="s">
        <v>824</v>
      </c>
      <c r="C990" s="35" t="s">
        <v>1536</v>
      </c>
      <c r="D990" s="36" t="s">
        <v>130</v>
      </c>
      <c r="E990" s="37">
        <v>1</v>
      </c>
      <c r="F990" s="11"/>
      <c r="G990" s="66">
        <f t="shared" si="41"/>
        <v>0</v>
      </c>
      <c r="H990" s="30"/>
      <c r="I990" s="37"/>
      <c r="J990" s="11"/>
      <c r="K990" s="66"/>
      <c r="L990" s="30"/>
      <c r="M990" s="16"/>
      <c r="N990" s="79"/>
      <c r="O990" s="79"/>
    </row>
    <row r="991" spans="1:20" ht="20.25" customHeight="1">
      <c r="A991" s="30"/>
      <c r="B991" s="34" t="s">
        <v>825</v>
      </c>
      <c r="C991" s="35" t="s">
        <v>1537</v>
      </c>
      <c r="D991" s="36" t="s">
        <v>130</v>
      </c>
      <c r="E991" s="37">
        <v>1</v>
      </c>
      <c r="F991" s="11"/>
      <c r="G991" s="66">
        <f t="shared" si="41"/>
        <v>0</v>
      </c>
      <c r="H991" s="30"/>
      <c r="I991" s="37"/>
      <c r="J991" s="11"/>
      <c r="K991" s="66"/>
      <c r="L991" s="30"/>
      <c r="M991" s="16"/>
      <c r="N991" s="79"/>
      <c r="O991" s="79"/>
    </row>
    <row r="992" spans="1:20" ht="20.25" customHeight="1">
      <c r="A992" s="30"/>
      <c r="B992" s="34" t="s">
        <v>826</v>
      </c>
      <c r="C992" s="35" t="s">
        <v>1538</v>
      </c>
      <c r="D992" s="36" t="s">
        <v>130</v>
      </c>
      <c r="E992" s="37">
        <v>1</v>
      </c>
      <c r="F992" s="11"/>
      <c r="G992" s="66">
        <f t="shared" si="41"/>
        <v>0</v>
      </c>
      <c r="H992" s="30"/>
      <c r="I992" s="37"/>
      <c r="J992" s="11"/>
      <c r="K992" s="66"/>
      <c r="L992" s="30"/>
      <c r="M992" s="16"/>
      <c r="N992" s="81"/>
      <c r="O992" s="79"/>
    </row>
    <row r="993" spans="1:20" ht="20.25" customHeight="1">
      <c r="A993" s="30"/>
      <c r="B993" s="34"/>
      <c r="C993" s="35"/>
      <c r="D993" s="36"/>
      <c r="E993" s="37"/>
      <c r="F993" s="11"/>
      <c r="G993" s="66"/>
      <c r="H993" s="30"/>
      <c r="I993" s="37"/>
      <c r="J993" s="11"/>
      <c r="K993" s="66"/>
      <c r="L993" s="30"/>
      <c r="M993" s="16"/>
      <c r="N993" s="79"/>
      <c r="O993" s="79"/>
    </row>
    <row r="994" spans="1:20" ht="20.25" customHeight="1">
      <c r="A994" s="30"/>
      <c r="B994" s="34" t="s">
        <v>1456</v>
      </c>
      <c r="C994" s="35"/>
      <c r="D994" s="36"/>
      <c r="E994" s="37"/>
      <c r="F994" s="11"/>
      <c r="G994" s="66"/>
      <c r="H994" s="30"/>
      <c r="I994" s="37"/>
      <c r="J994" s="11"/>
      <c r="K994" s="66"/>
      <c r="L994" s="30"/>
      <c r="M994" s="16"/>
      <c r="N994" s="79"/>
      <c r="O994" s="79"/>
    </row>
    <row r="995" spans="1:20" ht="20.25" customHeight="1">
      <c r="A995" s="30"/>
      <c r="B995" s="34" t="s">
        <v>1457</v>
      </c>
      <c r="C995" s="35" t="s">
        <v>1458</v>
      </c>
      <c r="D995" s="36" t="s">
        <v>1459</v>
      </c>
      <c r="E995" s="37">
        <v>2</v>
      </c>
      <c r="F995" s="11"/>
      <c r="G995" s="66">
        <f t="shared" ref="G995:G997" si="43">ROUND(E995*F995,0)</f>
        <v>0</v>
      </c>
      <c r="H995" s="30"/>
      <c r="I995" s="37"/>
      <c r="J995" s="11"/>
      <c r="K995" s="66"/>
      <c r="L995" s="30"/>
      <c r="M995" s="16"/>
      <c r="N995" s="79"/>
      <c r="O995" s="79"/>
    </row>
    <row r="996" spans="1:20" ht="20.25" customHeight="1">
      <c r="A996" s="30"/>
      <c r="B996" s="34" t="s">
        <v>1457</v>
      </c>
      <c r="C996" s="35" t="s">
        <v>1460</v>
      </c>
      <c r="D996" s="36" t="s">
        <v>1459</v>
      </c>
      <c r="E996" s="37">
        <v>2</v>
      </c>
      <c r="F996" s="11"/>
      <c r="G996" s="66">
        <f t="shared" si="43"/>
        <v>0</v>
      </c>
      <c r="H996" s="30"/>
      <c r="I996" s="37"/>
      <c r="J996" s="11"/>
      <c r="K996" s="66"/>
      <c r="L996" s="30"/>
      <c r="M996" s="16"/>
      <c r="N996" s="79"/>
      <c r="O996" s="79"/>
    </row>
    <row r="997" spans="1:20" ht="19.5" customHeight="1">
      <c r="A997" s="30"/>
      <c r="B997" s="34" t="s">
        <v>1461</v>
      </c>
      <c r="C997" s="35" t="s">
        <v>1462</v>
      </c>
      <c r="D997" s="36" t="s">
        <v>1463</v>
      </c>
      <c r="E997" s="37">
        <v>1</v>
      </c>
      <c r="F997" s="11"/>
      <c r="G997" s="66">
        <f t="shared" si="43"/>
        <v>0</v>
      </c>
      <c r="H997" s="30"/>
      <c r="I997" s="37"/>
      <c r="J997" s="11"/>
      <c r="K997" s="66"/>
      <c r="L997" s="30"/>
      <c r="M997" s="16"/>
      <c r="N997" s="79"/>
      <c r="O997" s="79"/>
    </row>
    <row r="998" spans="1:20" ht="20.25" customHeight="1">
      <c r="A998" s="30"/>
      <c r="B998" s="34"/>
      <c r="C998" s="35"/>
      <c r="D998" s="36"/>
      <c r="E998" s="37"/>
      <c r="F998" s="11"/>
      <c r="G998" s="66"/>
      <c r="H998" s="30"/>
      <c r="I998" s="37"/>
      <c r="J998" s="11"/>
      <c r="K998" s="66"/>
      <c r="L998" s="30"/>
      <c r="M998" s="16"/>
      <c r="N998" s="79"/>
      <c r="O998" s="79"/>
    </row>
    <row r="999" spans="1:20" ht="20.25" customHeight="1">
      <c r="A999" s="30"/>
      <c r="B999" s="34"/>
      <c r="C999" s="39"/>
      <c r="D999" s="36"/>
      <c r="E999" s="37"/>
      <c r="F999" s="11"/>
      <c r="G999" s="66"/>
      <c r="H999" s="30"/>
      <c r="I999" s="37"/>
      <c r="J999" s="11"/>
      <c r="K999" s="66"/>
      <c r="L999" s="30"/>
      <c r="M999" s="16"/>
      <c r="N999" s="81"/>
      <c r="O999" s="79"/>
    </row>
    <row r="1000" spans="1:20" ht="20.25" customHeight="1">
      <c r="A1000" s="30"/>
      <c r="B1000" s="34"/>
      <c r="C1000" s="35"/>
      <c r="D1000" s="36"/>
      <c r="E1000" s="37"/>
      <c r="F1000" s="11"/>
      <c r="G1000" s="66"/>
      <c r="H1000" s="30"/>
      <c r="I1000" s="37"/>
      <c r="J1000" s="11"/>
      <c r="K1000" s="66"/>
      <c r="L1000" s="30"/>
      <c r="M1000" s="16"/>
      <c r="N1000" s="79"/>
      <c r="O1000" s="79"/>
    </row>
    <row r="1001" spans="1:20" ht="19.5" customHeight="1">
      <c r="A1001" s="30"/>
      <c r="B1001" s="34"/>
      <c r="C1001" s="35"/>
      <c r="D1001" s="36"/>
      <c r="E1001" s="37"/>
      <c r="F1001" s="11"/>
      <c r="G1001" s="66"/>
      <c r="H1001" s="30"/>
      <c r="I1001" s="37"/>
      <c r="J1001" s="11"/>
      <c r="K1001" s="66"/>
      <c r="L1001" s="30"/>
      <c r="M1001" s="16"/>
      <c r="N1001" s="79"/>
      <c r="O1001" s="79"/>
    </row>
    <row r="1002" spans="1:20" ht="19.5" customHeight="1">
      <c r="A1002" s="30"/>
      <c r="B1002" s="34" t="s">
        <v>827</v>
      </c>
      <c r="C1002" s="35"/>
      <c r="D1002" s="36"/>
      <c r="E1002" s="37"/>
      <c r="F1002" s="11"/>
      <c r="G1002" s="66">
        <f>SUM(G956:G1001)</f>
        <v>0</v>
      </c>
      <c r="H1002" s="30"/>
      <c r="I1002" s="37"/>
      <c r="J1002" s="11"/>
      <c r="K1002" s="66"/>
      <c r="L1002" s="30"/>
      <c r="M1002" s="16"/>
      <c r="N1002" s="79"/>
      <c r="O1002" s="79"/>
    </row>
    <row r="1003" spans="1:20" s="70" customFormat="1" ht="21.95" customHeight="1">
      <c r="A1003" s="56"/>
      <c r="D1003" s="55"/>
      <c r="G1003" s="71"/>
      <c r="K1003" s="71"/>
      <c r="M1003" s="65"/>
      <c r="N1003" s="65"/>
      <c r="O1003" s="65"/>
      <c r="P1003" s="65"/>
      <c r="Q1003" s="65"/>
      <c r="R1003" s="65"/>
      <c r="S1003" s="65"/>
      <c r="T1003" s="65"/>
    </row>
    <row r="1004" spans="1:20" ht="19.5" customHeight="1">
      <c r="A1004" s="30" t="s">
        <v>778</v>
      </c>
      <c r="B1004" s="34" t="s">
        <v>779</v>
      </c>
      <c r="C1004" s="35"/>
      <c r="D1004" s="36"/>
      <c r="E1004" s="37"/>
      <c r="F1004" s="11"/>
      <c r="G1004" s="66"/>
      <c r="H1004" s="30"/>
      <c r="I1004" s="37"/>
      <c r="J1004" s="11"/>
      <c r="K1004" s="66"/>
      <c r="L1004" s="30"/>
      <c r="M1004" s="16"/>
      <c r="N1004" s="79"/>
      <c r="O1004" s="79"/>
    </row>
    <row r="1005" spans="1:20" ht="19.5" customHeight="1">
      <c r="A1005" s="30"/>
      <c r="B1005" s="34"/>
      <c r="C1005" s="35"/>
      <c r="D1005" s="36"/>
      <c r="E1005" s="37"/>
      <c r="F1005" s="11"/>
      <c r="G1005" s="66"/>
      <c r="H1005" s="30"/>
      <c r="I1005" s="37"/>
      <c r="J1005" s="11"/>
      <c r="K1005" s="66"/>
      <c r="L1005" s="30"/>
      <c r="M1005" s="16"/>
      <c r="N1005" s="79"/>
      <c r="O1005" s="79"/>
    </row>
    <row r="1006" spans="1:20" ht="19.5" customHeight="1">
      <c r="A1006" s="30"/>
      <c r="B1006" s="34" t="s">
        <v>828</v>
      </c>
      <c r="C1006" s="35" t="s">
        <v>1531</v>
      </c>
      <c r="D1006" s="36" t="s">
        <v>130</v>
      </c>
      <c r="E1006" s="37">
        <v>1</v>
      </c>
      <c r="F1006" s="11"/>
      <c r="G1006" s="66">
        <f t="shared" ref="G1006" si="44">ROUND(E1006*F1006,0)</f>
        <v>0</v>
      </c>
      <c r="H1006" s="30"/>
      <c r="I1006" s="37"/>
      <c r="J1006" s="11"/>
      <c r="K1006" s="66"/>
      <c r="L1006" s="30"/>
      <c r="M1006" s="16"/>
      <c r="N1006" s="79"/>
      <c r="O1006" s="79"/>
    </row>
    <row r="1007" spans="1:20" ht="19.5" customHeight="1">
      <c r="A1007" s="30"/>
      <c r="B1007" s="34"/>
      <c r="C1007" s="35"/>
      <c r="D1007" s="36"/>
      <c r="E1007" s="37"/>
      <c r="F1007" s="11"/>
      <c r="G1007" s="66"/>
      <c r="H1007" s="30"/>
      <c r="I1007" s="37"/>
      <c r="J1007" s="11"/>
      <c r="K1007" s="66"/>
      <c r="L1007" s="30"/>
      <c r="M1007" s="16"/>
      <c r="N1007" s="79"/>
      <c r="O1007" s="79"/>
    </row>
    <row r="1008" spans="1:20" ht="19.5" customHeight="1">
      <c r="A1008" s="30"/>
      <c r="B1008" s="35"/>
      <c r="C1008" s="35"/>
      <c r="D1008" s="36"/>
      <c r="E1008" s="37"/>
      <c r="F1008" s="68"/>
      <c r="G1008" s="66"/>
      <c r="H1008" s="30"/>
      <c r="I1008" s="37"/>
      <c r="J1008" s="47"/>
      <c r="K1008" s="47"/>
      <c r="L1008" s="30"/>
      <c r="M1008" s="16"/>
      <c r="N1008" s="79"/>
      <c r="O1008" s="79"/>
    </row>
    <row r="1009" spans="1:15" ht="19.5" customHeight="1">
      <c r="A1009" s="30"/>
      <c r="B1009" s="34"/>
      <c r="C1009" s="35"/>
      <c r="D1009" s="36"/>
      <c r="E1009" s="37"/>
      <c r="F1009" s="11"/>
      <c r="G1009" s="66"/>
      <c r="H1009" s="30"/>
      <c r="I1009" s="37"/>
      <c r="J1009" s="11"/>
      <c r="K1009" s="66"/>
      <c r="L1009" s="30"/>
      <c r="M1009" s="16"/>
      <c r="N1009" s="79"/>
      <c r="O1009" s="79"/>
    </row>
    <row r="1010" spans="1:15" ht="19.5" customHeight="1">
      <c r="A1010" s="30"/>
      <c r="B1010" s="34"/>
      <c r="C1010" s="35"/>
      <c r="D1010" s="36"/>
      <c r="E1010" s="37"/>
      <c r="F1010" s="11"/>
      <c r="G1010" s="66"/>
      <c r="H1010" s="30"/>
      <c r="I1010" s="37"/>
      <c r="J1010" s="11"/>
      <c r="K1010" s="47"/>
      <c r="L1010" s="30"/>
      <c r="M1010" s="16"/>
      <c r="N1010" s="79"/>
      <c r="O1010" s="79"/>
    </row>
    <row r="1011" spans="1:15" ht="19.5" customHeight="1">
      <c r="A1011" s="30"/>
      <c r="B1011" s="34"/>
      <c r="C1011" s="35"/>
      <c r="D1011" s="36"/>
      <c r="E1011" s="37"/>
      <c r="F1011" s="11"/>
      <c r="G1011" s="66"/>
      <c r="H1011" s="30"/>
      <c r="I1011" s="37"/>
      <c r="J1011" s="11"/>
      <c r="K1011" s="47"/>
      <c r="L1011" s="30"/>
      <c r="M1011" s="16"/>
      <c r="N1011" s="79"/>
      <c r="O1011" s="79"/>
    </row>
    <row r="1012" spans="1:15" ht="19.5" customHeight="1">
      <c r="A1012" s="30"/>
      <c r="B1012" s="34"/>
      <c r="C1012" s="35"/>
      <c r="D1012" s="36"/>
      <c r="E1012" s="37"/>
      <c r="F1012" s="11"/>
      <c r="G1012" s="66"/>
      <c r="H1012" s="30"/>
      <c r="I1012" s="37"/>
      <c r="J1012" s="11"/>
      <c r="K1012" s="82"/>
      <c r="L1012" s="30"/>
      <c r="M1012" s="16"/>
      <c r="N1012" s="79"/>
      <c r="O1012" s="79"/>
    </row>
    <row r="1013" spans="1:15" ht="19.5" customHeight="1">
      <c r="A1013" s="30"/>
      <c r="B1013" s="34"/>
      <c r="C1013" s="35"/>
      <c r="D1013" s="36"/>
      <c r="E1013" s="37"/>
      <c r="F1013" s="11"/>
      <c r="G1013" s="66"/>
      <c r="H1013" s="30"/>
      <c r="I1013" s="37"/>
      <c r="J1013" s="11"/>
      <c r="K1013" s="66"/>
      <c r="L1013" s="30"/>
      <c r="M1013" s="16"/>
      <c r="N1013" s="79"/>
      <c r="O1013" s="79"/>
    </row>
    <row r="1014" spans="1:15" ht="19.5" customHeight="1">
      <c r="A1014" s="30"/>
      <c r="B1014" s="34"/>
      <c r="C1014" s="35"/>
      <c r="D1014" s="36"/>
      <c r="E1014" s="37"/>
      <c r="F1014" s="11"/>
      <c r="G1014" s="66"/>
      <c r="H1014" s="30"/>
      <c r="I1014" s="37"/>
      <c r="J1014" s="11"/>
      <c r="K1014" s="47"/>
      <c r="L1014" s="30"/>
      <c r="M1014" s="16"/>
      <c r="N1014" s="79"/>
      <c r="O1014" s="79"/>
    </row>
    <row r="1015" spans="1:15" ht="19.5" customHeight="1">
      <c r="A1015" s="30"/>
      <c r="B1015" s="34"/>
      <c r="C1015" s="35"/>
      <c r="D1015" s="36"/>
      <c r="E1015" s="37"/>
      <c r="F1015" s="11"/>
      <c r="G1015" s="66"/>
      <c r="H1015" s="30"/>
      <c r="I1015" s="37"/>
      <c r="J1015" s="11"/>
      <c r="K1015" s="66"/>
      <c r="L1015" s="30"/>
      <c r="M1015" s="16"/>
      <c r="N1015" s="79"/>
      <c r="O1015" s="79"/>
    </row>
    <row r="1016" spans="1:15" ht="19.5" customHeight="1">
      <c r="A1016" s="30"/>
      <c r="B1016" s="34"/>
      <c r="C1016" s="35"/>
      <c r="D1016" s="36"/>
      <c r="E1016" s="37"/>
      <c r="F1016" s="11"/>
      <c r="G1016" s="66"/>
      <c r="H1016" s="30"/>
      <c r="I1016" s="37"/>
      <c r="J1016" s="11"/>
      <c r="K1016" s="66"/>
      <c r="L1016" s="30"/>
      <c r="M1016" s="16"/>
      <c r="N1016" s="79"/>
      <c r="O1016" s="79"/>
    </row>
    <row r="1017" spans="1:15" ht="20.25" customHeight="1">
      <c r="A1017" s="30"/>
      <c r="B1017" s="34"/>
      <c r="C1017" s="35"/>
      <c r="D1017" s="36"/>
      <c r="E1017" s="37"/>
      <c r="F1017" s="11"/>
      <c r="G1017" s="66"/>
      <c r="H1017" s="30"/>
      <c r="I1017" s="37"/>
      <c r="J1017" s="11"/>
      <c r="K1017" s="66"/>
      <c r="L1017" s="30"/>
      <c r="M1017" s="16"/>
      <c r="N1017" s="79"/>
      <c r="O1017" s="79"/>
    </row>
    <row r="1018" spans="1:15" ht="20.25" customHeight="1">
      <c r="A1018" s="30"/>
      <c r="B1018" s="34"/>
      <c r="C1018" s="35"/>
      <c r="D1018" s="36"/>
      <c r="E1018" s="37"/>
      <c r="F1018" s="11"/>
      <c r="G1018" s="66"/>
      <c r="H1018" s="30"/>
      <c r="I1018" s="37"/>
      <c r="J1018" s="11"/>
      <c r="K1018" s="66"/>
      <c r="L1018" s="30"/>
      <c r="M1018" s="16"/>
      <c r="N1018" s="81"/>
      <c r="O1018" s="79"/>
    </row>
    <row r="1019" spans="1:15" ht="20.25" customHeight="1">
      <c r="A1019" s="30"/>
      <c r="B1019" s="34"/>
      <c r="C1019" s="35"/>
      <c r="D1019" s="36"/>
      <c r="E1019" s="37"/>
      <c r="F1019" s="11"/>
      <c r="G1019" s="66"/>
      <c r="H1019" s="30"/>
      <c r="I1019" s="37"/>
      <c r="J1019" s="11"/>
      <c r="K1019" s="66"/>
      <c r="L1019" s="30"/>
      <c r="M1019" s="16"/>
      <c r="N1019" s="79"/>
      <c r="O1019" s="79"/>
    </row>
    <row r="1020" spans="1:15" ht="20.25" customHeight="1">
      <c r="A1020" s="30"/>
      <c r="B1020" s="34"/>
      <c r="C1020" s="35"/>
      <c r="D1020" s="36"/>
      <c r="E1020" s="37"/>
      <c r="F1020" s="11"/>
      <c r="G1020" s="66"/>
      <c r="H1020" s="30"/>
      <c r="I1020" s="37"/>
      <c r="J1020" s="11"/>
      <c r="K1020" s="66"/>
      <c r="L1020" s="30"/>
      <c r="M1020" s="16"/>
      <c r="N1020" s="79"/>
      <c r="O1020" s="79"/>
    </row>
    <row r="1021" spans="1:15" ht="20.25" customHeight="1">
      <c r="A1021" s="30"/>
      <c r="B1021" s="34"/>
      <c r="C1021" s="39"/>
      <c r="D1021" s="36"/>
      <c r="E1021" s="37"/>
      <c r="F1021" s="11"/>
      <c r="G1021" s="66"/>
      <c r="H1021" s="30"/>
      <c r="I1021" s="37"/>
      <c r="J1021" s="11"/>
      <c r="K1021" s="66"/>
      <c r="L1021" s="30"/>
      <c r="M1021" s="16"/>
      <c r="N1021" s="81"/>
      <c r="O1021" s="79"/>
    </row>
    <row r="1022" spans="1:15" ht="20.25" customHeight="1">
      <c r="A1022" s="30"/>
      <c r="B1022" s="34"/>
      <c r="C1022" s="35"/>
      <c r="D1022" s="36"/>
      <c r="E1022" s="37"/>
      <c r="F1022" s="11"/>
      <c r="G1022" s="66"/>
      <c r="H1022" s="30"/>
      <c r="I1022" s="37"/>
      <c r="J1022" s="11"/>
      <c r="K1022" s="66"/>
      <c r="L1022" s="30"/>
      <c r="M1022" s="16"/>
      <c r="N1022" s="79"/>
      <c r="O1022" s="79"/>
    </row>
    <row r="1023" spans="1:15" ht="20.25" customHeight="1">
      <c r="A1023" s="30"/>
      <c r="B1023" s="34"/>
      <c r="C1023" s="35"/>
      <c r="D1023" s="36"/>
      <c r="E1023" s="37"/>
      <c r="F1023" s="11"/>
      <c r="G1023" s="66"/>
      <c r="H1023" s="30"/>
      <c r="I1023" s="37"/>
      <c r="J1023" s="11"/>
      <c r="K1023" s="66"/>
      <c r="L1023" s="30"/>
      <c r="M1023" s="16"/>
      <c r="N1023" s="79"/>
      <c r="O1023" s="79"/>
    </row>
    <row r="1024" spans="1:15" ht="20.25" customHeight="1">
      <c r="A1024" s="30"/>
      <c r="B1024" s="34"/>
      <c r="C1024" s="35"/>
      <c r="D1024" s="36"/>
      <c r="E1024" s="37"/>
      <c r="F1024" s="11"/>
      <c r="G1024" s="66"/>
      <c r="H1024" s="30"/>
      <c r="I1024" s="37"/>
      <c r="J1024" s="11"/>
      <c r="K1024" s="66"/>
      <c r="L1024" s="30"/>
      <c r="M1024" s="16"/>
      <c r="N1024" s="79"/>
      <c r="O1024" s="79"/>
    </row>
    <row r="1025" spans="1:20" ht="20.25" customHeight="1">
      <c r="A1025" s="30"/>
      <c r="B1025" s="34"/>
      <c r="C1025" s="35"/>
      <c r="D1025" s="36"/>
      <c r="E1025" s="37"/>
      <c r="F1025" s="11"/>
      <c r="G1025" s="66"/>
      <c r="H1025" s="30"/>
      <c r="I1025" s="37"/>
      <c r="J1025" s="11"/>
      <c r="K1025" s="66"/>
      <c r="L1025" s="30"/>
      <c r="M1025" s="16"/>
      <c r="N1025" s="79"/>
      <c r="O1025" s="79"/>
    </row>
    <row r="1026" spans="1:20" ht="19.5" customHeight="1">
      <c r="A1026" s="30"/>
      <c r="B1026" s="34"/>
      <c r="C1026" s="35"/>
      <c r="D1026" s="36"/>
      <c r="E1026" s="37"/>
      <c r="F1026" s="11"/>
      <c r="G1026" s="66"/>
      <c r="H1026" s="30"/>
      <c r="I1026" s="37"/>
      <c r="J1026" s="11"/>
      <c r="K1026" s="66"/>
      <c r="L1026" s="30"/>
      <c r="M1026" s="16"/>
      <c r="N1026" s="79"/>
      <c r="O1026" s="79"/>
    </row>
    <row r="1027" spans="1:20" ht="19.5" customHeight="1">
      <c r="A1027" s="30"/>
      <c r="B1027" s="34" t="s">
        <v>829</v>
      </c>
      <c r="C1027" s="35"/>
      <c r="D1027" s="36"/>
      <c r="E1027" s="37"/>
      <c r="F1027" s="11"/>
      <c r="G1027" s="66">
        <f>SUM(G1006:G1026)</f>
        <v>0</v>
      </c>
      <c r="H1027" s="30"/>
      <c r="I1027" s="37"/>
      <c r="J1027" s="11"/>
      <c r="K1027" s="66"/>
      <c r="L1027" s="30"/>
      <c r="M1027" s="16"/>
      <c r="N1027" s="79"/>
      <c r="O1027" s="79"/>
    </row>
    <row r="1028" spans="1:20" s="70" customFormat="1" ht="21.95" customHeight="1">
      <c r="A1028" s="56"/>
      <c r="D1028" s="55"/>
      <c r="G1028" s="71"/>
      <c r="K1028" s="71"/>
      <c r="M1028" s="65"/>
      <c r="N1028" s="65"/>
      <c r="O1028" s="65"/>
      <c r="P1028" s="65"/>
      <c r="Q1028" s="65"/>
      <c r="R1028" s="65"/>
      <c r="S1028" s="65"/>
      <c r="T1028" s="65"/>
    </row>
    <row r="1029" spans="1:20" ht="19.5" customHeight="1">
      <c r="A1029" s="30" t="s">
        <v>780</v>
      </c>
      <c r="B1029" s="34" t="s">
        <v>781</v>
      </c>
      <c r="C1029" s="35"/>
      <c r="D1029" s="36"/>
      <c r="E1029" s="37"/>
      <c r="F1029" s="11"/>
      <c r="G1029" s="66"/>
      <c r="H1029" s="30"/>
      <c r="I1029" s="37"/>
      <c r="J1029" s="11"/>
      <c r="K1029" s="66"/>
      <c r="L1029" s="30"/>
      <c r="M1029" s="16"/>
      <c r="N1029" s="79"/>
      <c r="O1029" s="79"/>
    </row>
    <row r="1030" spans="1:20" ht="19.5" customHeight="1">
      <c r="A1030" s="30"/>
      <c r="B1030" s="34"/>
      <c r="C1030" s="35"/>
      <c r="D1030" s="36"/>
      <c r="E1030" s="37"/>
      <c r="F1030" s="11"/>
      <c r="G1030" s="66"/>
      <c r="H1030" s="30"/>
      <c r="I1030" s="37"/>
      <c r="J1030" s="11"/>
      <c r="K1030" s="66"/>
      <c r="L1030" s="30"/>
      <c r="M1030" s="16"/>
      <c r="N1030" s="79"/>
      <c r="O1030" s="79"/>
    </row>
    <row r="1031" spans="1:20" ht="19.5" customHeight="1">
      <c r="A1031" s="30"/>
      <c r="B1031" s="34" t="s">
        <v>830</v>
      </c>
      <c r="C1031" s="35" t="s">
        <v>1563</v>
      </c>
      <c r="D1031" s="36" t="s">
        <v>130</v>
      </c>
      <c r="E1031" s="37">
        <v>1</v>
      </c>
      <c r="F1031" s="11"/>
      <c r="G1031" s="66">
        <f t="shared" ref="G1031:G1077" si="45">ROUND(E1031*F1031,0)</f>
        <v>0</v>
      </c>
      <c r="H1031" s="30"/>
      <c r="I1031" s="37"/>
      <c r="J1031" s="11"/>
      <c r="K1031" s="66"/>
      <c r="L1031" s="30"/>
      <c r="M1031" s="16"/>
      <c r="N1031" s="79"/>
      <c r="O1031" s="79"/>
    </row>
    <row r="1032" spans="1:20" ht="19.5" customHeight="1">
      <c r="A1032" s="30"/>
      <c r="B1032" s="35" t="s">
        <v>831</v>
      </c>
      <c r="C1032" s="35" t="s">
        <v>1564</v>
      </c>
      <c r="D1032" s="36" t="s">
        <v>130</v>
      </c>
      <c r="E1032" s="37">
        <v>1</v>
      </c>
      <c r="F1032" s="68"/>
      <c r="G1032" s="66">
        <f t="shared" si="45"/>
        <v>0</v>
      </c>
      <c r="H1032" s="30"/>
      <c r="I1032" s="37"/>
      <c r="J1032" s="47"/>
      <c r="K1032" s="47"/>
      <c r="L1032" s="30"/>
      <c r="M1032" s="16"/>
      <c r="N1032" s="79"/>
      <c r="O1032" s="79"/>
    </row>
    <row r="1033" spans="1:20" ht="19.5" customHeight="1">
      <c r="A1033" s="30"/>
      <c r="B1033" s="34" t="s">
        <v>832</v>
      </c>
      <c r="C1033" s="35" t="s">
        <v>1550</v>
      </c>
      <c r="D1033" s="36" t="s">
        <v>130</v>
      </c>
      <c r="E1033" s="37">
        <v>1</v>
      </c>
      <c r="F1033" s="11"/>
      <c r="G1033" s="66">
        <f t="shared" si="45"/>
        <v>0</v>
      </c>
      <c r="H1033" s="30"/>
      <c r="I1033" s="37"/>
      <c r="J1033" s="11"/>
      <c r="K1033" s="66"/>
      <c r="L1033" s="30"/>
      <c r="M1033" s="16"/>
      <c r="N1033" s="79"/>
      <c r="O1033" s="79"/>
    </row>
    <row r="1034" spans="1:20" ht="19.5" customHeight="1">
      <c r="A1034" s="30"/>
      <c r="B1034" s="34" t="s">
        <v>833</v>
      </c>
      <c r="C1034" s="35" t="s">
        <v>1565</v>
      </c>
      <c r="D1034" s="36" t="s">
        <v>130</v>
      </c>
      <c r="E1034" s="37">
        <v>1</v>
      </c>
      <c r="F1034" s="11"/>
      <c r="G1034" s="66">
        <f t="shared" si="45"/>
        <v>0</v>
      </c>
      <c r="H1034" s="30"/>
      <c r="I1034" s="37"/>
      <c r="J1034" s="11"/>
      <c r="K1034" s="66"/>
      <c r="L1034" s="30"/>
      <c r="M1034" s="16"/>
      <c r="N1034" s="79"/>
      <c r="O1034" s="79"/>
    </row>
    <row r="1035" spans="1:20" ht="19.5" customHeight="1">
      <c r="A1035" s="30"/>
      <c r="B1035" s="34" t="s">
        <v>834</v>
      </c>
      <c r="C1035" s="35" t="s">
        <v>1566</v>
      </c>
      <c r="D1035" s="36" t="s">
        <v>130</v>
      </c>
      <c r="E1035" s="37">
        <v>2</v>
      </c>
      <c r="F1035" s="11"/>
      <c r="G1035" s="66">
        <f t="shared" si="45"/>
        <v>0</v>
      </c>
      <c r="H1035" s="30"/>
      <c r="I1035" s="37"/>
      <c r="J1035" s="11"/>
      <c r="K1035" s="47"/>
      <c r="L1035" s="30"/>
      <c r="M1035" s="16"/>
      <c r="N1035" s="79"/>
      <c r="O1035" s="79"/>
    </row>
    <row r="1036" spans="1:20" ht="19.5" customHeight="1">
      <c r="A1036" s="30"/>
      <c r="B1036" s="34" t="s">
        <v>835</v>
      </c>
      <c r="C1036" s="35" t="s">
        <v>1567</v>
      </c>
      <c r="D1036" s="36" t="s">
        <v>130</v>
      </c>
      <c r="E1036" s="37">
        <v>6</v>
      </c>
      <c r="F1036" s="11"/>
      <c r="G1036" s="66">
        <f t="shared" si="45"/>
        <v>0</v>
      </c>
      <c r="H1036" s="30"/>
      <c r="I1036" s="37"/>
      <c r="J1036" s="11"/>
      <c r="K1036" s="47"/>
      <c r="L1036" s="30"/>
      <c r="M1036" s="16"/>
      <c r="N1036" s="79"/>
      <c r="O1036" s="79"/>
    </row>
    <row r="1037" spans="1:20" ht="19.5" customHeight="1">
      <c r="A1037" s="30"/>
      <c r="B1037" s="34" t="s">
        <v>836</v>
      </c>
      <c r="C1037" s="35" t="s">
        <v>1565</v>
      </c>
      <c r="D1037" s="36" t="s">
        <v>130</v>
      </c>
      <c r="E1037" s="37">
        <v>1</v>
      </c>
      <c r="F1037" s="11"/>
      <c r="G1037" s="66">
        <f t="shared" si="45"/>
        <v>0</v>
      </c>
      <c r="H1037" s="30"/>
      <c r="I1037" s="37"/>
      <c r="J1037" s="11"/>
      <c r="K1037" s="82"/>
      <c r="L1037" s="30"/>
      <c r="M1037" s="16"/>
      <c r="N1037" s="79"/>
      <c r="O1037" s="79"/>
    </row>
    <row r="1038" spans="1:20" ht="19.5" customHeight="1">
      <c r="A1038" s="30"/>
      <c r="B1038" s="34" t="s">
        <v>837</v>
      </c>
      <c r="C1038" s="35" t="s">
        <v>1550</v>
      </c>
      <c r="D1038" s="36" t="s">
        <v>130</v>
      </c>
      <c r="E1038" s="37">
        <v>1</v>
      </c>
      <c r="F1038" s="11"/>
      <c r="G1038" s="66">
        <f t="shared" si="45"/>
        <v>0</v>
      </c>
      <c r="H1038" s="30"/>
      <c r="I1038" s="37"/>
      <c r="J1038" s="11"/>
      <c r="K1038" s="66"/>
      <c r="L1038" s="30"/>
      <c r="M1038" s="16"/>
      <c r="N1038" s="79"/>
      <c r="O1038" s="79"/>
    </row>
    <row r="1039" spans="1:20" ht="19.5" customHeight="1">
      <c r="A1039" s="30"/>
      <c r="B1039" s="34"/>
      <c r="C1039" s="35"/>
      <c r="D1039" s="36"/>
      <c r="E1039" s="37"/>
      <c r="F1039" s="11"/>
      <c r="G1039" s="66"/>
      <c r="H1039" s="30"/>
      <c r="I1039" s="37"/>
      <c r="J1039" s="11"/>
      <c r="K1039" s="47"/>
      <c r="L1039" s="30"/>
      <c r="M1039" s="16"/>
      <c r="N1039" s="79"/>
      <c r="O1039" s="79"/>
    </row>
    <row r="1040" spans="1:20" ht="19.5" customHeight="1">
      <c r="A1040" s="30"/>
      <c r="B1040" s="34" t="s">
        <v>838</v>
      </c>
      <c r="C1040" s="35" t="s">
        <v>1564</v>
      </c>
      <c r="D1040" s="36" t="s">
        <v>130</v>
      </c>
      <c r="E1040" s="37">
        <v>1</v>
      </c>
      <c r="F1040" s="11"/>
      <c r="G1040" s="66">
        <f t="shared" si="45"/>
        <v>0</v>
      </c>
      <c r="H1040" s="30"/>
      <c r="I1040" s="37"/>
      <c r="J1040" s="11"/>
      <c r="K1040" s="66"/>
      <c r="L1040" s="30"/>
      <c r="M1040" s="16"/>
      <c r="N1040" s="79"/>
      <c r="O1040" s="79"/>
    </row>
    <row r="1041" spans="1:20" ht="19.5" customHeight="1">
      <c r="A1041" s="30"/>
      <c r="B1041" s="34" t="s">
        <v>839</v>
      </c>
      <c r="C1041" s="87" t="s">
        <v>1568</v>
      </c>
      <c r="D1041" s="36" t="s">
        <v>130</v>
      </c>
      <c r="E1041" s="37">
        <v>1</v>
      </c>
      <c r="F1041" s="11"/>
      <c r="G1041" s="66">
        <f t="shared" si="45"/>
        <v>0</v>
      </c>
      <c r="H1041" s="30"/>
      <c r="I1041" s="37"/>
      <c r="J1041" s="11"/>
      <c r="K1041" s="66"/>
      <c r="L1041" s="30"/>
      <c r="M1041" s="16"/>
      <c r="N1041" s="79"/>
      <c r="O1041" s="79"/>
    </row>
    <row r="1042" spans="1:20" ht="20.25" customHeight="1">
      <c r="A1042" s="30"/>
      <c r="B1042" s="34" t="s">
        <v>840</v>
      </c>
      <c r="C1042" s="35" t="s">
        <v>1569</v>
      </c>
      <c r="D1042" s="36" t="s">
        <v>130</v>
      </c>
      <c r="E1042" s="37">
        <v>1</v>
      </c>
      <c r="F1042" s="11"/>
      <c r="G1042" s="66">
        <f t="shared" si="45"/>
        <v>0</v>
      </c>
      <c r="H1042" s="30"/>
      <c r="I1042" s="37"/>
      <c r="J1042" s="11"/>
      <c r="K1042" s="66"/>
      <c r="L1042" s="30"/>
      <c r="M1042" s="16"/>
      <c r="N1042" s="79"/>
      <c r="O1042" s="79"/>
    </row>
    <row r="1043" spans="1:20" ht="20.25" customHeight="1">
      <c r="A1043" s="30"/>
      <c r="B1043" s="34" t="s">
        <v>841</v>
      </c>
      <c r="C1043" s="87" t="s">
        <v>1570</v>
      </c>
      <c r="D1043" s="36" t="s">
        <v>130</v>
      </c>
      <c r="E1043" s="37">
        <v>1</v>
      </c>
      <c r="F1043" s="11"/>
      <c r="G1043" s="66">
        <f t="shared" si="45"/>
        <v>0</v>
      </c>
      <c r="H1043" s="30"/>
      <c r="I1043" s="37"/>
      <c r="J1043" s="11"/>
      <c r="K1043" s="66"/>
      <c r="L1043" s="30"/>
      <c r="M1043" s="16"/>
      <c r="N1043" s="81"/>
      <c r="O1043" s="79"/>
    </row>
    <row r="1044" spans="1:20" ht="20.25" customHeight="1">
      <c r="A1044" s="30"/>
      <c r="B1044" s="34" t="s">
        <v>842</v>
      </c>
      <c r="C1044" s="87" t="s">
        <v>1571</v>
      </c>
      <c r="D1044" s="36" t="s">
        <v>130</v>
      </c>
      <c r="E1044" s="37">
        <v>1</v>
      </c>
      <c r="F1044" s="11"/>
      <c r="G1044" s="66">
        <f t="shared" si="45"/>
        <v>0</v>
      </c>
      <c r="H1044" s="30"/>
      <c r="I1044" s="37"/>
      <c r="J1044" s="11"/>
      <c r="K1044" s="66"/>
      <c r="L1044" s="30"/>
      <c r="M1044" s="16"/>
      <c r="N1044" s="79"/>
      <c r="O1044" s="79"/>
    </row>
    <row r="1045" spans="1:20" ht="20.25" customHeight="1">
      <c r="A1045" s="30"/>
      <c r="B1045" s="34" t="s">
        <v>843</v>
      </c>
      <c r="C1045" s="35" t="s">
        <v>1550</v>
      </c>
      <c r="D1045" s="36" t="s">
        <v>130</v>
      </c>
      <c r="E1045" s="37">
        <v>2</v>
      </c>
      <c r="F1045" s="11"/>
      <c r="G1045" s="66">
        <f t="shared" si="45"/>
        <v>0</v>
      </c>
      <c r="H1045" s="30"/>
      <c r="I1045" s="37"/>
      <c r="J1045" s="11"/>
      <c r="K1045" s="66"/>
      <c r="L1045" s="30"/>
      <c r="M1045" s="16"/>
      <c r="N1045" s="79"/>
      <c r="O1045" s="79"/>
    </row>
    <row r="1046" spans="1:20" ht="20.25" customHeight="1">
      <c r="A1046" s="30"/>
      <c r="B1046" s="34" t="s">
        <v>844</v>
      </c>
      <c r="C1046" s="39" t="s">
        <v>1550</v>
      </c>
      <c r="D1046" s="36" t="s">
        <v>130</v>
      </c>
      <c r="E1046" s="37">
        <v>1</v>
      </c>
      <c r="F1046" s="11"/>
      <c r="G1046" s="66">
        <f t="shared" si="45"/>
        <v>0</v>
      </c>
      <c r="H1046" s="30"/>
      <c r="I1046" s="37"/>
      <c r="J1046" s="11"/>
      <c r="K1046" s="66"/>
      <c r="L1046" s="30"/>
      <c r="M1046" s="16"/>
      <c r="N1046" s="81"/>
      <c r="O1046" s="79"/>
    </row>
    <row r="1047" spans="1:20" ht="20.25" customHeight="1">
      <c r="A1047" s="30"/>
      <c r="B1047" s="34" t="s">
        <v>845</v>
      </c>
      <c r="C1047" s="35" t="s">
        <v>1572</v>
      </c>
      <c r="D1047" s="36" t="s">
        <v>130</v>
      </c>
      <c r="E1047" s="37">
        <v>1</v>
      </c>
      <c r="F1047" s="11"/>
      <c r="G1047" s="66">
        <f t="shared" si="45"/>
        <v>0</v>
      </c>
      <c r="H1047" s="30"/>
      <c r="I1047" s="37"/>
      <c r="J1047" s="11"/>
      <c r="K1047" s="66"/>
      <c r="L1047" s="30"/>
      <c r="M1047" s="16"/>
      <c r="N1047" s="79"/>
      <c r="O1047" s="79"/>
    </row>
    <row r="1048" spans="1:20" ht="20.25" customHeight="1">
      <c r="A1048" s="30"/>
      <c r="B1048" s="34" t="s">
        <v>846</v>
      </c>
      <c r="C1048" s="35" t="s">
        <v>1572</v>
      </c>
      <c r="D1048" s="36" t="s">
        <v>130</v>
      </c>
      <c r="E1048" s="37">
        <v>1</v>
      </c>
      <c r="F1048" s="11"/>
      <c r="G1048" s="66">
        <f t="shared" si="45"/>
        <v>0</v>
      </c>
      <c r="H1048" s="30"/>
      <c r="I1048" s="37"/>
      <c r="J1048" s="11"/>
      <c r="K1048" s="66"/>
      <c r="L1048" s="30"/>
      <c r="M1048" s="16"/>
      <c r="N1048" s="79"/>
      <c r="O1048" s="79"/>
    </row>
    <row r="1049" spans="1:20" ht="20.25" customHeight="1">
      <c r="A1049" s="30"/>
      <c r="B1049" s="34" t="s">
        <v>847</v>
      </c>
      <c r="C1049" s="35" t="s">
        <v>1573</v>
      </c>
      <c r="D1049" s="36" t="s">
        <v>130</v>
      </c>
      <c r="E1049" s="37">
        <v>1</v>
      </c>
      <c r="F1049" s="11"/>
      <c r="G1049" s="66">
        <f t="shared" si="45"/>
        <v>0</v>
      </c>
      <c r="H1049" s="30"/>
      <c r="I1049" s="37"/>
      <c r="J1049" s="11"/>
      <c r="K1049" s="66"/>
      <c r="L1049" s="30"/>
      <c r="M1049" s="16"/>
      <c r="N1049" s="79"/>
      <c r="O1049" s="79"/>
    </row>
    <row r="1050" spans="1:20" ht="20.25" customHeight="1">
      <c r="A1050" s="30"/>
      <c r="B1050" s="34" t="s">
        <v>848</v>
      </c>
      <c r="C1050" s="35" t="s">
        <v>1574</v>
      </c>
      <c r="D1050" s="36" t="s">
        <v>130</v>
      </c>
      <c r="E1050" s="37">
        <v>1</v>
      </c>
      <c r="F1050" s="11"/>
      <c r="G1050" s="66">
        <f t="shared" si="45"/>
        <v>0</v>
      </c>
      <c r="H1050" s="30"/>
      <c r="I1050" s="37"/>
      <c r="J1050" s="11"/>
      <c r="K1050" s="66"/>
      <c r="L1050" s="30"/>
      <c r="M1050" s="16"/>
      <c r="N1050" s="79"/>
      <c r="O1050" s="79"/>
    </row>
    <row r="1051" spans="1:20" ht="19.5" customHeight="1">
      <c r="A1051" s="30"/>
      <c r="B1051" s="34" t="s">
        <v>849</v>
      </c>
      <c r="C1051" s="35" t="s">
        <v>1575</v>
      </c>
      <c r="D1051" s="36" t="s">
        <v>130</v>
      </c>
      <c r="E1051" s="37">
        <v>2</v>
      </c>
      <c r="F1051" s="11"/>
      <c r="G1051" s="66">
        <f t="shared" si="45"/>
        <v>0</v>
      </c>
      <c r="H1051" s="30"/>
      <c r="I1051" s="37"/>
      <c r="J1051" s="11"/>
      <c r="K1051" s="66"/>
      <c r="L1051" s="30"/>
      <c r="M1051" s="16"/>
      <c r="N1051" s="79"/>
      <c r="O1051" s="79"/>
    </row>
    <row r="1052" spans="1:20" ht="19.5" customHeight="1">
      <c r="A1052" s="30"/>
      <c r="B1052" s="34" t="s">
        <v>850</v>
      </c>
      <c r="C1052" s="35" t="s">
        <v>1576</v>
      </c>
      <c r="D1052" s="36" t="s">
        <v>130</v>
      </c>
      <c r="E1052" s="37">
        <v>1</v>
      </c>
      <c r="F1052" s="11"/>
      <c r="G1052" s="66">
        <f t="shared" si="45"/>
        <v>0</v>
      </c>
      <c r="H1052" s="30"/>
      <c r="I1052" s="37"/>
      <c r="J1052" s="11"/>
      <c r="K1052" s="66"/>
      <c r="L1052" s="30"/>
      <c r="M1052" s="16"/>
      <c r="N1052" s="79"/>
      <c r="O1052" s="79"/>
    </row>
    <row r="1053" spans="1:20" s="70" customFormat="1" ht="21.95" customHeight="1">
      <c r="A1053" s="56"/>
      <c r="D1053" s="55"/>
      <c r="G1053" s="71"/>
      <c r="K1053" s="71"/>
      <c r="M1053" s="65"/>
      <c r="N1053" s="65"/>
      <c r="O1053" s="65"/>
      <c r="P1053" s="65"/>
      <c r="Q1053" s="65"/>
      <c r="R1053" s="65"/>
      <c r="S1053" s="65"/>
      <c r="T1053" s="65"/>
    </row>
    <row r="1054" spans="1:20" ht="19.5" customHeight="1">
      <c r="A1054" s="30"/>
      <c r="B1054" s="34" t="s">
        <v>851</v>
      </c>
      <c r="C1054" s="35" t="s">
        <v>1577</v>
      </c>
      <c r="D1054" s="36" t="s">
        <v>130</v>
      </c>
      <c r="E1054" s="37">
        <v>1</v>
      </c>
      <c r="F1054" s="11"/>
      <c r="G1054" s="66">
        <f t="shared" si="45"/>
        <v>0</v>
      </c>
      <c r="H1054" s="30"/>
      <c r="I1054" s="37"/>
      <c r="J1054" s="11"/>
      <c r="K1054" s="66"/>
      <c r="L1054" s="30"/>
      <c r="M1054" s="16"/>
      <c r="N1054" s="79"/>
      <c r="O1054" s="79"/>
    </row>
    <row r="1055" spans="1:20" ht="19.5" customHeight="1">
      <c r="A1055" s="30"/>
      <c r="B1055" s="34" t="s">
        <v>852</v>
      </c>
      <c r="C1055" s="35" t="s">
        <v>1550</v>
      </c>
      <c r="D1055" s="36" t="s">
        <v>130</v>
      </c>
      <c r="E1055" s="37">
        <v>2</v>
      </c>
      <c r="F1055" s="11"/>
      <c r="G1055" s="66">
        <f t="shared" si="45"/>
        <v>0</v>
      </c>
      <c r="H1055" s="30"/>
      <c r="I1055" s="37"/>
      <c r="J1055" s="11"/>
      <c r="K1055" s="66"/>
      <c r="L1055" s="30"/>
      <c r="M1055" s="16"/>
      <c r="N1055" s="79"/>
      <c r="O1055" s="79"/>
    </row>
    <row r="1056" spans="1:20" ht="19.5" customHeight="1">
      <c r="A1056" s="30"/>
      <c r="B1056" s="34" t="s">
        <v>853</v>
      </c>
      <c r="C1056" s="35" t="s">
        <v>1578</v>
      </c>
      <c r="D1056" s="36" t="s">
        <v>130</v>
      </c>
      <c r="E1056" s="37">
        <v>1</v>
      </c>
      <c r="F1056" s="11"/>
      <c r="G1056" s="66">
        <f t="shared" si="45"/>
        <v>0</v>
      </c>
      <c r="H1056" s="30"/>
      <c r="I1056" s="37"/>
      <c r="J1056" s="11"/>
      <c r="K1056" s="66"/>
      <c r="L1056" s="30"/>
      <c r="M1056" s="16"/>
      <c r="N1056" s="79"/>
      <c r="O1056" s="79"/>
    </row>
    <row r="1057" spans="1:15" ht="19.5" customHeight="1">
      <c r="A1057" s="30"/>
      <c r="B1057" s="35" t="s">
        <v>854</v>
      </c>
      <c r="C1057" s="87" t="s">
        <v>1579</v>
      </c>
      <c r="D1057" s="36" t="s">
        <v>130</v>
      </c>
      <c r="E1057" s="37">
        <v>1</v>
      </c>
      <c r="F1057" s="68"/>
      <c r="G1057" s="66">
        <f t="shared" si="45"/>
        <v>0</v>
      </c>
      <c r="H1057" s="30"/>
      <c r="I1057" s="37"/>
      <c r="J1057" s="47"/>
      <c r="K1057" s="47"/>
      <c r="L1057" s="30"/>
      <c r="M1057" s="16"/>
      <c r="N1057" s="79"/>
      <c r="O1057" s="79"/>
    </row>
    <row r="1058" spans="1:15" ht="19.5" customHeight="1">
      <c r="A1058" s="30"/>
      <c r="B1058" s="34" t="s">
        <v>855</v>
      </c>
      <c r="C1058" s="35" t="s">
        <v>1564</v>
      </c>
      <c r="D1058" s="36" t="s">
        <v>130</v>
      </c>
      <c r="E1058" s="37">
        <v>1</v>
      </c>
      <c r="F1058" s="11"/>
      <c r="G1058" s="66">
        <f t="shared" si="45"/>
        <v>0</v>
      </c>
      <c r="H1058" s="30"/>
      <c r="I1058" s="37"/>
      <c r="J1058" s="11"/>
      <c r="K1058" s="66"/>
      <c r="L1058" s="30"/>
      <c r="M1058" s="16"/>
      <c r="N1058" s="79"/>
      <c r="O1058" s="79"/>
    </row>
    <row r="1059" spans="1:15" ht="19.5" customHeight="1">
      <c r="A1059" s="30"/>
      <c r="B1059" s="34"/>
      <c r="C1059" s="35"/>
      <c r="D1059" s="36"/>
      <c r="E1059" s="37"/>
      <c r="F1059" s="11"/>
      <c r="G1059" s="66"/>
      <c r="H1059" s="30"/>
      <c r="I1059" s="37"/>
      <c r="J1059" s="11"/>
      <c r="K1059" s="66"/>
      <c r="L1059" s="30"/>
      <c r="M1059" s="16"/>
      <c r="N1059" s="79"/>
      <c r="O1059" s="79"/>
    </row>
    <row r="1060" spans="1:15" ht="19.5" customHeight="1">
      <c r="A1060" s="30"/>
      <c r="B1060" s="34" t="s">
        <v>856</v>
      </c>
      <c r="C1060" s="35" t="s">
        <v>1563</v>
      </c>
      <c r="D1060" s="36" t="s">
        <v>130</v>
      </c>
      <c r="E1060" s="37">
        <v>1</v>
      </c>
      <c r="F1060" s="11"/>
      <c r="G1060" s="66">
        <f t="shared" si="45"/>
        <v>0</v>
      </c>
      <c r="H1060" s="30"/>
      <c r="I1060" s="37"/>
      <c r="J1060" s="11"/>
      <c r="K1060" s="47"/>
      <c r="L1060" s="30"/>
      <c r="M1060" s="16"/>
      <c r="N1060" s="79"/>
      <c r="O1060" s="79"/>
    </row>
    <row r="1061" spans="1:15" ht="19.5" customHeight="1">
      <c r="A1061" s="30"/>
      <c r="B1061" s="34" t="s">
        <v>857</v>
      </c>
      <c r="C1061" s="35" t="s">
        <v>1580</v>
      </c>
      <c r="D1061" s="36" t="s">
        <v>130</v>
      </c>
      <c r="E1061" s="37">
        <v>1</v>
      </c>
      <c r="F1061" s="11"/>
      <c r="G1061" s="66">
        <f t="shared" si="45"/>
        <v>0</v>
      </c>
      <c r="H1061" s="30"/>
      <c r="I1061" s="37"/>
      <c r="J1061" s="11"/>
      <c r="K1061" s="47"/>
      <c r="L1061" s="30"/>
      <c r="M1061" s="16"/>
      <c r="N1061" s="79"/>
      <c r="O1061" s="79"/>
    </row>
    <row r="1062" spans="1:15" ht="19.5" customHeight="1">
      <c r="A1062" s="30"/>
      <c r="B1062" s="34" t="s">
        <v>858</v>
      </c>
      <c r="C1062" s="35" t="s">
        <v>1578</v>
      </c>
      <c r="D1062" s="36" t="s">
        <v>130</v>
      </c>
      <c r="E1062" s="37">
        <v>7</v>
      </c>
      <c r="F1062" s="11"/>
      <c r="G1062" s="66">
        <f t="shared" si="45"/>
        <v>0</v>
      </c>
      <c r="H1062" s="30"/>
      <c r="I1062" s="37"/>
      <c r="J1062" s="11"/>
      <c r="K1062" s="82"/>
      <c r="L1062" s="30"/>
      <c r="M1062" s="16"/>
      <c r="N1062" s="79"/>
      <c r="O1062" s="79"/>
    </row>
    <row r="1063" spans="1:15" ht="19.5" customHeight="1">
      <c r="A1063" s="30"/>
      <c r="B1063" s="34" t="s">
        <v>859</v>
      </c>
      <c r="C1063" s="35" t="s">
        <v>1581</v>
      </c>
      <c r="D1063" s="36" t="s">
        <v>130</v>
      </c>
      <c r="E1063" s="37">
        <v>17</v>
      </c>
      <c r="F1063" s="11"/>
      <c r="G1063" s="66">
        <f t="shared" si="45"/>
        <v>0</v>
      </c>
      <c r="H1063" s="30"/>
      <c r="I1063" s="37"/>
      <c r="J1063" s="11"/>
      <c r="K1063" s="66"/>
      <c r="L1063" s="30"/>
      <c r="M1063" s="16"/>
      <c r="N1063" s="79"/>
      <c r="O1063" s="79"/>
    </row>
    <row r="1064" spans="1:15" ht="19.5" customHeight="1">
      <c r="A1064" s="30"/>
      <c r="B1064" s="34" t="s">
        <v>859</v>
      </c>
      <c r="C1064" s="87" t="s">
        <v>1582</v>
      </c>
      <c r="D1064" s="36" t="s">
        <v>130</v>
      </c>
      <c r="E1064" s="37">
        <v>1</v>
      </c>
      <c r="F1064" s="11"/>
      <c r="G1064" s="66">
        <f t="shared" si="45"/>
        <v>0</v>
      </c>
      <c r="H1064" s="30"/>
      <c r="I1064" s="37"/>
      <c r="J1064" s="11"/>
      <c r="K1064" s="66"/>
      <c r="L1064" s="30"/>
      <c r="M1064" s="16"/>
      <c r="N1064" s="79"/>
      <c r="O1064" s="79"/>
    </row>
    <row r="1065" spans="1:15" ht="19.5" customHeight="1">
      <c r="A1065" s="30"/>
      <c r="B1065" s="34" t="s">
        <v>860</v>
      </c>
      <c r="C1065" s="35" t="s">
        <v>1583</v>
      </c>
      <c r="D1065" s="36" t="s">
        <v>130</v>
      </c>
      <c r="E1065" s="37">
        <v>5</v>
      </c>
      <c r="F1065" s="11"/>
      <c r="G1065" s="66">
        <f t="shared" si="45"/>
        <v>0</v>
      </c>
      <c r="H1065" s="30"/>
      <c r="I1065" s="37"/>
      <c r="J1065" s="11"/>
      <c r="K1065" s="47"/>
      <c r="L1065" s="30"/>
      <c r="M1065" s="16"/>
      <c r="N1065" s="79"/>
      <c r="O1065" s="79"/>
    </row>
    <row r="1066" spans="1:15" ht="19.5" customHeight="1">
      <c r="A1066" s="30"/>
      <c r="B1066" s="34" t="s">
        <v>861</v>
      </c>
      <c r="C1066" s="35" t="s">
        <v>1550</v>
      </c>
      <c r="D1066" s="36" t="s">
        <v>130</v>
      </c>
      <c r="E1066" s="37">
        <v>2</v>
      </c>
      <c r="F1066" s="11"/>
      <c r="G1066" s="66">
        <f t="shared" si="45"/>
        <v>0</v>
      </c>
      <c r="H1066" s="30"/>
      <c r="I1066" s="37"/>
      <c r="J1066" s="11"/>
      <c r="K1066" s="66"/>
      <c r="L1066" s="30"/>
      <c r="M1066" s="16"/>
      <c r="N1066" s="79"/>
      <c r="O1066" s="79"/>
    </row>
    <row r="1067" spans="1:15" ht="19.5" customHeight="1">
      <c r="A1067" s="30"/>
      <c r="B1067" s="34" t="s">
        <v>862</v>
      </c>
      <c r="C1067" s="35" t="s">
        <v>1569</v>
      </c>
      <c r="D1067" s="36" t="s">
        <v>130</v>
      </c>
      <c r="E1067" s="37">
        <v>1</v>
      </c>
      <c r="F1067" s="11"/>
      <c r="G1067" s="66">
        <f t="shared" si="45"/>
        <v>0</v>
      </c>
      <c r="H1067" s="30"/>
      <c r="I1067" s="37"/>
      <c r="J1067" s="11"/>
      <c r="K1067" s="66"/>
      <c r="L1067" s="30"/>
      <c r="M1067" s="16"/>
      <c r="N1067" s="79"/>
      <c r="O1067" s="79"/>
    </row>
    <row r="1068" spans="1:15" ht="20.25" customHeight="1">
      <c r="A1068" s="30"/>
      <c r="B1068" s="34" t="s">
        <v>863</v>
      </c>
      <c r="C1068" s="35" t="s">
        <v>1550</v>
      </c>
      <c r="D1068" s="36" t="s">
        <v>130</v>
      </c>
      <c r="E1068" s="37">
        <v>2</v>
      </c>
      <c r="F1068" s="11"/>
      <c r="G1068" s="66">
        <f t="shared" si="45"/>
        <v>0</v>
      </c>
      <c r="H1068" s="30"/>
      <c r="I1068" s="37"/>
      <c r="J1068" s="11"/>
      <c r="K1068" s="66"/>
      <c r="L1068" s="30"/>
      <c r="M1068" s="16"/>
      <c r="N1068" s="79"/>
      <c r="O1068" s="79"/>
    </row>
    <row r="1069" spans="1:15" ht="20.25" customHeight="1">
      <c r="A1069" s="30"/>
      <c r="B1069" s="34" t="s">
        <v>864</v>
      </c>
      <c r="C1069" s="35" t="s">
        <v>1577</v>
      </c>
      <c r="D1069" s="36" t="s">
        <v>130</v>
      </c>
      <c r="E1069" s="37">
        <v>2</v>
      </c>
      <c r="F1069" s="11"/>
      <c r="G1069" s="66">
        <f t="shared" si="45"/>
        <v>0</v>
      </c>
      <c r="H1069" s="30"/>
      <c r="I1069" s="37"/>
      <c r="J1069" s="11"/>
      <c r="K1069" s="66"/>
      <c r="L1069" s="30"/>
      <c r="M1069" s="16"/>
      <c r="N1069" s="81"/>
      <c r="O1069" s="79"/>
    </row>
    <row r="1070" spans="1:15" ht="20.25" customHeight="1">
      <c r="A1070" s="30"/>
      <c r="B1070" s="34" t="s">
        <v>865</v>
      </c>
      <c r="C1070" s="35" t="s">
        <v>1563</v>
      </c>
      <c r="D1070" s="36" t="s">
        <v>130</v>
      </c>
      <c r="E1070" s="37">
        <v>2</v>
      </c>
      <c r="F1070" s="11"/>
      <c r="G1070" s="66">
        <f t="shared" si="45"/>
        <v>0</v>
      </c>
      <c r="H1070" s="30"/>
      <c r="I1070" s="37"/>
      <c r="J1070" s="11"/>
      <c r="K1070" s="66"/>
      <c r="L1070" s="30"/>
      <c r="M1070" s="16"/>
      <c r="N1070" s="79"/>
      <c r="O1070" s="79"/>
    </row>
    <row r="1071" spans="1:15" ht="20.25" customHeight="1">
      <c r="A1071" s="30"/>
      <c r="B1071" s="34" t="s">
        <v>866</v>
      </c>
      <c r="C1071" s="35" t="s">
        <v>1569</v>
      </c>
      <c r="D1071" s="36" t="s">
        <v>130</v>
      </c>
      <c r="E1071" s="37">
        <v>1</v>
      </c>
      <c r="F1071" s="11"/>
      <c r="G1071" s="66">
        <f t="shared" si="45"/>
        <v>0</v>
      </c>
      <c r="H1071" s="30"/>
      <c r="I1071" s="37"/>
      <c r="J1071" s="11"/>
      <c r="K1071" s="66"/>
      <c r="L1071" s="30"/>
      <c r="M1071" s="16"/>
      <c r="N1071" s="79"/>
      <c r="O1071" s="79"/>
    </row>
    <row r="1072" spans="1:15" ht="20.25" customHeight="1">
      <c r="A1072" s="30"/>
      <c r="B1072" s="34" t="s">
        <v>867</v>
      </c>
      <c r="C1072" s="39" t="s">
        <v>1584</v>
      </c>
      <c r="D1072" s="36" t="s">
        <v>130</v>
      </c>
      <c r="E1072" s="37">
        <v>1</v>
      </c>
      <c r="F1072" s="11"/>
      <c r="G1072" s="66">
        <f t="shared" si="45"/>
        <v>0</v>
      </c>
      <c r="H1072" s="30"/>
      <c r="I1072" s="37"/>
      <c r="J1072" s="11"/>
      <c r="K1072" s="66"/>
      <c r="L1072" s="30"/>
      <c r="M1072" s="16"/>
      <c r="N1072" s="81"/>
      <c r="O1072" s="79"/>
    </row>
    <row r="1073" spans="1:20" ht="20.25" customHeight="1">
      <c r="A1073" s="30"/>
      <c r="B1073" s="34" t="s">
        <v>868</v>
      </c>
      <c r="C1073" s="35" t="s">
        <v>1585</v>
      </c>
      <c r="D1073" s="36" t="s">
        <v>130</v>
      </c>
      <c r="E1073" s="37">
        <v>1</v>
      </c>
      <c r="F1073" s="11"/>
      <c r="G1073" s="66">
        <f t="shared" si="45"/>
        <v>0</v>
      </c>
      <c r="H1073" s="30"/>
      <c r="I1073" s="37"/>
      <c r="J1073" s="11"/>
      <c r="K1073" s="66"/>
      <c r="L1073" s="30"/>
      <c r="M1073" s="16"/>
      <c r="N1073" s="79"/>
      <c r="O1073" s="79"/>
    </row>
    <row r="1074" spans="1:20" ht="20.25" customHeight="1">
      <c r="A1074" s="30"/>
      <c r="B1074" s="34" t="s">
        <v>869</v>
      </c>
      <c r="C1074" s="35" t="s">
        <v>1586</v>
      </c>
      <c r="D1074" s="36" t="s">
        <v>130</v>
      </c>
      <c r="E1074" s="37">
        <v>1</v>
      </c>
      <c r="F1074" s="11"/>
      <c r="G1074" s="66">
        <f t="shared" si="45"/>
        <v>0</v>
      </c>
      <c r="H1074" s="30"/>
      <c r="I1074" s="37"/>
      <c r="J1074" s="11"/>
      <c r="K1074" s="66"/>
      <c r="L1074" s="30"/>
      <c r="M1074" s="16"/>
      <c r="N1074" s="79"/>
      <c r="O1074" s="79"/>
    </row>
    <row r="1075" spans="1:20" ht="20.25" customHeight="1">
      <c r="A1075" s="30"/>
      <c r="B1075" s="34" t="s">
        <v>870</v>
      </c>
      <c r="C1075" s="35" t="s">
        <v>1587</v>
      </c>
      <c r="D1075" s="36" t="s">
        <v>130</v>
      </c>
      <c r="E1075" s="37">
        <v>2</v>
      </c>
      <c r="F1075" s="11"/>
      <c r="G1075" s="66">
        <f t="shared" si="45"/>
        <v>0</v>
      </c>
      <c r="H1075" s="30"/>
      <c r="I1075" s="37"/>
      <c r="J1075" s="11"/>
      <c r="K1075" s="66"/>
      <c r="L1075" s="30"/>
      <c r="M1075" s="16"/>
      <c r="N1075" s="79"/>
      <c r="O1075" s="79"/>
    </row>
    <row r="1076" spans="1:20" ht="20.25" customHeight="1">
      <c r="A1076" s="30"/>
      <c r="B1076" s="34" t="s">
        <v>871</v>
      </c>
      <c r="C1076" s="35" t="s">
        <v>1565</v>
      </c>
      <c r="D1076" s="36" t="s">
        <v>130</v>
      </c>
      <c r="E1076" s="37">
        <v>1</v>
      </c>
      <c r="F1076" s="11"/>
      <c r="G1076" s="66">
        <f t="shared" si="45"/>
        <v>0</v>
      </c>
      <c r="H1076" s="30"/>
      <c r="I1076" s="37"/>
      <c r="J1076" s="11"/>
      <c r="K1076" s="66"/>
      <c r="L1076" s="30"/>
      <c r="M1076" s="16"/>
      <c r="N1076" s="79"/>
      <c r="O1076" s="79"/>
    </row>
    <row r="1077" spans="1:20" ht="19.5" customHeight="1">
      <c r="A1077" s="30"/>
      <c r="B1077" s="34" t="s">
        <v>872</v>
      </c>
      <c r="C1077" s="92" t="s">
        <v>1588</v>
      </c>
      <c r="D1077" s="36" t="s">
        <v>130</v>
      </c>
      <c r="E1077" s="37">
        <v>1</v>
      </c>
      <c r="F1077" s="11"/>
      <c r="G1077" s="66">
        <f t="shared" si="45"/>
        <v>0</v>
      </c>
      <c r="H1077" s="30"/>
      <c r="I1077" s="37"/>
      <c r="J1077" s="11"/>
      <c r="K1077" s="66"/>
      <c r="L1077" s="30"/>
      <c r="M1077" s="16"/>
      <c r="N1077" s="79"/>
      <c r="O1077" s="79"/>
    </row>
    <row r="1078" spans="1:20" s="70" customFormat="1" ht="21.95" customHeight="1">
      <c r="A1078" s="56"/>
      <c r="D1078" s="55"/>
      <c r="G1078" s="71"/>
      <c r="K1078" s="71"/>
      <c r="M1078" s="65"/>
      <c r="N1078" s="65"/>
      <c r="O1078" s="65"/>
      <c r="P1078" s="65"/>
      <c r="Q1078" s="65"/>
      <c r="R1078" s="65"/>
      <c r="S1078" s="65"/>
      <c r="T1078" s="65"/>
    </row>
    <row r="1079" spans="1:20" ht="19.5" customHeight="1">
      <c r="A1079" s="30"/>
      <c r="B1079" s="34" t="s">
        <v>873</v>
      </c>
      <c r="C1079" s="35" t="s">
        <v>1569</v>
      </c>
      <c r="D1079" s="36" t="s">
        <v>130</v>
      </c>
      <c r="E1079" s="37">
        <v>1</v>
      </c>
      <c r="F1079" s="11"/>
      <c r="G1079" s="66">
        <f t="shared" ref="G1079:G1094" si="46">ROUND(E1079*F1079,0)</f>
        <v>0</v>
      </c>
      <c r="H1079" s="30"/>
      <c r="I1079" s="37"/>
      <c r="J1079" s="11"/>
      <c r="K1079" s="66"/>
      <c r="L1079" s="30"/>
      <c r="M1079" s="16"/>
      <c r="N1079" s="79"/>
      <c r="O1079" s="79"/>
    </row>
    <row r="1080" spans="1:20" ht="19.5" customHeight="1">
      <c r="A1080" s="30"/>
      <c r="B1080" s="34" t="s">
        <v>874</v>
      </c>
      <c r="C1080" s="35" t="s">
        <v>1569</v>
      </c>
      <c r="D1080" s="36" t="s">
        <v>130</v>
      </c>
      <c r="E1080" s="37">
        <v>2</v>
      </c>
      <c r="F1080" s="11"/>
      <c r="G1080" s="66">
        <f t="shared" si="46"/>
        <v>0</v>
      </c>
      <c r="H1080" s="30"/>
      <c r="I1080" s="37"/>
      <c r="J1080" s="11"/>
      <c r="K1080" s="66"/>
      <c r="L1080" s="30"/>
      <c r="M1080" s="16"/>
      <c r="N1080" s="79"/>
      <c r="O1080" s="79"/>
    </row>
    <row r="1081" spans="1:20" ht="19.5" customHeight="1">
      <c r="A1081" s="30"/>
      <c r="B1081" s="34" t="s">
        <v>875</v>
      </c>
      <c r="C1081" s="35" t="s">
        <v>1550</v>
      </c>
      <c r="D1081" s="36" t="s">
        <v>130</v>
      </c>
      <c r="E1081" s="37">
        <v>13</v>
      </c>
      <c r="F1081" s="11"/>
      <c r="G1081" s="66">
        <f t="shared" si="46"/>
        <v>0</v>
      </c>
      <c r="H1081" s="30"/>
      <c r="I1081" s="37"/>
      <c r="J1081" s="11"/>
      <c r="K1081" s="66"/>
      <c r="L1081" s="30"/>
      <c r="M1081" s="16"/>
      <c r="N1081" s="79"/>
      <c r="O1081" s="79"/>
    </row>
    <row r="1082" spans="1:20" ht="19.5" customHeight="1">
      <c r="A1082" s="30"/>
      <c r="B1082" s="34" t="s">
        <v>876</v>
      </c>
      <c r="C1082" s="35" t="s">
        <v>1577</v>
      </c>
      <c r="D1082" s="36" t="s">
        <v>130</v>
      </c>
      <c r="E1082" s="37">
        <v>3</v>
      </c>
      <c r="F1082" s="11"/>
      <c r="G1082" s="66">
        <f t="shared" si="46"/>
        <v>0</v>
      </c>
      <c r="H1082" s="30"/>
      <c r="I1082" s="37"/>
      <c r="J1082" s="11"/>
      <c r="K1082" s="66"/>
      <c r="L1082" s="30"/>
      <c r="M1082" s="16"/>
      <c r="N1082" s="79"/>
      <c r="O1082" s="79"/>
    </row>
    <row r="1083" spans="1:20" ht="19.5" customHeight="1">
      <c r="A1083" s="30"/>
      <c r="B1083" s="34" t="s">
        <v>877</v>
      </c>
      <c r="C1083" s="35" t="s">
        <v>1577</v>
      </c>
      <c r="D1083" s="36" t="s">
        <v>130</v>
      </c>
      <c r="E1083" s="37">
        <v>8</v>
      </c>
      <c r="F1083" s="68"/>
      <c r="G1083" s="66">
        <f t="shared" si="46"/>
        <v>0</v>
      </c>
      <c r="H1083" s="30"/>
      <c r="I1083" s="37"/>
      <c r="J1083" s="47"/>
      <c r="K1083" s="47"/>
      <c r="L1083" s="30"/>
      <c r="M1083" s="16"/>
      <c r="N1083" s="79"/>
      <c r="O1083" s="79"/>
    </row>
    <row r="1084" spans="1:20" ht="19.5" customHeight="1">
      <c r="A1084" s="30"/>
      <c r="B1084" s="34" t="s">
        <v>878</v>
      </c>
      <c r="C1084" s="35" t="s">
        <v>1569</v>
      </c>
      <c r="D1084" s="36" t="s">
        <v>130</v>
      </c>
      <c r="E1084" s="37">
        <v>4</v>
      </c>
      <c r="F1084" s="11"/>
      <c r="G1084" s="66">
        <f t="shared" si="46"/>
        <v>0</v>
      </c>
      <c r="H1084" s="30"/>
      <c r="I1084" s="37"/>
      <c r="J1084" s="11"/>
      <c r="K1084" s="66"/>
      <c r="L1084" s="30"/>
      <c r="M1084" s="16"/>
      <c r="N1084" s="79"/>
      <c r="O1084" s="79"/>
    </row>
    <row r="1085" spans="1:20" ht="19.5" customHeight="1">
      <c r="A1085" s="30"/>
      <c r="B1085" s="34" t="s">
        <v>879</v>
      </c>
      <c r="C1085" s="35" t="s">
        <v>1564</v>
      </c>
      <c r="D1085" s="36" t="s">
        <v>130</v>
      </c>
      <c r="E1085" s="37">
        <v>3</v>
      </c>
      <c r="F1085" s="11"/>
      <c r="G1085" s="66">
        <f t="shared" si="46"/>
        <v>0</v>
      </c>
      <c r="H1085" s="30"/>
      <c r="I1085" s="37"/>
      <c r="J1085" s="11"/>
      <c r="K1085" s="66"/>
      <c r="L1085" s="30"/>
      <c r="M1085" s="16"/>
      <c r="N1085" s="79"/>
      <c r="O1085" s="79"/>
    </row>
    <row r="1086" spans="1:20" ht="19.5" customHeight="1">
      <c r="A1086" s="30"/>
      <c r="B1086" s="34" t="s">
        <v>880</v>
      </c>
      <c r="C1086" s="35" t="s">
        <v>1577</v>
      </c>
      <c r="D1086" s="36" t="s">
        <v>130</v>
      </c>
      <c r="E1086" s="37">
        <v>3</v>
      </c>
      <c r="F1086" s="11"/>
      <c r="G1086" s="66">
        <f t="shared" si="46"/>
        <v>0</v>
      </c>
      <c r="H1086" s="30"/>
      <c r="I1086" s="37"/>
      <c r="J1086" s="11"/>
      <c r="K1086" s="47"/>
      <c r="L1086" s="30"/>
      <c r="M1086" s="16"/>
      <c r="N1086" s="79"/>
      <c r="O1086" s="79"/>
    </row>
    <row r="1087" spans="1:20" ht="19.5" customHeight="1">
      <c r="A1087" s="30"/>
      <c r="B1087" s="34" t="s">
        <v>881</v>
      </c>
      <c r="C1087" s="35" t="s">
        <v>1577</v>
      </c>
      <c r="D1087" s="36" t="s">
        <v>130</v>
      </c>
      <c r="E1087" s="37">
        <v>5</v>
      </c>
      <c r="F1087" s="11"/>
      <c r="G1087" s="66">
        <f t="shared" si="46"/>
        <v>0</v>
      </c>
      <c r="H1087" s="30"/>
      <c r="I1087" s="37"/>
      <c r="J1087" s="11"/>
      <c r="K1087" s="47"/>
      <c r="L1087" s="30"/>
      <c r="M1087" s="16"/>
      <c r="N1087" s="79"/>
      <c r="O1087" s="79"/>
    </row>
    <row r="1088" spans="1:20" ht="19.5" customHeight="1">
      <c r="A1088" s="30"/>
      <c r="B1088" s="34" t="s">
        <v>882</v>
      </c>
      <c r="C1088" s="35" t="s">
        <v>1564</v>
      </c>
      <c r="D1088" s="36" t="s">
        <v>130</v>
      </c>
      <c r="E1088" s="37">
        <v>6</v>
      </c>
      <c r="F1088" s="11"/>
      <c r="G1088" s="66">
        <f t="shared" si="46"/>
        <v>0</v>
      </c>
      <c r="H1088" s="30"/>
      <c r="I1088" s="37"/>
      <c r="J1088" s="11"/>
      <c r="K1088" s="82"/>
      <c r="L1088" s="30"/>
      <c r="M1088" s="16"/>
      <c r="N1088" s="79"/>
      <c r="O1088" s="79"/>
    </row>
    <row r="1089" spans="1:20" ht="19.5" customHeight="1">
      <c r="A1089" s="30"/>
      <c r="B1089" s="34" t="s">
        <v>883</v>
      </c>
      <c r="C1089" s="35" t="s">
        <v>1577</v>
      </c>
      <c r="D1089" s="36" t="s">
        <v>130</v>
      </c>
      <c r="E1089" s="37">
        <v>1</v>
      </c>
      <c r="F1089" s="11"/>
      <c r="G1089" s="66">
        <f t="shared" si="46"/>
        <v>0</v>
      </c>
      <c r="H1089" s="30"/>
      <c r="I1089" s="37"/>
      <c r="J1089" s="11"/>
      <c r="K1089" s="66"/>
      <c r="L1089" s="30"/>
      <c r="M1089" s="16"/>
      <c r="N1089" s="79"/>
      <c r="O1089" s="79"/>
    </row>
    <row r="1090" spans="1:20" ht="19.5" customHeight="1">
      <c r="A1090" s="30"/>
      <c r="B1090" s="34" t="s">
        <v>884</v>
      </c>
      <c r="C1090" s="35" t="s">
        <v>1564</v>
      </c>
      <c r="D1090" s="36" t="s">
        <v>130</v>
      </c>
      <c r="E1090" s="37">
        <v>1</v>
      </c>
      <c r="F1090" s="11"/>
      <c r="G1090" s="66">
        <f t="shared" si="46"/>
        <v>0</v>
      </c>
      <c r="H1090" s="30"/>
      <c r="I1090" s="37"/>
      <c r="J1090" s="11"/>
      <c r="K1090" s="47"/>
      <c r="L1090" s="30"/>
      <c r="M1090" s="16"/>
      <c r="N1090" s="79"/>
      <c r="O1090" s="79"/>
    </row>
    <row r="1091" spans="1:20" ht="19.5" customHeight="1">
      <c r="A1091" s="30"/>
      <c r="B1091" s="34" t="s">
        <v>885</v>
      </c>
      <c r="C1091" s="35" t="s">
        <v>1589</v>
      </c>
      <c r="D1091" s="36" t="s">
        <v>130</v>
      </c>
      <c r="E1091" s="37">
        <v>1</v>
      </c>
      <c r="F1091" s="11"/>
      <c r="G1091" s="66">
        <f t="shared" si="46"/>
        <v>0</v>
      </c>
      <c r="H1091" s="30"/>
      <c r="I1091" s="37"/>
      <c r="J1091" s="11"/>
      <c r="K1091" s="66"/>
      <c r="L1091" s="30"/>
      <c r="M1091" s="16"/>
      <c r="N1091" s="79"/>
      <c r="O1091" s="79"/>
    </row>
    <row r="1092" spans="1:20" ht="19.5" customHeight="1">
      <c r="A1092" s="30"/>
      <c r="B1092" s="34"/>
      <c r="C1092" s="35"/>
      <c r="D1092" s="36"/>
      <c r="E1092" s="37"/>
      <c r="F1092" s="11"/>
      <c r="G1092" s="66"/>
      <c r="H1092" s="30"/>
      <c r="I1092" s="37"/>
      <c r="J1092" s="11"/>
      <c r="K1092" s="66"/>
      <c r="L1092" s="30"/>
      <c r="M1092" s="16"/>
      <c r="N1092" s="79"/>
      <c r="O1092" s="79"/>
    </row>
    <row r="1093" spans="1:20" ht="20.25" customHeight="1">
      <c r="A1093" s="30"/>
      <c r="B1093" s="34" t="s">
        <v>886</v>
      </c>
      <c r="C1093" s="35" t="s">
        <v>1590</v>
      </c>
      <c r="D1093" s="36" t="s">
        <v>130</v>
      </c>
      <c r="E1093" s="37">
        <v>1</v>
      </c>
      <c r="F1093" s="11"/>
      <c r="G1093" s="66">
        <f t="shared" si="46"/>
        <v>0</v>
      </c>
      <c r="H1093" s="30"/>
      <c r="I1093" s="37"/>
      <c r="J1093" s="11"/>
      <c r="K1093" s="66"/>
      <c r="L1093" s="30"/>
      <c r="M1093" s="16"/>
      <c r="N1093" s="79"/>
      <c r="O1093" s="79"/>
    </row>
    <row r="1094" spans="1:20" ht="20.25" customHeight="1">
      <c r="A1094" s="30"/>
      <c r="B1094" s="34" t="s">
        <v>887</v>
      </c>
      <c r="C1094" s="35" t="s">
        <v>1591</v>
      </c>
      <c r="D1094" s="36" t="s">
        <v>130</v>
      </c>
      <c r="E1094" s="37">
        <v>2</v>
      </c>
      <c r="F1094" s="11"/>
      <c r="G1094" s="66">
        <f t="shared" si="46"/>
        <v>0</v>
      </c>
      <c r="H1094" s="30"/>
      <c r="I1094" s="37"/>
      <c r="J1094" s="11"/>
      <c r="K1094" s="66"/>
      <c r="L1094" s="30"/>
      <c r="M1094" s="16"/>
      <c r="N1094" s="81"/>
      <c r="O1094" s="79"/>
    </row>
    <row r="1095" spans="1:20" ht="20.25" customHeight="1">
      <c r="A1095" s="30"/>
      <c r="B1095" s="34"/>
      <c r="C1095" s="35"/>
      <c r="D1095" s="36"/>
      <c r="E1095" s="37"/>
      <c r="F1095" s="11"/>
      <c r="G1095" s="66"/>
      <c r="H1095" s="30"/>
      <c r="I1095" s="37"/>
      <c r="J1095" s="11"/>
      <c r="K1095" s="66"/>
      <c r="L1095" s="30"/>
      <c r="M1095" s="16"/>
      <c r="N1095" s="79"/>
      <c r="O1095" s="79"/>
    </row>
    <row r="1096" spans="1:20" ht="20.25" customHeight="1">
      <c r="A1096" s="30"/>
      <c r="B1096" s="34"/>
      <c r="C1096" s="35"/>
      <c r="D1096" s="36"/>
      <c r="E1096" s="37"/>
      <c r="F1096" s="11"/>
      <c r="G1096" s="66"/>
      <c r="H1096" s="30"/>
      <c r="I1096" s="37"/>
      <c r="J1096" s="11"/>
      <c r="K1096" s="66"/>
      <c r="L1096" s="30"/>
      <c r="M1096" s="16"/>
      <c r="N1096" s="79"/>
      <c r="O1096" s="79"/>
    </row>
    <row r="1097" spans="1:20" ht="20.25" customHeight="1">
      <c r="A1097" s="30"/>
      <c r="B1097" s="34"/>
      <c r="C1097" s="39"/>
      <c r="D1097" s="36"/>
      <c r="E1097" s="37"/>
      <c r="F1097" s="11"/>
      <c r="G1097" s="66"/>
      <c r="H1097" s="30"/>
      <c r="I1097" s="37"/>
      <c r="J1097" s="11"/>
      <c r="K1097" s="66"/>
      <c r="L1097" s="30"/>
      <c r="M1097" s="16"/>
      <c r="N1097" s="81"/>
      <c r="O1097" s="79"/>
    </row>
    <row r="1098" spans="1:20" ht="20.25" customHeight="1">
      <c r="A1098" s="30"/>
      <c r="B1098" s="34"/>
      <c r="C1098" s="35"/>
      <c r="D1098" s="36"/>
      <c r="E1098" s="37"/>
      <c r="F1098" s="11"/>
      <c r="G1098" s="66"/>
      <c r="H1098" s="30"/>
      <c r="I1098" s="37"/>
      <c r="J1098" s="11"/>
      <c r="K1098" s="66"/>
      <c r="L1098" s="30"/>
      <c r="M1098" s="16"/>
      <c r="N1098" s="79"/>
      <c r="O1098" s="79"/>
    </row>
    <row r="1099" spans="1:20" ht="20.25" customHeight="1">
      <c r="A1099" s="30"/>
      <c r="B1099" s="34"/>
      <c r="C1099" s="35"/>
      <c r="D1099" s="36"/>
      <c r="E1099" s="37"/>
      <c r="F1099" s="11"/>
      <c r="G1099" s="66"/>
      <c r="H1099" s="30"/>
      <c r="I1099" s="37"/>
      <c r="J1099" s="11"/>
      <c r="K1099" s="66"/>
      <c r="L1099" s="30"/>
      <c r="M1099" s="16"/>
      <c r="N1099" s="79"/>
      <c r="O1099" s="79"/>
    </row>
    <row r="1100" spans="1:20" ht="20.25" customHeight="1">
      <c r="A1100" s="30"/>
      <c r="B1100" s="34"/>
      <c r="C1100" s="35"/>
      <c r="D1100" s="36"/>
      <c r="E1100" s="37"/>
      <c r="F1100" s="11"/>
      <c r="G1100" s="66"/>
      <c r="H1100" s="30"/>
      <c r="I1100" s="37"/>
      <c r="J1100" s="11"/>
      <c r="K1100" s="66"/>
      <c r="L1100" s="30"/>
      <c r="M1100" s="16"/>
      <c r="N1100" s="79"/>
      <c r="O1100" s="79"/>
    </row>
    <row r="1101" spans="1:20" ht="19.5" customHeight="1">
      <c r="A1101" s="30"/>
      <c r="B1101" s="34"/>
      <c r="C1101" s="35"/>
      <c r="D1101" s="36"/>
      <c r="E1101" s="37"/>
      <c r="F1101" s="11"/>
      <c r="G1101" s="66"/>
      <c r="H1101" s="30"/>
      <c r="I1101" s="37"/>
      <c r="J1101" s="11"/>
      <c r="K1101" s="66"/>
      <c r="L1101" s="30"/>
      <c r="M1101" s="16"/>
      <c r="N1101" s="79"/>
      <c r="O1101" s="79"/>
    </row>
    <row r="1102" spans="1:20" ht="19.5" customHeight="1">
      <c r="A1102" s="30"/>
      <c r="B1102" s="34" t="s">
        <v>888</v>
      </c>
      <c r="C1102" s="35"/>
      <c r="D1102" s="36"/>
      <c r="E1102" s="37"/>
      <c r="F1102" s="11"/>
      <c r="G1102" s="66">
        <f>SUM(G1031:G1101)</f>
        <v>0</v>
      </c>
      <c r="H1102" s="30"/>
      <c r="I1102" s="37"/>
      <c r="J1102" s="11"/>
      <c r="K1102" s="66"/>
      <c r="L1102" s="30"/>
      <c r="M1102" s="16"/>
      <c r="N1102" s="79"/>
      <c r="O1102" s="79"/>
    </row>
    <row r="1103" spans="1:20" s="70" customFormat="1" ht="21.95" customHeight="1">
      <c r="A1103" s="56"/>
      <c r="D1103" s="55"/>
      <c r="G1103" s="71"/>
      <c r="K1103" s="71"/>
      <c r="M1103" s="65"/>
      <c r="N1103" s="65"/>
      <c r="O1103" s="65"/>
      <c r="P1103" s="65"/>
      <c r="Q1103" s="65"/>
      <c r="R1103" s="65"/>
      <c r="S1103" s="65"/>
      <c r="T1103" s="65"/>
    </row>
    <row r="1104" spans="1:20" ht="19.5" customHeight="1">
      <c r="A1104" s="30" t="s">
        <v>782</v>
      </c>
      <c r="B1104" s="34" t="s">
        <v>783</v>
      </c>
      <c r="C1104" s="35"/>
      <c r="D1104" s="36"/>
      <c r="E1104" s="37"/>
      <c r="F1104" s="11"/>
      <c r="G1104" s="66"/>
      <c r="H1104" s="30"/>
      <c r="I1104" s="37"/>
      <c r="J1104" s="11"/>
      <c r="K1104" s="66"/>
      <c r="L1104" s="30"/>
      <c r="M1104" s="16"/>
      <c r="N1104" s="79"/>
      <c r="O1104" s="79"/>
    </row>
    <row r="1105" spans="1:15" ht="19.5" customHeight="1">
      <c r="A1105" s="30"/>
      <c r="B1105" s="34"/>
      <c r="C1105" s="35"/>
      <c r="D1105" s="36"/>
      <c r="E1105" s="37"/>
      <c r="F1105" s="11"/>
      <c r="G1105" s="66"/>
      <c r="H1105" s="30"/>
      <c r="I1105" s="37"/>
      <c r="J1105" s="11"/>
      <c r="K1105" s="66"/>
      <c r="L1105" s="30"/>
      <c r="M1105" s="16"/>
      <c r="N1105" s="79"/>
      <c r="O1105" s="79"/>
    </row>
    <row r="1106" spans="1:15" ht="19.5" customHeight="1">
      <c r="A1106" s="30"/>
      <c r="B1106" s="34" t="s">
        <v>118</v>
      </c>
      <c r="C1106" s="35" t="s">
        <v>1550</v>
      </c>
      <c r="D1106" s="36" t="s">
        <v>130</v>
      </c>
      <c r="E1106" s="37">
        <v>2</v>
      </c>
      <c r="F1106" s="11"/>
      <c r="G1106" s="66">
        <f t="shared" ref="G1106:G1158" si="47">ROUND(E1106*F1106,0)</f>
        <v>0</v>
      </c>
      <c r="H1106" s="30"/>
      <c r="I1106" s="37"/>
      <c r="J1106" s="11"/>
      <c r="K1106" s="66"/>
      <c r="L1106" s="30"/>
      <c r="M1106" s="16"/>
      <c r="N1106" s="79"/>
      <c r="O1106" s="79"/>
    </row>
    <row r="1107" spans="1:15" ht="19.5" customHeight="1">
      <c r="A1107" s="30"/>
      <c r="B1107" s="35" t="s">
        <v>889</v>
      </c>
      <c r="C1107" s="35" t="s">
        <v>1569</v>
      </c>
      <c r="D1107" s="36" t="s">
        <v>130</v>
      </c>
      <c r="E1107" s="37">
        <v>2</v>
      </c>
      <c r="F1107" s="68"/>
      <c r="G1107" s="66">
        <f t="shared" si="47"/>
        <v>0</v>
      </c>
      <c r="H1107" s="30"/>
      <c r="I1107" s="37"/>
      <c r="J1107" s="47"/>
      <c r="K1107" s="47"/>
      <c r="L1107" s="30"/>
      <c r="M1107" s="16"/>
      <c r="N1107" s="79"/>
      <c r="O1107" s="79"/>
    </row>
    <row r="1108" spans="1:15" ht="19.5" customHeight="1">
      <c r="A1108" s="30"/>
      <c r="B1108" s="34" t="s">
        <v>890</v>
      </c>
      <c r="C1108" s="35" t="s">
        <v>1550</v>
      </c>
      <c r="D1108" s="36" t="s">
        <v>130</v>
      </c>
      <c r="E1108" s="37">
        <v>4</v>
      </c>
      <c r="F1108" s="11"/>
      <c r="G1108" s="66">
        <f t="shared" si="47"/>
        <v>0</v>
      </c>
      <c r="H1108" s="30"/>
      <c r="I1108" s="37"/>
      <c r="J1108" s="11"/>
      <c r="K1108" s="66"/>
      <c r="L1108" s="30"/>
      <c r="M1108" s="16"/>
      <c r="N1108" s="79"/>
      <c r="O1108" s="79"/>
    </row>
    <row r="1109" spans="1:15" ht="19.5" customHeight="1">
      <c r="A1109" s="30"/>
      <c r="B1109" s="34" t="s">
        <v>891</v>
      </c>
      <c r="C1109" s="35" t="s">
        <v>1592</v>
      </c>
      <c r="D1109" s="36" t="s">
        <v>130</v>
      </c>
      <c r="E1109" s="37">
        <v>2</v>
      </c>
      <c r="F1109" s="11"/>
      <c r="G1109" s="66">
        <f t="shared" si="47"/>
        <v>0</v>
      </c>
      <c r="H1109" s="30"/>
      <c r="I1109" s="37"/>
      <c r="J1109" s="11"/>
      <c r="K1109" s="66"/>
      <c r="L1109" s="30"/>
      <c r="M1109" s="16"/>
      <c r="N1109" s="79"/>
      <c r="O1109" s="79"/>
    </row>
    <row r="1110" spans="1:15" ht="19.5" customHeight="1">
      <c r="A1110" s="30"/>
      <c r="B1110" s="34"/>
      <c r="C1110" s="35"/>
      <c r="D1110" s="36"/>
      <c r="E1110" s="37"/>
      <c r="F1110" s="11"/>
      <c r="G1110" s="66"/>
      <c r="H1110" s="30"/>
      <c r="I1110" s="37"/>
      <c r="J1110" s="11"/>
      <c r="K1110" s="82"/>
      <c r="L1110" s="30"/>
      <c r="M1110" s="16"/>
      <c r="N1110" s="79"/>
      <c r="O1110" s="79"/>
    </row>
    <row r="1111" spans="1:15" ht="19.5" customHeight="1">
      <c r="A1111" s="30"/>
      <c r="B1111" s="34"/>
      <c r="C1111" s="35"/>
      <c r="D1111" s="36"/>
      <c r="E1111" s="37"/>
      <c r="F1111" s="11"/>
      <c r="G1111" s="66"/>
      <c r="H1111" s="30"/>
      <c r="I1111" s="37"/>
      <c r="J1111" s="11"/>
      <c r="K1111" s="47"/>
      <c r="L1111" s="30"/>
      <c r="M1111" s="16"/>
      <c r="N1111" s="79"/>
      <c r="O1111" s="79"/>
    </row>
    <row r="1112" spans="1:15" ht="19.5" customHeight="1">
      <c r="A1112" s="30"/>
      <c r="B1112" s="34"/>
      <c r="C1112" s="35"/>
      <c r="D1112" s="36"/>
      <c r="E1112" s="37"/>
      <c r="F1112" s="11"/>
      <c r="G1112" s="66"/>
      <c r="H1112" s="30"/>
      <c r="I1112" s="37"/>
      <c r="J1112" s="11"/>
      <c r="K1112" s="47"/>
      <c r="L1112" s="30"/>
      <c r="M1112" s="16"/>
      <c r="N1112" s="79"/>
      <c r="O1112" s="79"/>
    </row>
    <row r="1113" spans="1:15" ht="19.5" customHeight="1">
      <c r="A1113" s="30"/>
      <c r="B1113" s="34"/>
      <c r="C1113" s="35"/>
      <c r="D1113" s="36"/>
      <c r="E1113" s="37"/>
      <c r="F1113" s="11"/>
      <c r="G1113" s="66"/>
      <c r="H1113" s="30"/>
      <c r="I1113" s="37"/>
      <c r="J1113" s="11"/>
      <c r="K1113" s="66"/>
      <c r="L1113" s="30"/>
      <c r="M1113" s="16"/>
      <c r="N1113" s="79"/>
      <c r="O1113" s="79"/>
    </row>
    <row r="1114" spans="1:15" ht="19.5" customHeight="1">
      <c r="A1114" s="30"/>
      <c r="B1114" s="34"/>
      <c r="C1114" s="35"/>
      <c r="D1114" s="36"/>
      <c r="E1114" s="37"/>
      <c r="F1114" s="11"/>
      <c r="G1114" s="66"/>
      <c r="H1114" s="30"/>
      <c r="I1114" s="37"/>
      <c r="J1114" s="11"/>
      <c r="K1114" s="47"/>
      <c r="L1114" s="30"/>
      <c r="M1114" s="16"/>
      <c r="N1114" s="79"/>
      <c r="O1114" s="79"/>
    </row>
    <row r="1115" spans="1:15" ht="19.5" customHeight="1">
      <c r="A1115" s="30"/>
      <c r="B1115" s="34"/>
      <c r="C1115" s="35"/>
      <c r="D1115" s="36"/>
      <c r="E1115" s="37"/>
      <c r="F1115" s="11"/>
      <c r="G1115" s="66"/>
      <c r="H1115" s="30"/>
      <c r="I1115" s="37"/>
      <c r="J1115" s="11"/>
      <c r="K1115" s="66"/>
      <c r="L1115" s="30"/>
      <c r="M1115" s="16"/>
      <c r="N1115" s="79"/>
      <c r="O1115" s="79"/>
    </row>
    <row r="1116" spans="1:15" ht="19.5" customHeight="1">
      <c r="A1116" s="30"/>
      <c r="B1116" s="34"/>
      <c r="C1116" s="35"/>
      <c r="D1116" s="36"/>
      <c r="E1116" s="37"/>
      <c r="F1116" s="11"/>
      <c r="G1116" s="66"/>
      <c r="H1116" s="30"/>
      <c r="I1116" s="37"/>
      <c r="J1116" s="11"/>
      <c r="K1116" s="66"/>
      <c r="L1116" s="30"/>
      <c r="M1116" s="16"/>
      <c r="N1116" s="79"/>
      <c r="O1116" s="79"/>
    </row>
    <row r="1117" spans="1:15" ht="20.25" customHeight="1">
      <c r="A1117" s="30"/>
      <c r="B1117" s="34"/>
      <c r="C1117" s="35"/>
      <c r="D1117" s="36"/>
      <c r="E1117" s="37"/>
      <c r="F1117" s="11"/>
      <c r="G1117" s="66"/>
      <c r="H1117" s="30"/>
      <c r="I1117" s="37"/>
      <c r="J1117" s="11"/>
      <c r="K1117" s="66"/>
      <c r="L1117" s="30"/>
      <c r="M1117" s="16"/>
      <c r="N1117" s="79"/>
      <c r="O1117" s="79"/>
    </row>
    <row r="1118" spans="1:15" ht="20.25" customHeight="1">
      <c r="A1118" s="30"/>
      <c r="B1118" s="34"/>
      <c r="C1118" s="35"/>
      <c r="D1118" s="36"/>
      <c r="E1118" s="37"/>
      <c r="F1118" s="11"/>
      <c r="G1118" s="66"/>
      <c r="H1118" s="30"/>
      <c r="I1118" s="37"/>
      <c r="J1118" s="11"/>
      <c r="K1118" s="66"/>
      <c r="L1118" s="30"/>
      <c r="M1118" s="16"/>
      <c r="N1118" s="81"/>
      <c r="O1118" s="79"/>
    </row>
    <row r="1119" spans="1:15" ht="20.25" customHeight="1">
      <c r="A1119" s="30"/>
      <c r="B1119" s="34"/>
      <c r="C1119" s="35"/>
      <c r="D1119" s="36"/>
      <c r="E1119" s="37"/>
      <c r="F1119" s="11"/>
      <c r="G1119" s="66"/>
      <c r="H1119" s="30"/>
      <c r="I1119" s="37"/>
      <c r="J1119" s="11"/>
      <c r="K1119" s="66"/>
      <c r="L1119" s="30"/>
      <c r="M1119" s="16"/>
      <c r="N1119" s="79"/>
      <c r="O1119" s="79"/>
    </row>
    <row r="1120" spans="1:15" ht="20.25" customHeight="1">
      <c r="A1120" s="30"/>
      <c r="B1120" s="34"/>
      <c r="C1120" s="35"/>
      <c r="D1120" s="36"/>
      <c r="E1120" s="37"/>
      <c r="F1120" s="11"/>
      <c r="G1120" s="66"/>
      <c r="H1120" s="30"/>
      <c r="I1120" s="37"/>
      <c r="J1120" s="11"/>
      <c r="K1120" s="66"/>
      <c r="L1120" s="30"/>
      <c r="M1120" s="16"/>
      <c r="N1120" s="79"/>
      <c r="O1120" s="79"/>
    </row>
    <row r="1121" spans="1:20" ht="20.25" customHeight="1">
      <c r="A1121" s="30"/>
      <c r="B1121" s="34"/>
      <c r="C1121" s="39"/>
      <c r="D1121" s="36"/>
      <c r="E1121" s="37"/>
      <c r="F1121" s="11"/>
      <c r="G1121" s="66"/>
      <c r="H1121" s="30"/>
      <c r="I1121" s="37"/>
      <c r="J1121" s="11"/>
      <c r="K1121" s="66"/>
      <c r="L1121" s="30"/>
      <c r="M1121" s="16"/>
      <c r="N1121" s="81"/>
      <c r="O1121" s="79"/>
    </row>
    <row r="1122" spans="1:20" ht="20.25" customHeight="1">
      <c r="A1122" s="30"/>
      <c r="B1122" s="34"/>
      <c r="C1122" s="35"/>
      <c r="D1122" s="36"/>
      <c r="E1122" s="37"/>
      <c r="F1122" s="11"/>
      <c r="G1122" s="66"/>
      <c r="H1122" s="30"/>
      <c r="I1122" s="37"/>
      <c r="J1122" s="11"/>
      <c r="K1122" s="66"/>
      <c r="L1122" s="30"/>
      <c r="M1122" s="16"/>
      <c r="N1122" s="79"/>
      <c r="O1122" s="79"/>
    </row>
    <row r="1123" spans="1:20" ht="20.25" customHeight="1">
      <c r="A1123" s="30"/>
      <c r="B1123" s="34"/>
      <c r="C1123" s="35"/>
      <c r="D1123" s="36"/>
      <c r="E1123" s="37"/>
      <c r="F1123" s="11"/>
      <c r="G1123" s="66"/>
      <c r="H1123" s="30"/>
      <c r="I1123" s="37"/>
      <c r="J1123" s="11"/>
      <c r="K1123" s="66"/>
      <c r="L1123" s="30"/>
      <c r="M1123" s="16"/>
      <c r="N1123" s="79"/>
      <c r="O1123" s="79"/>
    </row>
    <row r="1124" spans="1:20" ht="20.25" customHeight="1">
      <c r="A1124" s="30"/>
      <c r="B1124" s="34"/>
      <c r="C1124" s="35"/>
      <c r="D1124" s="36"/>
      <c r="E1124" s="37"/>
      <c r="F1124" s="11"/>
      <c r="G1124" s="66"/>
      <c r="H1124" s="30"/>
      <c r="I1124" s="37"/>
      <c r="J1124" s="11"/>
      <c r="K1124" s="66"/>
      <c r="L1124" s="30"/>
      <c r="M1124" s="16"/>
      <c r="N1124" s="79"/>
      <c r="O1124" s="79"/>
    </row>
    <row r="1125" spans="1:20" ht="20.25" customHeight="1">
      <c r="A1125" s="30"/>
      <c r="B1125" s="34"/>
      <c r="C1125" s="35"/>
      <c r="D1125" s="36"/>
      <c r="E1125" s="37"/>
      <c r="F1125" s="11"/>
      <c r="G1125" s="66"/>
      <c r="H1125" s="30"/>
      <c r="I1125" s="37"/>
      <c r="J1125" s="11"/>
      <c r="K1125" s="66"/>
      <c r="L1125" s="30"/>
      <c r="M1125" s="16"/>
      <c r="N1125" s="79"/>
      <c r="O1125" s="79"/>
    </row>
    <row r="1126" spans="1:20" ht="19.5" customHeight="1">
      <c r="A1126" s="30"/>
      <c r="B1126" s="34"/>
      <c r="C1126" s="35"/>
      <c r="D1126" s="36"/>
      <c r="E1126" s="37"/>
      <c r="F1126" s="11"/>
      <c r="G1126" s="66"/>
      <c r="H1126" s="30"/>
      <c r="I1126" s="37"/>
      <c r="J1126" s="11"/>
      <c r="K1126" s="66"/>
      <c r="L1126" s="30"/>
      <c r="M1126" s="16"/>
      <c r="N1126" s="79"/>
      <c r="O1126" s="79"/>
    </row>
    <row r="1127" spans="1:20" ht="19.5" customHeight="1">
      <c r="A1127" s="30"/>
      <c r="B1127" s="34" t="s">
        <v>892</v>
      </c>
      <c r="C1127" s="35"/>
      <c r="D1127" s="36"/>
      <c r="E1127" s="37"/>
      <c r="F1127" s="11"/>
      <c r="G1127" s="66">
        <f>SUM(G1106:G1126)</f>
        <v>0</v>
      </c>
      <c r="H1127" s="30"/>
      <c r="I1127" s="37"/>
      <c r="J1127" s="11"/>
      <c r="K1127" s="66"/>
      <c r="L1127" s="30"/>
      <c r="M1127" s="16"/>
      <c r="N1127" s="79"/>
      <c r="O1127" s="79"/>
    </row>
    <row r="1128" spans="1:20" s="70" customFormat="1" ht="21.95" customHeight="1">
      <c r="A1128" s="56"/>
      <c r="D1128" s="55"/>
      <c r="G1128" s="66"/>
      <c r="K1128" s="71"/>
      <c r="M1128" s="65"/>
      <c r="N1128" s="65"/>
      <c r="O1128" s="65"/>
      <c r="P1128" s="65"/>
      <c r="Q1128" s="65"/>
      <c r="R1128" s="65"/>
      <c r="S1128" s="65"/>
      <c r="T1128" s="65"/>
    </row>
    <row r="1129" spans="1:20" ht="19.5" customHeight="1">
      <c r="A1129" s="30" t="s">
        <v>784</v>
      </c>
      <c r="B1129" s="34" t="s">
        <v>785</v>
      </c>
      <c r="C1129" s="35"/>
      <c r="D1129" s="36"/>
      <c r="E1129" s="37"/>
      <c r="F1129" s="11"/>
      <c r="G1129" s="66"/>
      <c r="H1129" s="30"/>
      <c r="I1129" s="37"/>
      <c r="J1129" s="11"/>
      <c r="K1129" s="66"/>
      <c r="L1129" s="30"/>
      <c r="M1129" s="16"/>
      <c r="N1129" s="79"/>
      <c r="O1129" s="79"/>
    </row>
    <row r="1130" spans="1:20" ht="19.5" customHeight="1">
      <c r="A1130" s="30"/>
      <c r="B1130" s="34"/>
      <c r="C1130" s="35"/>
      <c r="D1130" s="36"/>
      <c r="E1130" s="37"/>
      <c r="F1130" s="11"/>
      <c r="G1130" s="66"/>
      <c r="H1130" s="30"/>
      <c r="I1130" s="37"/>
      <c r="J1130" s="11"/>
      <c r="K1130" s="66"/>
      <c r="L1130" s="30"/>
      <c r="M1130" s="16"/>
      <c r="N1130" s="79"/>
      <c r="O1130" s="79"/>
    </row>
    <row r="1131" spans="1:20" ht="19.5" customHeight="1">
      <c r="A1131" s="30"/>
      <c r="B1131" s="34" t="s">
        <v>893</v>
      </c>
      <c r="C1131" s="35" t="s">
        <v>1593</v>
      </c>
      <c r="D1131" s="36" t="s">
        <v>130</v>
      </c>
      <c r="E1131" s="37">
        <v>2</v>
      </c>
      <c r="F1131" s="11"/>
      <c r="G1131" s="66">
        <f t="shared" si="47"/>
        <v>0</v>
      </c>
      <c r="H1131" s="30"/>
      <c r="I1131" s="37"/>
      <c r="J1131" s="11"/>
      <c r="K1131" s="66"/>
      <c r="L1131" s="30"/>
      <c r="M1131" s="16"/>
      <c r="N1131" s="79"/>
      <c r="O1131" s="79"/>
    </row>
    <row r="1132" spans="1:20" ht="19.5" customHeight="1">
      <c r="A1132" s="30"/>
      <c r="B1132" s="35" t="s">
        <v>894</v>
      </c>
      <c r="C1132" s="35" t="s">
        <v>1594</v>
      </c>
      <c r="D1132" s="36" t="s">
        <v>130</v>
      </c>
      <c r="E1132" s="37">
        <v>2</v>
      </c>
      <c r="F1132" s="11"/>
      <c r="G1132" s="66">
        <f t="shared" si="47"/>
        <v>0</v>
      </c>
      <c r="H1132" s="30"/>
      <c r="I1132" s="37"/>
      <c r="J1132" s="47"/>
      <c r="K1132" s="47"/>
      <c r="L1132" s="30"/>
      <c r="M1132" s="16"/>
      <c r="N1132" s="79"/>
      <c r="O1132" s="79"/>
    </row>
    <row r="1133" spans="1:20" ht="19.5" customHeight="1">
      <c r="A1133" s="30"/>
      <c r="B1133" s="34" t="s">
        <v>895</v>
      </c>
      <c r="C1133" s="35" t="s">
        <v>1595</v>
      </c>
      <c r="D1133" s="36" t="s">
        <v>130</v>
      </c>
      <c r="E1133" s="37">
        <v>1</v>
      </c>
      <c r="F1133" s="68"/>
      <c r="G1133" s="66">
        <f t="shared" si="47"/>
        <v>0</v>
      </c>
      <c r="H1133" s="30"/>
      <c r="I1133" s="37"/>
      <c r="J1133" s="11"/>
      <c r="K1133" s="66"/>
      <c r="L1133" s="30"/>
      <c r="M1133" s="16"/>
      <c r="N1133" s="79"/>
      <c r="O1133" s="79"/>
    </row>
    <row r="1134" spans="1:20" ht="19.5" customHeight="1">
      <c r="A1134" s="30"/>
      <c r="B1134" s="34" t="s">
        <v>896</v>
      </c>
      <c r="C1134" s="35" t="s">
        <v>1596</v>
      </c>
      <c r="D1134" s="36" t="s">
        <v>130</v>
      </c>
      <c r="E1134" s="37">
        <v>2</v>
      </c>
      <c r="F1134" s="11"/>
      <c r="G1134" s="66">
        <f t="shared" si="47"/>
        <v>0</v>
      </c>
      <c r="H1134" s="30"/>
      <c r="I1134" s="37"/>
      <c r="J1134" s="11"/>
      <c r="K1134" s="66"/>
      <c r="L1134" s="30"/>
      <c r="M1134" s="16"/>
      <c r="N1134" s="79"/>
      <c r="O1134" s="79"/>
    </row>
    <row r="1135" spans="1:20" ht="19.5" customHeight="1">
      <c r="A1135" s="30"/>
      <c r="B1135" s="34" t="s">
        <v>897</v>
      </c>
      <c r="C1135" s="35" t="s">
        <v>1597</v>
      </c>
      <c r="D1135" s="36" t="s">
        <v>130</v>
      </c>
      <c r="E1135" s="37">
        <v>5</v>
      </c>
      <c r="F1135" s="11"/>
      <c r="G1135" s="66">
        <f t="shared" si="47"/>
        <v>0</v>
      </c>
      <c r="H1135" s="30"/>
      <c r="I1135" s="37"/>
      <c r="J1135" s="11"/>
      <c r="K1135" s="47"/>
      <c r="L1135" s="30"/>
      <c r="M1135" s="16"/>
      <c r="N1135" s="79"/>
      <c r="O1135" s="79"/>
    </row>
    <row r="1136" spans="1:20" ht="19.5" customHeight="1">
      <c r="A1136" s="30"/>
      <c r="B1136" s="34" t="s">
        <v>898</v>
      </c>
      <c r="C1136" s="35" t="s">
        <v>1598</v>
      </c>
      <c r="D1136" s="36" t="s">
        <v>130</v>
      </c>
      <c r="E1136" s="37">
        <v>1</v>
      </c>
      <c r="F1136" s="11"/>
      <c r="G1136" s="66">
        <f t="shared" si="47"/>
        <v>0</v>
      </c>
      <c r="H1136" s="30"/>
      <c r="I1136" s="37"/>
      <c r="J1136" s="11"/>
      <c r="K1136" s="47"/>
      <c r="L1136" s="30"/>
      <c r="M1136" s="16"/>
      <c r="N1136" s="79"/>
      <c r="O1136" s="79"/>
    </row>
    <row r="1137" spans="1:15" ht="19.5" customHeight="1">
      <c r="A1137" s="30"/>
      <c r="B1137" s="34" t="s">
        <v>899</v>
      </c>
      <c r="C1137" s="35" t="s">
        <v>1599</v>
      </c>
      <c r="D1137" s="36" t="s">
        <v>130</v>
      </c>
      <c r="E1137" s="37">
        <v>1</v>
      </c>
      <c r="F1137" s="11"/>
      <c r="G1137" s="66">
        <f t="shared" si="47"/>
        <v>0</v>
      </c>
      <c r="H1137" s="30"/>
      <c r="I1137" s="37"/>
      <c r="J1137" s="11"/>
      <c r="K1137" s="82"/>
      <c r="L1137" s="30"/>
      <c r="M1137" s="16"/>
      <c r="N1137" s="79"/>
      <c r="O1137" s="79"/>
    </row>
    <row r="1138" spans="1:15" ht="19.5" customHeight="1">
      <c r="A1138" s="30"/>
      <c r="B1138" s="34" t="s">
        <v>900</v>
      </c>
      <c r="C1138" s="35" t="s">
        <v>1600</v>
      </c>
      <c r="D1138" s="36" t="s">
        <v>130</v>
      </c>
      <c r="E1138" s="37">
        <v>1</v>
      </c>
      <c r="F1138" s="11"/>
      <c r="G1138" s="66">
        <f t="shared" si="47"/>
        <v>0</v>
      </c>
      <c r="H1138" s="30"/>
      <c r="I1138" s="37"/>
      <c r="J1138" s="11"/>
      <c r="K1138" s="66"/>
      <c r="L1138" s="30"/>
      <c r="M1138" s="16"/>
      <c r="N1138" s="79"/>
      <c r="O1138" s="79"/>
    </row>
    <row r="1139" spans="1:15" ht="19.5" customHeight="1">
      <c r="A1139" s="30"/>
      <c r="B1139" s="34" t="s">
        <v>901</v>
      </c>
      <c r="C1139" s="35" t="s">
        <v>1601</v>
      </c>
      <c r="D1139" s="36" t="s">
        <v>130</v>
      </c>
      <c r="E1139" s="37">
        <v>1</v>
      </c>
      <c r="F1139" s="11"/>
      <c r="G1139" s="66">
        <f t="shared" si="47"/>
        <v>0</v>
      </c>
      <c r="H1139" s="30"/>
      <c r="I1139" s="37"/>
      <c r="J1139" s="11"/>
      <c r="K1139" s="47"/>
      <c r="L1139" s="30"/>
      <c r="M1139" s="16"/>
      <c r="N1139" s="79"/>
      <c r="O1139" s="79"/>
    </row>
    <row r="1140" spans="1:15" ht="19.5" customHeight="1">
      <c r="A1140" s="30"/>
      <c r="B1140" s="34" t="s">
        <v>902</v>
      </c>
      <c r="C1140" s="35" t="s">
        <v>1602</v>
      </c>
      <c r="D1140" s="36" t="s">
        <v>130</v>
      </c>
      <c r="E1140" s="37">
        <v>15</v>
      </c>
      <c r="F1140" s="11"/>
      <c r="G1140" s="66">
        <f t="shared" si="47"/>
        <v>0</v>
      </c>
      <c r="H1140" s="30"/>
      <c r="I1140" s="37"/>
      <c r="J1140" s="11"/>
      <c r="K1140" s="66"/>
      <c r="L1140" s="30"/>
      <c r="M1140" s="16"/>
      <c r="N1140" s="79"/>
      <c r="O1140" s="79"/>
    </row>
    <row r="1141" spans="1:15" ht="19.5" customHeight="1">
      <c r="A1141" s="30"/>
      <c r="B1141" s="34" t="s">
        <v>903</v>
      </c>
      <c r="C1141" s="35" t="s">
        <v>1603</v>
      </c>
      <c r="D1141" s="36" t="s">
        <v>130</v>
      </c>
      <c r="E1141" s="37">
        <v>8</v>
      </c>
      <c r="F1141" s="11"/>
      <c r="G1141" s="66">
        <f t="shared" si="47"/>
        <v>0</v>
      </c>
      <c r="H1141" s="30"/>
      <c r="I1141" s="37"/>
      <c r="J1141" s="11"/>
      <c r="K1141" s="66"/>
      <c r="L1141" s="30"/>
      <c r="M1141" s="16"/>
      <c r="N1141" s="79"/>
      <c r="O1141" s="79"/>
    </row>
    <row r="1142" spans="1:15" ht="20.25" customHeight="1">
      <c r="A1142" s="30"/>
      <c r="B1142" s="34" t="s">
        <v>904</v>
      </c>
      <c r="C1142" s="35" t="s">
        <v>1604</v>
      </c>
      <c r="D1142" s="36" t="s">
        <v>130</v>
      </c>
      <c r="E1142" s="37">
        <v>1</v>
      </c>
      <c r="F1142" s="11"/>
      <c r="G1142" s="66">
        <f t="shared" si="47"/>
        <v>0</v>
      </c>
      <c r="H1142" s="30"/>
      <c r="I1142" s="37"/>
      <c r="J1142" s="11"/>
      <c r="K1142" s="66"/>
      <c r="L1142" s="30"/>
      <c r="M1142" s="16"/>
      <c r="N1142" s="79"/>
      <c r="O1142" s="79"/>
    </row>
    <row r="1143" spans="1:15" ht="20.25" customHeight="1">
      <c r="A1143" s="30"/>
      <c r="B1143" s="34"/>
      <c r="C1143" s="35"/>
      <c r="D1143" s="36"/>
      <c r="E1143" s="37"/>
      <c r="F1143" s="11" t="s">
        <v>57</v>
      </c>
      <c r="G1143" s="66"/>
      <c r="H1143" s="30"/>
      <c r="I1143" s="37"/>
      <c r="J1143" s="11"/>
      <c r="K1143" s="66"/>
      <c r="L1143" s="30"/>
      <c r="M1143" s="16"/>
      <c r="N1143" s="81"/>
      <c r="O1143" s="79"/>
    </row>
    <row r="1144" spans="1:15" ht="20.25" customHeight="1">
      <c r="A1144" s="30"/>
      <c r="B1144" s="34"/>
      <c r="C1144" s="35"/>
      <c r="D1144" s="36"/>
      <c r="E1144" s="37"/>
      <c r="F1144" s="11"/>
      <c r="G1144" s="66"/>
      <c r="H1144" s="30"/>
      <c r="I1144" s="37"/>
      <c r="J1144" s="11"/>
      <c r="K1144" s="66"/>
      <c r="L1144" s="30"/>
      <c r="M1144" s="16"/>
      <c r="N1144" s="79"/>
      <c r="O1144" s="79"/>
    </row>
    <row r="1145" spans="1:15" ht="20.25" customHeight="1">
      <c r="A1145" s="30"/>
      <c r="B1145" s="34"/>
      <c r="C1145" s="35"/>
      <c r="D1145" s="36"/>
      <c r="E1145" s="37"/>
      <c r="F1145" s="11"/>
      <c r="G1145" s="66"/>
      <c r="H1145" s="30"/>
      <c r="I1145" s="37"/>
      <c r="J1145" s="11"/>
      <c r="K1145" s="66"/>
      <c r="L1145" s="30"/>
      <c r="M1145" s="16"/>
      <c r="N1145" s="79"/>
      <c r="O1145" s="79"/>
    </row>
    <row r="1146" spans="1:15" ht="20.25" customHeight="1">
      <c r="A1146" s="30"/>
      <c r="B1146" s="34"/>
      <c r="C1146" s="39"/>
      <c r="D1146" s="36"/>
      <c r="E1146" s="37"/>
      <c r="F1146" s="11"/>
      <c r="G1146" s="66"/>
      <c r="H1146" s="30"/>
      <c r="I1146" s="37"/>
      <c r="J1146" s="11"/>
      <c r="K1146" s="66"/>
      <c r="L1146" s="30"/>
      <c r="M1146" s="16"/>
      <c r="N1146" s="81"/>
      <c r="O1146" s="79"/>
    </row>
    <row r="1147" spans="1:15" ht="20.25" customHeight="1">
      <c r="A1147" s="30"/>
      <c r="B1147" s="34"/>
      <c r="C1147" s="35"/>
      <c r="D1147" s="36"/>
      <c r="E1147" s="37"/>
      <c r="F1147" s="11"/>
      <c r="G1147" s="66"/>
      <c r="H1147" s="30"/>
      <c r="I1147" s="37"/>
      <c r="J1147" s="11"/>
      <c r="K1147" s="66"/>
      <c r="L1147" s="30"/>
      <c r="M1147" s="16"/>
      <c r="N1147" s="79"/>
      <c r="O1147" s="79"/>
    </row>
    <row r="1148" spans="1:15" ht="20.25" customHeight="1">
      <c r="A1148" s="30"/>
      <c r="B1148" s="34"/>
      <c r="C1148" s="35"/>
      <c r="D1148" s="36"/>
      <c r="E1148" s="37"/>
      <c r="F1148" s="11"/>
      <c r="G1148" s="66"/>
      <c r="H1148" s="30"/>
      <c r="I1148" s="37"/>
      <c r="J1148" s="11"/>
      <c r="K1148" s="66"/>
      <c r="L1148" s="30"/>
      <c r="M1148" s="16"/>
      <c r="N1148" s="79"/>
      <c r="O1148" s="79"/>
    </row>
    <row r="1149" spans="1:15" ht="20.25" customHeight="1">
      <c r="A1149" s="30"/>
      <c r="B1149" s="34"/>
      <c r="C1149" s="35"/>
      <c r="D1149" s="36"/>
      <c r="E1149" s="37"/>
      <c r="F1149" s="11"/>
      <c r="G1149" s="66"/>
      <c r="H1149" s="30"/>
      <c r="I1149" s="37"/>
      <c r="J1149" s="11"/>
      <c r="K1149" s="66"/>
      <c r="L1149" s="30"/>
      <c r="M1149" s="16"/>
      <c r="N1149" s="79"/>
      <c r="O1149" s="79"/>
    </row>
    <row r="1150" spans="1:15" ht="20.25" customHeight="1">
      <c r="A1150" s="30"/>
      <c r="B1150" s="34"/>
      <c r="C1150" s="35"/>
      <c r="D1150" s="36"/>
      <c r="E1150" s="37"/>
      <c r="F1150" s="11"/>
      <c r="G1150" s="66"/>
      <c r="H1150" s="30"/>
      <c r="I1150" s="37"/>
      <c r="J1150" s="11"/>
      <c r="K1150" s="66"/>
      <c r="L1150" s="30"/>
      <c r="M1150" s="16"/>
      <c r="N1150" s="79"/>
      <c r="O1150" s="79"/>
    </row>
    <row r="1151" spans="1:15" ht="19.5" customHeight="1">
      <c r="A1151" s="30"/>
      <c r="B1151" s="34"/>
      <c r="C1151" s="35"/>
      <c r="D1151" s="36"/>
      <c r="E1151" s="37"/>
      <c r="F1151" s="11"/>
      <c r="G1151" s="66"/>
      <c r="H1151" s="30"/>
      <c r="I1151" s="37"/>
      <c r="J1151" s="11"/>
      <c r="K1151" s="66"/>
      <c r="L1151" s="30"/>
      <c r="M1151" s="16"/>
      <c r="N1151" s="79"/>
      <c r="O1151" s="79"/>
    </row>
    <row r="1152" spans="1:15" ht="19.5" customHeight="1">
      <c r="A1152" s="30"/>
      <c r="B1152" s="35" t="s">
        <v>905</v>
      </c>
      <c r="C1152" s="35"/>
      <c r="D1152" s="36"/>
      <c r="E1152" s="37"/>
      <c r="F1152" s="11"/>
      <c r="G1152" s="66">
        <f>SUM(G1131:G1151)</f>
        <v>0</v>
      </c>
      <c r="H1152" s="30"/>
      <c r="I1152" s="37"/>
      <c r="J1152" s="11"/>
      <c r="K1152" s="66"/>
      <c r="L1152" s="30"/>
      <c r="M1152" s="16"/>
      <c r="N1152" s="79"/>
      <c r="O1152" s="79"/>
    </row>
    <row r="1153" spans="1:20" s="70" customFormat="1" ht="21.95" customHeight="1">
      <c r="A1153" s="56"/>
      <c r="D1153" s="55"/>
      <c r="G1153" s="71"/>
      <c r="K1153" s="71"/>
      <c r="M1153" s="65"/>
      <c r="N1153" s="65"/>
      <c r="O1153" s="65"/>
      <c r="P1153" s="65"/>
      <c r="Q1153" s="65"/>
      <c r="R1153" s="65"/>
      <c r="S1153" s="65"/>
      <c r="T1153" s="65"/>
    </row>
    <row r="1154" spans="1:20" ht="19.5" customHeight="1">
      <c r="A1154" s="30" t="s">
        <v>786</v>
      </c>
      <c r="B1154" s="34" t="s">
        <v>787</v>
      </c>
      <c r="C1154" s="35"/>
      <c r="D1154" s="36"/>
      <c r="E1154" s="37"/>
      <c r="F1154" s="11"/>
      <c r="G1154" s="66"/>
      <c r="H1154" s="30"/>
      <c r="I1154" s="37"/>
      <c r="J1154" s="11"/>
      <c r="K1154" s="66"/>
      <c r="L1154" s="30"/>
      <c r="M1154" s="16"/>
      <c r="N1154" s="79"/>
      <c r="O1154" s="79"/>
    </row>
    <row r="1155" spans="1:20" ht="19.5" customHeight="1">
      <c r="A1155" s="30"/>
      <c r="B1155" s="34"/>
      <c r="C1155" s="35"/>
      <c r="D1155" s="36"/>
      <c r="E1155" s="37"/>
      <c r="F1155" s="11"/>
      <c r="G1155" s="66"/>
      <c r="H1155" s="30"/>
      <c r="I1155" s="37"/>
      <c r="J1155" s="11"/>
      <c r="K1155" s="66"/>
      <c r="L1155" s="30"/>
      <c r="M1155" s="16"/>
      <c r="N1155" s="79"/>
      <c r="O1155" s="79"/>
    </row>
    <row r="1156" spans="1:20" ht="19.5" customHeight="1">
      <c r="A1156" s="30"/>
      <c r="B1156" s="34" t="s">
        <v>906</v>
      </c>
      <c r="C1156" s="87" t="s">
        <v>1605</v>
      </c>
      <c r="D1156" s="36" t="s">
        <v>130</v>
      </c>
      <c r="E1156" s="37">
        <v>1</v>
      </c>
      <c r="F1156" s="11"/>
      <c r="G1156" s="66">
        <f t="shared" si="47"/>
        <v>0</v>
      </c>
      <c r="H1156" s="30"/>
      <c r="I1156" s="37"/>
      <c r="J1156" s="11"/>
      <c r="K1156" s="66"/>
      <c r="L1156" s="30"/>
      <c r="M1156" s="16"/>
      <c r="N1156" s="79"/>
      <c r="O1156" s="79"/>
    </row>
    <row r="1157" spans="1:20" ht="19.5" customHeight="1">
      <c r="A1157" s="30"/>
      <c r="B1157" s="34" t="s">
        <v>907</v>
      </c>
      <c r="C1157" s="87" t="s">
        <v>1606</v>
      </c>
      <c r="D1157" s="36" t="s">
        <v>130</v>
      </c>
      <c r="E1157" s="37">
        <v>1</v>
      </c>
      <c r="F1157" s="68"/>
      <c r="G1157" s="66">
        <f t="shared" si="47"/>
        <v>0</v>
      </c>
      <c r="H1157" s="30"/>
      <c r="I1157" s="37"/>
      <c r="J1157" s="47"/>
      <c r="K1157" s="47"/>
      <c r="L1157" s="30"/>
      <c r="M1157" s="16"/>
      <c r="N1157" s="79"/>
      <c r="O1157" s="79"/>
    </row>
    <row r="1158" spans="1:20" ht="19.5" customHeight="1">
      <c r="A1158" s="30"/>
      <c r="B1158" s="34" t="s">
        <v>908</v>
      </c>
      <c r="C1158" s="35" t="s">
        <v>909</v>
      </c>
      <c r="D1158" s="36" t="s">
        <v>130</v>
      </c>
      <c r="E1158" s="37">
        <v>1</v>
      </c>
      <c r="F1158" s="11"/>
      <c r="G1158" s="66">
        <f t="shared" si="47"/>
        <v>0</v>
      </c>
      <c r="H1158" s="30"/>
      <c r="I1158" s="37"/>
      <c r="J1158" s="11"/>
      <c r="K1158" s="66"/>
      <c r="L1158" s="30"/>
      <c r="M1158" s="16"/>
      <c r="N1158" s="79"/>
      <c r="O1158" s="79"/>
    </row>
    <row r="1159" spans="1:20" ht="19.149999999999999" customHeight="1">
      <c r="A1159" s="30"/>
      <c r="B1159" s="34"/>
      <c r="C1159" s="85"/>
      <c r="D1159" s="36"/>
      <c r="E1159" s="37"/>
      <c r="F1159" s="11"/>
      <c r="G1159" s="66"/>
      <c r="H1159" s="30"/>
      <c r="I1159" s="37"/>
      <c r="J1159" s="11"/>
      <c r="K1159" s="66"/>
      <c r="L1159" s="30"/>
      <c r="M1159" s="16"/>
      <c r="N1159" s="79"/>
      <c r="O1159" s="79"/>
    </row>
    <row r="1160" spans="1:20" ht="19.5" customHeight="1">
      <c r="A1160" s="30"/>
      <c r="B1160" s="34"/>
      <c r="C1160" s="93"/>
      <c r="D1160" s="36"/>
      <c r="E1160" s="37"/>
      <c r="F1160" s="11"/>
      <c r="G1160" s="66"/>
      <c r="H1160" s="30"/>
      <c r="I1160" s="37"/>
      <c r="J1160" s="11"/>
      <c r="K1160" s="47"/>
      <c r="L1160" s="30"/>
      <c r="M1160" s="16"/>
      <c r="N1160" s="79"/>
      <c r="O1160" s="79"/>
    </row>
    <row r="1161" spans="1:20" ht="19.5" customHeight="1">
      <c r="A1161" s="30"/>
      <c r="B1161" s="34"/>
      <c r="C1161" s="93"/>
      <c r="D1161" s="36"/>
      <c r="E1161" s="37"/>
      <c r="F1161" s="11"/>
      <c r="G1161" s="66"/>
      <c r="H1161" s="30"/>
      <c r="I1161" s="37"/>
      <c r="J1161" s="11"/>
      <c r="K1161" s="47"/>
      <c r="L1161" s="30"/>
      <c r="M1161" s="16"/>
      <c r="N1161" s="79"/>
      <c r="O1161" s="79"/>
    </row>
    <row r="1162" spans="1:20" ht="19.5" customHeight="1">
      <c r="A1162" s="30"/>
      <c r="B1162" s="34"/>
      <c r="C1162" s="85"/>
      <c r="D1162" s="36"/>
      <c r="E1162" s="37"/>
      <c r="F1162" s="11"/>
      <c r="G1162" s="66"/>
      <c r="H1162" s="30"/>
      <c r="I1162" s="37"/>
      <c r="J1162" s="11"/>
      <c r="K1162" s="82"/>
      <c r="L1162" s="30"/>
      <c r="M1162" s="16"/>
      <c r="N1162" s="79"/>
      <c r="O1162" s="79"/>
    </row>
    <row r="1163" spans="1:20" ht="19.5" customHeight="1">
      <c r="A1163" s="30"/>
      <c r="B1163" s="34"/>
      <c r="C1163" s="35"/>
      <c r="D1163" s="36"/>
      <c r="E1163" s="37"/>
      <c r="F1163" s="11"/>
      <c r="G1163" s="66"/>
      <c r="H1163" s="30"/>
      <c r="I1163" s="37"/>
      <c r="J1163" s="11"/>
      <c r="K1163" s="66"/>
      <c r="L1163" s="30"/>
      <c r="M1163" s="16"/>
      <c r="N1163" s="79"/>
      <c r="O1163" s="79"/>
    </row>
    <row r="1164" spans="1:20" ht="19.5" customHeight="1">
      <c r="A1164" s="30"/>
      <c r="B1164" s="34"/>
      <c r="C1164" s="93"/>
      <c r="D1164" s="36"/>
      <c r="E1164" s="37"/>
      <c r="F1164" s="11"/>
      <c r="G1164" s="66"/>
      <c r="H1164" s="30"/>
      <c r="I1164" s="37"/>
      <c r="J1164" s="11"/>
      <c r="K1164" s="47"/>
      <c r="L1164" s="30"/>
      <c r="M1164" s="16"/>
      <c r="N1164" s="79"/>
      <c r="O1164" s="79"/>
    </row>
    <row r="1165" spans="1:20" ht="19.5" customHeight="1">
      <c r="A1165" s="30"/>
      <c r="B1165" s="34"/>
      <c r="C1165" s="93"/>
      <c r="D1165" s="36"/>
      <c r="E1165" s="37"/>
      <c r="F1165" s="11"/>
      <c r="G1165" s="66"/>
      <c r="H1165" s="30"/>
      <c r="I1165" s="37"/>
      <c r="J1165" s="11"/>
      <c r="K1165" s="66"/>
      <c r="L1165" s="30"/>
      <c r="M1165" s="16"/>
      <c r="N1165" s="79"/>
      <c r="O1165" s="79"/>
    </row>
    <row r="1166" spans="1:20" ht="19.5" customHeight="1">
      <c r="A1166" s="30"/>
      <c r="B1166" s="34"/>
      <c r="C1166" s="93"/>
      <c r="D1166" s="36"/>
      <c r="E1166" s="37"/>
      <c r="F1166" s="11"/>
      <c r="G1166" s="66"/>
      <c r="H1166" s="30"/>
      <c r="I1166" s="37"/>
      <c r="J1166" s="11"/>
      <c r="K1166" s="66"/>
      <c r="L1166" s="30"/>
      <c r="M1166" s="16"/>
      <c r="N1166" s="79"/>
      <c r="O1166" s="79"/>
    </row>
    <row r="1167" spans="1:20" ht="20.25" customHeight="1">
      <c r="A1167" s="30"/>
      <c r="B1167" s="34"/>
      <c r="C1167" s="39"/>
      <c r="D1167" s="36"/>
      <c r="E1167" s="37"/>
      <c r="F1167" s="11"/>
      <c r="G1167" s="66"/>
      <c r="H1167" s="30"/>
      <c r="I1167" s="37"/>
      <c r="J1167" s="11"/>
      <c r="K1167" s="66"/>
      <c r="L1167" s="30"/>
      <c r="M1167" s="16"/>
      <c r="N1167" s="79"/>
      <c r="O1167" s="79"/>
    </row>
    <row r="1168" spans="1:20" ht="20.25" customHeight="1">
      <c r="A1168" s="30"/>
      <c r="B1168" s="34"/>
      <c r="C1168" s="39"/>
      <c r="D1168" s="36"/>
      <c r="E1168" s="37"/>
      <c r="F1168" s="11"/>
      <c r="G1168" s="66"/>
      <c r="H1168" s="30"/>
      <c r="I1168" s="37"/>
      <c r="J1168" s="11"/>
      <c r="K1168" s="66"/>
      <c r="L1168" s="30"/>
      <c r="M1168" s="16"/>
      <c r="N1168" s="81"/>
      <c r="O1168" s="79"/>
    </row>
    <row r="1169" spans="1:20" ht="20.25" customHeight="1">
      <c r="A1169" s="30"/>
      <c r="B1169" s="34"/>
      <c r="C1169" s="35"/>
      <c r="D1169" s="36"/>
      <c r="E1169" s="37"/>
      <c r="F1169" s="11"/>
      <c r="G1169" s="66"/>
      <c r="H1169" s="30"/>
      <c r="I1169" s="37"/>
      <c r="J1169" s="11"/>
      <c r="K1169" s="66"/>
      <c r="L1169" s="30"/>
      <c r="M1169" s="16"/>
      <c r="N1169" s="79"/>
      <c r="O1169" s="79"/>
    </row>
    <row r="1170" spans="1:20" ht="20.25" customHeight="1">
      <c r="A1170" s="30"/>
      <c r="B1170" s="34"/>
      <c r="C1170" s="35"/>
      <c r="D1170" s="36"/>
      <c r="E1170" s="37"/>
      <c r="F1170" s="11"/>
      <c r="G1170" s="66"/>
      <c r="H1170" s="30"/>
      <c r="I1170" s="37"/>
      <c r="J1170" s="11"/>
      <c r="K1170" s="66"/>
      <c r="L1170" s="30"/>
      <c r="M1170" s="16"/>
      <c r="N1170" s="79"/>
      <c r="O1170" s="79"/>
    </row>
    <row r="1171" spans="1:20" ht="20.25" customHeight="1">
      <c r="A1171" s="30"/>
      <c r="B1171" s="34"/>
      <c r="C1171" s="35"/>
      <c r="D1171" s="36"/>
      <c r="E1171" s="37"/>
      <c r="F1171" s="11"/>
      <c r="G1171" s="66"/>
      <c r="H1171" s="30"/>
      <c r="I1171" s="37"/>
      <c r="J1171" s="11"/>
      <c r="K1171" s="66"/>
      <c r="L1171" s="30"/>
      <c r="M1171" s="16"/>
      <c r="N1171" s="81"/>
      <c r="O1171" s="79"/>
    </row>
    <row r="1172" spans="1:20" ht="20.25" customHeight="1">
      <c r="A1172" s="30"/>
      <c r="B1172" s="34"/>
      <c r="C1172" s="35"/>
      <c r="D1172" s="36"/>
      <c r="E1172" s="37"/>
      <c r="F1172" s="11"/>
      <c r="G1172" s="66"/>
      <c r="H1172" s="30"/>
      <c r="I1172" s="37"/>
      <c r="J1172" s="11"/>
      <c r="K1172" s="66"/>
      <c r="L1172" s="30"/>
      <c r="M1172" s="16"/>
      <c r="N1172" s="79"/>
      <c r="O1172" s="79"/>
    </row>
    <row r="1173" spans="1:20" ht="20.25" customHeight="1">
      <c r="A1173" s="30"/>
      <c r="B1173" s="34"/>
      <c r="C1173" s="35"/>
      <c r="D1173" s="36"/>
      <c r="E1173" s="37"/>
      <c r="F1173" s="11"/>
      <c r="G1173" s="66"/>
      <c r="H1173" s="30"/>
      <c r="I1173" s="37"/>
      <c r="J1173" s="11"/>
      <c r="K1173" s="66"/>
      <c r="L1173" s="30"/>
      <c r="M1173" s="16"/>
      <c r="N1173" s="79"/>
      <c r="O1173" s="79"/>
    </row>
    <row r="1174" spans="1:20" ht="20.25" customHeight="1">
      <c r="A1174" s="30"/>
      <c r="B1174" s="34"/>
      <c r="C1174" s="35"/>
      <c r="D1174" s="36"/>
      <c r="E1174" s="37"/>
      <c r="F1174" s="11"/>
      <c r="G1174" s="66"/>
      <c r="H1174" s="30"/>
      <c r="I1174" s="37"/>
      <c r="J1174" s="11"/>
      <c r="K1174" s="66"/>
      <c r="L1174" s="30"/>
      <c r="M1174" s="16"/>
      <c r="N1174" s="79"/>
      <c r="O1174" s="79"/>
    </row>
    <row r="1175" spans="1:20" ht="20.25" customHeight="1">
      <c r="A1175" s="30"/>
      <c r="B1175" s="34"/>
      <c r="C1175" s="35"/>
      <c r="D1175" s="36"/>
      <c r="E1175" s="37"/>
      <c r="F1175" s="11"/>
      <c r="G1175" s="66"/>
      <c r="H1175" s="30"/>
      <c r="I1175" s="37"/>
      <c r="J1175" s="11"/>
      <c r="K1175" s="66"/>
      <c r="L1175" s="30"/>
      <c r="M1175" s="16"/>
      <c r="N1175" s="79"/>
      <c r="O1175" s="79"/>
    </row>
    <row r="1176" spans="1:20" ht="19.5" customHeight="1">
      <c r="A1176" s="30"/>
      <c r="B1176" s="34"/>
      <c r="C1176" s="35"/>
      <c r="D1176" s="36"/>
      <c r="E1176" s="37"/>
      <c r="F1176" s="11"/>
      <c r="G1176" s="66"/>
      <c r="H1176" s="30"/>
      <c r="I1176" s="37"/>
      <c r="J1176" s="11"/>
      <c r="K1176" s="66"/>
      <c r="L1176" s="30"/>
      <c r="M1176" s="16"/>
      <c r="N1176" s="79"/>
      <c r="O1176" s="79"/>
    </row>
    <row r="1177" spans="1:20" ht="19.5" customHeight="1">
      <c r="A1177" s="30"/>
      <c r="B1177" s="34" t="s">
        <v>910</v>
      </c>
      <c r="C1177" s="35"/>
      <c r="D1177" s="36"/>
      <c r="E1177" s="37"/>
      <c r="F1177" s="11"/>
      <c r="G1177" s="66">
        <f>SUM(G1156:G1176)</f>
        <v>0</v>
      </c>
      <c r="H1177" s="30"/>
      <c r="I1177" s="37"/>
      <c r="J1177" s="11"/>
      <c r="K1177" s="66"/>
      <c r="L1177" s="30"/>
      <c r="M1177" s="16"/>
      <c r="N1177" s="79"/>
      <c r="O1177" s="79"/>
    </row>
    <row r="1178" spans="1:20" s="70" customFormat="1" ht="21.95" customHeight="1">
      <c r="A1178" s="56"/>
      <c r="D1178" s="55"/>
      <c r="G1178" s="66"/>
      <c r="K1178" s="71"/>
      <c r="M1178" s="65"/>
      <c r="N1178" s="65"/>
      <c r="O1178" s="65"/>
      <c r="P1178" s="65"/>
      <c r="Q1178" s="65"/>
      <c r="R1178" s="65"/>
      <c r="S1178" s="65"/>
      <c r="T1178" s="65"/>
    </row>
    <row r="1179" spans="1:20" ht="19.5" customHeight="1">
      <c r="A1179" s="30" t="s">
        <v>788</v>
      </c>
      <c r="B1179" s="34" t="s">
        <v>789</v>
      </c>
      <c r="C1179" s="35"/>
      <c r="D1179" s="36"/>
      <c r="E1179" s="37"/>
      <c r="F1179" s="11"/>
      <c r="G1179" s="66"/>
      <c r="H1179" s="30"/>
      <c r="I1179" s="37"/>
      <c r="J1179" s="11"/>
      <c r="K1179" s="66"/>
      <c r="L1179" s="30"/>
      <c r="M1179" s="16"/>
      <c r="N1179" s="79"/>
      <c r="O1179" s="79"/>
    </row>
    <row r="1180" spans="1:20" ht="19.5" customHeight="1">
      <c r="A1180" s="30"/>
      <c r="B1180" s="34"/>
      <c r="C1180" s="35"/>
      <c r="D1180" s="36"/>
      <c r="E1180" s="37"/>
      <c r="F1180" s="11"/>
      <c r="G1180" s="66"/>
      <c r="H1180" s="30"/>
      <c r="I1180" s="37"/>
      <c r="J1180" s="11"/>
      <c r="K1180" s="66"/>
      <c r="L1180" s="30"/>
      <c r="M1180" s="16"/>
      <c r="N1180" s="79"/>
      <c r="O1180" s="79"/>
    </row>
    <row r="1181" spans="1:20" ht="19.5" customHeight="1">
      <c r="A1181" s="30"/>
      <c r="B1181" s="34" t="s">
        <v>911</v>
      </c>
      <c r="C1181" s="87" t="s">
        <v>1607</v>
      </c>
      <c r="D1181" s="36" t="s">
        <v>130</v>
      </c>
      <c r="E1181" s="37">
        <v>1</v>
      </c>
      <c r="F1181" s="11"/>
      <c r="G1181" s="66">
        <f t="shared" ref="G1181:G1217" si="48">ROUND(E1181*F1181,0)</f>
        <v>0</v>
      </c>
      <c r="H1181" s="30"/>
      <c r="I1181" s="37"/>
      <c r="J1181" s="11"/>
      <c r="K1181" s="66"/>
      <c r="L1181" s="30"/>
      <c r="M1181" s="16"/>
      <c r="N1181" s="79"/>
      <c r="O1181" s="79"/>
    </row>
    <row r="1182" spans="1:20" ht="19.5" customHeight="1">
      <c r="A1182" s="30"/>
      <c r="B1182" s="35" t="s">
        <v>912</v>
      </c>
      <c r="C1182" s="87" t="s">
        <v>1608</v>
      </c>
      <c r="D1182" s="36" t="s">
        <v>130</v>
      </c>
      <c r="E1182" s="37">
        <v>1</v>
      </c>
      <c r="F1182" s="68"/>
      <c r="G1182" s="66">
        <f t="shared" si="48"/>
        <v>0</v>
      </c>
      <c r="H1182" s="30"/>
      <c r="I1182" s="37"/>
      <c r="J1182" s="47"/>
      <c r="K1182" s="47"/>
      <c r="L1182" s="30"/>
      <c r="M1182" s="16"/>
      <c r="N1182" s="79"/>
      <c r="O1182" s="79"/>
    </row>
    <row r="1183" spans="1:20" ht="19.5" customHeight="1">
      <c r="A1183" s="30"/>
      <c r="B1183" s="34" t="s">
        <v>913</v>
      </c>
      <c r="C1183" s="87" t="s">
        <v>1609</v>
      </c>
      <c r="D1183" s="36" t="s">
        <v>130</v>
      </c>
      <c r="E1183" s="37">
        <v>1</v>
      </c>
      <c r="F1183" s="11"/>
      <c r="G1183" s="66">
        <f t="shared" si="48"/>
        <v>0</v>
      </c>
      <c r="H1183" s="30"/>
      <c r="I1183" s="37"/>
      <c r="J1183" s="11"/>
      <c r="K1183" s="66"/>
      <c r="L1183" s="30"/>
      <c r="M1183" s="16"/>
      <c r="N1183" s="79"/>
      <c r="O1183" s="79"/>
    </row>
    <row r="1184" spans="1:20" ht="19.5" customHeight="1">
      <c r="A1184" s="30"/>
      <c r="B1184" s="34" t="s">
        <v>914</v>
      </c>
      <c r="C1184" s="87" t="s">
        <v>1610</v>
      </c>
      <c r="D1184" s="36" t="s">
        <v>130</v>
      </c>
      <c r="E1184" s="37">
        <v>1</v>
      </c>
      <c r="F1184" s="11"/>
      <c r="G1184" s="66">
        <f t="shared" si="48"/>
        <v>0</v>
      </c>
      <c r="H1184" s="30"/>
      <c r="I1184" s="37"/>
      <c r="J1184" s="11"/>
      <c r="K1184" s="66"/>
      <c r="L1184" s="30"/>
      <c r="M1184" s="16"/>
      <c r="N1184" s="79"/>
      <c r="O1184" s="79"/>
    </row>
    <row r="1185" spans="1:15" ht="19.5" customHeight="1">
      <c r="A1185" s="30"/>
      <c r="B1185" s="34" t="s">
        <v>915</v>
      </c>
      <c r="C1185" s="87" t="s">
        <v>1611</v>
      </c>
      <c r="D1185" s="36" t="s">
        <v>130</v>
      </c>
      <c r="E1185" s="37">
        <v>1</v>
      </c>
      <c r="F1185" s="11"/>
      <c r="G1185" s="66">
        <f t="shared" si="48"/>
        <v>0</v>
      </c>
      <c r="H1185" s="30"/>
      <c r="I1185" s="37"/>
      <c r="J1185" s="11"/>
      <c r="K1185" s="47"/>
      <c r="L1185" s="30"/>
      <c r="M1185" s="16"/>
      <c r="N1185" s="79"/>
      <c r="O1185" s="79"/>
    </row>
    <row r="1186" spans="1:15" ht="19.5" customHeight="1">
      <c r="A1186" s="30"/>
      <c r="B1186" s="34" t="s">
        <v>916</v>
      </c>
      <c r="C1186" s="87" t="s">
        <v>1612</v>
      </c>
      <c r="D1186" s="36" t="s">
        <v>130</v>
      </c>
      <c r="E1186" s="37">
        <v>1</v>
      </c>
      <c r="F1186" s="11"/>
      <c r="G1186" s="66">
        <f t="shared" si="48"/>
        <v>0</v>
      </c>
      <c r="H1186" s="30"/>
      <c r="I1186" s="37"/>
      <c r="J1186" s="11"/>
      <c r="K1186" s="47"/>
      <c r="L1186" s="30"/>
      <c r="M1186" s="16"/>
      <c r="N1186" s="79"/>
      <c r="O1186" s="79"/>
    </row>
    <row r="1187" spans="1:15" ht="19.5" customHeight="1">
      <c r="A1187" s="30"/>
      <c r="B1187" s="34"/>
      <c r="C1187" s="35"/>
      <c r="D1187" s="36"/>
      <c r="E1187" s="37"/>
      <c r="F1187" s="11"/>
      <c r="G1187" s="66"/>
      <c r="H1187" s="30"/>
      <c r="I1187" s="37"/>
      <c r="J1187" s="11"/>
      <c r="K1187" s="82"/>
      <c r="L1187" s="30"/>
      <c r="M1187" s="16"/>
      <c r="N1187" s="79"/>
      <c r="O1187" s="79"/>
    </row>
    <row r="1188" spans="1:15" ht="19.5" customHeight="1">
      <c r="A1188" s="30"/>
      <c r="B1188" s="34"/>
      <c r="C1188" s="35"/>
      <c r="D1188" s="36"/>
      <c r="E1188" s="37"/>
      <c r="F1188" s="11"/>
      <c r="G1188" s="66"/>
      <c r="H1188" s="30"/>
      <c r="I1188" s="37"/>
      <c r="J1188" s="11"/>
      <c r="K1188" s="66"/>
      <c r="L1188" s="30"/>
      <c r="M1188" s="16"/>
      <c r="N1188" s="79"/>
      <c r="O1188" s="79"/>
    </row>
    <row r="1189" spans="1:15" ht="19.5" customHeight="1">
      <c r="A1189" s="30"/>
      <c r="B1189" s="34"/>
      <c r="C1189" s="35"/>
      <c r="D1189" s="36"/>
      <c r="E1189" s="37"/>
      <c r="F1189" s="11"/>
      <c r="G1189" s="66"/>
      <c r="H1189" s="30"/>
      <c r="I1189" s="37"/>
      <c r="J1189" s="11"/>
      <c r="K1189" s="47"/>
      <c r="L1189" s="30"/>
      <c r="M1189" s="16"/>
      <c r="N1189" s="79"/>
      <c r="O1189" s="79"/>
    </row>
    <row r="1190" spans="1:15" ht="19.5" customHeight="1">
      <c r="A1190" s="30"/>
      <c r="B1190" s="34"/>
      <c r="C1190" s="35"/>
      <c r="D1190" s="36"/>
      <c r="E1190" s="37"/>
      <c r="F1190" s="11"/>
      <c r="G1190" s="66"/>
      <c r="H1190" s="30"/>
      <c r="I1190" s="37"/>
      <c r="J1190" s="11"/>
      <c r="K1190" s="66"/>
      <c r="L1190" s="30"/>
      <c r="M1190" s="16"/>
      <c r="N1190" s="79"/>
      <c r="O1190" s="79"/>
    </row>
    <row r="1191" spans="1:15" ht="19.5" customHeight="1">
      <c r="A1191" s="30"/>
      <c r="B1191" s="34"/>
      <c r="C1191" s="35"/>
      <c r="D1191" s="36"/>
      <c r="E1191" s="37"/>
      <c r="F1191" s="11"/>
      <c r="G1191" s="66"/>
      <c r="H1191" s="30"/>
      <c r="I1191" s="37"/>
      <c r="J1191" s="11"/>
      <c r="K1191" s="66"/>
      <c r="L1191" s="30"/>
      <c r="M1191" s="16"/>
      <c r="N1191" s="79"/>
      <c r="O1191" s="79"/>
    </row>
    <row r="1192" spans="1:15" ht="20.25" customHeight="1">
      <c r="A1192" s="30"/>
      <c r="B1192" s="34"/>
      <c r="C1192" s="35"/>
      <c r="D1192" s="36"/>
      <c r="E1192" s="37"/>
      <c r="F1192" s="11"/>
      <c r="G1192" s="66"/>
      <c r="H1192" s="30"/>
      <c r="I1192" s="37"/>
      <c r="J1192" s="11"/>
      <c r="K1192" s="66"/>
      <c r="L1192" s="30"/>
      <c r="M1192" s="16"/>
      <c r="N1192" s="79"/>
      <c r="O1192" s="79"/>
    </row>
    <row r="1193" spans="1:15" ht="20.25" customHeight="1">
      <c r="A1193" s="30"/>
      <c r="B1193" s="34"/>
      <c r="C1193" s="35"/>
      <c r="D1193" s="36"/>
      <c r="E1193" s="37"/>
      <c r="F1193" s="11"/>
      <c r="G1193" s="66"/>
      <c r="H1193" s="30"/>
      <c r="I1193" s="37"/>
      <c r="J1193" s="11"/>
      <c r="K1193" s="66"/>
      <c r="L1193" s="30"/>
      <c r="M1193" s="16"/>
      <c r="N1193" s="81"/>
      <c r="O1193" s="79"/>
    </row>
    <row r="1194" spans="1:15" ht="20.25" customHeight="1">
      <c r="A1194" s="30"/>
      <c r="B1194" s="34"/>
      <c r="C1194" s="35"/>
      <c r="D1194" s="36"/>
      <c r="E1194" s="37"/>
      <c r="F1194" s="11"/>
      <c r="G1194" s="66"/>
      <c r="H1194" s="30"/>
      <c r="I1194" s="37"/>
      <c r="J1194" s="11"/>
      <c r="K1194" s="66"/>
      <c r="L1194" s="30"/>
      <c r="M1194" s="16"/>
      <c r="N1194" s="79"/>
      <c r="O1194" s="79"/>
    </row>
    <row r="1195" spans="1:15" ht="20.25" customHeight="1">
      <c r="A1195" s="30"/>
      <c r="B1195" s="34"/>
      <c r="C1195" s="35"/>
      <c r="D1195" s="36"/>
      <c r="E1195" s="37"/>
      <c r="F1195" s="11"/>
      <c r="G1195" s="66"/>
      <c r="H1195" s="30"/>
      <c r="I1195" s="37"/>
      <c r="J1195" s="11"/>
      <c r="K1195" s="66"/>
      <c r="L1195" s="30"/>
      <c r="M1195" s="16"/>
      <c r="N1195" s="79"/>
      <c r="O1195" s="79"/>
    </row>
    <row r="1196" spans="1:15" ht="20.25" customHeight="1">
      <c r="A1196" s="30"/>
      <c r="B1196" s="34"/>
      <c r="C1196" s="39"/>
      <c r="D1196" s="36"/>
      <c r="E1196" s="37"/>
      <c r="F1196" s="11"/>
      <c r="G1196" s="66"/>
      <c r="H1196" s="30"/>
      <c r="I1196" s="37"/>
      <c r="J1196" s="11"/>
      <c r="K1196" s="66"/>
      <c r="L1196" s="30"/>
      <c r="M1196" s="16"/>
      <c r="N1196" s="81"/>
      <c r="O1196" s="79"/>
    </row>
    <row r="1197" spans="1:15" ht="20.25" customHeight="1">
      <c r="A1197" s="30"/>
      <c r="B1197" s="34"/>
      <c r="C1197" s="35"/>
      <c r="D1197" s="36"/>
      <c r="E1197" s="37"/>
      <c r="F1197" s="11"/>
      <c r="G1197" s="66"/>
      <c r="H1197" s="30"/>
      <c r="I1197" s="37"/>
      <c r="J1197" s="11"/>
      <c r="K1197" s="66"/>
      <c r="L1197" s="30"/>
      <c r="M1197" s="16"/>
      <c r="N1197" s="79"/>
      <c r="O1197" s="79"/>
    </row>
    <row r="1198" spans="1:15" ht="20.25" customHeight="1">
      <c r="A1198" s="30"/>
      <c r="B1198" s="34"/>
      <c r="C1198" s="35"/>
      <c r="D1198" s="36"/>
      <c r="E1198" s="37"/>
      <c r="F1198" s="11"/>
      <c r="G1198" s="66"/>
      <c r="H1198" s="30"/>
      <c r="I1198" s="37"/>
      <c r="J1198" s="11"/>
      <c r="K1198" s="66"/>
      <c r="L1198" s="30"/>
      <c r="M1198" s="16"/>
      <c r="N1198" s="79"/>
      <c r="O1198" s="79"/>
    </row>
    <row r="1199" spans="1:15" ht="20.25" customHeight="1">
      <c r="A1199" s="30"/>
      <c r="B1199" s="34"/>
      <c r="C1199" s="35"/>
      <c r="D1199" s="36"/>
      <c r="E1199" s="37"/>
      <c r="F1199" s="11"/>
      <c r="G1199" s="66"/>
      <c r="H1199" s="30"/>
      <c r="I1199" s="37"/>
      <c r="J1199" s="11"/>
      <c r="K1199" s="66"/>
      <c r="L1199" s="30"/>
      <c r="M1199" s="16"/>
      <c r="N1199" s="79"/>
      <c r="O1199" s="79"/>
    </row>
    <row r="1200" spans="1:15" ht="20.25" customHeight="1">
      <c r="A1200" s="30"/>
      <c r="B1200" s="34"/>
      <c r="C1200" s="35"/>
      <c r="D1200" s="36"/>
      <c r="E1200" s="37"/>
      <c r="F1200" s="11"/>
      <c r="G1200" s="66"/>
      <c r="H1200" s="30"/>
      <c r="I1200" s="37"/>
      <c r="J1200" s="11"/>
      <c r="K1200" s="66"/>
      <c r="L1200" s="30"/>
      <c r="M1200" s="16"/>
      <c r="N1200" s="79"/>
      <c r="O1200" s="79"/>
    </row>
    <row r="1201" spans="1:20" ht="19.5" customHeight="1">
      <c r="A1201" s="30"/>
      <c r="B1201" s="34"/>
      <c r="C1201" s="35"/>
      <c r="D1201" s="36"/>
      <c r="E1201" s="37"/>
      <c r="F1201" s="11"/>
      <c r="G1201" s="66"/>
      <c r="H1201" s="30"/>
      <c r="I1201" s="37"/>
      <c r="J1201" s="11"/>
      <c r="K1201" s="66"/>
      <c r="L1201" s="30"/>
      <c r="M1201" s="16"/>
      <c r="N1201" s="79"/>
      <c r="O1201" s="79"/>
    </row>
    <row r="1202" spans="1:20" ht="19.5" customHeight="1">
      <c r="A1202" s="30"/>
      <c r="B1202" s="34" t="s">
        <v>917</v>
      </c>
      <c r="C1202" s="35"/>
      <c r="D1202" s="36"/>
      <c r="E1202" s="37"/>
      <c r="F1202" s="11"/>
      <c r="G1202" s="66">
        <f>SUM(G1181:G1201)</f>
        <v>0</v>
      </c>
      <c r="H1202" s="30"/>
      <c r="I1202" s="37"/>
      <c r="J1202" s="11"/>
      <c r="K1202" s="66"/>
      <c r="L1202" s="30"/>
      <c r="M1202" s="16"/>
      <c r="N1202" s="79"/>
      <c r="O1202" s="79"/>
    </row>
    <row r="1203" spans="1:20" s="70" customFormat="1" ht="21.95" customHeight="1">
      <c r="A1203" s="56"/>
      <c r="D1203" s="55"/>
      <c r="G1203" s="71"/>
      <c r="K1203" s="71"/>
      <c r="M1203" s="65"/>
      <c r="N1203" s="65"/>
      <c r="O1203" s="65"/>
      <c r="P1203" s="65"/>
      <c r="Q1203" s="65"/>
      <c r="R1203" s="65"/>
      <c r="S1203" s="65"/>
      <c r="T1203" s="65"/>
    </row>
    <row r="1204" spans="1:20" ht="19.5" customHeight="1">
      <c r="A1204" s="30">
        <v>18</v>
      </c>
      <c r="B1204" s="34" t="s">
        <v>165</v>
      </c>
      <c r="C1204" s="35"/>
      <c r="D1204" s="36"/>
      <c r="E1204" s="37"/>
      <c r="F1204" s="11"/>
      <c r="G1204" s="66"/>
      <c r="H1204" s="30"/>
      <c r="I1204" s="37"/>
      <c r="J1204" s="11"/>
      <c r="K1204" s="66"/>
      <c r="L1204" s="30"/>
      <c r="M1204" s="16"/>
      <c r="N1204" s="79"/>
      <c r="O1204" s="79"/>
    </row>
    <row r="1205" spans="1:20" ht="19.5" customHeight="1">
      <c r="A1205" s="30"/>
      <c r="B1205" s="34"/>
      <c r="C1205" s="35"/>
      <c r="D1205" s="36"/>
      <c r="E1205" s="37"/>
      <c r="F1205" s="11"/>
      <c r="G1205" s="66"/>
      <c r="H1205" s="30"/>
      <c r="I1205" s="37"/>
      <c r="J1205" s="11"/>
      <c r="K1205" s="66"/>
      <c r="L1205" s="30"/>
      <c r="M1205" s="16"/>
      <c r="N1205" s="79"/>
      <c r="O1205" s="79"/>
    </row>
    <row r="1206" spans="1:20" ht="19.149999999999999" customHeight="1">
      <c r="A1206" s="30"/>
      <c r="B1206" s="34" t="s">
        <v>104</v>
      </c>
      <c r="C1206" s="35" t="s">
        <v>918</v>
      </c>
      <c r="D1206" s="36" t="s">
        <v>99</v>
      </c>
      <c r="E1206" s="37">
        <v>76.5</v>
      </c>
      <c r="F1206" s="68"/>
      <c r="G1206" s="66">
        <f t="shared" si="48"/>
        <v>0</v>
      </c>
      <c r="H1206" s="30"/>
      <c r="I1206" s="37"/>
      <c r="J1206" s="47"/>
      <c r="K1206" s="47"/>
      <c r="L1206" s="30"/>
      <c r="M1206" s="16"/>
      <c r="N1206" s="79"/>
      <c r="O1206" s="79"/>
    </row>
    <row r="1207" spans="1:20" ht="19.5" customHeight="1">
      <c r="A1207" s="30"/>
      <c r="B1207" s="34" t="s">
        <v>107</v>
      </c>
      <c r="C1207" s="35" t="s">
        <v>919</v>
      </c>
      <c r="D1207" s="36" t="s">
        <v>99</v>
      </c>
      <c r="E1207" s="37">
        <v>3</v>
      </c>
      <c r="F1207" s="11"/>
      <c r="G1207" s="66">
        <f t="shared" si="48"/>
        <v>0</v>
      </c>
      <c r="H1207" s="30"/>
      <c r="I1207" s="37"/>
      <c r="J1207" s="11"/>
      <c r="K1207" s="66"/>
      <c r="L1207" s="30"/>
      <c r="M1207" s="16"/>
      <c r="N1207" s="79"/>
      <c r="O1207" s="79"/>
    </row>
    <row r="1208" spans="1:20" ht="19.5" customHeight="1">
      <c r="A1208" s="30"/>
      <c r="B1208" s="34" t="s">
        <v>920</v>
      </c>
      <c r="C1208" s="35" t="s">
        <v>921</v>
      </c>
      <c r="D1208" s="36" t="s">
        <v>99</v>
      </c>
      <c r="E1208" s="37">
        <v>0.6</v>
      </c>
      <c r="F1208" s="11"/>
      <c r="G1208" s="66">
        <f t="shared" si="48"/>
        <v>0</v>
      </c>
      <c r="H1208" s="30"/>
      <c r="I1208" s="37"/>
      <c r="J1208" s="11"/>
      <c r="K1208" s="66"/>
      <c r="L1208" s="30"/>
      <c r="M1208" s="16"/>
      <c r="N1208" s="79"/>
      <c r="O1208" s="79"/>
    </row>
    <row r="1209" spans="1:20" ht="19.5" customHeight="1">
      <c r="A1209" s="30"/>
      <c r="B1209" s="34"/>
      <c r="C1209" s="35"/>
      <c r="D1209" s="36"/>
      <c r="E1209" s="37"/>
      <c r="F1209" s="11"/>
      <c r="G1209" s="66"/>
      <c r="H1209" s="30"/>
      <c r="I1209" s="37"/>
      <c r="J1209" s="11"/>
      <c r="K1209" s="66"/>
      <c r="L1209" s="30"/>
      <c r="M1209" s="16"/>
      <c r="N1209" s="79"/>
      <c r="O1209" s="79"/>
    </row>
    <row r="1210" spans="1:20" ht="19.5" customHeight="1">
      <c r="A1210" s="30"/>
      <c r="B1210" s="34" t="s">
        <v>922</v>
      </c>
      <c r="C1210" s="35" t="s">
        <v>923</v>
      </c>
      <c r="D1210" s="36" t="s">
        <v>99</v>
      </c>
      <c r="E1210" s="37">
        <v>181</v>
      </c>
      <c r="F1210" s="11"/>
      <c r="G1210" s="66">
        <f t="shared" si="48"/>
        <v>0</v>
      </c>
      <c r="H1210" s="30"/>
      <c r="I1210" s="37"/>
      <c r="J1210" s="11"/>
      <c r="K1210" s="66"/>
      <c r="L1210" s="30"/>
      <c r="M1210" s="16"/>
      <c r="N1210" s="79"/>
      <c r="O1210" s="79"/>
    </row>
    <row r="1211" spans="1:20" ht="19.5" customHeight="1">
      <c r="A1211" s="30"/>
      <c r="B1211" s="34" t="s">
        <v>107</v>
      </c>
      <c r="C1211" s="35" t="s">
        <v>924</v>
      </c>
      <c r="D1211" s="36" t="s">
        <v>99</v>
      </c>
      <c r="E1211" s="37">
        <v>6.8</v>
      </c>
      <c r="F1211" s="11"/>
      <c r="G1211" s="66">
        <f t="shared" si="48"/>
        <v>0</v>
      </c>
      <c r="H1211" s="30"/>
      <c r="I1211" s="37"/>
      <c r="J1211" s="11"/>
      <c r="K1211" s="66"/>
      <c r="L1211" s="30"/>
      <c r="M1211" s="16"/>
      <c r="N1211" s="79"/>
      <c r="O1211" s="79"/>
    </row>
    <row r="1212" spans="1:20" ht="20.25" customHeight="1">
      <c r="A1212" s="30"/>
      <c r="B1212" s="34" t="s">
        <v>107</v>
      </c>
      <c r="C1212" s="35" t="s">
        <v>925</v>
      </c>
      <c r="D1212" s="36" t="s">
        <v>99</v>
      </c>
      <c r="E1212" s="37">
        <v>0.02</v>
      </c>
      <c r="F1212" s="11"/>
      <c r="G1212" s="66">
        <f t="shared" si="48"/>
        <v>0</v>
      </c>
      <c r="H1212" s="30"/>
      <c r="I1212" s="37"/>
      <c r="J1212" s="11"/>
      <c r="K1212" s="66"/>
      <c r="L1212" s="30"/>
      <c r="M1212" s="16"/>
      <c r="N1212" s="81"/>
      <c r="O1212" s="79"/>
    </row>
    <row r="1213" spans="1:20" ht="20.25" customHeight="1">
      <c r="A1213" s="30"/>
      <c r="B1213" s="34" t="s">
        <v>926</v>
      </c>
      <c r="C1213" s="35"/>
      <c r="D1213" s="36" t="s">
        <v>99</v>
      </c>
      <c r="E1213" s="37">
        <v>404</v>
      </c>
      <c r="F1213" s="11"/>
      <c r="G1213" s="66">
        <f t="shared" si="48"/>
        <v>0</v>
      </c>
      <c r="H1213" s="30"/>
      <c r="I1213" s="37"/>
      <c r="J1213" s="11"/>
      <c r="K1213" s="66"/>
      <c r="L1213" s="30"/>
      <c r="M1213" s="16"/>
      <c r="N1213" s="79"/>
      <c r="O1213" s="79"/>
    </row>
    <row r="1214" spans="1:20" ht="20.25" customHeight="1">
      <c r="A1214" s="30"/>
      <c r="B1214" s="34"/>
      <c r="C1214" s="35"/>
      <c r="D1214" s="36"/>
      <c r="E1214" s="37"/>
      <c r="F1214" s="11"/>
      <c r="G1214" s="66"/>
      <c r="H1214" s="30"/>
      <c r="I1214" s="37"/>
      <c r="J1214" s="11"/>
      <c r="K1214" s="66"/>
      <c r="L1214" s="30"/>
      <c r="M1214" s="16"/>
      <c r="N1214" s="79"/>
      <c r="O1214" s="79"/>
    </row>
    <row r="1215" spans="1:20" ht="20.25" customHeight="1">
      <c r="A1215" s="30"/>
      <c r="B1215" s="34" t="s">
        <v>105</v>
      </c>
      <c r="C1215" s="39" t="s">
        <v>106</v>
      </c>
      <c r="D1215" s="36" t="s">
        <v>100</v>
      </c>
      <c r="E1215" s="37">
        <v>820</v>
      </c>
      <c r="F1215" s="11"/>
      <c r="G1215" s="66">
        <f t="shared" si="48"/>
        <v>0</v>
      </c>
      <c r="H1215" s="30"/>
      <c r="I1215" s="37"/>
      <c r="J1215" s="11"/>
      <c r="K1215" s="66"/>
      <c r="L1215" s="30"/>
      <c r="M1215" s="16"/>
      <c r="N1215" s="81"/>
      <c r="O1215" s="79"/>
    </row>
    <row r="1216" spans="1:20" ht="20.25" customHeight="1">
      <c r="A1216" s="30"/>
      <c r="B1216" s="34" t="s">
        <v>107</v>
      </c>
      <c r="C1216" s="35" t="s">
        <v>927</v>
      </c>
      <c r="D1216" s="36" t="s">
        <v>100</v>
      </c>
      <c r="E1216" s="37">
        <v>1750</v>
      </c>
      <c r="F1216" s="11"/>
      <c r="G1216" s="66">
        <f t="shared" si="48"/>
        <v>0</v>
      </c>
      <c r="H1216" s="30"/>
      <c r="I1216" s="37"/>
      <c r="J1216" s="11"/>
      <c r="K1216" s="66"/>
      <c r="L1216" s="30"/>
      <c r="M1216" s="16"/>
      <c r="N1216" s="79"/>
      <c r="O1216" s="79"/>
    </row>
    <row r="1217" spans="1:20" ht="20.25" customHeight="1">
      <c r="A1217" s="30"/>
      <c r="B1217" s="34" t="s">
        <v>107</v>
      </c>
      <c r="C1217" s="35" t="s">
        <v>928</v>
      </c>
      <c r="D1217" s="36" t="s">
        <v>100</v>
      </c>
      <c r="E1217" s="37">
        <v>1.6</v>
      </c>
      <c r="F1217" s="11"/>
      <c r="G1217" s="66">
        <f t="shared" si="48"/>
        <v>0</v>
      </c>
      <c r="H1217" s="30"/>
      <c r="I1217" s="37"/>
      <c r="J1217" s="11"/>
      <c r="K1217" s="66"/>
      <c r="L1217" s="30"/>
      <c r="M1217" s="16"/>
      <c r="N1217" s="79"/>
      <c r="O1217" s="79"/>
    </row>
    <row r="1218" spans="1:20" ht="19.5" customHeight="1">
      <c r="A1218" s="30"/>
      <c r="B1218" s="34"/>
      <c r="C1218" s="35"/>
      <c r="D1218" s="36"/>
      <c r="E1218" s="37"/>
      <c r="F1218" s="11"/>
      <c r="G1218" s="66"/>
      <c r="H1218" s="30"/>
      <c r="I1218" s="37"/>
      <c r="J1218" s="11"/>
      <c r="K1218" s="47"/>
      <c r="L1218" s="30"/>
      <c r="M1218" s="16"/>
      <c r="N1218" s="79"/>
      <c r="O1218" s="79"/>
    </row>
    <row r="1219" spans="1:20" ht="19.5" customHeight="1">
      <c r="A1219" s="30"/>
      <c r="B1219" s="34" t="s">
        <v>929</v>
      </c>
      <c r="C1219" s="35"/>
      <c r="D1219" s="36" t="s">
        <v>99</v>
      </c>
      <c r="E1219" s="37">
        <v>83.8</v>
      </c>
      <c r="F1219" s="11"/>
      <c r="G1219" s="66">
        <f t="shared" ref="G1219:G1220" si="49">ROUND(E1219*F1219,0)</f>
        <v>0</v>
      </c>
      <c r="H1219" s="30"/>
      <c r="I1219" s="37"/>
      <c r="J1219" s="11"/>
      <c r="K1219" s="47"/>
      <c r="L1219" s="30"/>
      <c r="M1219" s="16"/>
      <c r="N1219" s="79"/>
      <c r="O1219" s="79"/>
    </row>
    <row r="1220" spans="1:20" ht="19.5" customHeight="1">
      <c r="A1220" s="30"/>
      <c r="B1220" s="34" t="s">
        <v>930</v>
      </c>
      <c r="C1220" s="35"/>
      <c r="D1220" s="36" t="s">
        <v>130</v>
      </c>
      <c r="E1220" s="37">
        <v>64</v>
      </c>
      <c r="F1220" s="11"/>
      <c r="G1220" s="66">
        <f t="shared" si="49"/>
        <v>0</v>
      </c>
      <c r="H1220" s="30"/>
      <c r="I1220" s="37"/>
      <c r="J1220" s="11"/>
      <c r="K1220" s="82"/>
      <c r="L1220" s="30"/>
      <c r="M1220" s="16"/>
      <c r="N1220" s="79"/>
      <c r="O1220" s="79"/>
    </row>
    <row r="1221" spans="1:20" ht="19.5" customHeight="1">
      <c r="A1221" s="30"/>
      <c r="B1221" s="34"/>
      <c r="C1221" s="35"/>
      <c r="D1221" s="36"/>
      <c r="E1221" s="37"/>
      <c r="F1221" s="11"/>
      <c r="G1221" s="66"/>
      <c r="H1221" s="30"/>
      <c r="I1221" s="37"/>
      <c r="J1221" s="11"/>
      <c r="K1221" s="66"/>
      <c r="L1221" s="30"/>
      <c r="M1221" s="16"/>
      <c r="N1221" s="79"/>
      <c r="O1221" s="79"/>
    </row>
    <row r="1222" spans="1:20" ht="19.5" customHeight="1">
      <c r="A1222" s="30"/>
      <c r="B1222" s="34"/>
      <c r="C1222" s="35"/>
      <c r="D1222" s="36"/>
      <c r="E1222" s="37"/>
      <c r="F1222" s="11"/>
      <c r="G1222" s="66"/>
      <c r="H1222" s="30"/>
      <c r="I1222" s="37"/>
      <c r="J1222" s="11"/>
      <c r="K1222" s="47"/>
      <c r="L1222" s="30"/>
      <c r="M1222" s="16"/>
      <c r="N1222" s="79"/>
      <c r="O1222" s="79"/>
    </row>
    <row r="1223" spans="1:20" ht="20.25" customHeight="1">
      <c r="A1223" s="30"/>
      <c r="B1223" s="34"/>
      <c r="C1223" s="35"/>
      <c r="D1223" s="36"/>
      <c r="E1223" s="37"/>
      <c r="F1223" s="11"/>
      <c r="G1223" s="66"/>
      <c r="H1223" s="30"/>
      <c r="I1223" s="37"/>
      <c r="J1223" s="11"/>
      <c r="K1223" s="66"/>
      <c r="L1223" s="30"/>
      <c r="M1223" s="16"/>
      <c r="N1223" s="79"/>
      <c r="O1223" s="79"/>
    </row>
    <row r="1224" spans="1:20" ht="20.25" customHeight="1">
      <c r="A1224" s="30"/>
      <c r="B1224" s="34"/>
      <c r="C1224" s="35"/>
      <c r="D1224" s="36"/>
      <c r="E1224" s="37"/>
      <c r="F1224" s="11"/>
      <c r="G1224" s="66"/>
      <c r="H1224" s="30"/>
      <c r="I1224" s="37"/>
      <c r="J1224" s="11"/>
      <c r="K1224" s="66"/>
      <c r="L1224" s="30"/>
      <c r="M1224" s="16"/>
      <c r="N1224" s="79"/>
      <c r="O1224" s="79"/>
    </row>
    <row r="1225" spans="1:20" ht="20.25" customHeight="1">
      <c r="A1225" s="30"/>
      <c r="B1225" s="34"/>
      <c r="C1225" s="35"/>
      <c r="D1225" s="36"/>
      <c r="E1225" s="37"/>
      <c r="F1225" s="11"/>
      <c r="G1225" s="66"/>
      <c r="H1225" s="30"/>
      <c r="I1225" s="37"/>
      <c r="J1225" s="11"/>
      <c r="K1225" s="66"/>
      <c r="L1225" s="30"/>
      <c r="M1225" s="16"/>
      <c r="N1225" s="79"/>
      <c r="O1225" s="79"/>
    </row>
    <row r="1226" spans="1:20" ht="19.5" customHeight="1">
      <c r="A1226" s="30"/>
      <c r="B1226" s="34"/>
      <c r="C1226" s="35"/>
      <c r="D1226" s="36"/>
      <c r="E1226" s="37"/>
      <c r="F1226" s="11"/>
      <c r="G1226" s="66"/>
      <c r="H1226" s="30"/>
      <c r="I1226" s="37"/>
      <c r="J1226" s="11"/>
      <c r="K1226" s="66"/>
      <c r="L1226" s="30"/>
      <c r="M1226" s="16"/>
      <c r="N1226" s="79"/>
      <c r="O1226" s="79"/>
    </row>
    <row r="1227" spans="1:20" ht="19.5" customHeight="1">
      <c r="A1227" s="30"/>
      <c r="B1227" s="34" t="s">
        <v>197</v>
      </c>
      <c r="C1227" s="35" t="s">
        <v>198</v>
      </c>
      <c r="D1227" s="36"/>
      <c r="E1227" s="37"/>
      <c r="F1227" s="11"/>
      <c r="G1227" s="66">
        <f>SUM(G1206:G1226)</f>
        <v>0</v>
      </c>
      <c r="H1227" s="30"/>
      <c r="I1227" s="37"/>
      <c r="J1227" s="11"/>
      <c r="K1227" s="66"/>
      <c r="L1227" s="30"/>
      <c r="M1227" s="16"/>
      <c r="N1227" s="79"/>
      <c r="O1227" s="79"/>
    </row>
    <row r="1228" spans="1:20" s="70" customFormat="1" ht="21.95" customHeight="1">
      <c r="A1228" s="56"/>
      <c r="D1228" s="55"/>
      <c r="G1228" s="71"/>
      <c r="K1228" s="71"/>
      <c r="M1228" s="65"/>
      <c r="N1228" s="65"/>
      <c r="O1228" s="65"/>
      <c r="P1228" s="65"/>
      <c r="Q1228" s="65"/>
      <c r="R1228" s="65"/>
      <c r="S1228" s="65"/>
      <c r="T1228" s="65"/>
    </row>
    <row r="1229" spans="1:20" ht="19.5" customHeight="1">
      <c r="A1229" s="30">
        <v>19</v>
      </c>
      <c r="B1229" s="34" t="s">
        <v>114</v>
      </c>
      <c r="C1229" s="35"/>
      <c r="D1229" s="36"/>
      <c r="E1229" s="37"/>
      <c r="F1229" s="11"/>
      <c r="G1229" s="66"/>
      <c r="H1229" s="30"/>
      <c r="I1229" s="37"/>
      <c r="J1229" s="11"/>
      <c r="K1229" s="66"/>
      <c r="L1229" s="30"/>
      <c r="M1229" s="16"/>
      <c r="N1229" s="79"/>
      <c r="O1229" s="79"/>
    </row>
    <row r="1230" spans="1:20" ht="19.5" customHeight="1">
      <c r="A1230" s="30"/>
      <c r="B1230" s="34" t="s">
        <v>931</v>
      </c>
      <c r="C1230" s="35"/>
      <c r="D1230" s="36"/>
      <c r="E1230" s="37"/>
      <c r="F1230" s="11"/>
      <c r="G1230" s="66"/>
      <c r="H1230" s="30"/>
      <c r="I1230" s="37"/>
      <c r="J1230" s="11"/>
      <c r="K1230" s="66"/>
      <c r="L1230" s="30"/>
      <c r="M1230" s="16"/>
      <c r="N1230" s="79"/>
      <c r="O1230" s="79"/>
    </row>
    <row r="1231" spans="1:20" ht="19.5" customHeight="1">
      <c r="A1231" s="30"/>
      <c r="B1231" s="280" t="s">
        <v>1464</v>
      </c>
      <c r="C1231" s="87" t="s">
        <v>1613</v>
      </c>
      <c r="D1231" s="36" t="s">
        <v>99</v>
      </c>
      <c r="E1231" s="37">
        <v>249</v>
      </c>
      <c r="F1231" s="11"/>
      <c r="G1231" s="66">
        <f t="shared" ref="G1231:G1280" si="50">ROUND(E1231*F1231,0)</f>
        <v>0</v>
      </c>
      <c r="H1231" s="30"/>
      <c r="I1231" s="37"/>
      <c r="J1231" s="11"/>
      <c r="K1231" s="66"/>
      <c r="L1231" s="30"/>
      <c r="M1231" s="16"/>
      <c r="N1231" s="79"/>
      <c r="O1231" s="79"/>
    </row>
    <row r="1232" spans="1:20" ht="19.5" customHeight="1">
      <c r="A1232" s="30"/>
      <c r="B1232" s="87" t="s">
        <v>1464</v>
      </c>
      <c r="C1232" s="87" t="s">
        <v>1614</v>
      </c>
      <c r="D1232" s="36" t="s">
        <v>99</v>
      </c>
      <c r="E1232" s="37">
        <v>1076</v>
      </c>
      <c r="F1232" s="68"/>
      <c r="G1232" s="66">
        <f t="shared" si="50"/>
        <v>0</v>
      </c>
      <c r="H1232" s="30"/>
      <c r="I1232" s="37"/>
      <c r="J1232" s="47"/>
      <c r="K1232" s="47"/>
      <c r="L1232" s="30"/>
      <c r="M1232" s="16"/>
      <c r="N1232" s="79"/>
      <c r="O1232" s="79"/>
    </row>
    <row r="1233" spans="1:15" ht="19.5" customHeight="1">
      <c r="A1233" s="30"/>
      <c r="B1233" s="87" t="s">
        <v>1464</v>
      </c>
      <c r="C1233" s="87" t="s">
        <v>1615</v>
      </c>
      <c r="D1233" s="36" t="s">
        <v>99</v>
      </c>
      <c r="E1233" s="37">
        <v>291</v>
      </c>
      <c r="F1233" s="11"/>
      <c r="G1233" s="66">
        <f t="shared" si="50"/>
        <v>0</v>
      </c>
      <c r="H1233" s="30"/>
      <c r="I1233" s="37"/>
      <c r="J1233" s="11"/>
      <c r="K1233" s="66"/>
      <c r="L1233" s="30"/>
      <c r="M1233" s="16"/>
      <c r="N1233" s="79"/>
      <c r="O1233" s="79"/>
    </row>
    <row r="1234" spans="1:15" ht="19.5" customHeight="1">
      <c r="A1234" s="30"/>
      <c r="B1234" s="280" t="s">
        <v>932</v>
      </c>
      <c r="C1234" s="87" t="s">
        <v>1616</v>
      </c>
      <c r="D1234" s="36" t="s">
        <v>99</v>
      </c>
      <c r="E1234" s="37">
        <v>215</v>
      </c>
      <c r="F1234" s="11"/>
      <c r="G1234" s="66">
        <f t="shared" si="50"/>
        <v>0</v>
      </c>
      <c r="H1234" s="30"/>
      <c r="I1234" s="37"/>
      <c r="J1234" s="11"/>
      <c r="K1234" s="66"/>
      <c r="L1234" s="30"/>
      <c r="M1234" s="16"/>
      <c r="N1234" s="79"/>
      <c r="O1234" s="79"/>
    </row>
    <row r="1235" spans="1:15" ht="19.5" customHeight="1">
      <c r="A1235" s="30"/>
      <c r="B1235" s="34"/>
      <c r="C1235" s="35"/>
      <c r="D1235" s="36"/>
      <c r="E1235" s="37"/>
      <c r="F1235" s="11"/>
      <c r="G1235" s="66"/>
      <c r="H1235" s="30"/>
      <c r="I1235" s="37"/>
      <c r="J1235" s="11"/>
      <c r="K1235" s="47"/>
      <c r="L1235" s="30"/>
      <c r="M1235" s="16"/>
      <c r="N1235" s="79"/>
      <c r="O1235" s="79"/>
    </row>
    <row r="1236" spans="1:15" ht="19.5" customHeight="1">
      <c r="A1236" s="30"/>
      <c r="B1236" s="34" t="s">
        <v>933</v>
      </c>
      <c r="C1236" s="35" t="s">
        <v>934</v>
      </c>
      <c r="D1236" s="36" t="s">
        <v>99</v>
      </c>
      <c r="E1236" s="37">
        <v>99.2</v>
      </c>
      <c r="F1236" s="11"/>
      <c r="G1236" s="66">
        <f t="shared" si="50"/>
        <v>0</v>
      </c>
      <c r="H1236" s="30"/>
      <c r="I1236" s="37"/>
      <c r="J1236" s="11"/>
      <c r="K1236" s="47"/>
      <c r="L1236" s="30"/>
      <c r="M1236" s="16"/>
      <c r="N1236" s="79"/>
      <c r="O1236" s="79"/>
    </row>
    <row r="1237" spans="1:15" ht="19.5" customHeight="1">
      <c r="A1237" s="30"/>
      <c r="B1237" s="34" t="s">
        <v>935</v>
      </c>
      <c r="C1237" s="35" t="s">
        <v>936</v>
      </c>
      <c r="D1237" s="36" t="s">
        <v>99</v>
      </c>
      <c r="E1237" s="37">
        <v>33.700000000000003</v>
      </c>
      <c r="F1237" s="11"/>
      <c r="G1237" s="66">
        <f t="shared" si="50"/>
        <v>0</v>
      </c>
      <c r="H1237" s="30"/>
      <c r="I1237" s="37"/>
      <c r="J1237" s="11"/>
      <c r="K1237" s="82"/>
      <c r="L1237" s="30"/>
      <c r="M1237" s="16"/>
      <c r="N1237" s="79"/>
      <c r="O1237" s="79"/>
    </row>
    <row r="1238" spans="1:15" ht="19.5" customHeight="1">
      <c r="A1238" s="30"/>
      <c r="B1238" s="34" t="s">
        <v>935</v>
      </c>
      <c r="C1238" s="35" t="s">
        <v>937</v>
      </c>
      <c r="D1238" s="36" t="s">
        <v>99</v>
      </c>
      <c r="E1238" s="37">
        <v>437</v>
      </c>
      <c r="F1238" s="11"/>
      <c r="G1238" s="66">
        <f t="shared" si="50"/>
        <v>0</v>
      </c>
      <c r="H1238" s="30"/>
      <c r="I1238" s="37"/>
      <c r="J1238" s="11"/>
      <c r="K1238" s="66"/>
      <c r="L1238" s="30"/>
      <c r="M1238" s="16"/>
      <c r="N1238" s="79"/>
      <c r="O1238" s="79"/>
    </row>
    <row r="1239" spans="1:15" ht="19.5" customHeight="1">
      <c r="A1239" s="30"/>
      <c r="B1239" s="34" t="s">
        <v>938</v>
      </c>
      <c r="C1239" s="35" t="s">
        <v>939</v>
      </c>
      <c r="D1239" s="36" t="s">
        <v>99</v>
      </c>
      <c r="E1239" s="37">
        <v>83.9</v>
      </c>
      <c r="F1239" s="11"/>
      <c r="G1239" s="66">
        <f t="shared" si="50"/>
        <v>0</v>
      </c>
      <c r="H1239" s="30"/>
      <c r="I1239" s="37"/>
      <c r="J1239" s="11"/>
      <c r="K1239" s="47"/>
      <c r="L1239" s="30"/>
      <c r="M1239" s="16"/>
      <c r="N1239" s="79"/>
      <c r="O1239" s="79"/>
    </row>
    <row r="1240" spans="1:15" ht="19.5" customHeight="1">
      <c r="A1240" s="30"/>
      <c r="B1240" s="34" t="s">
        <v>938</v>
      </c>
      <c r="C1240" s="35" t="s">
        <v>940</v>
      </c>
      <c r="D1240" s="36" t="s">
        <v>99</v>
      </c>
      <c r="E1240" s="37">
        <v>530</v>
      </c>
      <c r="F1240" s="11"/>
      <c r="G1240" s="66">
        <f t="shared" si="50"/>
        <v>0</v>
      </c>
      <c r="H1240" s="30"/>
      <c r="I1240" s="37"/>
      <c r="J1240" s="11"/>
      <c r="K1240" s="66"/>
      <c r="L1240" s="30"/>
      <c r="M1240" s="16"/>
      <c r="N1240" s="79"/>
      <c r="O1240" s="79"/>
    </row>
    <row r="1241" spans="1:15" ht="19.149999999999999" customHeight="1">
      <c r="A1241" s="30"/>
      <c r="B1241" s="34"/>
      <c r="C1241" s="35"/>
      <c r="D1241" s="36"/>
      <c r="E1241" s="37"/>
      <c r="F1241" s="11"/>
      <c r="G1241" s="66"/>
      <c r="H1241" s="30"/>
      <c r="I1241" s="37"/>
      <c r="J1241" s="11"/>
      <c r="K1241" s="66"/>
      <c r="L1241" s="30"/>
      <c r="M1241" s="16"/>
      <c r="N1241" s="79"/>
      <c r="O1241" s="79"/>
    </row>
    <row r="1242" spans="1:15" ht="20.25" customHeight="1">
      <c r="A1242" s="30"/>
      <c r="B1242" s="34"/>
      <c r="C1242" s="35"/>
      <c r="D1242" s="36"/>
      <c r="E1242" s="37"/>
      <c r="F1242" s="11"/>
      <c r="G1242" s="66"/>
      <c r="H1242" s="30"/>
      <c r="I1242" s="37"/>
      <c r="J1242" s="11"/>
      <c r="K1242" s="66"/>
      <c r="L1242" s="30"/>
      <c r="M1242" s="16"/>
      <c r="N1242" s="79"/>
      <c r="O1242" s="79"/>
    </row>
    <row r="1243" spans="1:15" ht="20.25" customHeight="1">
      <c r="A1243" s="30"/>
      <c r="B1243" s="34"/>
      <c r="C1243" s="39"/>
      <c r="D1243" s="36"/>
      <c r="E1243" s="37"/>
      <c r="F1243" s="11"/>
      <c r="G1243" s="66"/>
      <c r="H1243" s="30"/>
      <c r="I1243" s="37"/>
      <c r="J1243" s="11"/>
      <c r="K1243" s="66"/>
      <c r="L1243" s="30"/>
      <c r="M1243" s="16"/>
      <c r="N1243" s="81"/>
      <c r="O1243" s="79"/>
    </row>
    <row r="1244" spans="1:15" ht="20.25" customHeight="1">
      <c r="A1244" s="30"/>
      <c r="B1244" s="34" t="s">
        <v>941</v>
      </c>
      <c r="C1244" s="39"/>
      <c r="D1244" s="36"/>
      <c r="E1244" s="37"/>
      <c r="F1244" s="11"/>
      <c r="G1244" s="66"/>
      <c r="H1244" s="30"/>
      <c r="I1244" s="37"/>
      <c r="J1244" s="11"/>
      <c r="K1244" s="66"/>
      <c r="L1244" s="30"/>
      <c r="M1244" s="16"/>
      <c r="N1244" s="79"/>
      <c r="O1244" s="79"/>
    </row>
    <row r="1245" spans="1:15" ht="20.25" customHeight="1">
      <c r="A1245" s="30"/>
      <c r="B1245" s="34" t="s">
        <v>942</v>
      </c>
      <c r="C1245" s="87" t="s">
        <v>1616</v>
      </c>
      <c r="D1245" s="36" t="s">
        <v>99</v>
      </c>
      <c r="E1245" s="37">
        <v>358</v>
      </c>
      <c r="F1245" s="11"/>
      <c r="G1245" s="66">
        <f t="shared" si="50"/>
        <v>0</v>
      </c>
      <c r="H1245" s="30"/>
      <c r="I1245" s="37"/>
      <c r="J1245" s="11"/>
      <c r="K1245" s="66"/>
      <c r="L1245" s="30"/>
      <c r="M1245" s="16"/>
      <c r="N1245" s="79"/>
      <c r="O1245" s="79"/>
    </row>
    <row r="1246" spans="1:15" ht="20.25" customHeight="1">
      <c r="A1246" s="30"/>
      <c r="B1246" s="34" t="s">
        <v>942</v>
      </c>
      <c r="C1246" s="87" t="s">
        <v>1617</v>
      </c>
      <c r="D1246" s="36" t="s">
        <v>99</v>
      </c>
      <c r="E1246" s="37">
        <v>42.3</v>
      </c>
      <c r="F1246" s="11"/>
      <c r="G1246" s="66">
        <f t="shared" si="50"/>
        <v>0</v>
      </c>
      <c r="H1246" s="30"/>
      <c r="I1246" s="37"/>
      <c r="J1246" s="11"/>
      <c r="K1246" s="66"/>
      <c r="L1246" s="30"/>
      <c r="M1246" s="16"/>
      <c r="N1246" s="81"/>
      <c r="O1246" s="79"/>
    </row>
    <row r="1247" spans="1:15" ht="20.25" customHeight="1">
      <c r="A1247" s="30"/>
      <c r="B1247" s="34" t="s">
        <v>943</v>
      </c>
      <c r="C1247" s="87" t="s">
        <v>1616</v>
      </c>
      <c r="D1247" s="36" t="s">
        <v>99</v>
      </c>
      <c r="E1247" s="37">
        <v>39.6</v>
      </c>
      <c r="F1247" s="11"/>
      <c r="G1247" s="66">
        <f t="shared" si="50"/>
        <v>0</v>
      </c>
      <c r="H1247" s="30"/>
      <c r="I1247" s="37"/>
      <c r="J1247" s="11"/>
      <c r="K1247" s="66"/>
      <c r="L1247" s="30"/>
      <c r="M1247" s="16"/>
      <c r="N1247" s="79"/>
      <c r="O1247" s="79"/>
    </row>
    <row r="1248" spans="1:15" ht="20.25" customHeight="1">
      <c r="A1248" s="30"/>
      <c r="B1248" s="34" t="s">
        <v>943</v>
      </c>
      <c r="C1248" s="87" t="s">
        <v>1617</v>
      </c>
      <c r="D1248" s="36" t="s">
        <v>99</v>
      </c>
      <c r="E1248" s="37">
        <v>7.2</v>
      </c>
      <c r="F1248" s="11"/>
      <c r="G1248" s="66">
        <f t="shared" si="50"/>
        <v>0</v>
      </c>
      <c r="H1248" s="30"/>
      <c r="I1248" s="37"/>
      <c r="J1248" s="11"/>
      <c r="K1248" s="66"/>
      <c r="L1248" s="30"/>
      <c r="M1248" s="16"/>
      <c r="N1248" s="79"/>
      <c r="O1248" s="79"/>
    </row>
    <row r="1249" spans="1:20" ht="20.25" customHeight="1">
      <c r="A1249" s="30"/>
      <c r="B1249" s="282" t="s">
        <v>944</v>
      </c>
      <c r="C1249" s="282" t="s">
        <v>945</v>
      </c>
      <c r="D1249" s="94" t="s">
        <v>100</v>
      </c>
      <c r="E1249" s="95">
        <v>704</v>
      </c>
      <c r="F1249" s="11"/>
      <c r="G1249" s="66">
        <f t="shared" si="50"/>
        <v>0</v>
      </c>
      <c r="H1249" s="30"/>
      <c r="I1249" s="37"/>
      <c r="J1249" s="11"/>
      <c r="K1249" s="66"/>
      <c r="L1249" s="30"/>
      <c r="M1249" s="16"/>
      <c r="N1249" s="79"/>
      <c r="O1249" s="79"/>
    </row>
    <row r="1250" spans="1:20" ht="20.25" customHeight="1">
      <c r="A1250" s="30"/>
      <c r="B1250" s="282" t="s">
        <v>107</v>
      </c>
      <c r="C1250" s="282" t="s">
        <v>946</v>
      </c>
      <c r="D1250" s="94" t="s">
        <v>99</v>
      </c>
      <c r="E1250" s="95">
        <v>161</v>
      </c>
      <c r="F1250" s="11"/>
      <c r="G1250" s="66">
        <f t="shared" si="50"/>
        <v>0</v>
      </c>
      <c r="H1250" s="30"/>
      <c r="I1250" s="37"/>
      <c r="J1250" s="11"/>
      <c r="K1250" s="66"/>
      <c r="L1250" s="30"/>
      <c r="M1250" s="16"/>
      <c r="N1250" s="79"/>
      <c r="O1250" s="79"/>
    </row>
    <row r="1251" spans="1:20" ht="19.5" customHeight="1">
      <c r="A1251" s="30"/>
      <c r="B1251" s="282" t="s">
        <v>107</v>
      </c>
      <c r="C1251" s="282" t="s">
        <v>947</v>
      </c>
      <c r="D1251" s="94" t="s">
        <v>99</v>
      </c>
      <c r="E1251" s="95">
        <v>70.8</v>
      </c>
      <c r="F1251" s="11"/>
      <c r="G1251" s="66">
        <f t="shared" si="50"/>
        <v>0</v>
      </c>
      <c r="H1251" s="30"/>
      <c r="I1251" s="37"/>
      <c r="J1251" s="11"/>
      <c r="K1251" s="66"/>
      <c r="L1251" s="30"/>
      <c r="M1251" s="16"/>
      <c r="N1251" s="79"/>
      <c r="O1251" s="79"/>
    </row>
    <row r="1252" spans="1:20" ht="19.5" customHeight="1">
      <c r="A1252" s="30"/>
      <c r="B1252" s="282" t="s">
        <v>944</v>
      </c>
      <c r="C1252" s="282" t="s">
        <v>1660</v>
      </c>
      <c r="D1252" s="94" t="s">
        <v>99</v>
      </c>
      <c r="E1252" s="95">
        <v>171</v>
      </c>
      <c r="F1252" s="11"/>
      <c r="G1252" s="66">
        <f t="shared" si="50"/>
        <v>0</v>
      </c>
      <c r="H1252" s="30"/>
      <c r="I1252" s="37"/>
      <c r="J1252" s="11"/>
      <c r="K1252" s="66"/>
      <c r="L1252" s="30"/>
      <c r="M1252" s="16"/>
      <c r="N1252" s="79"/>
      <c r="O1252" s="79"/>
    </row>
    <row r="1253" spans="1:20" s="70" customFormat="1" ht="21.95" customHeight="1">
      <c r="A1253" s="56"/>
      <c r="D1253" s="55"/>
      <c r="G1253" s="71"/>
      <c r="K1253" s="71"/>
      <c r="M1253" s="65"/>
      <c r="N1253" s="65"/>
      <c r="O1253" s="65"/>
      <c r="P1253" s="65"/>
      <c r="Q1253" s="65"/>
      <c r="R1253" s="65"/>
      <c r="S1253" s="65"/>
      <c r="T1253" s="65"/>
    </row>
    <row r="1254" spans="1:20" ht="19.5" customHeight="1">
      <c r="A1254" s="30"/>
      <c r="B1254" s="34" t="s">
        <v>948</v>
      </c>
      <c r="C1254" s="35" t="s">
        <v>949</v>
      </c>
      <c r="D1254" s="36" t="s">
        <v>100</v>
      </c>
      <c r="E1254" s="37">
        <v>5824</v>
      </c>
      <c r="F1254" s="11"/>
      <c r="G1254" s="66">
        <f t="shared" si="50"/>
        <v>0</v>
      </c>
      <c r="H1254" s="30"/>
      <c r="I1254" s="37"/>
      <c r="J1254" s="11"/>
      <c r="K1254" s="66"/>
      <c r="L1254" s="30"/>
      <c r="M1254" s="16"/>
      <c r="N1254" s="79"/>
      <c r="O1254" s="79"/>
    </row>
    <row r="1255" spans="1:20" ht="19.5" customHeight="1">
      <c r="A1255" s="30"/>
      <c r="B1255" s="34" t="s">
        <v>950</v>
      </c>
      <c r="C1255" s="35" t="s">
        <v>951</v>
      </c>
      <c r="D1255" s="36" t="s">
        <v>100</v>
      </c>
      <c r="E1255" s="37">
        <v>6.2</v>
      </c>
      <c r="F1255" s="11"/>
      <c r="G1255" s="66">
        <f t="shared" si="50"/>
        <v>0</v>
      </c>
      <c r="H1255" s="30"/>
      <c r="I1255" s="37"/>
      <c r="J1255" s="11"/>
      <c r="K1255" s="66"/>
      <c r="L1255" s="30"/>
      <c r="M1255" s="16"/>
      <c r="N1255" s="79"/>
      <c r="O1255" s="79"/>
    </row>
    <row r="1256" spans="1:20" ht="19.5" customHeight="1">
      <c r="A1256" s="30"/>
      <c r="B1256" s="35" t="s">
        <v>952</v>
      </c>
      <c r="C1256" s="35" t="s">
        <v>953</v>
      </c>
      <c r="D1256" s="36" t="s">
        <v>100</v>
      </c>
      <c r="E1256" s="37">
        <v>135</v>
      </c>
      <c r="F1256" s="11"/>
      <c r="G1256" s="66">
        <f t="shared" si="50"/>
        <v>0</v>
      </c>
      <c r="H1256" s="30"/>
      <c r="I1256" s="37"/>
      <c r="J1256" s="11"/>
      <c r="K1256" s="66"/>
      <c r="L1256" s="30"/>
      <c r="M1256" s="16"/>
      <c r="N1256" s="79"/>
      <c r="O1256" s="79"/>
    </row>
    <row r="1257" spans="1:20" ht="19.5" customHeight="1">
      <c r="A1257" s="30"/>
      <c r="B1257" s="35" t="s">
        <v>107</v>
      </c>
      <c r="C1257" s="35" t="s">
        <v>781</v>
      </c>
      <c r="D1257" s="36" t="s">
        <v>99</v>
      </c>
      <c r="E1257" s="37">
        <v>718</v>
      </c>
      <c r="F1257" s="68"/>
      <c r="G1257" s="66">
        <f t="shared" si="50"/>
        <v>0</v>
      </c>
      <c r="H1257" s="30"/>
      <c r="I1257" s="37"/>
      <c r="J1257" s="47"/>
      <c r="K1257" s="47"/>
      <c r="L1257" s="30"/>
      <c r="M1257" s="16"/>
      <c r="N1257" s="79"/>
      <c r="O1257" s="79"/>
    </row>
    <row r="1258" spans="1:20" ht="19.5" customHeight="1">
      <c r="A1258" s="30"/>
      <c r="B1258" s="34" t="s">
        <v>107</v>
      </c>
      <c r="C1258" s="35" t="s">
        <v>954</v>
      </c>
      <c r="D1258" s="36" t="s">
        <v>99</v>
      </c>
      <c r="E1258" s="37">
        <v>1670</v>
      </c>
      <c r="F1258" s="11"/>
      <c r="G1258" s="66">
        <f t="shared" si="50"/>
        <v>0</v>
      </c>
      <c r="H1258" s="30"/>
      <c r="I1258" s="37"/>
      <c r="J1258" s="11"/>
      <c r="K1258" s="66"/>
      <c r="L1258" s="30"/>
      <c r="M1258" s="16"/>
      <c r="N1258" s="79"/>
      <c r="O1258" s="79"/>
    </row>
    <row r="1259" spans="1:20" ht="19.5" customHeight="1">
      <c r="A1259" s="30"/>
      <c r="B1259" s="34" t="s">
        <v>107</v>
      </c>
      <c r="C1259" s="35" t="s">
        <v>955</v>
      </c>
      <c r="D1259" s="36" t="s">
        <v>99</v>
      </c>
      <c r="E1259" s="37">
        <v>1661</v>
      </c>
      <c r="F1259" s="11"/>
      <c r="G1259" s="66">
        <f t="shared" si="50"/>
        <v>0</v>
      </c>
      <c r="H1259" s="30"/>
      <c r="I1259" s="37"/>
      <c r="J1259" s="11"/>
      <c r="K1259" s="66"/>
      <c r="L1259" s="30"/>
      <c r="M1259" s="16"/>
      <c r="N1259" s="79"/>
      <c r="O1259" s="79"/>
    </row>
    <row r="1260" spans="1:20" ht="19.5" customHeight="1">
      <c r="A1260" s="30"/>
      <c r="B1260" s="34" t="s">
        <v>107</v>
      </c>
      <c r="C1260" s="35" t="s">
        <v>956</v>
      </c>
      <c r="D1260" s="36" t="s">
        <v>99</v>
      </c>
      <c r="E1260" s="37">
        <v>7.7</v>
      </c>
      <c r="F1260" s="11"/>
      <c r="G1260" s="66">
        <f t="shared" si="50"/>
        <v>0</v>
      </c>
      <c r="H1260" s="30"/>
      <c r="I1260" s="37"/>
      <c r="J1260" s="11"/>
      <c r="K1260" s="47"/>
      <c r="L1260" s="30"/>
      <c r="M1260" s="16"/>
      <c r="N1260" s="79"/>
      <c r="O1260" s="79"/>
    </row>
    <row r="1261" spans="1:20" ht="19.5" customHeight="1">
      <c r="A1261" s="30"/>
      <c r="B1261" s="34" t="s">
        <v>107</v>
      </c>
      <c r="C1261" s="35" t="s">
        <v>957</v>
      </c>
      <c r="D1261" s="36" t="s">
        <v>99</v>
      </c>
      <c r="E1261" s="37">
        <v>4.5</v>
      </c>
      <c r="F1261" s="11"/>
      <c r="G1261" s="66">
        <f t="shared" si="50"/>
        <v>0</v>
      </c>
      <c r="H1261" s="30"/>
      <c r="I1261" s="37"/>
      <c r="J1261" s="11"/>
      <c r="K1261" s="47"/>
      <c r="L1261" s="30"/>
      <c r="M1261" s="16"/>
      <c r="N1261" s="79"/>
      <c r="O1261" s="79"/>
    </row>
    <row r="1262" spans="1:20" ht="19.5" customHeight="1">
      <c r="A1262" s="30"/>
      <c r="B1262" s="34" t="s">
        <v>938</v>
      </c>
      <c r="C1262" s="35" t="s">
        <v>958</v>
      </c>
      <c r="D1262" s="36" t="s">
        <v>99</v>
      </c>
      <c r="E1262" s="37">
        <v>56.4</v>
      </c>
      <c r="F1262" s="11"/>
      <c r="G1262" s="66">
        <f t="shared" si="50"/>
        <v>0</v>
      </c>
      <c r="H1262" s="30"/>
      <c r="I1262" s="37"/>
      <c r="J1262" s="11"/>
      <c r="K1262" s="82"/>
      <c r="L1262" s="30"/>
      <c r="M1262" s="16"/>
      <c r="N1262" s="79"/>
      <c r="O1262" s="79"/>
    </row>
    <row r="1263" spans="1:20" ht="19.5" customHeight="1">
      <c r="A1263" s="30"/>
      <c r="B1263" s="34" t="s">
        <v>107</v>
      </c>
      <c r="C1263" s="35" t="s">
        <v>959</v>
      </c>
      <c r="D1263" s="36" t="s">
        <v>99</v>
      </c>
      <c r="E1263" s="37">
        <v>101</v>
      </c>
      <c r="F1263" s="11"/>
      <c r="G1263" s="66">
        <f t="shared" si="50"/>
        <v>0</v>
      </c>
      <c r="H1263" s="30"/>
      <c r="I1263" s="37"/>
      <c r="J1263" s="11"/>
      <c r="K1263" s="66"/>
      <c r="L1263" s="30"/>
      <c r="M1263" s="16"/>
      <c r="N1263" s="79"/>
      <c r="O1263" s="79"/>
    </row>
    <row r="1264" spans="1:20" ht="19.5" customHeight="1">
      <c r="A1264" s="30"/>
      <c r="B1264" s="34"/>
      <c r="C1264" s="35"/>
      <c r="D1264" s="36"/>
      <c r="E1264" s="37"/>
      <c r="F1264" s="11"/>
      <c r="G1264" s="66"/>
      <c r="H1264" s="30"/>
      <c r="I1264" s="37"/>
      <c r="J1264" s="11"/>
      <c r="K1264" s="47"/>
      <c r="L1264" s="30"/>
      <c r="M1264" s="16"/>
      <c r="N1264" s="79"/>
      <c r="O1264" s="79"/>
    </row>
    <row r="1265" spans="1:20" ht="19.5" customHeight="1">
      <c r="A1265" s="30"/>
      <c r="B1265" s="34" t="s">
        <v>960</v>
      </c>
      <c r="C1265" s="35" t="s">
        <v>961</v>
      </c>
      <c r="D1265" s="36" t="s">
        <v>99</v>
      </c>
      <c r="E1265" s="37">
        <v>6251</v>
      </c>
      <c r="F1265" s="11"/>
      <c r="G1265" s="66">
        <f t="shared" si="50"/>
        <v>0</v>
      </c>
      <c r="H1265" s="30"/>
      <c r="I1265" s="37"/>
      <c r="J1265" s="11"/>
      <c r="K1265" s="66"/>
      <c r="L1265" s="30"/>
      <c r="M1265" s="16"/>
      <c r="N1265" s="79"/>
      <c r="O1265" s="79"/>
    </row>
    <row r="1266" spans="1:20" ht="19.5" customHeight="1">
      <c r="A1266" s="30"/>
      <c r="B1266" s="34" t="s">
        <v>107</v>
      </c>
      <c r="C1266" s="35" t="s">
        <v>718</v>
      </c>
      <c r="D1266" s="36" t="s">
        <v>99</v>
      </c>
      <c r="E1266" s="37">
        <v>44.2</v>
      </c>
      <c r="F1266" s="11"/>
      <c r="G1266" s="66">
        <f t="shared" si="50"/>
        <v>0</v>
      </c>
      <c r="H1266" s="30"/>
      <c r="I1266" s="37"/>
      <c r="J1266" s="11"/>
      <c r="K1266" s="66"/>
      <c r="L1266" s="30"/>
      <c r="M1266" s="16"/>
      <c r="N1266" s="79"/>
      <c r="O1266" s="79"/>
    </row>
    <row r="1267" spans="1:20" ht="20.25" customHeight="1">
      <c r="A1267" s="30"/>
      <c r="B1267" s="34" t="s">
        <v>962</v>
      </c>
      <c r="C1267" s="35" t="s">
        <v>961</v>
      </c>
      <c r="D1267" s="36" t="s">
        <v>99</v>
      </c>
      <c r="E1267" s="37">
        <v>183</v>
      </c>
      <c r="F1267" s="11"/>
      <c r="G1267" s="66">
        <f t="shared" si="50"/>
        <v>0</v>
      </c>
      <c r="H1267" s="30"/>
      <c r="I1267" s="37"/>
      <c r="J1267" s="11"/>
      <c r="K1267" s="66"/>
      <c r="L1267" s="30"/>
      <c r="M1267" s="16"/>
      <c r="N1267" s="79"/>
      <c r="O1267" s="79"/>
    </row>
    <row r="1268" spans="1:20" ht="20.25" customHeight="1">
      <c r="A1268" s="30"/>
      <c r="B1268" s="34" t="s">
        <v>963</v>
      </c>
      <c r="C1268" s="35" t="s">
        <v>961</v>
      </c>
      <c r="D1268" s="36" t="s">
        <v>99</v>
      </c>
      <c r="E1268" s="37">
        <v>171</v>
      </c>
      <c r="F1268" s="11"/>
      <c r="G1268" s="66">
        <f t="shared" si="50"/>
        <v>0</v>
      </c>
      <c r="H1268" s="30"/>
      <c r="I1268" s="37"/>
      <c r="J1268" s="11"/>
      <c r="K1268" s="66"/>
      <c r="L1268" s="30"/>
      <c r="M1268" s="16"/>
      <c r="N1268" s="81"/>
      <c r="O1268" s="79"/>
    </row>
    <row r="1269" spans="1:20" ht="20.25" customHeight="1">
      <c r="A1269" s="30"/>
      <c r="B1269" s="34" t="s">
        <v>963</v>
      </c>
      <c r="C1269" s="39" t="s">
        <v>964</v>
      </c>
      <c r="D1269" s="36" t="s">
        <v>99</v>
      </c>
      <c r="E1269" s="37">
        <v>101</v>
      </c>
      <c r="F1269" s="11"/>
      <c r="G1269" s="66">
        <f t="shared" si="50"/>
        <v>0</v>
      </c>
      <c r="H1269" s="30"/>
      <c r="I1269" s="37"/>
      <c r="J1269" s="11"/>
      <c r="K1269" s="66"/>
      <c r="L1269" s="30"/>
      <c r="M1269" s="16"/>
      <c r="N1269" s="79"/>
      <c r="O1269" s="79"/>
    </row>
    <row r="1270" spans="1:20" ht="20.25" customHeight="1">
      <c r="A1270" s="30"/>
      <c r="B1270" s="34"/>
      <c r="C1270" s="35"/>
      <c r="D1270" s="36"/>
      <c r="E1270" s="37"/>
      <c r="F1270" s="11"/>
      <c r="G1270" s="66"/>
      <c r="H1270" s="30"/>
      <c r="I1270" s="37"/>
      <c r="J1270" s="11"/>
      <c r="K1270" s="66"/>
      <c r="L1270" s="30"/>
      <c r="M1270" s="16"/>
      <c r="N1270" s="79"/>
      <c r="O1270" s="79"/>
    </row>
    <row r="1271" spans="1:20" ht="20.25" customHeight="1">
      <c r="A1271" s="30"/>
      <c r="B1271" s="34" t="s">
        <v>965</v>
      </c>
      <c r="C1271" s="35" t="s">
        <v>961</v>
      </c>
      <c r="D1271" s="36" t="s">
        <v>99</v>
      </c>
      <c r="E1271" s="37">
        <v>239</v>
      </c>
      <c r="F1271" s="11"/>
      <c r="G1271" s="66">
        <f t="shared" si="50"/>
        <v>0</v>
      </c>
      <c r="H1271" s="30"/>
      <c r="I1271" s="37"/>
      <c r="J1271" s="11"/>
      <c r="K1271" s="66"/>
      <c r="L1271" s="30"/>
      <c r="M1271" s="16"/>
      <c r="N1271" s="81"/>
      <c r="O1271" s="79"/>
    </row>
    <row r="1272" spans="1:20" ht="20.25" customHeight="1">
      <c r="A1272" s="30"/>
      <c r="B1272" s="34" t="s">
        <v>933</v>
      </c>
      <c r="C1272" s="35" t="s">
        <v>966</v>
      </c>
      <c r="D1272" s="36" t="s">
        <v>99</v>
      </c>
      <c r="E1272" s="37">
        <v>1.3</v>
      </c>
      <c r="F1272" s="11"/>
      <c r="G1272" s="66">
        <f t="shared" si="50"/>
        <v>0</v>
      </c>
      <c r="H1272" s="30"/>
      <c r="I1272" s="37"/>
      <c r="J1272" s="11"/>
      <c r="K1272" s="66"/>
      <c r="L1272" s="30"/>
      <c r="M1272" s="16"/>
      <c r="N1272" s="79"/>
      <c r="O1272" s="79"/>
    </row>
    <row r="1273" spans="1:20" ht="20.25" customHeight="1">
      <c r="A1273" s="30"/>
      <c r="B1273" s="34" t="s">
        <v>935</v>
      </c>
      <c r="C1273" s="35" t="s">
        <v>936</v>
      </c>
      <c r="D1273" s="36" t="s">
        <v>99</v>
      </c>
      <c r="E1273" s="37">
        <v>189</v>
      </c>
      <c r="F1273" s="11"/>
      <c r="G1273" s="66">
        <f t="shared" si="50"/>
        <v>0</v>
      </c>
      <c r="H1273" s="30"/>
      <c r="I1273" s="37"/>
      <c r="J1273" s="11"/>
      <c r="K1273" s="66"/>
      <c r="L1273" s="30"/>
      <c r="M1273" s="16"/>
      <c r="N1273" s="79"/>
      <c r="O1273" s="79"/>
    </row>
    <row r="1274" spans="1:20" ht="20.25" customHeight="1">
      <c r="A1274" s="30"/>
      <c r="B1274" s="34" t="s">
        <v>967</v>
      </c>
      <c r="C1274" s="35" t="s">
        <v>968</v>
      </c>
      <c r="D1274" s="36" t="s">
        <v>99</v>
      </c>
      <c r="E1274" s="37">
        <v>69.5</v>
      </c>
      <c r="F1274" s="11"/>
      <c r="G1274" s="66">
        <f t="shared" si="50"/>
        <v>0</v>
      </c>
      <c r="H1274" s="30"/>
      <c r="I1274" s="37"/>
      <c r="J1274" s="11"/>
      <c r="K1274" s="66"/>
      <c r="L1274" s="30"/>
      <c r="M1274" s="16"/>
      <c r="N1274" s="79"/>
      <c r="O1274" s="79"/>
    </row>
    <row r="1275" spans="1:20" ht="20.25" customHeight="1">
      <c r="A1275" s="30"/>
      <c r="B1275" s="34" t="s">
        <v>969</v>
      </c>
      <c r="C1275" s="35" t="s">
        <v>968</v>
      </c>
      <c r="D1275" s="36" t="s">
        <v>99</v>
      </c>
      <c r="E1275" s="37">
        <v>13.5</v>
      </c>
      <c r="F1275" s="11"/>
      <c r="G1275" s="66">
        <f t="shared" si="50"/>
        <v>0</v>
      </c>
      <c r="H1275" s="30"/>
      <c r="I1275" s="37"/>
      <c r="J1275" s="11"/>
      <c r="K1275" s="66"/>
      <c r="L1275" s="30"/>
      <c r="M1275" s="16"/>
      <c r="N1275" s="79"/>
      <c r="O1275" s="79"/>
    </row>
    <row r="1276" spans="1:20" ht="19.5" customHeight="1">
      <c r="A1276" s="30"/>
      <c r="B1276" s="34" t="s">
        <v>970</v>
      </c>
      <c r="C1276" s="35" t="s">
        <v>968</v>
      </c>
      <c r="D1276" s="36" t="s">
        <v>99</v>
      </c>
      <c r="E1276" s="37">
        <v>13.5</v>
      </c>
      <c r="F1276" s="11"/>
      <c r="G1276" s="66">
        <f t="shared" si="50"/>
        <v>0</v>
      </c>
      <c r="H1276" s="30"/>
      <c r="I1276" s="37"/>
      <c r="J1276" s="11"/>
      <c r="K1276" s="66"/>
      <c r="L1276" s="30"/>
      <c r="M1276" s="16"/>
      <c r="N1276" s="79"/>
      <c r="O1276" s="79"/>
    </row>
    <row r="1277" spans="1:20" ht="19.5" customHeight="1">
      <c r="A1277" s="30"/>
      <c r="B1277" s="34"/>
      <c r="C1277" s="35"/>
      <c r="D1277" s="36"/>
      <c r="E1277" s="37"/>
      <c r="F1277" s="11"/>
      <c r="G1277" s="66"/>
      <c r="H1277" s="30"/>
      <c r="I1277" s="37"/>
      <c r="J1277" s="11"/>
      <c r="K1277" s="66"/>
      <c r="L1277" s="30"/>
      <c r="M1277" s="16"/>
      <c r="N1277" s="79"/>
      <c r="O1277" s="79"/>
    </row>
    <row r="1278" spans="1:20" s="70" customFormat="1" ht="21.95" customHeight="1">
      <c r="A1278" s="56"/>
      <c r="D1278" s="55"/>
      <c r="G1278" s="71"/>
      <c r="K1278" s="71"/>
      <c r="M1278" s="65"/>
      <c r="N1278" s="65"/>
      <c r="O1278" s="65"/>
      <c r="P1278" s="65"/>
      <c r="Q1278" s="65"/>
      <c r="R1278" s="65"/>
      <c r="S1278" s="65"/>
      <c r="T1278" s="65"/>
    </row>
    <row r="1279" spans="1:20" ht="19.5" customHeight="1">
      <c r="A1279" s="30"/>
      <c r="B1279" s="34" t="s">
        <v>971</v>
      </c>
      <c r="C1279" s="35" t="s">
        <v>718</v>
      </c>
      <c r="D1279" s="36" t="s">
        <v>99</v>
      </c>
      <c r="E1279" s="37">
        <v>18.899999999999999</v>
      </c>
      <c r="F1279" s="11"/>
      <c r="G1279" s="66">
        <f t="shared" si="50"/>
        <v>0</v>
      </c>
      <c r="H1279" s="30"/>
      <c r="I1279" s="37"/>
      <c r="J1279" s="11"/>
      <c r="K1279" s="66"/>
      <c r="L1279" s="30"/>
      <c r="M1279" s="16"/>
      <c r="N1279" s="79"/>
      <c r="O1279" s="79"/>
    </row>
    <row r="1280" spans="1:20" ht="19.5" customHeight="1">
      <c r="A1280" s="30"/>
      <c r="B1280" s="34" t="s">
        <v>972</v>
      </c>
      <c r="C1280" s="35" t="s">
        <v>973</v>
      </c>
      <c r="D1280" s="36" t="s">
        <v>100</v>
      </c>
      <c r="E1280" s="37">
        <v>29</v>
      </c>
      <c r="F1280" s="11"/>
      <c r="G1280" s="66">
        <f t="shared" si="50"/>
        <v>0</v>
      </c>
      <c r="H1280" s="30"/>
      <c r="I1280" s="37"/>
      <c r="J1280" s="11"/>
      <c r="K1280" s="66"/>
      <c r="L1280" s="30"/>
      <c r="M1280" s="16"/>
      <c r="N1280" s="79"/>
      <c r="O1280" s="79"/>
    </row>
    <row r="1281" spans="1:15" ht="19.5" customHeight="1">
      <c r="A1281" s="30"/>
      <c r="B1281" s="35"/>
      <c r="C1281" s="35"/>
      <c r="D1281" s="36"/>
      <c r="E1281" s="37"/>
      <c r="F1281" s="11"/>
      <c r="G1281" s="66"/>
      <c r="H1281" s="30"/>
      <c r="I1281" s="37"/>
      <c r="J1281" s="11"/>
      <c r="K1281" s="66"/>
      <c r="L1281" s="30"/>
      <c r="M1281" s="16"/>
      <c r="N1281" s="79"/>
      <c r="O1281" s="79"/>
    </row>
    <row r="1282" spans="1:15" ht="19.5" customHeight="1">
      <c r="A1282" s="30"/>
      <c r="B1282" s="35"/>
      <c r="C1282" s="35"/>
      <c r="D1282" s="36"/>
      <c r="E1282" s="37"/>
      <c r="F1282" s="68"/>
      <c r="G1282" s="66"/>
      <c r="H1282" s="30"/>
      <c r="I1282" s="37"/>
      <c r="J1282" s="47"/>
      <c r="K1282" s="47"/>
      <c r="L1282" s="30"/>
      <c r="M1282" s="16"/>
      <c r="N1282" s="79"/>
      <c r="O1282" s="79"/>
    </row>
    <row r="1283" spans="1:15" ht="19.5" customHeight="1">
      <c r="A1283" s="30"/>
      <c r="B1283" s="34"/>
      <c r="C1283" s="35"/>
      <c r="D1283" s="36"/>
      <c r="E1283" s="37"/>
      <c r="F1283" s="11"/>
      <c r="G1283" s="66"/>
      <c r="H1283" s="30"/>
      <c r="I1283" s="37"/>
      <c r="J1283" s="11"/>
      <c r="K1283" s="66"/>
      <c r="L1283" s="30"/>
      <c r="M1283" s="16"/>
      <c r="N1283" s="79"/>
      <c r="O1283" s="79"/>
    </row>
    <row r="1284" spans="1:15" ht="19.5" customHeight="1">
      <c r="A1284" s="30"/>
      <c r="B1284" s="34"/>
      <c r="C1284" s="35"/>
      <c r="D1284" s="36"/>
      <c r="E1284" s="37"/>
      <c r="F1284" s="11"/>
      <c r="G1284" s="66"/>
      <c r="H1284" s="30"/>
      <c r="I1284" s="37"/>
      <c r="J1284" s="11"/>
      <c r="K1284" s="66"/>
      <c r="L1284" s="30"/>
      <c r="M1284" s="16"/>
      <c r="N1284" s="79"/>
      <c r="O1284" s="79"/>
    </row>
    <row r="1285" spans="1:15" ht="19.5" customHeight="1">
      <c r="A1285" s="30"/>
      <c r="B1285" s="34"/>
      <c r="C1285" s="35"/>
      <c r="D1285" s="36"/>
      <c r="E1285" s="37"/>
      <c r="F1285" s="11"/>
      <c r="G1285" s="66"/>
      <c r="H1285" s="30"/>
      <c r="I1285" s="37"/>
      <c r="J1285" s="11"/>
      <c r="K1285" s="47"/>
      <c r="L1285" s="30"/>
      <c r="M1285" s="16"/>
      <c r="N1285" s="79"/>
      <c r="O1285" s="79"/>
    </row>
    <row r="1286" spans="1:15" ht="19.5" customHeight="1">
      <c r="A1286" s="30"/>
      <c r="B1286" s="34"/>
      <c r="C1286" s="35"/>
      <c r="D1286" s="36"/>
      <c r="E1286" s="37"/>
      <c r="F1286" s="11"/>
      <c r="G1286" s="66"/>
      <c r="H1286" s="30"/>
      <c r="I1286" s="37"/>
      <c r="J1286" s="11"/>
      <c r="K1286" s="47"/>
      <c r="L1286" s="30"/>
      <c r="M1286" s="16"/>
      <c r="N1286" s="79"/>
      <c r="O1286" s="79"/>
    </row>
    <row r="1287" spans="1:15" ht="19.5" customHeight="1">
      <c r="A1287" s="30"/>
      <c r="B1287" s="34"/>
      <c r="C1287" s="35"/>
      <c r="D1287" s="36"/>
      <c r="E1287" s="37"/>
      <c r="F1287" s="11"/>
      <c r="G1287" s="66"/>
      <c r="H1287" s="30"/>
      <c r="I1287" s="37"/>
      <c r="J1287" s="11"/>
      <c r="K1287" s="82"/>
      <c r="L1287" s="30"/>
      <c r="M1287" s="16"/>
      <c r="N1287" s="79"/>
      <c r="O1287" s="79"/>
    </row>
    <row r="1288" spans="1:15" ht="19.5" customHeight="1">
      <c r="A1288" s="30"/>
      <c r="B1288" s="34"/>
      <c r="C1288" s="35"/>
      <c r="D1288" s="36"/>
      <c r="E1288" s="37"/>
      <c r="F1288" s="11"/>
      <c r="G1288" s="66"/>
      <c r="H1288" s="30"/>
      <c r="I1288" s="37"/>
      <c r="J1288" s="11"/>
      <c r="K1288" s="66"/>
      <c r="L1288" s="30"/>
      <c r="M1288" s="16"/>
      <c r="N1288" s="79"/>
      <c r="O1288" s="79"/>
    </row>
    <row r="1289" spans="1:15" ht="19.5" customHeight="1">
      <c r="A1289" s="30"/>
      <c r="B1289" s="34"/>
      <c r="C1289" s="35"/>
      <c r="D1289" s="36"/>
      <c r="E1289" s="37"/>
      <c r="F1289" s="11"/>
      <c r="G1289" s="66"/>
      <c r="H1289" s="30"/>
      <c r="I1289" s="37"/>
      <c r="J1289" s="11"/>
      <c r="K1289" s="47"/>
      <c r="L1289" s="30"/>
      <c r="M1289" s="16"/>
      <c r="N1289" s="79"/>
      <c r="O1289" s="79"/>
    </row>
    <row r="1290" spans="1:15" ht="19.5" customHeight="1">
      <c r="A1290" s="30"/>
      <c r="B1290" s="34"/>
      <c r="C1290" s="35"/>
      <c r="D1290" s="36"/>
      <c r="E1290" s="37"/>
      <c r="F1290" s="11"/>
      <c r="G1290" s="66"/>
      <c r="H1290" s="30"/>
      <c r="I1290" s="37"/>
      <c r="J1290" s="11"/>
      <c r="K1290" s="66"/>
      <c r="L1290" s="30"/>
      <c r="M1290" s="16"/>
      <c r="N1290" s="79"/>
      <c r="O1290" s="79"/>
    </row>
    <row r="1291" spans="1:15" ht="19.5" customHeight="1">
      <c r="A1291" s="30"/>
      <c r="B1291" s="34"/>
      <c r="C1291" s="35"/>
      <c r="D1291" s="36"/>
      <c r="E1291" s="37"/>
      <c r="F1291" s="11"/>
      <c r="G1291" s="66"/>
      <c r="H1291" s="30"/>
      <c r="I1291" s="37"/>
      <c r="J1291" s="11"/>
      <c r="K1291" s="66"/>
      <c r="L1291" s="30"/>
      <c r="M1291" s="16"/>
      <c r="N1291" s="79"/>
      <c r="O1291" s="79"/>
    </row>
    <row r="1292" spans="1:15" ht="20.25" customHeight="1">
      <c r="A1292" s="30"/>
      <c r="B1292" s="34"/>
      <c r="C1292" s="35"/>
      <c r="D1292" s="36"/>
      <c r="E1292" s="37"/>
      <c r="F1292" s="11"/>
      <c r="G1292" s="66"/>
      <c r="H1292" s="30"/>
      <c r="I1292" s="37"/>
      <c r="J1292" s="11"/>
      <c r="K1292" s="66"/>
      <c r="L1292" s="30"/>
      <c r="M1292" s="16"/>
      <c r="N1292" s="79"/>
      <c r="O1292" s="79"/>
    </row>
    <row r="1293" spans="1:15" ht="20.25" customHeight="1">
      <c r="A1293" s="30"/>
      <c r="B1293" s="34"/>
      <c r="C1293" s="35"/>
      <c r="D1293" s="36"/>
      <c r="E1293" s="37"/>
      <c r="F1293" s="11"/>
      <c r="G1293" s="66"/>
      <c r="H1293" s="30"/>
      <c r="I1293" s="37"/>
      <c r="J1293" s="11"/>
      <c r="K1293" s="66"/>
      <c r="L1293" s="30"/>
      <c r="M1293" s="16"/>
      <c r="N1293" s="81"/>
      <c r="O1293" s="79"/>
    </row>
    <row r="1294" spans="1:15" ht="20.25" customHeight="1">
      <c r="A1294" s="30"/>
      <c r="B1294" s="34"/>
      <c r="C1294" s="35"/>
      <c r="D1294" s="36"/>
      <c r="E1294" s="37"/>
      <c r="F1294" s="11"/>
      <c r="G1294" s="66"/>
      <c r="H1294" s="30"/>
      <c r="I1294" s="37"/>
      <c r="J1294" s="11"/>
      <c r="K1294" s="66"/>
      <c r="L1294" s="30"/>
      <c r="M1294" s="16"/>
      <c r="N1294" s="79"/>
      <c r="O1294" s="79"/>
    </row>
    <row r="1295" spans="1:15" ht="20.25" customHeight="1">
      <c r="A1295" s="30"/>
      <c r="B1295" s="34"/>
      <c r="C1295" s="35"/>
      <c r="D1295" s="36"/>
      <c r="E1295" s="37"/>
      <c r="F1295" s="11"/>
      <c r="G1295" s="66"/>
      <c r="H1295" s="30"/>
      <c r="I1295" s="37"/>
      <c r="J1295" s="11"/>
      <c r="K1295" s="66"/>
      <c r="L1295" s="30"/>
      <c r="M1295" s="16"/>
      <c r="N1295" s="79"/>
      <c r="O1295" s="79"/>
    </row>
    <row r="1296" spans="1:15" ht="20.25" customHeight="1">
      <c r="A1296" s="30"/>
      <c r="B1296" s="34"/>
      <c r="C1296" s="39"/>
      <c r="D1296" s="36"/>
      <c r="E1296" s="37"/>
      <c r="F1296" s="11"/>
      <c r="G1296" s="66"/>
      <c r="H1296" s="30"/>
      <c r="I1296" s="37"/>
      <c r="J1296" s="11"/>
      <c r="K1296" s="66"/>
      <c r="L1296" s="30"/>
      <c r="M1296" s="16"/>
      <c r="N1296" s="81"/>
      <c r="O1296" s="79"/>
    </row>
    <row r="1297" spans="1:20" ht="20.25" customHeight="1">
      <c r="A1297" s="30"/>
      <c r="B1297" s="34"/>
      <c r="C1297" s="35"/>
      <c r="D1297" s="36"/>
      <c r="E1297" s="37"/>
      <c r="F1297" s="11"/>
      <c r="G1297" s="66"/>
      <c r="H1297" s="30"/>
      <c r="I1297" s="37"/>
      <c r="J1297" s="11"/>
      <c r="K1297" s="66"/>
      <c r="L1297" s="30"/>
      <c r="M1297" s="16"/>
      <c r="N1297" s="79"/>
      <c r="O1297" s="79"/>
    </row>
    <row r="1298" spans="1:20" ht="20.25" customHeight="1">
      <c r="A1298" s="30"/>
      <c r="B1298" s="34"/>
      <c r="C1298" s="35"/>
      <c r="D1298" s="36"/>
      <c r="E1298" s="37"/>
      <c r="F1298" s="11"/>
      <c r="G1298" s="66"/>
      <c r="H1298" s="30"/>
      <c r="I1298" s="37"/>
      <c r="J1298" s="11"/>
      <c r="K1298" s="66"/>
      <c r="L1298" s="30"/>
      <c r="M1298" s="16"/>
      <c r="N1298" s="79"/>
      <c r="O1298" s="79"/>
    </row>
    <row r="1299" spans="1:20" ht="20.25" customHeight="1">
      <c r="A1299" s="30"/>
      <c r="B1299" s="34"/>
      <c r="C1299" s="35"/>
      <c r="D1299" s="36"/>
      <c r="E1299" s="37"/>
      <c r="F1299" s="11"/>
      <c r="G1299" s="66"/>
      <c r="H1299" s="30"/>
      <c r="I1299" s="37"/>
      <c r="J1299" s="11"/>
      <c r="K1299" s="66"/>
      <c r="L1299" s="30"/>
      <c r="M1299" s="16"/>
      <c r="N1299" s="79"/>
      <c r="O1299" s="79"/>
    </row>
    <row r="1300" spans="1:20" ht="20.25" customHeight="1">
      <c r="A1300" s="30"/>
      <c r="B1300" s="34"/>
      <c r="C1300" s="35"/>
      <c r="D1300" s="36"/>
      <c r="E1300" s="37"/>
      <c r="F1300" s="11"/>
      <c r="G1300" s="66"/>
      <c r="H1300" s="30"/>
      <c r="I1300" s="37"/>
      <c r="J1300" s="11"/>
      <c r="K1300" s="66"/>
      <c r="L1300" s="30"/>
      <c r="M1300" s="16"/>
      <c r="N1300" s="79"/>
      <c r="O1300" s="79"/>
    </row>
    <row r="1301" spans="1:20" ht="19.5" customHeight="1">
      <c r="A1301" s="30"/>
      <c r="B1301" s="34"/>
      <c r="C1301" s="35"/>
      <c r="D1301" s="36"/>
      <c r="E1301" s="37"/>
      <c r="F1301" s="11"/>
      <c r="G1301" s="66"/>
      <c r="H1301" s="30"/>
      <c r="I1301" s="37"/>
      <c r="J1301" s="11"/>
      <c r="K1301" s="66"/>
      <c r="L1301" s="30"/>
      <c r="M1301" s="16"/>
      <c r="N1301" s="79"/>
      <c r="O1301" s="79"/>
    </row>
    <row r="1302" spans="1:20" ht="19.5" customHeight="1">
      <c r="A1302" s="30"/>
      <c r="B1302" s="34" t="s">
        <v>197</v>
      </c>
      <c r="C1302" s="35" t="s">
        <v>198</v>
      </c>
      <c r="D1302" s="36"/>
      <c r="E1302" s="37"/>
      <c r="F1302" s="11"/>
      <c r="G1302" s="66">
        <f>SUM(G1231:G1301)</f>
        <v>0</v>
      </c>
      <c r="H1302" s="30"/>
      <c r="I1302" s="37"/>
      <c r="J1302" s="11"/>
      <c r="K1302" s="66"/>
      <c r="L1302" s="30"/>
      <c r="M1302" s="16"/>
      <c r="N1302" s="79"/>
      <c r="O1302" s="79"/>
    </row>
    <row r="1303" spans="1:20" s="70" customFormat="1" ht="21.95" customHeight="1">
      <c r="A1303" s="56"/>
      <c r="D1303" s="55"/>
      <c r="G1303" s="71"/>
      <c r="K1303" s="71"/>
      <c r="M1303" s="65"/>
      <c r="N1303" s="65"/>
      <c r="O1303" s="65"/>
      <c r="P1303" s="65"/>
      <c r="Q1303" s="65"/>
      <c r="R1303" s="65"/>
      <c r="S1303" s="65"/>
      <c r="T1303" s="65"/>
    </row>
    <row r="1304" spans="1:20" ht="19.5" customHeight="1">
      <c r="A1304" s="30">
        <v>20</v>
      </c>
      <c r="B1304" s="34" t="s">
        <v>115</v>
      </c>
      <c r="C1304" s="35"/>
      <c r="D1304" s="36"/>
      <c r="E1304" s="37"/>
      <c r="F1304" s="11"/>
      <c r="G1304" s="66"/>
      <c r="H1304" s="30"/>
      <c r="I1304" s="37"/>
      <c r="J1304" s="11"/>
      <c r="K1304" s="66"/>
      <c r="L1304" s="30"/>
      <c r="M1304" s="16"/>
      <c r="N1304" s="79"/>
      <c r="O1304" s="79"/>
    </row>
    <row r="1305" spans="1:20" ht="19.5" customHeight="1">
      <c r="A1305" s="30"/>
      <c r="B1305" s="34" t="s">
        <v>512</v>
      </c>
      <c r="C1305" s="35"/>
      <c r="D1305" s="36"/>
      <c r="E1305" s="37"/>
      <c r="F1305" s="11"/>
      <c r="G1305" s="66"/>
      <c r="H1305" s="30"/>
      <c r="I1305" s="37"/>
      <c r="J1305" s="11"/>
      <c r="K1305" s="66"/>
      <c r="L1305" s="30"/>
      <c r="M1305" s="16"/>
      <c r="N1305" s="79"/>
      <c r="O1305" s="79"/>
    </row>
    <row r="1306" spans="1:20" ht="19.5" customHeight="1">
      <c r="A1306" s="30"/>
      <c r="B1306" s="34" t="s">
        <v>974</v>
      </c>
      <c r="C1306" s="35" t="s">
        <v>753</v>
      </c>
      <c r="D1306" s="36" t="s">
        <v>99</v>
      </c>
      <c r="E1306" s="37">
        <v>12.5</v>
      </c>
      <c r="F1306" s="11"/>
      <c r="G1306" s="66">
        <f t="shared" ref="G1306:G1329" si="51">ROUND(E1306*F1306,0)</f>
        <v>0</v>
      </c>
      <c r="H1306" s="30"/>
      <c r="I1306" s="37"/>
      <c r="J1306" s="11"/>
      <c r="K1306" s="66"/>
      <c r="L1306" s="30"/>
      <c r="M1306" s="16"/>
      <c r="N1306" s="79"/>
      <c r="O1306" s="79"/>
    </row>
    <row r="1307" spans="1:20" ht="19.5" customHeight="1">
      <c r="A1307" s="30"/>
      <c r="B1307" s="35" t="s">
        <v>974</v>
      </c>
      <c r="C1307" s="35" t="s">
        <v>975</v>
      </c>
      <c r="D1307" s="36" t="s">
        <v>99</v>
      </c>
      <c r="E1307" s="37">
        <v>2.4</v>
      </c>
      <c r="F1307" s="68"/>
      <c r="G1307" s="66">
        <f t="shared" si="51"/>
        <v>0</v>
      </c>
      <c r="H1307" s="30"/>
      <c r="I1307" s="37"/>
      <c r="J1307" s="47"/>
      <c r="K1307" s="47"/>
      <c r="L1307" s="30"/>
      <c r="M1307" s="16"/>
      <c r="N1307" s="79"/>
      <c r="O1307" s="79"/>
    </row>
    <row r="1308" spans="1:20" ht="19.5" customHeight="1">
      <c r="A1308" s="30"/>
      <c r="B1308" s="35" t="s">
        <v>976</v>
      </c>
      <c r="C1308" s="35"/>
      <c r="D1308" s="36" t="s">
        <v>99</v>
      </c>
      <c r="E1308" s="37">
        <v>14.9</v>
      </c>
      <c r="F1308" s="11"/>
      <c r="G1308" s="66">
        <f t="shared" si="51"/>
        <v>0</v>
      </c>
      <c r="H1308" s="30"/>
      <c r="I1308" s="37"/>
      <c r="J1308" s="11"/>
      <c r="K1308" s="66"/>
      <c r="L1308" s="30"/>
      <c r="M1308" s="16"/>
      <c r="N1308" s="79"/>
      <c r="O1308" s="79"/>
    </row>
    <row r="1309" spans="1:20" ht="19.5" customHeight="1">
      <c r="A1309" s="30"/>
      <c r="B1309" s="34"/>
      <c r="C1309" s="35"/>
      <c r="D1309" s="36"/>
      <c r="E1309" s="37"/>
      <c r="F1309" s="11"/>
      <c r="G1309" s="66"/>
      <c r="H1309" s="30"/>
      <c r="I1309" s="37"/>
      <c r="J1309" s="11"/>
      <c r="K1309" s="66"/>
      <c r="L1309" s="30"/>
      <c r="M1309" s="16"/>
      <c r="N1309" s="79"/>
      <c r="O1309" s="79"/>
    </row>
    <row r="1310" spans="1:20" ht="19.5" customHeight="1">
      <c r="A1310" s="30"/>
      <c r="B1310" s="34" t="s">
        <v>977</v>
      </c>
      <c r="C1310" s="35" t="s">
        <v>978</v>
      </c>
      <c r="D1310" s="36" t="s">
        <v>99</v>
      </c>
      <c r="E1310" s="37">
        <v>33.700000000000003</v>
      </c>
      <c r="F1310" s="11"/>
      <c r="G1310" s="66">
        <f t="shared" si="51"/>
        <v>0</v>
      </c>
      <c r="H1310" s="30"/>
      <c r="I1310" s="37"/>
      <c r="J1310" s="11"/>
      <c r="K1310" s="47"/>
      <c r="L1310" s="30"/>
      <c r="M1310" s="16"/>
      <c r="N1310" s="79"/>
      <c r="O1310" s="79"/>
    </row>
    <row r="1311" spans="1:20" ht="19.5" customHeight="1">
      <c r="A1311" s="30"/>
      <c r="B1311" s="34" t="s">
        <v>979</v>
      </c>
      <c r="C1311" s="35"/>
      <c r="D1311" s="36" t="s">
        <v>99</v>
      </c>
      <c r="E1311" s="37">
        <v>49.6</v>
      </c>
      <c r="F1311" s="11"/>
      <c r="G1311" s="66">
        <f t="shared" si="51"/>
        <v>0</v>
      </c>
      <c r="H1311" s="30"/>
      <c r="I1311" s="37"/>
      <c r="J1311" s="11"/>
      <c r="K1311" s="47"/>
      <c r="L1311" s="30"/>
      <c r="M1311" s="16"/>
      <c r="N1311" s="79"/>
      <c r="O1311" s="79"/>
    </row>
    <row r="1312" spans="1:20" ht="19.5" customHeight="1">
      <c r="A1312" s="30"/>
      <c r="B1312" s="34" t="s">
        <v>980</v>
      </c>
      <c r="C1312" s="35" t="s">
        <v>753</v>
      </c>
      <c r="D1312" s="36" t="s">
        <v>99</v>
      </c>
      <c r="E1312" s="37">
        <v>118</v>
      </c>
      <c r="F1312" s="11"/>
      <c r="G1312" s="66">
        <f t="shared" si="51"/>
        <v>0</v>
      </c>
      <c r="H1312" s="30"/>
      <c r="I1312" s="37"/>
      <c r="J1312" s="11"/>
      <c r="K1312" s="82"/>
      <c r="L1312" s="30"/>
      <c r="M1312" s="16"/>
      <c r="N1312" s="79"/>
      <c r="O1312" s="79"/>
    </row>
    <row r="1313" spans="1:20" ht="19.5" customHeight="1">
      <c r="A1313" s="30"/>
      <c r="B1313" s="34"/>
      <c r="C1313" s="35"/>
      <c r="D1313" s="36"/>
      <c r="E1313" s="37"/>
      <c r="F1313" s="11"/>
      <c r="G1313" s="66"/>
      <c r="H1313" s="30"/>
      <c r="I1313" s="37"/>
      <c r="J1313" s="11"/>
      <c r="K1313" s="66"/>
      <c r="L1313" s="30"/>
      <c r="M1313" s="16"/>
      <c r="N1313" s="79"/>
      <c r="O1313" s="79"/>
    </row>
    <row r="1314" spans="1:20" ht="19.5" customHeight="1">
      <c r="A1314" s="30"/>
      <c r="B1314" s="34" t="s">
        <v>541</v>
      </c>
      <c r="C1314" s="35"/>
      <c r="D1314" s="36"/>
      <c r="E1314" s="37"/>
      <c r="F1314" s="11"/>
      <c r="G1314" s="66"/>
      <c r="H1314" s="30"/>
      <c r="I1314" s="37"/>
      <c r="J1314" s="11"/>
      <c r="K1314" s="47"/>
      <c r="L1314" s="30"/>
      <c r="M1314" s="16"/>
      <c r="N1314" s="79"/>
      <c r="O1314" s="79"/>
    </row>
    <row r="1315" spans="1:20" ht="19.5" customHeight="1">
      <c r="A1315" s="30"/>
      <c r="B1315" s="34" t="s">
        <v>981</v>
      </c>
      <c r="C1315" s="35" t="s">
        <v>982</v>
      </c>
      <c r="D1315" s="36" t="s">
        <v>99</v>
      </c>
      <c r="E1315" s="37">
        <v>372</v>
      </c>
      <c r="F1315" s="11"/>
      <c r="G1315" s="66">
        <f t="shared" si="51"/>
        <v>0</v>
      </c>
      <c r="H1315" s="30"/>
      <c r="I1315" s="37"/>
      <c r="J1315" s="11"/>
      <c r="K1315" s="66"/>
      <c r="L1315" s="30"/>
      <c r="M1315" s="16"/>
      <c r="N1315" s="79"/>
      <c r="O1315" s="79"/>
    </row>
    <row r="1316" spans="1:20" ht="19.5" customHeight="1">
      <c r="A1316" s="30"/>
      <c r="B1316" s="34" t="s">
        <v>107</v>
      </c>
      <c r="C1316" s="35" t="s">
        <v>983</v>
      </c>
      <c r="D1316" s="36" t="s">
        <v>99</v>
      </c>
      <c r="E1316" s="37">
        <v>20.8</v>
      </c>
      <c r="F1316" s="11"/>
      <c r="G1316" s="66">
        <f t="shared" si="51"/>
        <v>0</v>
      </c>
      <c r="H1316" s="30"/>
      <c r="I1316" s="37"/>
      <c r="J1316" s="11"/>
      <c r="K1316" s="66"/>
      <c r="L1316" s="30"/>
      <c r="M1316" s="16"/>
      <c r="N1316" s="79"/>
      <c r="O1316" s="79"/>
    </row>
    <row r="1317" spans="1:20" ht="20.25" customHeight="1">
      <c r="A1317" s="30"/>
      <c r="B1317" s="34" t="s">
        <v>107</v>
      </c>
      <c r="C1317" s="35" t="s">
        <v>984</v>
      </c>
      <c r="D1317" s="36" t="s">
        <v>99</v>
      </c>
      <c r="E1317" s="37">
        <v>595</v>
      </c>
      <c r="F1317" s="11"/>
      <c r="G1317" s="66">
        <f t="shared" si="51"/>
        <v>0</v>
      </c>
      <c r="H1317" s="30"/>
      <c r="I1317" s="37"/>
      <c r="J1317" s="11"/>
      <c r="K1317" s="66"/>
      <c r="L1317" s="30"/>
      <c r="M1317" s="16"/>
      <c r="N1317" s="79"/>
      <c r="O1317" s="79"/>
    </row>
    <row r="1318" spans="1:20" ht="20.25" customHeight="1">
      <c r="A1318" s="30"/>
      <c r="B1318" s="34" t="s">
        <v>107</v>
      </c>
      <c r="C1318" s="35" t="s">
        <v>985</v>
      </c>
      <c r="D1318" s="36" t="s">
        <v>99</v>
      </c>
      <c r="E1318" s="37">
        <v>1180</v>
      </c>
      <c r="F1318" s="11"/>
      <c r="G1318" s="66">
        <f t="shared" si="51"/>
        <v>0</v>
      </c>
      <c r="H1318" s="30"/>
      <c r="I1318" s="37"/>
      <c r="J1318" s="11"/>
      <c r="K1318" s="66"/>
      <c r="L1318" s="30"/>
      <c r="M1318" s="16"/>
      <c r="N1318" s="81"/>
      <c r="O1318" s="79"/>
    </row>
    <row r="1319" spans="1:20" ht="20.25" customHeight="1">
      <c r="A1319" s="30"/>
      <c r="B1319" s="34" t="s">
        <v>107</v>
      </c>
      <c r="C1319" s="35" t="s">
        <v>986</v>
      </c>
      <c r="D1319" s="36" t="s">
        <v>99</v>
      </c>
      <c r="E1319" s="37">
        <v>116</v>
      </c>
      <c r="F1319" s="11"/>
      <c r="G1319" s="66">
        <f t="shared" si="51"/>
        <v>0</v>
      </c>
      <c r="H1319" s="30"/>
      <c r="I1319" s="37"/>
      <c r="J1319" s="11"/>
      <c r="K1319" s="66"/>
      <c r="L1319" s="30"/>
      <c r="M1319" s="16"/>
      <c r="N1319" s="79"/>
      <c r="O1319" s="79"/>
    </row>
    <row r="1320" spans="1:20" ht="20.25" customHeight="1">
      <c r="A1320" s="30"/>
      <c r="B1320" s="34" t="s">
        <v>987</v>
      </c>
      <c r="C1320" s="39" t="s">
        <v>988</v>
      </c>
      <c r="D1320" s="36" t="s">
        <v>99</v>
      </c>
      <c r="E1320" s="37">
        <v>674</v>
      </c>
      <c r="F1320" s="11"/>
      <c r="G1320" s="66">
        <f t="shared" si="51"/>
        <v>0</v>
      </c>
      <c r="H1320" s="30"/>
      <c r="I1320" s="37"/>
      <c r="J1320" s="11"/>
      <c r="K1320" s="66"/>
      <c r="L1320" s="30"/>
      <c r="M1320" s="16"/>
      <c r="N1320" s="79"/>
      <c r="O1320" s="79"/>
    </row>
    <row r="1321" spans="1:20" ht="20.25" customHeight="1">
      <c r="A1321" s="30"/>
      <c r="B1321" s="34" t="s">
        <v>989</v>
      </c>
      <c r="C1321" s="35" t="s">
        <v>121</v>
      </c>
      <c r="D1321" s="36" t="s">
        <v>99</v>
      </c>
      <c r="E1321" s="37">
        <v>57.7</v>
      </c>
      <c r="F1321" s="11"/>
      <c r="G1321" s="66">
        <f t="shared" si="51"/>
        <v>0</v>
      </c>
      <c r="H1321" s="30"/>
      <c r="I1321" s="37"/>
      <c r="J1321" s="11"/>
      <c r="K1321" s="66"/>
      <c r="L1321" s="30"/>
      <c r="M1321" s="16"/>
      <c r="N1321" s="81"/>
      <c r="O1321" s="79"/>
    </row>
    <row r="1322" spans="1:20" ht="20.25" customHeight="1">
      <c r="A1322" s="30"/>
      <c r="B1322" s="34"/>
      <c r="C1322" s="35"/>
      <c r="D1322" s="36"/>
      <c r="E1322" s="37"/>
      <c r="F1322" s="11"/>
      <c r="G1322" s="66"/>
      <c r="H1322" s="30"/>
      <c r="I1322" s="37"/>
      <c r="J1322" s="11"/>
      <c r="K1322" s="66"/>
      <c r="L1322" s="30"/>
      <c r="M1322" s="16"/>
      <c r="N1322" s="79"/>
      <c r="O1322" s="79"/>
    </row>
    <row r="1323" spans="1:20" ht="20.25" customHeight="1">
      <c r="A1323" s="30"/>
      <c r="B1323" s="34" t="s">
        <v>992</v>
      </c>
      <c r="C1323" s="35" t="s">
        <v>993</v>
      </c>
      <c r="D1323" s="36" t="s">
        <v>994</v>
      </c>
      <c r="E1323" s="37">
        <v>5</v>
      </c>
      <c r="F1323" s="11"/>
      <c r="G1323" s="66">
        <f t="shared" si="51"/>
        <v>0</v>
      </c>
      <c r="H1323" s="30"/>
      <c r="I1323" s="37"/>
      <c r="J1323" s="11"/>
      <c r="K1323" s="66"/>
      <c r="L1323" s="30"/>
      <c r="M1323" s="16"/>
      <c r="N1323" s="79"/>
      <c r="O1323" s="79"/>
    </row>
    <row r="1324" spans="1:20" ht="20.25" customHeight="1">
      <c r="A1324" s="30"/>
      <c r="B1324" s="34" t="s">
        <v>107</v>
      </c>
      <c r="C1324" s="35" t="s">
        <v>995</v>
      </c>
      <c r="D1324" s="36" t="s">
        <v>994</v>
      </c>
      <c r="E1324" s="37">
        <v>1</v>
      </c>
      <c r="F1324" s="11"/>
      <c r="G1324" s="66">
        <f t="shared" si="51"/>
        <v>0</v>
      </c>
      <c r="H1324" s="30"/>
      <c r="I1324" s="37"/>
      <c r="J1324" s="11"/>
      <c r="K1324" s="66"/>
      <c r="L1324" s="30"/>
      <c r="M1324" s="16"/>
      <c r="N1324" s="79"/>
      <c r="O1324" s="79"/>
    </row>
    <row r="1325" spans="1:20" ht="19.5" customHeight="1">
      <c r="A1325" s="30"/>
      <c r="B1325" s="34" t="s">
        <v>107</v>
      </c>
      <c r="C1325" s="35" t="s">
        <v>996</v>
      </c>
      <c r="D1325" s="36" t="s">
        <v>994</v>
      </c>
      <c r="E1325" s="37">
        <v>1</v>
      </c>
      <c r="F1325" s="11"/>
      <c r="G1325" s="66">
        <f t="shared" si="51"/>
        <v>0</v>
      </c>
      <c r="H1325" s="30"/>
      <c r="I1325" s="37"/>
      <c r="J1325" s="11"/>
      <c r="K1325" s="66"/>
      <c r="L1325" s="30"/>
      <c r="M1325" s="16"/>
      <c r="N1325" s="79"/>
      <c r="O1325" s="79"/>
    </row>
    <row r="1326" spans="1:20" ht="19.5" customHeight="1">
      <c r="A1326" s="30"/>
      <c r="B1326" s="34" t="s">
        <v>107</v>
      </c>
      <c r="C1326" s="35" t="s">
        <v>997</v>
      </c>
      <c r="D1326" s="36" t="s">
        <v>994</v>
      </c>
      <c r="E1326" s="37">
        <v>1</v>
      </c>
      <c r="F1326" s="11"/>
      <c r="G1326" s="66">
        <f t="shared" si="51"/>
        <v>0</v>
      </c>
      <c r="H1326" s="30"/>
      <c r="I1326" s="37"/>
      <c r="J1326" s="11"/>
      <c r="K1326" s="66"/>
      <c r="L1326" s="30"/>
      <c r="M1326" s="16"/>
      <c r="N1326" s="79"/>
      <c r="O1326" s="79"/>
    </row>
    <row r="1327" spans="1:20" ht="20.25" customHeight="1">
      <c r="A1327" s="30"/>
      <c r="B1327" s="34"/>
      <c r="C1327" s="35"/>
      <c r="D1327" s="36"/>
      <c r="E1327" s="37"/>
      <c r="F1327" s="11"/>
      <c r="G1327" s="66"/>
      <c r="H1327" s="30"/>
      <c r="I1327" s="37"/>
      <c r="J1327" s="11"/>
      <c r="K1327" s="66"/>
      <c r="L1327" s="30"/>
      <c r="M1327" s="16"/>
      <c r="N1327" s="79"/>
      <c r="O1327" s="79"/>
    </row>
    <row r="1328" spans="1:20" s="70" customFormat="1" ht="21.95" customHeight="1">
      <c r="A1328" s="56"/>
      <c r="D1328" s="55"/>
      <c r="G1328" s="71"/>
      <c r="K1328" s="71"/>
      <c r="M1328" s="65"/>
      <c r="N1328" s="65"/>
      <c r="O1328" s="65"/>
      <c r="P1328" s="65"/>
      <c r="Q1328" s="65"/>
      <c r="R1328" s="65"/>
      <c r="S1328" s="65"/>
      <c r="T1328" s="65"/>
    </row>
    <row r="1329" spans="1:15" ht="19.5" customHeight="1">
      <c r="A1329" s="30"/>
      <c r="B1329" s="34" t="s">
        <v>998</v>
      </c>
      <c r="C1329" s="35" t="s">
        <v>999</v>
      </c>
      <c r="D1329" s="36" t="s">
        <v>99</v>
      </c>
      <c r="E1329" s="37">
        <v>10.8</v>
      </c>
      <c r="F1329" s="11"/>
      <c r="G1329" s="66">
        <f t="shared" si="51"/>
        <v>0</v>
      </c>
      <c r="H1329" s="30"/>
      <c r="I1329" s="37"/>
      <c r="J1329" s="11"/>
      <c r="K1329" s="66"/>
      <c r="L1329" s="30"/>
      <c r="M1329" s="16"/>
      <c r="N1329" s="79"/>
      <c r="O1329" s="79"/>
    </row>
    <row r="1330" spans="1:15" ht="19.5" customHeight="1">
      <c r="A1330" s="30"/>
      <c r="B1330" s="34"/>
      <c r="C1330" s="35"/>
      <c r="D1330" s="36"/>
      <c r="E1330" s="37"/>
      <c r="F1330" s="11"/>
      <c r="G1330" s="66"/>
      <c r="H1330" s="30"/>
      <c r="I1330" s="37"/>
      <c r="J1330" s="11"/>
      <c r="K1330" s="66"/>
      <c r="L1330" s="30"/>
      <c r="M1330" s="16"/>
      <c r="N1330" s="79"/>
      <c r="O1330" s="79"/>
    </row>
    <row r="1331" spans="1:15" ht="19.5" customHeight="1">
      <c r="A1331" s="30"/>
      <c r="B1331" s="34" t="s">
        <v>1000</v>
      </c>
      <c r="C1331" s="35" t="s">
        <v>119</v>
      </c>
      <c r="D1331" s="36" t="s">
        <v>100</v>
      </c>
      <c r="E1331" s="37">
        <v>834</v>
      </c>
      <c r="F1331" s="11"/>
      <c r="G1331" s="66">
        <f t="shared" ref="G1331:G1390" si="52">ROUND(E1331*F1331,0)</f>
        <v>0</v>
      </c>
      <c r="H1331" s="30"/>
      <c r="I1331" s="37"/>
      <c r="J1331" s="11"/>
      <c r="K1331" s="66"/>
      <c r="L1331" s="30"/>
      <c r="M1331" s="16"/>
      <c r="N1331" s="79"/>
      <c r="O1331" s="79"/>
    </row>
    <row r="1332" spans="1:15" ht="19.5" customHeight="1">
      <c r="A1332" s="30"/>
      <c r="B1332" s="35" t="s">
        <v>1001</v>
      </c>
      <c r="C1332" s="35" t="s">
        <v>119</v>
      </c>
      <c r="D1332" s="36" t="s">
        <v>100</v>
      </c>
      <c r="E1332" s="37">
        <v>47.9</v>
      </c>
      <c r="F1332" s="68"/>
      <c r="G1332" s="66">
        <f t="shared" si="52"/>
        <v>0</v>
      </c>
      <c r="H1332" s="30"/>
      <c r="I1332" s="37"/>
      <c r="J1332" s="47"/>
      <c r="K1332" s="47"/>
      <c r="L1332" s="30"/>
      <c r="M1332" s="16"/>
      <c r="N1332" s="79"/>
      <c r="O1332" s="79"/>
    </row>
    <row r="1333" spans="1:15" ht="19.5" customHeight="1">
      <c r="A1333" s="30"/>
      <c r="B1333" s="35" t="s">
        <v>1002</v>
      </c>
      <c r="C1333" s="35" t="s">
        <v>1003</v>
      </c>
      <c r="D1333" s="36" t="s">
        <v>100</v>
      </c>
      <c r="E1333" s="37">
        <v>39.6</v>
      </c>
      <c r="F1333" s="11"/>
      <c r="G1333" s="66">
        <f t="shared" si="52"/>
        <v>0</v>
      </c>
      <c r="H1333" s="30"/>
      <c r="I1333" s="37"/>
      <c r="J1333" s="11"/>
      <c r="K1333" s="66"/>
      <c r="L1333" s="30"/>
      <c r="M1333" s="16"/>
      <c r="N1333" s="79"/>
      <c r="O1333" s="79"/>
    </row>
    <row r="1334" spans="1:15" ht="19.5" customHeight="1">
      <c r="A1334" s="30"/>
      <c r="B1334" s="34" t="s">
        <v>1002</v>
      </c>
      <c r="C1334" s="35" t="s">
        <v>1004</v>
      </c>
      <c r="D1334" s="36" t="s">
        <v>100</v>
      </c>
      <c r="E1334" s="37">
        <v>124</v>
      </c>
      <c r="F1334" s="11"/>
      <c r="G1334" s="66">
        <f t="shared" si="52"/>
        <v>0</v>
      </c>
      <c r="H1334" s="30"/>
      <c r="I1334" s="37"/>
      <c r="J1334" s="11"/>
      <c r="K1334" s="66"/>
      <c r="L1334" s="30"/>
      <c r="M1334" s="16"/>
      <c r="N1334" s="79"/>
      <c r="O1334" s="79"/>
    </row>
    <row r="1335" spans="1:15" ht="19.5" customHeight="1">
      <c r="A1335" s="30"/>
      <c r="B1335" s="34" t="s">
        <v>1002</v>
      </c>
      <c r="C1335" s="35" t="s">
        <v>1005</v>
      </c>
      <c r="D1335" s="36" t="s">
        <v>100</v>
      </c>
      <c r="E1335" s="37">
        <v>583</v>
      </c>
      <c r="F1335" s="11"/>
      <c r="G1335" s="66">
        <f t="shared" si="52"/>
        <v>0</v>
      </c>
      <c r="H1335" s="30"/>
      <c r="I1335" s="37"/>
      <c r="J1335" s="11"/>
      <c r="K1335" s="47"/>
      <c r="L1335" s="30"/>
      <c r="M1335" s="16"/>
      <c r="N1335" s="79"/>
      <c r="O1335" s="79"/>
    </row>
    <row r="1336" spans="1:15" ht="19.5" customHeight="1">
      <c r="A1336" s="30"/>
      <c r="B1336" s="34" t="s">
        <v>1002</v>
      </c>
      <c r="C1336" s="35" t="s">
        <v>1006</v>
      </c>
      <c r="D1336" s="36" t="s">
        <v>100</v>
      </c>
      <c r="E1336" s="37">
        <v>45</v>
      </c>
      <c r="F1336" s="11"/>
      <c r="G1336" s="66">
        <f t="shared" si="52"/>
        <v>0</v>
      </c>
      <c r="H1336" s="30"/>
      <c r="I1336" s="37"/>
      <c r="J1336" s="11"/>
      <c r="K1336" s="47"/>
      <c r="L1336" s="30"/>
      <c r="M1336" s="16"/>
      <c r="N1336" s="79"/>
      <c r="O1336" s="79"/>
    </row>
    <row r="1337" spans="1:15" ht="19.5" customHeight="1">
      <c r="A1337" s="30"/>
      <c r="B1337" s="34" t="s">
        <v>1007</v>
      </c>
      <c r="C1337" s="35"/>
      <c r="D1337" s="36" t="s">
        <v>100</v>
      </c>
      <c r="E1337" s="37">
        <v>15</v>
      </c>
      <c r="F1337" s="11"/>
      <c r="G1337" s="66">
        <f t="shared" si="52"/>
        <v>0</v>
      </c>
      <c r="H1337" s="30"/>
      <c r="I1337" s="37"/>
      <c r="J1337" s="11"/>
      <c r="K1337" s="82"/>
      <c r="L1337" s="30"/>
      <c r="M1337" s="16"/>
      <c r="N1337" s="79"/>
      <c r="O1337" s="79"/>
    </row>
    <row r="1338" spans="1:15" ht="19.5" customHeight="1">
      <c r="A1338" s="30"/>
      <c r="B1338" s="34"/>
      <c r="C1338" s="35"/>
      <c r="D1338" s="36"/>
      <c r="E1338" s="37"/>
      <c r="F1338" s="11"/>
      <c r="G1338" s="66"/>
      <c r="H1338" s="30"/>
      <c r="I1338" s="37"/>
      <c r="J1338" s="11"/>
      <c r="K1338" s="66"/>
      <c r="L1338" s="30"/>
      <c r="M1338" s="16"/>
      <c r="N1338" s="79"/>
      <c r="O1338" s="79"/>
    </row>
    <row r="1339" spans="1:15" ht="19.5" customHeight="1">
      <c r="A1339" s="30"/>
      <c r="B1339" s="34" t="s">
        <v>1008</v>
      </c>
      <c r="C1339" s="35" t="s">
        <v>1009</v>
      </c>
      <c r="D1339" s="36" t="s">
        <v>99</v>
      </c>
      <c r="E1339" s="37">
        <v>543</v>
      </c>
      <c r="F1339" s="11"/>
      <c r="G1339" s="66">
        <f t="shared" si="52"/>
        <v>0</v>
      </c>
      <c r="H1339" s="30"/>
      <c r="I1339" s="37"/>
      <c r="J1339" s="11"/>
      <c r="K1339" s="47"/>
      <c r="L1339" s="30"/>
      <c r="M1339" s="16"/>
      <c r="N1339" s="79"/>
      <c r="O1339" s="79"/>
    </row>
    <row r="1340" spans="1:15" ht="19.5" customHeight="1">
      <c r="A1340" s="30"/>
      <c r="B1340" s="34" t="s">
        <v>107</v>
      </c>
      <c r="C1340" s="35" t="s">
        <v>1010</v>
      </c>
      <c r="D1340" s="36" t="s">
        <v>99</v>
      </c>
      <c r="E1340" s="37">
        <v>824</v>
      </c>
      <c r="F1340" s="11"/>
      <c r="G1340" s="66">
        <f t="shared" si="52"/>
        <v>0</v>
      </c>
      <c r="H1340" s="30"/>
      <c r="I1340" s="37"/>
      <c r="J1340" s="11"/>
      <c r="K1340" s="66"/>
      <c r="L1340" s="30"/>
      <c r="M1340" s="16"/>
      <c r="N1340" s="79"/>
      <c r="O1340" s="79"/>
    </row>
    <row r="1341" spans="1:15" ht="19.5" customHeight="1">
      <c r="A1341" s="30"/>
      <c r="B1341" s="34" t="s">
        <v>107</v>
      </c>
      <c r="C1341" s="35" t="s">
        <v>1011</v>
      </c>
      <c r="D1341" s="36" t="s">
        <v>99</v>
      </c>
      <c r="E1341" s="37">
        <v>5867</v>
      </c>
      <c r="F1341" s="11"/>
      <c r="G1341" s="66">
        <f t="shared" si="52"/>
        <v>0</v>
      </c>
      <c r="H1341" s="30"/>
      <c r="I1341" s="37"/>
      <c r="J1341" s="11"/>
      <c r="K1341" s="66"/>
      <c r="L1341" s="30"/>
      <c r="M1341" s="16"/>
      <c r="N1341" s="79"/>
      <c r="O1341" s="79"/>
    </row>
    <row r="1342" spans="1:15" ht="20.25" customHeight="1">
      <c r="A1342" s="30"/>
      <c r="B1342" s="34" t="s">
        <v>1012</v>
      </c>
      <c r="C1342" s="35" t="s">
        <v>1011</v>
      </c>
      <c r="D1342" s="36" t="s">
        <v>99</v>
      </c>
      <c r="E1342" s="37">
        <v>263</v>
      </c>
      <c r="F1342" s="11"/>
      <c r="G1342" s="66">
        <f t="shared" si="52"/>
        <v>0</v>
      </c>
      <c r="H1342" s="30"/>
      <c r="I1342" s="37"/>
      <c r="J1342" s="11"/>
      <c r="K1342" s="66"/>
      <c r="L1342" s="30"/>
      <c r="M1342" s="16"/>
      <c r="N1342" s="79"/>
      <c r="O1342" s="79"/>
    </row>
    <row r="1343" spans="1:15" ht="20.25" customHeight="1">
      <c r="A1343" s="30"/>
      <c r="B1343" s="34" t="s">
        <v>1013</v>
      </c>
      <c r="C1343" s="35" t="s">
        <v>1014</v>
      </c>
      <c r="D1343" s="36" t="s">
        <v>99</v>
      </c>
      <c r="E1343" s="37">
        <v>7.8</v>
      </c>
      <c r="F1343" s="11"/>
      <c r="G1343" s="66">
        <f t="shared" si="52"/>
        <v>0</v>
      </c>
      <c r="H1343" s="30"/>
      <c r="I1343" s="37"/>
      <c r="J1343" s="11"/>
      <c r="K1343" s="66"/>
      <c r="L1343" s="30"/>
      <c r="M1343" s="16"/>
      <c r="N1343" s="81"/>
      <c r="O1343" s="79"/>
    </row>
    <row r="1344" spans="1:15" ht="20.25" customHeight="1">
      <c r="A1344" s="30"/>
      <c r="B1344" s="34" t="s">
        <v>1015</v>
      </c>
      <c r="C1344" s="67" t="s">
        <v>1016</v>
      </c>
      <c r="D1344" s="36" t="s">
        <v>99</v>
      </c>
      <c r="E1344" s="37">
        <v>345</v>
      </c>
      <c r="F1344" s="11"/>
      <c r="G1344" s="66">
        <f t="shared" si="52"/>
        <v>0</v>
      </c>
      <c r="H1344" s="30"/>
      <c r="I1344" s="37"/>
      <c r="J1344" s="11"/>
      <c r="K1344" s="66"/>
      <c r="L1344" s="30"/>
      <c r="M1344" s="16"/>
      <c r="N1344" s="79"/>
      <c r="O1344" s="79"/>
    </row>
    <row r="1345" spans="1:20" ht="20.25" customHeight="1">
      <c r="A1345" s="30"/>
      <c r="B1345" s="34" t="s">
        <v>1017</v>
      </c>
      <c r="C1345" s="96" t="s">
        <v>1018</v>
      </c>
      <c r="D1345" s="36" t="s">
        <v>99</v>
      </c>
      <c r="E1345" s="37">
        <v>802</v>
      </c>
      <c r="F1345" s="11"/>
      <c r="G1345" s="66">
        <f t="shared" si="52"/>
        <v>0</v>
      </c>
      <c r="H1345" s="30"/>
      <c r="I1345" s="37"/>
      <c r="J1345" s="11"/>
      <c r="K1345" s="66"/>
      <c r="L1345" s="30"/>
      <c r="M1345" s="16"/>
      <c r="N1345" s="79"/>
      <c r="O1345" s="79"/>
    </row>
    <row r="1346" spans="1:20" ht="20.25" customHeight="1">
      <c r="A1346" s="30"/>
      <c r="B1346" s="34" t="s">
        <v>1019</v>
      </c>
      <c r="C1346" s="288" t="s">
        <v>1020</v>
      </c>
      <c r="D1346" s="36" t="s">
        <v>99</v>
      </c>
      <c r="E1346" s="37">
        <v>288</v>
      </c>
      <c r="F1346" s="11"/>
      <c r="G1346" s="66">
        <f t="shared" si="52"/>
        <v>0</v>
      </c>
      <c r="H1346" s="30"/>
      <c r="I1346" s="37"/>
      <c r="J1346" s="11"/>
      <c r="K1346" s="66"/>
      <c r="L1346" s="30"/>
      <c r="M1346" s="16"/>
      <c r="N1346" s="81"/>
      <c r="O1346" s="79"/>
    </row>
    <row r="1347" spans="1:20" ht="20.25" customHeight="1">
      <c r="A1347" s="30"/>
      <c r="B1347" s="34" t="s">
        <v>1021</v>
      </c>
      <c r="C1347" s="35"/>
      <c r="D1347" s="36" t="s">
        <v>99</v>
      </c>
      <c r="E1347" s="37">
        <v>34.299999999999997</v>
      </c>
      <c r="F1347" s="11"/>
      <c r="G1347" s="66">
        <f t="shared" si="52"/>
        <v>0</v>
      </c>
      <c r="H1347" s="30"/>
      <c r="I1347" s="37"/>
      <c r="J1347" s="11"/>
      <c r="K1347" s="66"/>
      <c r="L1347" s="30"/>
      <c r="M1347" s="16"/>
      <c r="N1347" s="79"/>
      <c r="O1347" s="79"/>
    </row>
    <row r="1348" spans="1:20" ht="20.25" customHeight="1">
      <c r="A1348" s="30"/>
      <c r="B1348" s="34" t="s">
        <v>1022</v>
      </c>
      <c r="C1348" s="35" t="s">
        <v>1023</v>
      </c>
      <c r="D1348" s="36" t="s">
        <v>99</v>
      </c>
      <c r="E1348" s="37">
        <v>34.299999999999997</v>
      </c>
      <c r="F1348" s="11"/>
      <c r="G1348" s="66">
        <f t="shared" si="52"/>
        <v>0</v>
      </c>
      <c r="H1348" s="30"/>
      <c r="I1348" s="37"/>
      <c r="J1348" s="11"/>
      <c r="K1348" s="66"/>
      <c r="L1348" s="30"/>
      <c r="M1348" s="16"/>
      <c r="N1348" s="79"/>
      <c r="O1348" s="79"/>
    </row>
    <row r="1349" spans="1:20" ht="20.25" customHeight="1">
      <c r="A1349" s="30"/>
      <c r="B1349" s="34" t="s">
        <v>1024</v>
      </c>
      <c r="C1349" s="35" t="s">
        <v>1025</v>
      </c>
      <c r="D1349" s="36" t="s">
        <v>99</v>
      </c>
      <c r="E1349" s="37">
        <v>18.399999999999999</v>
      </c>
      <c r="F1349" s="11"/>
      <c r="G1349" s="66">
        <f t="shared" si="52"/>
        <v>0</v>
      </c>
      <c r="H1349" s="30"/>
      <c r="I1349" s="37"/>
      <c r="J1349" s="11"/>
      <c r="K1349" s="66"/>
      <c r="L1349" s="30"/>
      <c r="M1349" s="16"/>
      <c r="N1349" s="79"/>
      <c r="O1349" s="79"/>
    </row>
    <row r="1350" spans="1:20" ht="20.25" customHeight="1">
      <c r="A1350" s="30"/>
      <c r="B1350" s="280" t="s">
        <v>1026</v>
      </c>
      <c r="C1350" s="35" t="s">
        <v>1027</v>
      </c>
      <c r="D1350" s="36" t="s">
        <v>99</v>
      </c>
      <c r="E1350" s="37">
        <v>126</v>
      </c>
      <c r="F1350" s="11"/>
      <c r="G1350" s="66">
        <f t="shared" si="52"/>
        <v>0</v>
      </c>
      <c r="H1350" s="30"/>
      <c r="I1350" s="37"/>
      <c r="J1350" s="11"/>
      <c r="K1350" s="66"/>
      <c r="L1350" s="30"/>
      <c r="M1350" s="16"/>
      <c r="N1350" s="79"/>
      <c r="O1350" s="79"/>
    </row>
    <row r="1351" spans="1:20" ht="19.5" customHeight="1">
      <c r="A1351" s="30"/>
      <c r="B1351" s="280" t="s">
        <v>1028</v>
      </c>
      <c r="C1351" s="35" t="s">
        <v>1027</v>
      </c>
      <c r="D1351" s="36" t="s">
        <v>99</v>
      </c>
      <c r="E1351" s="37">
        <v>342</v>
      </c>
      <c r="F1351" s="11"/>
      <c r="G1351" s="66">
        <f t="shared" si="52"/>
        <v>0</v>
      </c>
      <c r="H1351" s="30"/>
      <c r="I1351" s="37"/>
      <c r="J1351" s="11"/>
      <c r="K1351" s="66"/>
      <c r="L1351" s="30"/>
      <c r="M1351" s="16"/>
      <c r="N1351" s="79"/>
      <c r="O1351" s="79"/>
    </row>
    <row r="1352" spans="1:20" ht="19.5" customHeight="1">
      <c r="A1352" s="30"/>
      <c r="B1352" s="34" t="s">
        <v>1029</v>
      </c>
      <c r="C1352" s="35"/>
      <c r="D1352" s="36" t="s">
        <v>100</v>
      </c>
      <c r="E1352" s="37">
        <v>84.7</v>
      </c>
      <c r="F1352" s="11"/>
      <c r="G1352" s="66">
        <f t="shared" si="52"/>
        <v>0</v>
      </c>
      <c r="H1352" s="30"/>
      <c r="I1352" s="37"/>
      <c r="J1352" s="11"/>
      <c r="K1352" s="66"/>
      <c r="L1352" s="30"/>
      <c r="M1352" s="16"/>
      <c r="N1352" s="79"/>
      <c r="O1352" s="79"/>
    </row>
    <row r="1353" spans="1:20" s="70" customFormat="1" ht="21.95" customHeight="1">
      <c r="A1353" s="56"/>
      <c r="D1353" s="55"/>
      <c r="G1353" s="71"/>
      <c r="K1353" s="71"/>
      <c r="M1353" s="65"/>
      <c r="N1353" s="65"/>
      <c r="O1353" s="65"/>
      <c r="P1353" s="65"/>
      <c r="Q1353" s="65"/>
      <c r="R1353" s="65"/>
      <c r="S1353" s="65"/>
      <c r="T1353" s="65"/>
    </row>
    <row r="1354" spans="1:20" ht="19.5" customHeight="1">
      <c r="A1354" s="30"/>
      <c r="B1354" s="34" t="s">
        <v>1030</v>
      </c>
      <c r="C1354" s="35"/>
      <c r="D1354" s="36" t="s">
        <v>99</v>
      </c>
      <c r="E1354" s="37">
        <v>6.7</v>
      </c>
      <c r="F1354" s="11"/>
      <c r="G1354" s="66">
        <f t="shared" si="52"/>
        <v>0</v>
      </c>
      <c r="H1354" s="30"/>
      <c r="I1354" s="37"/>
      <c r="J1354" s="11"/>
      <c r="K1354" s="66"/>
      <c r="L1354" s="30"/>
      <c r="M1354" s="16"/>
      <c r="N1354" s="79"/>
      <c r="O1354" s="79"/>
    </row>
    <row r="1355" spans="1:20" ht="19.5" customHeight="1">
      <c r="A1355" s="30"/>
      <c r="B1355" s="35" t="s">
        <v>1031</v>
      </c>
      <c r="C1355" s="35" t="s">
        <v>1032</v>
      </c>
      <c r="D1355" s="36" t="s">
        <v>99</v>
      </c>
      <c r="E1355" s="37">
        <v>1520</v>
      </c>
      <c r="F1355" s="11"/>
      <c r="G1355" s="66">
        <f t="shared" si="52"/>
        <v>0</v>
      </c>
      <c r="H1355" s="30"/>
      <c r="I1355" s="37"/>
      <c r="J1355" s="11"/>
      <c r="K1355" s="66"/>
      <c r="L1355" s="30"/>
      <c r="M1355" s="16"/>
      <c r="N1355" s="79"/>
      <c r="O1355" s="79"/>
    </row>
    <row r="1356" spans="1:20" ht="19.5" customHeight="1">
      <c r="A1356" s="30"/>
      <c r="B1356" s="35" t="s">
        <v>1031</v>
      </c>
      <c r="C1356" s="35" t="s">
        <v>1033</v>
      </c>
      <c r="D1356" s="36" t="s">
        <v>99</v>
      </c>
      <c r="E1356" s="37">
        <v>6</v>
      </c>
      <c r="F1356" s="68"/>
      <c r="G1356" s="66">
        <f t="shared" si="52"/>
        <v>0</v>
      </c>
      <c r="H1356" s="30"/>
      <c r="I1356" s="37"/>
      <c r="J1356" s="11"/>
      <c r="K1356" s="66"/>
      <c r="L1356" s="30"/>
      <c r="M1356" s="16"/>
      <c r="N1356" s="79"/>
      <c r="O1356" s="79"/>
    </row>
    <row r="1357" spans="1:20" ht="19.5" customHeight="1">
      <c r="A1357" s="30"/>
      <c r="B1357" s="34" t="s">
        <v>1034</v>
      </c>
      <c r="C1357" s="35" t="s">
        <v>1035</v>
      </c>
      <c r="D1357" s="36" t="s">
        <v>99</v>
      </c>
      <c r="E1357" s="37">
        <v>583</v>
      </c>
      <c r="F1357" s="11"/>
      <c r="G1357" s="66">
        <f t="shared" si="52"/>
        <v>0</v>
      </c>
      <c r="H1357" s="30"/>
      <c r="I1357" s="37"/>
      <c r="J1357" s="47"/>
      <c r="K1357" s="47"/>
      <c r="L1357" s="30"/>
      <c r="M1357" s="16"/>
      <c r="N1357" s="79"/>
      <c r="O1357" s="79"/>
    </row>
    <row r="1358" spans="1:20" ht="19.5" customHeight="1">
      <c r="A1358" s="30"/>
      <c r="B1358" s="34" t="s">
        <v>1036</v>
      </c>
      <c r="C1358" s="35" t="s">
        <v>1037</v>
      </c>
      <c r="D1358" s="36" t="s">
        <v>99</v>
      </c>
      <c r="E1358" s="37">
        <v>678</v>
      </c>
      <c r="F1358" s="11"/>
      <c r="G1358" s="66">
        <f t="shared" si="52"/>
        <v>0</v>
      </c>
      <c r="H1358" s="30"/>
      <c r="I1358" s="37"/>
      <c r="J1358" s="11"/>
      <c r="K1358" s="66"/>
      <c r="L1358" s="30"/>
      <c r="M1358" s="16"/>
      <c r="N1358" s="79"/>
      <c r="O1358" s="79"/>
    </row>
    <row r="1359" spans="1:20" ht="19.5" customHeight="1">
      <c r="A1359" s="30"/>
      <c r="B1359" s="34"/>
      <c r="C1359" s="35"/>
      <c r="D1359" s="36"/>
      <c r="E1359" s="37"/>
      <c r="F1359" s="11"/>
      <c r="G1359" s="66"/>
      <c r="H1359" s="30"/>
      <c r="I1359" s="37"/>
      <c r="J1359" s="11"/>
      <c r="K1359" s="66"/>
      <c r="L1359" s="30"/>
      <c r="M1359" s="16"/>
      <c r="N1359" s="79"/>
      <c r="O1359" s="79"/>
    </row>
    <row r="1360" spans="1:20" ht="19.5" customHeight="1">
      <c r="A1360" s="30"/>
      <c r="B1360" s="34" t="s">
        <v>1038</v>
      </c>
      <c r="C1360" s="35" t="s">
        <v>978</v>
      </c>
      <c r="D1360" s="36" t="s">
        <v>99</v>
      </c>
      <c r="E1360" s="37">
        <v>19.3</v>
      </c>
      <c r="F1360" s="11"/>
      <c r="G1360" s="66">
        <f t="shared" si="52"/>
        <v>0</v>
      </c>
      <c r="H1360" s="30"/>
      <c r="I1360" s="37"/>
      <c r="J1360" s="11"/>
      <c r="K1360" s="47"/>
      <c r="L1360" s="30"/>
      <c r="M1360" s="16"/>
      <c r="N1360" s="79"/>
      <c r="O1360" s="79"/>
    </row>
    <row r="1361" spans="1:15" ht="19.5" customHeight="1">
      <c r="A1361" s="30"/>
      <c r="B1361" s="34" t="s">
        <v>1039</v>
      </c>
      <c r="C1361" s="35" t="s">
        <v>1009</v>
      </c>
      <c r="D1361" s="36" t="s">
        <v>99</v>
      </c>
      <c r="E1361" s="37">
        <v>41.8</v>
      </c>
      <c r="F1361" s="11"/>
      <c r="G1361" s="66">
        <f t="shared" si="52"/>
        <v>0</v>
      </c>
      <c r="H1361" s="30"/>
      <c r="I1361" s="37"/>
      <c r="J1361" s="11"/>
      <c r="K1361" s="47"/>
      <c r="L1361" s="30"/>
      <c r="M1361" s="16"/>
      <c r="N1361" s="79"/>
      <c r="O1361" s="79"/>
    </row>
    <row r="1362" spans="1:15" ht="19.5" customHeight="1">
      <c r="A1362" s="30"/>
      <c r="B1362" s="34" t="s">
        <v>1040</v>
      </c>
      <c r="C1362" s="86" t="s">
        <v>1041</v>
      </c>
      <c r="D1362" s="36" t="s">
        <v>99</v>
      </c>
      <c r="E1362" s="37">
        <v>1689</v>
      </c>
      <c r="F1362" s="11"/>
      <c r="G1362" s="66">
        <f t="shared" si="52"/>
        <v>0</v>
      </c>
      <c r="H1362" s="30"/>
      <c r="I1362" s="37"/>
      <c r="J1362" s="11"/>
      <c r="K1362" s="82"/>
      <c r="L1362" s="30"/>
      <c r="M1362" s="16"/>
      <c r="N1362" s="79"/>
      <c r="O1362" s="79"/>
    </row>
    <row r="1363" spans="1:15" ht="19.5" customHeight="1">
      <c r="A1363" s="30"/>
      <c r="B1363" s="34" t="s">
        <v>1042</v>
      </c>
      <c r="C1363" s="35" t="s">
        <v>1043</v>
      </c>
      <c r="D1363" s="36" t="s">
        <v>99</v>
      </c>
      <c r="E1363" s="37">
        <v>91.1</v>
      </c>
      <c r="F1363" s="11"/>
      <c r="G1363" s="66">
        <f t="shared" si="52"/>
        <v>0</v>
      </c>
      <c r="H1363" s="30"/>
      <c r="I1363" s="37"/>
      <c r="J1363" s="11"/>
      <c r="K1363" s="66"/>
      <c r="L1363" s="30"/>
      <c r="M1363" s="16"/>
      <c r="N1363" s="79"/>
      <c r="O1363" s="79"/>
    </row>
    <row r="1364" spans="1:15" ht="19.5" customHeight="1">
      <c r="A1364" s="30"/>
      <c r="B1364" s="34" t="s">
        <v>1044</v>
      </c>
      <c r="C1364" s="35" t="s">
        <v>1009</v>
      </c>
      <c r="D1364" s="36" t="s">
        <v>99</v>
      </c>
      <c r="E1364" s="37">
        <v>80.900000000000006</v>
      </c>
      <c r="F1364" s="11"/>
      <c r="G1364" s="66">
        <f t="shared" si="52"/>
        <v>0</v>
      </c>
      <c r="H1364" s="30"/>
      <c r="I1364" s="37"/>
      <c r="J1364" s="11"/>
      <c r="K1364" s="47"/>
      <c r="L1364" s="30"/>
      <c r="M1364" s="16"/>
      <c r="N1364" s="79"/>
      <c r="O1364" s="79"/>
    </row>
    <row r="1365" spans="1:15" ht="19.5" customHeight="1">
      <c r="A1365" s="30"/>
      <c r="B1365" s="34" t="s">
        <v>1045</v>
      </c>
      <c r="C1365" s="35" t="s">
        <v>1009</v>
      </c>
      <c r="D1365" s="36" t="s">
        <v>99</v>
      </c>
      <c r="E1365" s="37">
        <v>94.9</v>
      </c>
      <c r="F1365" s="11"/>
      <c r="G1365" s="66">
        <f t="shared" si="52"/>
        <v>0</v>
      </c>
      <c r="H1365" s="30"/>
      <c r="I1365" s="37"/>
      <c r="J1365" s="11"/>
      <c r="K1365" s="66"/>
      <c r="L1365" s="30"/>
      <c r="M1365" s="16"/>
      <c r="N1365" s="79"/>
      <c r="O1365" s="79"/>
    </row>
    <row r="1366" spans="1:15" ht="19.5" customHeight="1">
      <c r="A1366" s="30"/>
      <c r="B1366" s="34" t="s">
        <v>1046</v>
      </c>
      <c r="C1366" s="35" t="s">
        <v>1027</v>
      </c>
      <c r="D1366" s="36" t="s">
        <v>99</v>
      </c>
      <c r="E1366" s="37">
        <v>88.9</v>
      </c>
      <c r="F1366" s="11"/>
      <c r="G1366" s="66">
        <f t="shared" si="52"/>
        <v>0</v>
      </c>
      <c r="H1366" s="30"/>
      <c r="I1366" s="37"/>
      <c r="J1366" s="11"/>
      <c r="K1366" s="66"/>
      <c r="L1366" s="30"/>
      <c r="M1366" s="16"/>
      <c r="N1366" s="79"/>
      <c r="O1366" s="79"/>
    </row>
    <row r="1367" spans="1:15" ht="20.25" customHeight="1">
      <c r="A1367" s="30"/>
      <c r="B1367" s="34" t="s">
        <v>977</v>
      </c>
      <c r="C1367" s="35" t="s">
        <v>978</v>
      </c>
      <c r="D1367" s="36" t="s">
        <v>99</v>
      </c>
      <c r="E1367" s="37">
        <v>109</v>
      </c>
      <c r="F1367" s="11"/>
      <c r="G1367" s="66">
        <f t="shared" si="52"/>
        <v>0</v>
      </c>
      <c r="H1367" s="30"/>
      <c r="I1367" s="37"/>
      <c r="J1367" s="11"/>
      <c r="K1367" s="66"/>
      <c r="L1367" s="30"/>
      <c r="M1367" s="16"/>
      <c r="N1367" s="79"/>
      <c r="O1367" s="79"/>
    </row>
    <row r="1368" spans="1:15" ht="20.25" customHeight="1">
      <c r="A1368" s="30"/>
      <c r="B1368" s="34" t="s">
        <v>1047</v>
      </c>
      <c r="C1368" s="39" t="s">
        <v>1037</v>
      </c>
      <c r="D1368" s="36" t="s">
        <v>99</v>
      </c>
      <c r="E1368" s="37">
        <v>86.9</v>
      </c>
      <c r="F1368" s="11"/>
      <c r="G1368" s="66">
        <f t="shared" si="52"/>
        <v>0</v>
      </c>
      <c r="H1368" s="30"/>
      <c r="I1368" s="37"/>
      <c r="J1368" s="11"/>
      <c r="K1368" s="66"/>
      <c r="L1368" s="30"/>
      <c r="M1368" s="16"/>
      <c r="N1368" s="81"/>
      <c r="O1368" s="79"/>
    </row>
    <row r="1369" spans="1:15" ht="20.25" customHeight="1">
      <c r="A1369" s="30"/>
      <c r="B1369" s="34" t="s">
        <v>1047</v>
      </c>
      <c r="C1369" s="35" t="s">
        <v>1032</v>
      </c>
      <c r="D1369" s="36" t="s">
        <v>99</v>
      </c>
      <c r="E1369" s="37">
        <v>153</v>
      </c>
      <c r="F1369" s="11"/>
      <c r="G1369" s="66">
        <f t="shared" si="52"/>
        <v>0</v>
      </c>
      <c r="H1369" s="30"/>
      <c r="I1369" s="37"/>
      <c r="J1369" s="11"/>
      <c r="K1369" s="66"/>
      <c r="L1369" s="30"/>
      <c r="M1369" s="16"/>
      <c r="N1369" s="79"/>
      <c r="O1369" s="79"/>
    </row>
    <row r="1370" spans="1:15" ht="20.25" customHeight="1">
      <c r="A1370" s="30"/>
      <c r="B1370" s="34" t="s">
        <v>980</v>
      </c>
      <c r="C1370" s="35" t="s">
        <v>1048</v>
      </c>
      <c r="D1370" s="36" t="s">
        <v>99</v>
      </c>
      <c r="E1370" s="37">
        <v>101</v>
      </c>
      <c r="F1370" s="11"/>
      <c r="G1370" s="66">
        <f t="shared" si="52"/>
        <v>0</v>
      </c>
      <c r="H1370" s="30"/>
      <c r="I1370" s="37"/>
      <c r="J1370" s="11"/>
      <c r="K1370" s="66"/>
      <c r="L1370" s="30"/>
      <c r="M1370" s="16"/>
      <c r="N1370" s="79"/>
      <c r="O1370" s="79"/>
    </row>
    <row r="1371" spans="1:15" ht="20.25" customHeight="1">
      <c r="A1371" s="30"/>
      <c r="B1371" s="34"/>
      <c r="C1371" s="35"/>
      <c r="D1371" s="36"/>
      <c r="E1371" s="37"/>
      <c r="F1371" s="11"/>
      <c r="G1371" s="66"/>
      <c r="H1371" s="30"/>
      <c r="I1371" s="37"/>
      <c r="J1371" s="11"/>
      <c r="K1371" s="66"/>
      <c r="L1371" s="30"/>
      <c r="M1371" s="16"/>
      <c r="N1371" s="81"/>
      <c r="O1371" s="79"/>
    </row>
    <row r="1372" spans="1:15" ht="20.25" customHeight="1">
      <c r="A1372" s="30"/>
      <c r="B1372" s="34" t="s">
        <v>1049</v>
      </c>
      <c r="C1372" s="35"/>
      <c r="D1372" s="36" t="s">
        <v>100</v>
      </c>
      <c r="E1372" s="37">
        <v>1471</v>
      </c>
      <c r="F1372" s="11"/>
      <c r="G1372" s="66">
        <f t="shared" si="52"/>
        <v>0</v>
      </c>
      <c r="H1372" s="30"/>
      <c r="I1372" s="37"/>
      <c r="J1372" s="11"/>
      <c r="K1372" s="66"/>
      <c r="L1372" s="30"/>
      <c r="M1372" s="16"/>
      <c r="N1372" s="79"/>
      <c r="O1372" s="79"/>
    </row>
    <row r="1373" spans="1:15" ht="20.25" customHeight="1">
      <c r="A1373" s="30"/>
      <c r="B1373" s="34" t="s">
        <v>1050</v>
      </c>
      <c r="C1373" s="35"/>
      <c r="D1373" s="36" t="s">
        <v>100</v>
      </c>
      <c r="E1373" s="37">
        <v>150</v>
      </c>
      <c r="F1373" s="11"/>
      <c r="G1373" s="66">
        <f t="shared" si="52"/>
        <v>0</v>
      </c>
      <c r="H1373" s="30"/>
      <c r="I1373" s="37"/>
      <c r="J1373" s="11"/>
      <c r="K1373" s="66"/>
      <c r="L1373" s="30"/>
      <c r="M1373" s="16"/>
      <c r="N1373" s="79"/>
      <c r="O1373" s="79"/>
    </row>
    <row r="1374" spans="1:15" ht="20.25" customHeight="1">
      <c r="A1374" s="30"/>
      <c r="B1374" s="34" t="s">
        <v>1051</v>
      </c>
      <c r="C1374" s="86" t="s">
        <v>1052</v>
      </c>
      <c r="D1374" s="36" t="s">
        <v>100</v>
      </c>
      <c r="E1374" s="37">
        <v>19.2</v>
      </c>
      <c r="F1374" s="11"/>
      <c r="G1374" s="66">
        <f t="shared" si="52"/>
        <v>0</v>
      </c>
      <c r="H1374" s="30"/>
      <c r="I1374" s="37"/>
      <c r="J1374" s="11"/>
      <c r="K1374" s="66"/>
      <c r="L1374" s="30"/>
      <c r="M1374" s="16"/>
      <c r="N1374" s="79"/>
      <c r="O1374" s="79"/>
    </row>
    <row r="1375" spans="1:15" ht="20.25" customHeight="1">
      <c r="A1375" s="30"/>
      <c r="B1375" s="34"/>
      <c r="C1375" s="35"/>
      <c r="D1375" s="36"/>
      <c r="E1375" s="37"/>
      <c r="F1375" s="11"/>
      <c r="G1375" s="66"/>
      <c r="H1375" s="30"/>
      <c r="I1375" s="37"/>
      <c r="J1375" s="11"/>
      <c r="K1375" s="66"/>
      <c r="L1375" s="30"/>
      <c r="M1375" s="16"/>
      <c r="N1375" s="79"/>
      <c r="O1375" s="79"/>
    </row>
    <row r="1376" spans="1:15" ht="19.5" customHeight="1">
      <c r="A1376" s="30"/>
      <c r="B1376" s="34"/>
      <c r="C1376" s="35"/>
      <c r="D1376" s="36"/>
      <c r="E1376" s="37"/>
      <c r="F1376" s="11"/>
      <c r="G1376" s="66"/>
      <c r="H1376" s="30"/>
      <c r="I1376" s="37"/>
      <c r="J1376" s="11"/>
      <c r="K1376" s="66"/>
      <c r="L1376" s="30"/>
      <c r="M1376" s="16"/>
      <c r="N1376" s="79"/>
      <c r="O1376" s="79"/>
    </row>
    <row r="1377" spans="1:20" ht="19.5" customHeight="1">
      <c r="A1377" s="30"/>
      <c r="B1377" s="34"/>
      <c r="C1377" s="35"/>
      <c r="D1377" s="36"/>
      <c r="E1377" s="37"/>
      <c r="F1377" s="11"/>
      <c r="G1377" s="66"/>
      <c r="H1377" s="30"/>
      <c r="I1377" s="37"/>
      <c r="J1377" s="11"/>
      <c r="K1377" s="66"/>
      <c r="L1377" s="30"/>
      <c r="M1377" s="16"/>
      <c r="N1377" s="79"/>
      <c r="O1377" s="79"/>
    </row>
    <row r="1378" spans="1:20" s="70" customFormat="1" ht="21.95" customHeight="1">
      <c r="A1378" s="56"/>
      <c r="D1378" s="55"/>
      <c r="G1378" s="71"/>
      <c r="K1378" s="71"/>
      <c r="M1378" s="65"/>
      <c r="N1378" s="65"/>
      <c r="O1378" s="65"/>
      <c r="P1378" s="65"/>
      <c r="Q1378" s="65"/>
      <c r="R1378" s="65"/>
      <c r="S1378" s="65"/>
      <c r="T1378" s="65"/>
    </row>
    <row r="1379" spans="1:20" ht="19.5" customHeight="1">
      <c r="A1379" s="30"/>
      <c r="B1379" s="34" t="s">
        <v>1053</v>
      </c>
      <c r="C1379" s="35" t="s">
        <v>1054</v>
      </c>
      <c r="D1379" s="36" t="s">
        <v>100</v>
      </c>
      <c r="E1379" s="37">
        <v>151</v>
      </c>
      <c r="F1379" s="11"/>
      <c r="G1379" s="66">
        <f t="shared" si="52"/>
        <v>0</v>
      </c>
      <c r="H1379" s="30"/>
      <c r="I1379" s="37"/>
      <c r="J1379" s="11"/>
      <c r="K1379" s="66"/>
      <c r="L1379" s="30"/>
      <c r="M1379" s="16"/>
      <c r="N1379" s="79"/>
      <c r="O1379" s="79"/>
    </row>
    <row r="1380" spans="1:20" ht="19.5" customHeight="1">
      <c r="A1380" s="30"/>
      <c r="B1380" s="34" t="s">
        <v>1055</v>
      </c>
      <c r="C1380" s="35" t="s">
        <v>1056</v>
      </c>
      <c r="D1380" s="36" t="s">
        <v>99</v>
      </c>
      <c r="E1380" s="37">
        <v>158</v>
      </c>
      <c r="F1380" s="11"/>
      <c r="G1380" s="66">
        <f t="shared" si="52"/>
        <v>0</v>
      </c>
      <c r="H1380" s="30"/>
      <c r="I1380" s="37"/>
      <c r="J1380" s="11"/>
      <c r="K1380" s="66"/>
      <c r="L1380" s="30"/>
      <c r="M1380" s="16"/>
      <c r="N1380" s="79"/>
      <c r="O1380" s="79"/>
    </row>
    <row r="1381" spans="1:20" ht="19.5" customHeight="1">
      <c r="A1381" s="30"/>
      <c r="B1381" s="34" t="s">
        <v>1057</v>
      </c>
      <c r="C1381" s="86" t="s">
        <v>1058</v>
      </c>
      <c r="D1381" s="36" t="s">
        <v>99</v>
      </c>
      <c r="E1381" s="37">
        <v>939</v>
      </c>
      <c r="F1381" s="11"/>
      <c r="G1381" s="66">
        <f t="shared" si="52"/>
        <v>0</v>
      </c>
      <c r="H1381" s="30"/>
      <c r="I1381" s="37"/>
      <c r="J1381" s="11"/>
      <c r="K1381" s="66"/>
      <c r="L1381" s="30"/>
      <c r="M1381" s="16"/>
      <c r="N1381" s="79"/>
      <c r="O1381" s="79"/>
    </row>
    <row r="1382" spans="1:20" ht="19.5" customHeight="1">
      <c r="A1382" s="30"/>
      <c r="B1382" s="35" t="s">
        <v>1057</v>
      </c>
      <c r="C1382" s="35" t="s">
        <v>1059</v>
      </c>
      <c r="D1382" s="36" t="s">
        <v>99</v>
      </c>
      <c r="E1382" s="37">
        <v>1626</v>
      </c>
      <c r="F1382" s="68"/>
      <c r="G1382" s="66">
        <f t="shared" si="52"/>
        <v>0</v>
      </c>
      <c r="H1382" s="30"/>
      <c r="I1382" s="37"/>
      <c r="J1382" s="47"/>
      <c r="K1382" s="47"/>
      <c r="L1382" s="30"/>
      <c r="M1382" s="16"/>
      <c r="N1382" s="79"/>
      <c r="O1382" s="79"/>
    </row>
    <row r="1383" spans="1:20" ht="19.5" customHeight="1">
      <c r="A1383" s="30"/>
      <c r="B1383" s="35" t="s">
        <v>1057</v>
      </c>
      <c r="C1383" s="35" t="s">
        <v>1060</v>
      </c>
      <c r="D1383" s="36" t="s">
        <v>99</v>
      </c>
      <c r="E1383" s="37">
        <v>6.8</v>
      </c>
      <c r="F1383" s="11"/>
      <c r="G1383" s="66">
        <f t="shared" si="52"/>
        <v>0</v>
      </c>
      <c r="H1383" s="30"/>
      <c r="I1383" s="37"/>
      <c r="J1383" s="11"/>
      <c r="K1383" s="66"/>
      <c r="L1383" s="30"/>
      <c r="M1383" s="16"/>
      <c r="N1383" s="79"/>
      <c r="O1383" s="79"/>
    </row>
    <row r="1384" spans="1:20" ht="19.5" customHeight="1">
      <c r="A1384" s="30"/>
      <c r="B1384" s="34" t="s">
        <v>1061</v>
      </c>
      <c r="C1384" s="35" t="s">
        <v>1062</v>
      </c>
      <c r="D1384" s="36" t="s">
        <v>99</v>
      </c>
      <c r="E1384" s="37">
        <v>36.799999999999997</v>
      </c>
      <c r="F1384" s="11"/>
      <c r="G1384" s="66">
        <f t="shared" si="52"/>
        <v>0</v>
      </c>
      <c r="H1384" s="30"/>
      <c r="I1384" s="37"/>
      <c r="J1384" s="11"/>
      <c r="K1384" s="66"/>
      <c r="L1384" s="30"/>
      <c r="M1384" s="16"/>
      <c r="N1384" s="79"/>
      <c r="O1384" s="79"/>
    </row>
    <row r="1385" spans="1:20" ht="19.5" customHeight="1">
      <c r="A1385" s="30"/>
      <c r="B1385" s="34" t="s">
        <v>1063</v>
      </c>
      <c r="C1385" s="35" t="s">
        <v>1064</v>
      </c>
      <c r="D1385" s="36" t="s">
        <v>99</v>
      </c>
      <c r="E1385" s="37">
        <v>112</v>
      </c>
      <c r="F1385" s="11"/>
      <c r="G1385" s="66">
        <f t="shared" si="52"/>
        <v>0</v>
      </c>
      <c r="H1385" s="30"/>
      <c r="I1385" s="37"/>
      <c r="J1385" s="11"/>
      <c r="K1385" s="47"/>
      <c r="L1385" s="30"/>
      <c r="M1385" s="16"/>
      <c r="N1385" s="79"/>
      <c r="O1385" s="79"/>
    </row>
    <row r="1386" spans="1:20" ht="19.5" customHeight="1">
      <c r="A1386" s="30"/>
      <c r="B1386" s="34" t="s">
        <v>1063</v>
      </c>
      <c r="C1386" s="87" t="s">
        <v>1065</v>
      </c>
      <c r="D1386" s="36" t="s">
        <v>99</v>
      </c>
      <c r="E1386" s="37">
        <v>10.7</v>
      </c>
      <c r="F1386" s="11"/>
      <c r="G1386" s="66">
        <f t="shared" si="52"/>
        <v>0</v>
      </c>
      <c r="H1386" s="30"/>
      <c r="I1386" s="37"/>
      <c r="J1386" s="11"/>
      <c r="K1386" s="47"/>
      <c r="L1386" s="30"/>
      <c r="M1386" s="16"/>
      <c r="N1386" s="79"/>
      <c r="O1386" s="79"/>
    </row>
    <row r="1387" spans="1:20" ht="19.5" customHeight="1">
      <c r="A1387" s="30"/>
      <c r="B1387" s="34"/>
      <c r="C1387" s="35"/>
      <c r="D1387" s="36"/>
      <c r="E1387" s="37"/>
      <c r="F1387" s="11"/>
      <c r="G1387" s="66"/>
      <c r="H1387" s="30"/>
      <c r="I1387" s="37"/>
      <c r="J1387" s="11"/>
      <c r="K1387" s="82"/>
      <c r="L1387" s="30"/>
      <c r="M1387" s="16"/>
      <c r="N1387" s="79"/>
      <c r="O1387" s="79"/>
    </row>
    <row r="1388" spans="1:20" ht="19.5" customHeight="1">
      <c r="A1388" s="30"/>
      <c r="B1388" s="34" t="s">
        <v>1066</v>
      </c>
      <c r="C1388" s="35" t="s">
        <v>1067</v>
      </c>
      <c r="D1388" s="36" t="s">
        <v>99</v>
      </c>
      <c r="E1388" s="37">
        <v>2126</v>
      </c>
      <c r="F1388" s="11"/>
      <c r="G1388" s="66">
        <f t="shared" si="52"/>
        <v>0</v>
      </c>
      <c r="H1388" s="30"/>
      <c r="I1388" s="37"/>
      <c r="J1388" s="11"/>
      <c r="K1388" s="66"/>
      <c r="L1388" s="30"/>
      <c r="M1388" s="16"/>
      <c r="N1388" s="79"/>
      <c r="O1388" s="79"/>
    </row>
    <row r="1389" spans="1:20" ht="19.5" customHeight="1">
      <c r="A1389" s="30"/>
      <c r="B1389" s="34" t="s">
        <v>1066</v>
      </c>
      <c r="C1389" s="35" t="s">
        <v>1068</v>
      </c>
      <c r="D1389" s="36" t="s">
        <v>99</v>
      </c>
      <c r="E1389" s="37">
        <v>492</v>
      </c>
      <c r="F1389" s="11"/>
      <c r="G1389" s="66">
        <f t="shared" si="52"/>
        <v>0</v>
      </c>
      <c r="H1389" s="30"/>
      <c r="I1389" s="37"/>
      <c r="J1389" s="11"/>
      <c r="K1389" s="47"/>
      <c r="L1389" s="30"/>
      <c r="M1389" s="16"/>
      <c r="N1389" s="79"/>
      <c r="O1389" s="79"/>
    </row>
    <row r="1390" spans="1:20" ht="19.5" customHeight="1">
      <c r="A1390" s="30"/>
      <c r="B1390" s="34" t="s">
        <v>1066</v>
      </c>
      <c r="C1390" s="35" t="s">
        <v>1069</v>
      </c>
      <c r="D1390" s="36" t="s">
        <v>99</v>
      </c>
      <c r="E1390" s="37">
        <v>110</v>
      </c>
      <c r="F1390" s="11"/>
      <c r="G1390" s="66">
        <f t="shared" si="52"/>
        <v>0</v>
      </c>
      <c r="H1390" s="30"/>
      <c r="I1390" s="37"/>
      <c r="J1390" s="11"/>
      <c r="K1390" s="66"/>
      <c r="L1390" s="30"/>
      <c r="M1390" s="16"/>
      <c r="N1390" s="79"/>
      <c r="O1390" s="79"/>
    </row>
    <row r="1391" spans="1:20" ht="19.5" customHeight="1">
      <c r="A1391" s="30"/>
      <c r="B1391" s="34"/>
      <c r="C1391" s="35"/>
      <c r="D1391" s="36"/>
      <c r="E1391" s="37"/>
      <c r="F1391" s="11"/>
      <c r="G1391" s="66"/>
      <c r="H1391" s="30"/>
      <c r="I1391" s="37"/>
      <c r="J1391" s="11"/>
      <c r="K1391" s="66"/>
      <c r="L1391" s="30"/>
      <c r="M1391" s="16"/>
      <c r="N1391" s="79"/>
      <c r="O1391" s="79"/>
    </row>
    <row r="1392" spans="1:20" ht="20.25" customHeight="1">
      <c r="A1392" s="30"/>
      <c r="B1392" s="34"/>
      <c r="C1392" s="35"/>
      <c r="D1392" s="36"/>
      <c r="E1392" s="37"/>
      <c r="F1392" s="11"/>
      <c r="G1392" s="66"/>
      <c r="H1392" s="30"/>
      <c r="I1392" s="37"/>
      <c r="J1392" s="11"/>
      <c r="K1392" s="66"/>
      <c r="L1392" s="30"/>
      <c r="M1392" s="16"/>
      <c r="N1392" s="79"/>
      <c r="O1392" s="79"/>
    </row>
    <row r="1393" spans="1:20" ht="20.25" customHeight="1">
      <c r="A1393" s="30"/>
      <c r="B1393" s="34"/>
      <c r="C1393" s="35"/>
      <c r="D1393" s="36"/>
      <c r="E1393" s="37"/>
      <c r="F1393" s="11"/>
      <c r="G1393" s="66"/>
      <c r="H1393" s="30"/>
      <c r="I1393" s="37"/>
      <c r="J1393" s="11"/>
      <c r="K1393" s="66"/>
      <c r="L1393" s="30"/>
      <c r="M1393" s="16"/>
      <c r="N1393" s="81"/>
      <c r="O1393" s="79"/>
    </row>
    <row r="1394" spans="1:20" ht="20.25" customHeight="1">
      <c r="A1394" s="30"/>
      <c r="B1394" s="34"/>
      <c r="C1394" s="35"/>
      <c r="D1394" s="36"/>
      <c r="E1394" s="37"/>
      <c r="F1394" s="11"/>
      <c r="G1394" s="66"/>
      <c r="H1394" s="30"/>
      <c r="I1394" s="37"/>
      <c r="J1394" s="11"/>
      <c r="K1394" s="66"/>
      <c r="L1394" s="30"/>
      <c r="M1394" s="16"/>
      <c r="N1394" s="79"/>
      <c r="O1394" s="79"/>
    </row>
    <row r="1395" spans="1:20" ht="20.25" customHeight="1">
      <c r="A1395" s="30"/>
      <c r="B1395" s="34"/>
      <c r="C1395" s="35"/>
      <c r="D1395" s="36"/>
      <c r="E1395" s="37"/>
      <c r="F1395" s="11"/>
      <c r="G1395" s="66"/>
      <c r="H1395" s="30"/>
      <c r="I1395" s="37"/>
      <c r="J1395" s="11"/>
      <c r="K1395" s="66"/>
      <c r="L1395" s="30"/>
      <c r="M1395" s="16"/>
      <c r="N1395" s="79"/>
      <c r="O1395" s="79"/>
    </row>
    <row r="1396" spans="1:20" ht="20.25" customHeight="1">
      <c r="A1396" s="30"/>
      <c r="B1396" s="34"/>
      <c r="C1396" s="39"/>
      <c r="D1396" s="36"/>
      <c r="E1396" s="37"/>
      <c r="F1396" s="11"/>
      <c r="G1396" s="66"/>
      <c r="H1396" s="30"/>
      <c r="I1396" s="37"/>
      <c r="J1396" s="11"/>
      <c r="K1396" s="66"/>
      <c r="L1396" s="30"/>
      <c r="M1396" s="16"/>
      <c r="N1396" s="81"/>
      <c r="O1396" s="79"/>
    </row>
    <row r="1397" spans="1:20" ht="20.25" customHeight="1">
      <c r="A1397" s="30"/>
      <c r="B1397" s="34"/>
      <c r="C1397" s="35"/>
      <c r="D1397" s="36"/>
      <c r="E1397" s="37"/>
      <c r="F1397" s="11"/>
      <c r="G1397" s="66"/>
      <c r="H1397" s="30"/>
      <c r="I1397" s="37"/>
      <c r="J1397" s="11"/>
      <c r="K1397" s="66"/>
      <c r="L1397" s="30"/>
      <c r="M1397" s="16"/>
      <c r="N1397" s="79"/>
      <c r="O1397" s="79"/>
    </row>
    <row r="1398" spans="1:20" ht="20.25" customHeight="1">
      <c r="A1398" s="30"/>
      <c r="B1398" s="34"/>
      <c r="C1398" s="35"/>
      <c r="D1398" s="36"/>
      <c r="E1398" s="37"/>
      <c r="F1398" s="11"/>
      <c r="G1398" s="66"/>
      <c r="H1398" s="30"/>
      <c r="I1398" s="37"/>
      <c r="J1398" s="11"/>
      <c r="K1398" s="66"/>
      <c r="L1398" s="30"/>
      <c r="M1398" s="16"/>
      <c r="N1398" s="79"/>
      <c r="O1398" s="79"/>
    </row>
    <row r="1399" spans="1:20" ht="20.25" customHeight="1">
      <c r="A1399" s="30"/>
      <c r="B1399" s="34"/>
      <c r="C1399" s="35"/>
      <c r="D1399" s="36"/>
      <c r="E1399" s="37"/>
      <c r="F1399" s="11"/>
      <c r="G1399" s="66"/>
      <c r="H1399" s="30"/>
      <c r="I1399" s="37"/>
      <c r="J1399" s="11"/>
      <c r="K1399" s="66"/>
      <c r="L1399" s="30"/>
      <c r="M1399" s="16"/>
      <c r="N1399" s="79"/>
      <c r="O1399" s="79"/>
    </row>
    <row r="1400" spans="1:20" ht="20.25" customHeight="1">
      <c r="A1400" s="30"/>
      <c r="B1400" s="34"/>
      <c r="C1400" s="35"/>
      <c r="D1400" s="36"/>
      <c r="E1400" s="37"/>
      <c r="F1400" s="11"/>
      <c r="G1400" s="66"/>
      <c r="H1400" s="30"/>
      <c r="I1400" s="37"/>
      <c r="J1400" s="11"/>
      <c r="K1400" s="66"/>
      <c r="L1400" s="30"/>
      <c r="M1400" s="16"/>
      <c r="N1400" s="79"/>
      <c r="O1400" s="79"/>
    </row>
    <row r="1401" spans="1:20" ht="19.5" customHeight="1">
      <c r="A1401" s="30"/>
      <c r="B1401" s="34"/>
      <c r="C1401" s="35"/>
      <c r="D1401" s="36"/>
      <c r="E1401" s="37"/>
      <c r="F1401" s="11"/>
      <c r="G1401" s="66"/>
      <c r="H1401" s="30"/>
      <c r="I1401" s="37"/>
      <c r="J1401" s="11"/>
      <c r="K1401" s="66"/>
      <c r="L1401" s="30"/>
      <c r="M1401" s="16"/>
      <c r="N1401" s="79"/>
      <c r="O1401" s="79"/>
    </row>
    <row r="1402" spans="1:20" ht="19.5" customHeight="1">
      <c r="A1402" s="30"/>
      <c r="B1402" s="34" t="s">
        <v>197</v>
      </c>
      <c r="C1402" s="35" t="s">
        <v>198</v>
      </c>
      <c r="D1402" s="36"/>
      <c r="E1402" s="37"/>
      <c r="F1402" s="11"/>
      <c r="G1402" s="66">
        <f>SUM(G1306:G1401)</f>
        <v>0</v>
      </c>
      <c r="H1402" s="30"/>
      <c r="I1402" s="37"/>
      <c r="J1402" s="11"/>
      <c r="K1402" s="66"/>
      <c r="L1402" s="30"/>
      <c r="M1402" s="16"/>
      <c r="N1402" s="79"/>
      <c r="O1402" s="79"/>
    </row>
    <row r="1403" spans="1:20" s="70" customFormat="1" ht="21.95" customHeight="1">
      <c r="A1403" s="56"/>
      <c r="D1403" s="55"/>
      <c r="G1403" s="71"/>
      <c r="K1403" s="71"/>
      <c r="M1403" s="65"/>
      <c r="N1403" s="65"/>
      <c r="O1403" s="65"/>
      <c r="P1403" s="65"/>
      <c r="Q1403" s="65"/>
      <c r="R1403" s="65"/>
      <c r="S1403" s="65"/>
      <c r="T1403" s="65"/>
    </row>
    <row r="1404" spans="1:20" ht="19.5" customHeight="1">
      <c r="A1404" s="30">
        <v>21</v>
      </c>
      <c r="B1404" s="34" t="s">
        <v>166</v>
      </c>
      <c r="C1404" s="35"/>
      <c r="D1404" s="36"/>
      <c r="E1404" s="37"/>
      <c r="F1404" s="11"/>
      <c r="G1404" s="66"/>
      <c r="H1404" s="30"/>
      <c r="I1404" s="37"/>
      <c r="J1404" s="11"/>
      <c r="K1404" s="66"/>
      <c r="L1404" s="30"/>
      <c r="M1404" s="16"/>
      <c r="N1404" s="79"/>
      <c r="O1404" s="79"/>
    </row>
    <row r="1405" spans="1:20" ht="19.149999999999999" customHeight="1">
      <c r="A1405" s="30"/>
      <c r="B1405" s="34" t="s">
        <v>541</v>
      </c>
      <c r="C1405" s="35"/>
      <c r="D1405" s="36"/>
      <c r="E1405" s="37"/>
      <c r="F1405" s="11"/>
      <c r="G1405" s="66"/>
      <c r="H1405" s="30"/>
      <c r="I1405" s="37"/>
      <c r="J1405" s="11"/>
      <c r="K1405" s="66"/>
      <c r="L1405" s="30"/>
      <c r="M1405" s="16"/>
      <c r="N1405" s="79"/>
      <c r="O1405" s="79"/>
    </row>
    <row r="1406" spans="1:20" ht="20.25" customHeight="1">
      <c r="A1406" s="30"/>
      <c r="B1406" s="34" t="s">
        <v>990</v>
      </c>
      <c r="C1406" s="35" t="s">
        <v>991</v>
      </c>
      <c r="D1406" s="36" t="s">
        <v>99</v>
      </c>
      <c r="E1406" s="37">
        <v>461</v>
      </c>
      <c r="F1406" s="11"/>
      <c r="G1406" s="66">
        <f t="shared" ref="G1406" si="53">ROUND(E1406*F1406,0)</f>
        <v>0</v>
      </c>
      <c r="H1406" s="30"/>
      <c r="I1406" s="37"/>
      <c r="J1406" s="11"/>
      <c r="K1406" s="66"/>
      <c r="L1406" s="30"/>
      <c r="M1406" s="16"/>
      <c r="N1406" s="79"/>
      <c r="O1406" s="79"/>
    </row>
    <row r="1407" spans="1:20" ht="20.25" customHeight="1">
      <c r="A1407" s="30"/>
      <c r="B1407" s="34"/>
      <c r="C1407" s="35"/>
      <c r="D1407" s="36"/>
      <c r="E1407" s="37"/>
      <c r="F1407" s="11"/>
      <c r="G1407" s="66"/>
      <c r="H1407" s="30"/>
      <c r="I1407" s="37"/>
      <c r="J1407" s="11"/>
      <c r="K1407" s="66"/>
      <c r="L1407" s="30"/>
      <c r="M1407" s="16"/>
      <c r="N1407" s="79"/>
      <c r="O1407" s="79"/>
    </row>
    <row r="1408" spans="1:20" ht="19.5" customHeight="1">
      <c r="A1408" s="30"/>
      <c r="B1408" s="34" t="s">
        <v>1070</v>
      </c>
      <c r="C1408" s="35" t="s">
        <v>1071</v>
      </c>
      <c r="D1408" s="36" t="s">
        <v>130</v>
      </c>
      <c r="E1408" s="37">
        <v>7</v>
      </c>
      <c r="F1408" s="11"/>
      <c r="G1408" s="66">
        <f t="shared" ref="G1408:G1444" si="54">ROUND(E1408*F1408,0)</f>
        <v>0</v>
      </c>
      <c r="H1408" s="30"/>
      <c r="I1408" s="37"/>
      <c r="J1408" s="11"/>
      <c r="K1408" s="66"/>
      <c r="L1408" s="30"/>
      <c r="M1408" s="16"/>
      <c r="N1408" s="79"/>
      <c r="O1408" s="79"/>
    </row>
    <row r="1409" spans="1:15" ht="19.5" customHeight="1">
      <c r="A1409" s="30"/>
      <c r="B1409" s="35" t="s">
        <v>1477</v>
      </c>
      <c r="C1409" s="35" t="s">
        <v>1072</v>
      </c>
      <c r="D1409" s="36" t="s">
        <v>130</v>
      </c>
      <c r="E1409" s="37">
        <v>1</v>
      </c>
      <c r="F1409" s="68"/>
      <c r="G1409" s="66">
        <f t="shared" si="54"/>
        <v>0</v>
      </c>
      <c r="H1409" s="30"/>
      <c r="I1409" s="37"/>
      <c r="J1409" s="47"/>
      <c r="K1409" s="47"/>
      <c r="L1409" s="30"/>
      <c r="M1409" s="16"/>
      <c r="N1409" s="79"/>
      <c r="O1409" s="79"/>
    </row>
    <row r="1410" spans="1:15" ht="19.5" customHeight="1">
      <c r="A1410" s="30"/>
      <c r="B1410" s="35"/>
      <c r="C1410" s="35"/>
      <c r="D1410" s="36"/>
      <c r="E1410" s="37"/>
      <c r="F1410" s="11"/>
      <c r="G1410" s="66"/>
      <c r="H1410" s="30"/>
      <c r="I1410" s="37"/>
      <c r="J1410" s="11"/>
      <c r="K1410" s="66"/>
      <c r="L1410" s="30"/>
      <c r="M1410" s="16"/>
      <c r="N1410" s="79"/>
      <c r="O1410" s="79"/>
    </row>
    <row r="1411" spans="1:15" ht="19.5" customHeight="1">
      <c r="A1411" s="30"/>
      <c r="B1411" s="34" t="s">
        <v>1075</v>
      </c>
      <c r="C1411" s="35" t="s">
        <v>1647</v>
      </c>
      <c r="D1411" s="36" t="s">
        <v>100</v>
      </c>
      <c r="E1411" s="37">
        <v>5.8</v>
      </c>
      <c r="F1411" s="11"/>
      <c r="G1411" s="66">
        <f t="shared" si="54"/>
        <v>0</v>
      </c>
      <c r="H1411" s="30"/>
      <c r="I1411" s="37"/>
      <c r="J1411" s="11"/>
      <c r="K1411" s="47"/>
      <c r="L1411" s="30"/>
      <c r="M1411" s="16"/>
      <c r="N1411" s="79"/>
      <c r="O1411" s="79"/>
    </row>
    <row r="1412" spans="1:15" ht="19.5" customHeight="1">
      <c r="A1412" s="30"/>
      <c r="B1412" s="34" t="s">
        <v>1076</v>
      </c>
      <c r="C1412" s="35" t="s">
        <v>1077</v>
      </c>
      <c r="D1412" s="36" t="s">
        <v>100</v>
      </c>
      <c r="E1412" s="37">
        <v>10</v>
      </c>
      <c r="F1412" s="11"/>
      <c r="G1412" s="66">
        <f t="shared" si="54"/>
        <v>0</v>
      </c>
      <c r="H1412" s="30"/>
      <c r="I1412" s="37"/>
      <c r="J1412" s="11"/>
      <c r="K1412" s="47"/>
      <c r="L1412" s="30"/>
      <c r="M1412" s="16"/>
      <c r="N1412" s="79"/>
      <c r="O1412" s="79"/>
    </row>
    <row r="1413" spans="1:15" ht="19.5" customHeight="1">
      <c r="A1413" s="30"/>
      <c r="B1413" s="34" t="s">
        <v>1078</v>
      </c>
      <c r="C1413" s="35" t="s">
        <v>1079</v>
      </c>
      <c r="D1413" s="36" t="s">
        <v>100</v>
      </c>
      <c r="E1413" s="37">
        <v>116</v>
      </c>
      <c r="F1413" s="11"/>
      <c r="G1413" s="66">
        <f t="shared" si="54"/>
        <v>0</v>
      </c>
      <c r="H1413" s="30"/>
      <c r="I1413" s="37"/>
      <c r="J1413" s="11"/>
      <c r="K1413" s="82"/>
      <c r="L1413" s="30"/>
      <c r="M1413" s="16"/>
      <c r="N1413" s="79"/>
      <c r="O1413" s="79"/>
    </row>
    <row r="1414" spans="1:15" ht="19.5" customHeight="1">
      <c r="A1414" s="30"/>
      <c r="B1414" s="34" t="s">
        <v>1080</v>
      </c>
      <c r="C1414" s="35" t="s">
        <v>1081</v>
      </c>
      <c r="D1414" s="36" t="s">
        <v>100</v>
      </c>
      <c r="E1414" s="37">
        <v>5.8</v>
      </c>
      <c r="F1414" s="11"/>
      <c r="G1414" s="66">
        <f t="shared" si="54"/>
        <v>0</v>
      </c>
      <c r="H1414" s="30"/>
      <c r="I1414" s="37"/>
      <c r="J1414" s="11"/>
      <c r="K1414" s="66"/>
      <c r="L1414" s="30"/>
      <c r="M1414" s="16"/>
      <c r="N1414" s="79"/>
      <c r="O1414" s="79"/>
    </row>
    <row r="1415" spans="1:15" ht="19.5" customHeight="1">
      <c r="A1415" s="30"/>
      <c r="B1415" s="34" t="s">
        <v>1082</v>
      </c>
      <c r="C1415" s="35" t="s">
        <v>1083</v>
      </c>
      <c r="D1415" s="36" t="s">
        <v>130</v>
      </c>
      <c r="E1415" s="37">
        <v>226</v>
      </c>
      <c r="F1415" s="11"/>
      <c r="G1415" s="66">
        <f t="shared" si="54"/>
        <v>0</v>
      </c>
      <c r="H1415" s="30"/>
      <c r="I1415" s="37"/>
      <c r="J1415" s="11"/>
      <c r="K1415" s="47"/>
      <c r="L1415" s="30"/>
      <c r="M1415" s="16"/>
      <c r="N1415" s="79"/>
      <c r="O1415" s="79"/>
    </row>
    <row r="1416" spans="1:15" ht="19.5" customHeight="1">
      <c r="A1416" s="30"/>
      <c r="B1416" s="34"/>
      <c r="C1416" s="35"/>
      <c r="D1416" s="36"/>
      <c r="E1416" s="37"/>
      <c r="F1416" s="11"/>
      <c r="G1416" s="66"/>
      <c r="H1416" s="30"/>
      <c r="I1416" s="37"/>
      <c r="J1416" s="11"/>
      <c r="K1416" s="66"/>
      <c r="L1416" s="30"/>
      <c r="M1416" s="16"/>
      <c r="N1416" s="79"/>
      <c r="O1416" s="79"/>
    </row>
    <row r="1417" spans="1:15" ht="19.5" customHeight="1">
      <c r="A1417" s="30"/>
      <c r="B1417" s="34" t="s">
        <v>1084</v>
      </c>
      <c r="C1417" s="35" t="s">
        <v>1085</v>
      </c>
      <c r="D1417" s="36" t="s">
        <v>100</v>
      </c>
      <c r="E1417" s="37">
        <v>11</v>
      </c>
      <c r="F1417" s="11"/>
      <c r="G1417" s="66">
        <f t="shared" si="54"/>
        <v>0</v>
      </c>
      <c r="H1417" s="30"/>
      <c r="I1417" s="37"/>
      <c r="J1417" s="11"/>
      <c r="K1417" s="66"/>
      <c r="L1417" s="30"/>
      <c r="M1417" s="16"/>
      <c r="N1417" s="79"/>
      <c r="O1417" s="79"/>
    </row>
    <row r="1418" spans="1:15" ht="20.25" customHeight="1">
      <c r="A1418" s="30"/>
      <c r="B1418" s="34" t="s">
        <v>1086</v>
      </c>
      <c r="C1418" s="35" t="s">
        <v>1087</v>
      </c>
      <c r="D1418" s="36" t="s">
        <v>100</v>
      </c>
      <c r="E1418" s="37">
        <v>23</v>
      </c>
      <c r="F1418" s="11"/>
      <c r="G1418" s="66">
        <f t="shared" si="54"/>
        <v>0</v>
      </c>
      <c r="H1418" s="30"/>
      <c r="I1418" s="37"/>
      <c r="J1418" s="11"/>
      <c r="K1418" s="66"/>
      <c r="L1418" s="30"/>
      <c r="M1418" s="16"/>
      <c r="N1418" s="79"/>
      <c r="O1418" s="79"/>
    </row>
    <row r="1419" spans="1:15" ht="20.25" customHeight="1">
      <c r="A1419" s="30"/>
      <c r="B1419" s="34"/>
      <c r="C1419" s="35"/>
      <c r="D1419" s="36"/>
      <c r="E1419" s="37"/>
      <c r="F1419" s="11"/>
      <c r="G1419" s="66"/>
      <c r="H1419" s="30"/>
      <c r="I1419" s="37"/>
      <c r="J1419" s="11"/>
      <c r="K1419" s="66"/>
      <c r="L1419" s="30"/>
      <c r="M1419" s="16"/>
      <c r="N1419" s="81"/>
      <c r="O1419" s="79"/>
    </row>
    <row r="1420" spans="1:15" ht="20.25" customHeight="1">
      <c r="A1420" s="30"/>
      <c r="B1420" s="34" t="s">
        <v>1088</v>
      </c>
      <c r="C1420" s="35"/>
      <c r="D1420" s="36"/>
      <c r="E1420" s="37"/>
      <c r="F1420" s="11"/>
      <c r="G1420" s="66"/>
      <c r="H1420" s="30"/>
      <c r="I1420" s="37"/>
      <c r="J1420" s="11"/>
      <c r="K1420" s="66"/>
      <c r="L1420" s="30"/>
      <c r="M1420" s="16"/>
      <c r="N1420" s="79"/>
      <c r="O1420" s="79"/>
    </row>
    <row r="1421" spans="1:15" ht="20.25" customHeight="1">
      <c r="A1421" s="30"/>
      <c r="B1421" s="34" t="s">
        <v>1089</v>
      </c>
      <c r="C1421" s="35" t="s">
        <v>1090</v>
      </c>
      <c r="D1421" s="36" t="s">
        <v>130</v>
      </c>
      <c r="E1421" s="37">
        <v>2</v>
      </c>
      <c r="F1421" s="11"/>
      <c r="G1421" s="66">
        <f t="shared" si="54"/>
        <v>0</v>
      </c>
      <c r="H1421" s="30"/>
      <c r="I1421" s="37"/>
      <c r="J1421" s="11"/>
      <c r="K1421" s="66"/>
      <c r="L1421" s="30"/>
      <c r="M1421" s="16"/>
      <c r="N1421" s="79"/>
      <c r="O1421" s="79"/>
    </row>
    <row r="1422" spans="1:15" ht="20.25" customHeight="1">
      <c r="A1422" s="30"/>
      <c r="B1422" s="34" t="s">
        <v>1089</v>
      </c>
      <c r="C1422" s="39" t="s">
        <v>1091</v>
      </c>
      <c r="D1422" s="36" t="s">
        <v>130</v>
      </c>
      <c r="E1422" s="37">
        <v>1</v>
      </c>
      <c r="F1422" s="11"/>
      <c r="G1422" s="66">
        <f t="shared" si="54"/>
        <v>0</v>
      </c>
      <c r="H1422" s="30"/>
      <c r="I1422" s="37"/>
      <c r="J1422" s="11"/>
      <c r="K1422" s="66"/>
      <c r="L1422" s="30"/>
      <c r="M1422" s="16"/>
      <c r="N1422" s="81"/>
      <c r="O1422" s="79"/>
    </row>
    <row r="1423" spans="1:15" ht="20.25" customHeight="1">
      <c r="A1423" s="30"/>
      <c r="B1423" s="34" t="s">
        <v>1089</v>
      </c>
      <c r="C1423" s="35" t="s">
        <v>1092</v>
      </c>
      <c r="D1423" s="36" t="s">
        <v>130</v>
      </c>
      <c r="E1423" s="37">
        <v>3</v>
      </c>
      <c r="F1423" s="11"/>
      <c r="G1423" s="66">
        <f t="shared" si="54"/>
        <v>0</v>
      </c>
      <c r="H1423" s="30"/>
      <c r="I1423" s="37"/>
      <c r="J1423" s="11"/>
      <c r="K1423" s="66"/>
      <c r="L1423" s="30"/>
      <c r="M1423" s="16"/>
      <c r="N1423" s="79"/>
      <c r="O1423" s="79"/>
    </row>
    <row r="1424" spans="1:15" ht="20.25" customHeight="1">
      <c r="A1424" s="30"/>
      <c r="B1424" s="34" t="s">
        <v>1089</v>
      </c>
      <c r="C1424" s="87" t="s">
        <v>1093</v>
      </c>
      <c r="D1424" s="36" t="s">
        <v>130</v>
      </c>
      <c r="E1424" s="37">
        <v>3</v>
      </c>
      <c r="F1424" s="11"/>
      <c r="G1424" s="66">
        <f t="shared" si="54"/>
        <v>0</v>
      </c>
      <c r="H1424" s="30"/>
      <c r="I1424" s="37"/>
      <c r="J1424" s="11"/>
      <c r="K1424" s="66"/>
      <c r="L1424" s="30"/>
      <c r="M1424" s="16"/>
      <c r="N1424" s="79"/>
      <c r="O1424" s="79"/>
    </row>
    <row r="1425" spans="1:20" ht="20.25" customHeight="1">
      <c r="A1425" s="30"/>
      <c r="B1425" s="34" t="s">
        <v>1089</v>
      </c>
      <c r="C1425" s="35" t="s">
        <v>1094</v>
      </c>
      <c r="D1425" s="36" t="s">
        <v>130</v>
      </c>
      <c r="E1425" s="37">
        <v>1</v>
      </c>
      <c r="F1425" s="11"/>
      <c r="G1425" s="66">
        <f t="shared" si="54"/>
        <v>0</v>
      </c>
      <c r="H1425" s="30"/>
      <c r="I1425" s="37"/>
      <c r="J1425" s="11"/>
      <c r="K1425" s="66"/>
      <c r="L1425" s="30"/>
      <c r="M1425" s="16"/>
      <c r="N1425" s="79"/>
      <c r="O1425" s="79"/>
    </row>
    <row r="1426" spans="1:20" ht="19.5" customHeight="1">
      <c r="A1426" s="30"/>
      <c r="B1426" s="34"/>
      <c r="C1426" s="35"/>
      <c r="D1426" s="36"/>
      <c r="E1426" s="37"/>
      <c r="F1426" s="11"/>
      <c r="G1426" s="66"/>
      <c r="H1426" s="30"/>
      <c r="I1426" s="37"/>
      <c r="J1426" s="11"/>
      <c r="K1426" s="66"/>
      <c r="L1426" s="30"/>
      <c r="M1426" s="16"/>
      <c r="N1426" s="79"/>
      <c r="O1426" s="79"/>
    </row>
    <row r="1427" spans="1:20" ht="19.5" customHeight="1">
      <c r="A1427" s="30"/>
      <c r="B1427" s="34"/>
      <c r="C1427" s="35"/>
      <c r="D1427" s="36"/>
      <c r="E1427" s="37"/>
      <c r="F1427" s="11"/>
      <c r="G1427" s="66"/>
      <c r="H1427" s="30"/>
      <c r="I1427" s="37"/>
      <c r="J1427" s="11"/>
      <c r="K1427" s="66"/>
      <c r="L1427" s="30"/>
      <c r="M1427" s="16"/>
      <c r="N1427" s="79"/>
      <c r="O1427" s="79"/>
    </row>
    <row r="1428" spans="1:20" s="70" customFormat="1" ht="21.95" customHeight="1">
      <c r="A1428" s="56"/>
      <c r="D1428" s="55"/>
      <c r="G1428" s="71"/>
      <c r="K1428" s="71"/>
      <c r="M1428" s="65"/>
      <c r="N1428" s="65"/>
      <c r="O1428" s="65"/>
      <c r="P1428" s="65"/>
      <c r="Q1428" s="65"/>
      <c r="R1428" s="65"/>
      <c r="S1428" s="65"/>
      <c r="T1428" s="65"/>
    </row>
    <row r="1429" spans="1:20" ht="19.5" customHeight="1">
      <c r="A1429" s="30"/>
      <c r="B1429" s="34"/>
      <c r="C1429" s="35"/>
      <c r="D1429" s="36"/>
      <c r="E1429" s="37"/>
      <c r="F1429" s="11"/>
      <c r="G1429" s="66"/>
      <c r="H1429" s="30"/>
      <c r="I1429" s="37"/>
      <c r="J1429" s="11"/>
      <c r="K1429" s="66"/>
      <c r="L1429" s="30"/>
      <c r="M1429" s="16"/>
      <c r="N1429" s="79"/>
      <c r="O1429" s="79"/>
    </row>
    <row r="1430" spans="1:20" ht="19.5" customHeight="1">
      <c r="A1430" s="30"/>
      <c r="B1430" s="34" t="s">
        <v>1095</v>
      </c>
      <c r="C1430" s="35"/>
      <c r="D1430" s="36"/>
      <c r="E1430" s="37"/>
      <c r="F1430" s="11"/>
      <c r="G1430" s="66"/>
      <c r="H1430" s="30"/>
      <c r="I1430" s="37"/>
      <c r="J1430" s="11"/>
      <c r="K1430" s="66"/>
      <c r="L1430" s="30"/>
      <c r="M1430" s="16"/>
      <c r="N1430" s="79"/>
      <c r="O1430" s="79"/>
    </row>
    <row r="1431" spans="1:20" ht="19.5" customHeight="1">
      <c r="A1431" s="30"/>
      <c r="B1431" s="34" t="s">
        <v>1096</v>
      </c>
      <c r="C1431" s="35" t="s">
        <v>1097</v>
      </c>
      <c r="D1431" s="36" t="s">
        <v>130</v>
      </c>
      <c r="E1431" s="37">
        <v>1</v>
      </c>
      <c r="F1431" s="11"/>
      <c r="G1431" s="66">
        <f t="shared" si="54"/>
        <v>0</v>
      </c>
      <c r="H1431" s="30"/>
      <c r="I1431" s="37"/>
      <c r="J1431" s="11"/>
      <c r="K1431" s="66"/>
      <c r="L1431" s="30"/>
      <c r="M1431" s="16"/>
      <c r="N1431" s="79"/>
      <c r="O1431" s="79"/>
    </row>
    <row r="1432" spans="1:20" ht="19.5" customHeight="1">
      <c r="A1432" s="30"/>
      <c r="B1432" s="34" t="s">
        <v>1096</v>
      </c>
      <c r="C1432" s="35" t="s">
        <v>1098</v>
      </c>
      <c r="D1432" s="36" t="s">
        <v>130</v>
      </c>
      <c r="E1432" s="37">
        <v>1</v>
      </c>
      <c r="F1432" s="11"/>
      <c r="G1432" s="66">
        <f t="shared" si="54"/>
        <v>0</v>
      </c>
      <c r="H1432" s="30"/>
      <c r="I1432" s="37"/>
      <c r="J1432" s="11"/>
      <c r="K1432" s="66"/>
      <c r="L1432" s="30"/>
      <c r="M1432" s="16"/>
      <c r="N1432" s="79"/>
      <c r="O1432" s="79"/>
    </row>
    <row r="1433" spans="1:20" ht="19.5" customHeight="1">
      <c r="A1433" s="30"/>
      <c r="B1433" s="35" t="s">
        <v>1099</v>
      </c>
      <c r="C1433" s="35"/>
      <c r="D1433" s="36" t="s">
        <v>130</v>
      </c>
      <c r="E1433" s="37">
        <v>1</v>
      </c>
      <c r="F1433" s="68"/>
      <c r="G1433" s="66">
        <f t="shared" si="54"/>
        <v>0</v>
      </c>
      <c r="H1433" s="30"/>
      <c r="I1433" s="37"/>
      <c r="J1433" s="47"/>
      <c r="K1433" s="47"/>
      <c r="L1433" s="30"/>
      <c r="M1433" s="16"/>
      <c r="N1433" s="79"/>
      <c r="O1433" s="79"/>
    </row>
    <row r="1434" spans="1:20" ht="19.5" customHeight="1">
      <c r="A1434" s="30"/>
      <c r="B1434" s="35" t="s">
        <v>1100</v>
      </c>
      <c r="C1434" s="35"/>
      <c r="D1434" s="36" t="s">
        <v>130</v>
      </c>
      <c r="E1434" s="37">
        <v>1</v>
      </c>
      <c r="F1434" s="11"/>
      <c r="G1434" s="66">
        <f t="shared" si="54"/>
        <v>0</v>
      </c>
      <c r="H1434" s="30"/>
      <c r="I1434" s="37"/>
      <c r="J1434" s="11"/>
      <c r="K1434" s="66"/>
      <c r="L1434" s="30"/>
      <c r="M1434" s="16"/>
      <c r="N1434" s="79"/>
      <c r="O1434" s="79"/>
    </row>
    <row r="1435" spans="1:20" ht="19.5" customHeight="1">
      <c r="A1435" s="30"/>
      <c r="B1435" s="34" t="s">
        <v>1101</v>
      </c>
      <c r="C1435" s="35" t="s">
        <v>1618</v>
      </c>
      <c r="D1435" s="36" t="s">
        <v>130</v>
      </c>
      <c r="E1435" s="37">
        <v>4</v>
      </c>
      <c r="F1435" s="11"/>
      <c r="G1435" s="66">
        <f t="shared" si="54"/>
        <v>0</v>
      </c>
      <c r="H1435" s="30"/>
      <c r="I1435" s="37"/>
      <c r="J1435" s="11"/>
      <c r="K1435" s="66"/>
      <c r="L1435" s="30"/>
      <c r="M1435" s="16"/>
      <c r="N1435" s="79"/>
      <c r="O1435" s="79"/>
    </row>
    <row r="1436" spans="1:20" ht="19.5" customHeight="1">
      <c r="A1436" s="30"/>
      <c r="B1436" s="34"/>
      <c r="C1436" s="35"/>
      <c r="D1436" s="36"/>
      <c r="E1436" s="37"/>
      <c r="F1436" s="11"/>
      <c r="G1436" s="66"/>
      <c r="H1436" s="30"/>
      <c r="I1436" s="37"/>
      <c r="J1436" s="11"/>
      <c r="K1436" s="47"/>
      <c r="L1436" s="30"/>
      <c r="M1436" s="16"/>
      <c r="N1436" s="79"/>
      <c r="O1436" s="79"/>
    </row>
    <row r="1437" spans="1:20" ht="19.5" customHeight="1">
      <c r="A1437" s="30"/>
      <c r="B1437" s="34" t="s">
        <v>1102</v>
      </c>
      <c r="C1437" s="35"/>
      <c r="D1437" s="36"/>
      <c r="E1437" s="37"/>
      <c r="F1437" s="11"/>
      <c r="G1437" s="66"/>
      <c r="H1437" s="30"/>
      <c r="I1437" s="37"/>
      <c r="J1437" s="11"/>
      <c r="K1437" s="47"/>
      <c r="L1437" s="30"/>
      <c r="M1437" s="16"/>
      <c r="N1437" s="79"/>
      <c r="O1437" s="79"/>
    </row>
    <row r="1438" spans="1:20" ht="19.5" customHeight="1">
      <c r="A1438" s="30"/>
      <c r="B1438" s="34" t="s">
        <v>1103</v>
      </c>
      <c r="C1438" s="35" t="s">
        <v>1104</v>
      </c>
      <c r="D1438" s="36" t="s">
        <v>100</v>
      </c>
      <c r="E1438" s="37">
        <v>29</v>
      </c>
      <c r="F1438" s="11"/>
      <c r="G1438" s="66">
        <f t="shared" si="54"/>
        <v>0</v>
      </c>
      <c r="H1438" s="30"/>
      <c r="I1438" s="37"/>
      <c r="J1438" s="11"/>
      <c r="K1438" s="82"/>
      <c r="L1438" s="30"/>
      <c r="M1438" s="16"/>
      <c r="N1438" s="79"/>
      <c r="O1438" s="79"/>
    </row>
    <row r="1439" spans="1:20" ht="19.5" customHeight="1">
      <c r="A1439" s="30"/>
      <c r="B1439" s="34" t="s">
        <v>1105</v>
      </c>
      <c r="C1439" s="35" t="s">
        <v>1106</v>
      </c>
      <c r="D1439" s="36" t="s">
        <v>100</v>
      </c>
      <c r="E1439" s="37">
        <v>7.2</v>
      </c>
      <c r="F1439" s="11"/>
      <c r="G1439" s="66">
        <f t="shared" si="54"/>
        <v>0</v>
      </c>
      <c r="H1439" s="30"/>
      <c r="I1439" s="37"/>
      <c r="J1439" s="11"/>
      <c r="K1439" s="66"/>
      <c r="L1439" s="30"/>
      <c r="M1439" s="16"/>
      <c r="N1439" s="79"/>
      <c r="O1439" s="79"/>
    </row>
    <row r="1440" spans="1:20" ht="19.5" customHeight="1">
      <c r="A1440" s="30"/>
      <c r="B1440" s="34" t="s">
        <v>1105</v>
      </c>
      <c r="C1440" s="35" t="s">
        <v>1107</v>
      </c>
      <c r="D1440" s="36" t="s">
        <v>100</v>
      </c>
      <c r="E1440" s="37">
        <v>9.6999999999999993</v>
      </c>
      <c r="F1440" s="11"/>
      <c r="G1440" s="66">
        <f t="shared" si="54"/>
        <v>0</v>
      </c>
      <c r="H1440" s="30"/>
      <c r="I1440" s="37"/>
      <c r="J1440" s="11"/>
      <c r="K1440" s="47"/>
      <c r="L1440" s="30"/>
      <c r="M1440" s="16"/>
      <c r="N1440" s="79"/>
      <c r="O1440" s="79"/>
    </row>
    <row r="1441" spans="1:20" ht="20.25" customHeight="1">
      <c r="A1441" s="30"/>
      <c r="B1441" s="34"/>
      <c r="C1441" s="39"/>
      <c r="D1441" s="36"/>
      <c r="E1441" s="37"/>
      <c r="F1441" s="11"/>
      <c r="G1441" s="66"/>
      <c r="H1441" s="30"/>
      <c r="I1441" s="37"/>
      <c r="J1441" s="11"/>
      <c r="K1441" s="66"/>
      <c r="L1441" s="30"/>
      <c r="M1441" s="16"/>
      <c r="N1441" s="81"/>
      <c r="O1441" s="79"/>
    </row>
    <row r="1442" spans="1:20" ht="20.25" customHeight="1">
      <c r="A1442" s="30"/>
      <c r="B1442" s="34" t="s">
        <v>1109</v>
      </c>
      <c r="C1442" s="35"/>
      <c r="D1442" s="36"/>
      <c r="E1442" s="37"/>
      <c r="F1442" s="11"/>
      <c r="G1442" s="66"/>
      <c r="H1442" s="30"/>
      <c r="I1442" s="37"/>
      <c r="J1442" s="11"/>
      <c r="K1442" s="66"/>
      <c r="L1442" s="30"/>
      <c r="M1442" s="16"/>
      <c r="N1442" s="79"/>
      <c r="O1442" s="79"/>
    </row>
    <row r="1443" spans="1:20" ht="20.25" customHeight="1">
      <c r="A1443" s="30"/>
      <c r="B1443" s="34" t="s">
        <v>1110</v>
      </c>
      <c r="C1443" s="35" t="s">
        <v>1111</v>
      </c>
      <c r="D1443" s="36" t="s">
        <v>130</v>
      </c>
      <c r="E1443" s="37">
        <v>4</v>
      </c>
      <c r="F1443" s="11"/>
      <c r="G1443" s="66">
        <f t="shared" si="54"/>
        <v>0</v>
      </c>
      <c r="H1443" s="30"/>
      <c r="I1443" s="37"/>
      <c r="J1443" s="11"/>
      <c r="K1443" s="66"/>
      <c r="L1443" s="30"/>
      <c r="M1443" s="16"/>
      <c r="N1443" s="79"/>
      <c r="O1443" s="79"/>
    </row>
    <row r="1444" spans="1:20" ht="20.25" customHeight="1">
      <c r="A1444" s="30"/>
      <c r="B1444" s="34" t="s">
        <v>1112</v>
      </c>
      <c r="C1444" s="35" t="s">
        <v>1113</v>
      </c>
      <c r="D1444" s="36" t="s">
        <v>130</v>
      </c>
      <c r="E1444" s="37">
        <v>2</v>
      </c>
      <c r="F1444" s="11"/>
      <c r="G1444" s="66">
        <f t="shared" si="54"/>
        <v>0</v>
      </c>
      <c r="H1444" s="30"/>
      <c r="I1444" s="37"/>
      <c r="J1444" s="11"/>
      <c r="K1444" s="66"/>
      <c r="L1444" s="30"/>
      <c r="M1444" s="16"/>
      <c r="N1444" s="79"/>
      <c r="O1444" s="79"/>
    </row>
    <row r="1445" spans="1:20" ht="20.25" customHeight="1">
      <c r="A1445" s="30"/>
      <c r="B1445" s="34"/>
      <c r="C1445" s="35"/>
      <c r="D1445" s="36"/>
      <c r="E1445" s="37"/>
      <c r="F1445" s="11"/>
      <c r="G1445" s="66"/>
      <c r="H1445" s="30"/>
      <c r="I1445" s="37"/>
      <c r="J1445" s="11"/>
      <c r="K1445" s="66"/>
      <c r="L1445" s="30"/>
      <c r="M1445" s="16"/>
      <c r="N1445" s="79"/>
      <c r="O1445" s="79"/>
    </row>
    <row r="1446" spans="1:20" ht="19.5" customHeight="1">
      <c r="A1446" s="30"/>
      <c r="B1446" s="34" t="s">
        <v>1114</v>
      </c>
      <c r="C1446" s="35"/>
      <c r="D1446" s="36"/>
      <c r="E1446" s="37"/>
      <c r="F1446" s="11"/>
      <c r="G1446" s="66"/>
      <c r="H1446" s="30"/>
      <c r="I1446" s="37"/>
      <c r="J1446" s="11"/>
      <c r="K1446" s="66"/>
      <c r="L1446" s="30"/>
      <c r="M1446" s="16"/>
      <c r="N1446" s="79"/>
      <c r="O1446" s="79"/>
    </row>
    <row r="1447" spans="1:20" ht="19.5" customHeight="1">
      <c r="A1447" s="30"/>
      <c r="B1447" s="34" t="s">
        <v>1115</v>
      </c>
      <c r="C1447" s="87" t="s">
        <v>1116</v>
      </c>
      <c r="D1447" s="36" t="s">
        <v>139</v>
      </c>
      <c r="E1447" s="37">
        <v>1</v>
      </c>
      <c r="F1447" s="11"/>
      <c r="G1447" s="66">
        <f t="shared" ref="G1447" si="55">ROUND(E1447*F1447,0)</f>
        <v>0</v>
      </c>
      <c r="H1447" s="30"/>
      <c r="I1447" s="37"/>
      <c r="J1447" s="11"/>
      <c r="K1447" s="66"/>
      <c r="L1447" s="30"/>
      <c r="M1447" s="16"/>
      <c r="N1447" s="79"/>
      <c r="O1447" s="79"/>
    </row>
    <row r="1448" spans="1:20" ht="19.149999999999999" customHeight="1">
      <c r="A1448" s="30"/>
      <c r="B1448" s="34"/>
      <c r="C1448" s="35"/>
      <c r="D1448" s="36"/>
      <c r="E1448" s="37"/>
      <c r="F1448" s="11"/>
      <c r="G1448" s="66"/>
      <c r="H1448" s="30"/>
      <c r="I1448" s="37"/>
      <c r="J1448" s="11"/>
      <c r="K1448" s="66"/>
      <c r="L1448" s="30"/>
      <c r="M1448" s="16"/>
      <c r="N1448" s="79"/>
      <c r="O1448" s="79"/>
    </row>
    <row r="1449" spans="1:20" ht="19.5" customHeight="1">
      <c r="A1449" s="30"/>
      <c r="B1449" s="34" t="s">
        <v>1118</v>
      </c>
      <c r="C1449" s="35"/>
      <c r="D1449" s="36"/>
      <c r="E1449" s="37"/>
      <c r="F1449" s="11"/>
      <c r="G1449" s="66"/>
      <c r="H1449" s="30"/>
      <c r="I1449" s="37"/>
      <c r="J1449" s="11"/>
      <c r="K1449" s="66"/>
      <c r="L1449" s="30"/>
      <c r="M1449" s="16"/>
      <c r="N1449" s="79"/>
      <c r="O1449" s="79"/>
    </row>
    <row r="1450" spans="1:20" ht="19.5" customHeight="1">
      <c r="A1450" s="30"/>
      <c r="B1450" s="34" t="s">
        <v>1119</v>
      </c>
      <c r="C1450" s="35" t="s">
        <v>1120</v>
      </c>
      <c r="D1450" s="36" t="s">
        <v>130</v>
      </c>
      <c r="E1450" s="37">
        <v>1</v>
      </c>
      <c r="F1450" s="11"/>
      <c r="G1450" s="66">
        <f t="shared" ref="G1450:G1451" si="56">ROUND(E1450*F1450,0)</f>
        <v>0</v>
      </c>
      <c r="H1450" s="30"/>
      <c r="I1450" s="37"/>
      <c r="J1450" s="11"/>
      <c r="K1450" s="66"/>
      <c r="L1450" s="30"/>
      <c r="M1450" s="16"/>
      <c r="N1450" s="79"/>
      <c r="O1450" s="79"/>
    </row>
    <row r="1451" spans="1:20" ht="19.5" customHeight="1">
      <c r="A1451" s="30"/>
      <c r="B1451" s="34" t="s">
        <v>1465</v>
      </c>
      <c r="C1451" s="35"/>
      <c r="D1451" s="36" t="s">
        <v>1463</v>
      </c>
      <c r="E1451" s="37">
        <v>1</v>
      </c>
      <c r="F1451" s="11"/>
      <c r="G1451" s="66">
        <f t="shared" si="56"/>
        <v>0</v>
      </c>
      <c r="H1451" s="30"/>
      <c r="I1451" s="37"/>
      <c r="J1451" s="11"/>
      <c r="K1451" s="47"/>
      <c r="L1451" s="30"/>
      <c r="M1451" s="16"/>
      <c r="N1451" s="79"/>
      <c r="O1451" s="79"/>
    </row>
    <row r="1452" spans="1:20" ht="19.5" customHeight="1">
      <c r="A1452" s="30"/>
      <c r="B1452" s="34"/>
      <c r="C1452" s="35"/>
      <c r="D1452" s="36"/>
      <c r="E1452" s="37"/>
      <c r="F1452" s="11"/>
      <c r="G1452" s="66"/>
      <c r="H1452" s="30"/>
      <c r="I1452" s="37"/>
      <c r="J1452" s="11"/>
      <c r="K1452" s="66"/>
      <c r="L1452" s="30"/>
      <c r="M1452" s="16"/>
      <c r="N1452" s="79"/>
      <c r="O1452" s="79"/>
    </row>
    <row r="1453" spans="1:20" s="70" customFormat="1" ht="21.6" customHeight="1">
      <c r="A1453" s="56"/>
      <c r="D1453" s="55"/>
      <c r="G1453" s="71"/>
      <c r="K1453" s="71"/>
      <c r="M1453" s="65"/>
      <c r="N1453" s="65"/>
      <c r="O1453" s="65"/>
      <c r="P1453" s="65"/>
      <c r="Q1453" s="65"/>
      <c r="R1453" s="65"/>
      <c r="S1453" s="65"/>
      <c r="T1453" s="65"/>
    </row>
    <row r="1454" spans="1:20" ht="20.25" customHeight="1">
      <c r="A1454" s="30"/>
      <c r="B1454" s="34" t="s">
        <v>1121</v>
      </c>
      <c r="C1454" s="35"/>
      <c r="D1454" s="36"/>
      <c r="E1454" s="37"/>
      <c r="F1454" s="11"/>
      <c r="G1454" s="66"/>
      <c r="H1454" s="30"/>
      <c r="I1454" s="37"/>
      <c r="J1454" s="11"/>
      <c r="K1454" s="66"/>
      <c r="L1454" s="30"/>
      <c r="M1454" s="16"/>
      <c r="N1454" s="81"/>
      <c r="O1454" s="79"/>
    </row>
    <row r="1455" spans="1:20" ht="19.5" customHeight="1">
      <c r="A1455" s="30"/>
      <c r="B1455" s="34" t="s">
        <v>1117</v>
      </c>
      <c r="C1455" s="35" t="s">
        <v>1466</v>
      </c>
      <c r="D1455" s="36" t="s">
        <v>130</v>
      </c>
      <c r="E1455" s="37">
        <v>2</v>
      </c>
      <c r="F1455" s="11"/>
      <c r="G1455" s="66">
        <f>ROUND(E1455*F1455,0)</f>
        <v>0</v>
      </c>
      <c r="H1455" s="30"/>
      <c r="I1455" s="37"/>
      <c r="J1455" s="11"/>
      <c r="K1455" s="66"/>
      <c r="L1455" s="30"/>
      <c r="M1455" s="16"/>
      <c r="N1455" s="79"/>
      <c r="O1455" s="79"/>
    </row>
    <row r="1456" spans="1:20" ht="20.25" customHeight="1">
      <c r="A1456" s="30"/>
      <c r="B1456" s="34" t="s">
        <v>1108</v>
      </c>
      <c r="C1456" s="87" t="s">
        <v>1467</v>
      </c>
      <c r="D1456" s="36" t="s">
        <v>130</v>
      </c>
      <c r="E1456" s="37">
        <v>1</v>
      </c>
      <c r="F1456" s="11"/>
      <c r="G1456" s="66">
        <f t="shared" ref="G1456" si="57">ROUND(E1456*F1456,0)</f>
        <v>0</v>
      </c>
      <c r="H1456" s="30"/>
      <c r="I1456" s="37"/>
      <c r="J1456" s="11"/>
      <c r="K1456" s="66"/>
      <c r="L1456" s="30"/>
      <c r="M1456" s="16"/>
      <c r="N1456" s="79"/>
      <c r="O1456" s="79"/>
    </row>
    <row r="1457" spans="1:15" ht="20.25" customHeight="1">
      <c r="A1457" s="30"/>
      <c r="B1457" s="34" t="s">
        <v>1122</v>
      </c>
      <c r="C1457" s="35" t="s">
        <v>1123</v>
      </c>
      <c r="D1457" s="36" t="s">
        <v>130</v>
      </c>
      <c r="E1457" s="37">
        <v>1</v>
      </c>
      <c r="F1457" s="11"/>
      <c r="G1457" s="66">
        <f t="shared" ref="G1457:G1507" si="58">ROUND(E1457*F1457,0)</f>
        <v>0</v>
      </c>
      <c r="H1457" s="30"/>
      <c r="I1457" s="37"/>
      <c r="J1457" s="11"/>
      <c r="K1457" s="66"/>
      <c r="L1457" s="30"/>
      <c r="M1457" s="16"/>
      <c r="N1457" s="79"/>
      <c r="O1457" s="79"/>
    </row>
    <row r="1458" spans="1:15" ht="20.25" customHeight="1">
      <c r="A1458" s="30"/>
      <c r="B1458" s="34" t="s">
        <v>1126</v>
      </c>
      <c r="C1458" s="35" t="s">
        <v>1127</v>
      </c>
      <c r="D1458" s="36" t="s">
        <v>130</v>
      </c>
      <c r="E1458" s="37">
        <v>2</v>
      </c>
      <c r="F1458" s="11"/>
      <c r="G1458" s="66">
        <f t="shared" si="58"/>
        <v>0</v>
      </c>
      <c r="H1458" s="30"/>
      <c r="I1458" s="37"/>
      <c r="J1458" s="11"/>
      <c r="K1458" s="66"/>
      <c r="L1458" s="30"/>
      <c r="M1458" s="16"/>
      <c r="N1458" s="79"/>
      <c r="O1458" s="79"/>
    </row>
    <row r="1459" spans="1:15" ht="19.149999999999999" customHeight="1">
      <c r="A1459" s="30"/>
      <c r="B1459" s="34" t="s">
        <v>1470</v>
      </c>
      <c r="C1459" s="35"/>
      <c r="D1459" s="36" t="s">
        <v>1463</v>
      </c>
      <c r="E1459" s="37">
        <v>1</v>
      </c>
      <c r="F1459" s="11"/>
      <c r="G1459" s="66">
        <f t="shared" ref="G1459" si="59">ROUND(E1459*F1459,0)</f>
        <v>0</v>
      </c>
      <c r="H1459" s="30"/>
      <c r="I1459" s="37"/>
      <c r="J1459" s="11"/>
      <c r="K1459" s="47"/>
      <c r="L1459" s="30"/>
      <c r="M1459" s="16"/>
      <c r="N1459" s="79"/>
      <c r="O1459" s="79"/>
    </row>
    <row r="1460" spans="1:15" ht="19.5" customHeight="1">
      <c r="A1460" s="30"/>
      <c r="B1460" s="34"/>
      <c r="C1460" s="35"/>
      <c r="D1460" s="36"/>
      <c r="E1460" s="37"/>
      <c r="F1460" s="11"/>
      <c r="G1460" s="66"/>
      <c r="H1460" s="30"/>
      <c r="I1460" s="37"/>
      <c r="J1460" s="11"/>
      <c r="K1460" s="82"/>
      <c r="L1460" s="30"/>
      <c r="M1460" s="16"/>
      <c r="N1460" s="79"/>
      <c r="O1460" s="79"/>
    </row>
    <row r="1461" spans="1:15" ht="20.25" customHeight="1">
      <c r="A1461" s="30"/>
      <c r="B1461" s="34" t="s">
        <v>1124</v>
      </c>
      <c r="C1461" s="35" t="s">
        <v>1468</v>
      </c>
      <c r="D1461" s="36" t="s">
        <v>130</v>
      </c>
      <c r="E1461" s="37">
        <v>3</v>
      </c>
      <c r="F1461" s="11"/>
      <c r="G1461" s="66">
        <f>ROUND(E1461*F1461,0)</f>
        <v>0</v>
      </c>
      <c r="H1461" s="30"/>
      <c r="I1461" s="37"/>
      <c r="J1461" s="11"/>
      <c r="K1461" s="66"/>
      <c r="L1461" s="30"/>
      <c r="M1461" s="16"/>
      <c r="N1461" s="79"/>
      <c r="O1461" s="79"/>
    </row>
    <row r="1462" spans="1:15" ht="20.25" customHeight="1">
      <c r="A1462" s="30"/>
      <c r="B1462" s="34" t="s">
        <v>1125</v>
      </c>
      <c r="C1462" s="39" t="s">
        <v>1469</v>
      </c>
      <c r="D1462" s="36" t="s">
        <v>130</v>
      </c>
      <c r="E1462" s="37">
        <v>1</v>
      </c>
      <c r="F1462" s="11"/>
      <c r="G1462" s="66">
        <f>ROUND(E1462*F1462,0)</f>
        <v>0</v>
      </c>
      <c r="H1462" s="30"/>
      <c r="I1462" s="37"/>
      <c r="J1462" s="11"/>
      <c r="K1462" s="66"/>
      <c r="L1462" s="30"/>
      <c r="M1462" s="16"/>
      <c r="N1462" s="81"/>
      <c r="O1462" s="79"/>
    </row>
    <row r="1463" spans="1:15" ht="20.25" customHeight="1">
      <c r="A1463" s="30"/>
      <c r="B1463" s="34"/>
      <c r="C1463" s="35"/>
      <c r="D1463" s="36"/>
      <c r="E1463" s="37"/>
      <c r="F1463" s="11"/>
      <c r="G1463" s="66"/>
      <c r="H1463" s="30"/>
      <c r="I1463" s="37"/>
      <c r="J1463" s="11"/>
      <c r="K1463" s="66"/>
      <c r="L1463" s="30"/>
      <c r="M1463" s="16"/>
      <c r="N1463" s="79"/>
      <c r="O1463" s="79"/>
    </row>
    <row r="1464" spans="1:15" ht="20.25" customHeight="1">
      <c r="A1464" s="30"/>
      <c r="B1464" s="34" t="s">
        <v>1128</v>
      </c>
      <c r="C1464" s="35"/>
      <c r="D1464" s="36"/>
      <c r="E1464" s="37"/>
      <c r="F1464" s="11"/>
      <c r="G1464" s="66"/>
      <c r="H1464" s="30"/>
      <c r="I1464" s="37"/>
      <c r="J1464" s="11"/>
      <c r="K1464" s="66"/>
      <c r="L1464" s="30"/>
      <c r="M1464" s="16"/>
      <c r="N1464" s="79"/>
      <c r="O1464" s="79"/>
    </row>
    <row r="1465" spans="1:15" ht="20.25" customHeight="1">
      <c r="A1465" s="30"/>
      <c r="B1465" s="34" t="s">
        <v>1129</v>
      </c>
      <c r="C1465" s="35" t="s">
        <v>1130</v>
      </c>
      <c r="D1465" s="36" t="s">
        <v>130</v>
      </c>
      <c r="E1465" s="37">
        <v>2</v>
      </c>
      <c r="F1465" s="11"/>
      <c r="G1465" s="66">
        <f t="shared" si="58"/>
        <v>0</v>
      </c>
      <c r="H1465" s="30"/>
      <c r="I1465" s="37"/>
      <c r="J1465" s="11"/>
      <c r="K1465" s="66"/>
      <c r="L1465" s="30"/>
      <c r="M1465" s="16"/>
      <c r="N1465" s="79"/>
      <c r="O1465" s="79"/>
    </row>
    <row r="1466" spans="1:15" ht="20.25" customHeight="1">
      <c r="A1466" s="30"/>
      <c r="B1466" s="34" t="s">
        <v>1129</v>
      </c>
      <c r="C1466" s="35" t="s">
        <v>1131</v>
      </c>
      <c r="D1466" s="36" t="s">
        <v>130</v>
      </c>
      <c r="E1466" s="37">
        <v>21</v>
      </c>
      <c r="F1466" s="11"/>
      <c r="G1466" s="66">
        <f t="shared" si="58"/>
        <v>0</v>
      </c>
      <c r="H1466" s="30"/>
      <c r="I1466" s="37"/>
      <c r="J1466" s="11"/>
      <c r="K1466" s="66"/>
      <c r="L1466" s="30"/>
      <c r="M1466" s="16"/>
      <c r="N1466" s="79"/>
      <c r="O1466" s="79"/>
    </row>
    <row r="1467" spans="1:15" ht="19.5" customHeight="1">
      <c r="A1467" s="30"/>
      <c r="B1467" s="34" t="s">
        <v>1129</v>
      </c>
      <c r="C1467" s="35" t="s">
        <v>1132</v>
      </c>
      <c r="D1467" s="36" t="s">
        <v>130</v>
      </c>
      <c r="E1467" s="37">
        <v>16</v>
      </c>
      <c r="F1467" s="11"/>
      <c r="G1467" s="66">
        <f t="shared" si="58"/>
        <v>0</v>
      </c>
      <c r="H1467" s="30"/>
      <c r="I1467" s="37"/>
      <c r="J1467" s="11"/>
      <c r="K1467" s="66"/>
      <c r="L1467" s="30"/>
      <c r="M1467" s="16"/>
      <c r="N1467" s="79"/>
      <c r="O1467" s="79"/>
    </row>
    <row r="1468" spans="1:15" ht="19.5" customHeight="1">
      <c r="A1468" s="30"/>
      <c r="B1468" s="34" t="s">
        <v>1129</v>
      </c>
      <c r="C1468" s="35" t="s">
        <v>1133</v>
      </c>
      <c r="D1468" s="36" t="s">
        <v>130</v>
      </c>
      <c r="E1468" s="37">
        <v>1</v>
      </c>
      <c r="F1468" s="11"/>
      <c r="G1468" s="66">
        <f t="shared" si="58"/>
        <v>0</v>
      </c>
      <c r="H1468" s="30"/>
      <c r="I1468" s="37"/>
      <c r="J1468" s="11"/>
      <c r="K1468" s="66"/>
      <c r="L1468" s="30"/>
      <c r="M1468" s="16"/>
      <c r="N1468" s="79"/>
      <c r="O1468" s="79"/>
    </row>
    <row r="1469" spans="1:15" ht="19.5" customHeight="1">
      <c r="A1469" s="30"/>
      <c r="B1469" s="34" t="s">
        <v>1134</v>
      </c>
      <c r="C1469" s="35" t="s">
        <v>1135</v>
      </c>
      <c r="D1469" s="36" t="s">
        <v>130</v>
      </c>
      <c r="E1469" s="37">
        <v>2</v>
      </c>
      <c r="F1469" s="11"/>
      <c r="G1469" s="66">
        <f t="shared" si="58"/>
        <v>0</v>
      </c>
      <c r="H1469" s="30"/>
      <c r="I1469" s="37"/>
      <c r="J1469" s="11"/>
      <c r="K1469" s="66"/>
      <c r="L1469" s="30"/>
      <c r="M1469" s="16"/>
      <c r="N1469" s="79"/>
      <c r="O1469" s="79"/>
    </row>
    <row r="1470" spans="1:15" ht="19.5" customHeight="1">
      <c r="A1470" s="30"/>
      <c r="B1470" s="34" t="s">
        <v>1134</v>
      </c>
      <c r="C1470" s="35" t="s">
        <v>1136</v>
      </c>
      <c r="D1470" s="36" t="s">
        <v>130</v>
      </c>
      <c r="E1470" s="37">
        <v>21</v>
      </c>
      <c r="F1470" s="11"/>
      <c r="G1470" s="66">
        <f t="shared" si="58"/>
        <v>0</v>
      </c>
      <c r="H1470" s="30"/>
      <c r="I1470" s="37"/>
      <c r="J1470" s="11"/>
      <c r="K1470" s="66"/>
      <c r="L1470" s="30"/>
      <c r="M1470" s="16"/>
      <c r="N1470" s="79"/>
      <c r="O1470" s="79"/>
    </row>
    <row r="1471" spans="1:15" ht="19.5" customHeight="1">
      <c r="A1471" s="30"/>
      <c r="B1471" s="34" t="s">
        <v>1134</v>
      </c>
      <c r="C1471" s="35" t="s">
        <v>1137</v>
      </c>
      <c r="D1471" s="36" t="s">
        <v>130</v>
      </c>
      <c r="E1471" s="37">
        <v>16</v>
      </c>
      <c r="F1471" s="11"/>
      <c r="G1471" s="66">
        <f t="shared" si="58"/>
        <v>0</v>
      </c>
      <c r="H1471" s="30"/>
      <c r="I1471" s="37"/>
      <c r="J1471" s="11"/>
      <c r="K1471" s="66"/>
      <c r="L1471" s="30"/>
      <c r="M1471" s="16"/>
      <c r="N1471" s="79"/>
      <c r="O1471" s="79"/>
    </row>
    <row r="1472" spans="1:15" ht="19.5" customHeight="1">
      <c r="A1472" s="30"/>
      <c r="B1472" s="35" t="s">
        <v>1134</v>
      </c>
      <c r="C1472" s="35" t="s">
        <v>1138</v>
      </c>
      <c r="D1472" s="36" t="s">
        <v>130</v>
      </c>
      <c r="E1472" s="37">
        <v>1</v>
      </c>
      <c r="F1472" s="68"/>
      <c r="G1472" s="66">
        <f t="shared" si="58"/>
        <v>0</v>
      </c>
      <c r="H1472" s="30"/>
      <c r="I1472" s="37"/>
      <c r="J1472" s="47"/>
      <c r="K1472" s="47"/>
      <c r="L1472" s="30"/>
      <c r="M1472" s="16"/>
      <c r="N1472" s="79"/>
      <c r="O1472" s="79"/>
    </row>
    <row r="1473" spans="1:15" ht="19.5" customHeight="1">
      <c r="A1473" s="30"/>
      <c r="B1473" s="34"/>
      <c r="C1473" s="35"/>
      <c r="D1473" s="36"/>
      <c r="E1473" s="37"/>
      <c r="F1473" s="11"/>
      <c r="G1473" s="66"/>
      <c r="H1473" s="30"/>
      <c r="I1473" s="37"/>
      <c r="J1473" s="11"/>
      <c r="K1473" s="66"/>
      <c r="L1473" s="30"/>
      <c r="M1473" s="16"/>
      <c r="N1473" s="79"/>
      <c r="O1473" s="79"/>
    </row>
    <row r="1474" spans="1:15" ht="19.5" customHeight="1">
      <c r="A1474" s="30"/>
      <c r="B1474" s="97" t="s">
        <v>1139</v>
      </c>
      <c r="C1474" s="35"/>
      <c r="D1474" s="36"/>
      <c r="E1474" s="37"/>
      <c r="F1474" s="11"/>
      <c r="G1474" s="66"/>
      <c r="H1474" s="30"/>
      <c r="I1474" s="37"/>
      <c r="J1474" s="11"/>
      <c r="K1474" s="66"/>
      <c r="L1474" s="30"/>
      <c r="M1474" s="16"/>
      <c r="N1474" s="79"/>
      <c r="O1474" s="79"/>
    </row>
    <row r="1475" spans="1:15" ht="19.5" customHeight="1">
      <c r="A1475" s="30"/>
      <c r="B1475" s="34" t="s">
        <v>1140</v>
      </c>
      <c r="C1475" s="35" t="s">
        <v>1141</v>
      </c>
      <c r="D1475" s="36" t="s">
        <v>295</v>
      </c>
      <c r="E1475" s="37">
        <v>5</v>
      </c>
      <c r="F1475" s="11"/>
      <c r="G1475" s="66">
        <f t="shared" ref="G1475:G1477" si="60">ROUND(E1475*F1475,0)</f>
        <v>0</v>
      </c>
      <c r="H1475" s="30"/>
      <c r="I1475" s="37"/>
      <c r="J1475" s="11"/>
      <c r="K1475" s="47"/>
      <c r="L1475" s="30"/>
      <c r="M1475" s="16"/>
      <c r="N1475" s="79"/>
      <c r="O1475" s="79"/>
    </row>
    <row r="1476" spans="1:15" ht="19.5" customHeight="1">
      <c r="A1476" s="30"/>
      <c r="B1476" s="34" t="s">
        <v>1142</v>
      </c>
      <c r="C1476" s="35" t="s">
        <v>1143</v>
      </c>
      <c r="D1476" s="36" t="s">
        <v>295</v>
      </c>
      <c r="E1476" s="37">
        <v>1</v>
      </c>
      <c r="F1476" s="11"/>
      <c r="G1476" s="66">
        <f t="shared" si="60"/>
        <v>0</v>
      </c>
      <c r="H1476" s="30"/>
      <c r="I1476" s="37"/>
      <c r="J1476" s="11"/>
      <c r="K1476" s="47"/>
      <c r="L1476" s="30"/>
      <c r="M1476" s="16"/>
      <c r="N1476" s="79"/>
      <c r="O1476" s="79"/>
    </row>
    <row r="1477" spans="1:15" ht="19.5" customHeight="1">
      <c r="A1477" s="30"/>
      <c r="B1477" s="34" t="s">
        <v>1144</v>
      </c>
      <c r="C1477" s="35" t="s">
        <v>1143</v>
      </c>
      <c r="D1477" s="36" t="s">
        <v>295</v>
      </c>
      <c r="E1477" s="37">
        <v>1</v>
      </c>
      <c r="F1477" s="11"/>
      <c r="G1477" s="66">
        <f t="shared" si="60"/>
        <v>0</v>
      </c>
      <c r="H1477" s="30"/>
      <c r="I1477" s="37"/>
      <c r="J1477" s="11"/>
      <c r="K1477" s="82"/>
      <c r="L1477" s="30"/>
      <c r="M1477" s="16"/>
      <c r="N1477" s="79"/>
      <c r="O1477" s="79"/>
    </row>
    <row r="1478" spans="1:15" ht="19.5" customHeight="1">
      <c r="A1478" s="30"/>
      <c r="B1478" s="34"/>
      <c r="C1478" s="35"/>
      <c r="D1478" s="36"/>
      <c r="E1478" s="37"/>
      <c r="F1478" s="11"/>
      <c r="G1478" s="66"/>
      <c r="H1478" s="30"/>
      <c r="I1478" s="37"/>
      <c r="J1478" s="11"/>
      <c r="K1478" s="66"/>
      <c r="L1478" s="30"/>
      <c r="M1478" s="16"/>
      <c r="N1478" s="79"/>
      <c r="O1478" s="79"/>
    </row>
    <row r="1479" spans="1:15" ht="19.5" customHeight="1">
      <c r="A1479" s="30"/>
      <c r="B1479" s="34" t="s">
        <v>1145</v>
      </c>
      <c r="C1479" s="35" t="s">
        <v>1143</v>
      </c>
      <c r="D1479" s="36" t="s">
        <v>295</v>
      </c>
      <c r="E1479" s="37">
        <v>1</v>
      </c>
      <c r="F1479" s="11"/>
      <c r="G1479" s="66">
        <f t="shared" si="58"/>
        <v>0</v>
      </c>
      <c r="H1479" s="30"/>
      <c r="I1479" s="37"/>
      <c r="J1479" s="11"/>
      <c r="K1479" s="66"/>
      <c r="L1479" s="30"/>
      <c r="M1479" s="16"/>
      <c r="N1479" s="79"/>
      <c r="O1479" s="79"/>
    </row>
    <row r="1480" spans="1:15" ht="19.5" customHeight="1">
      <c r="A1480" s="30"/>
      <c r="B1480" s="34" t="s">
        <v>1146</v>
      </c>
      <c r="C1480" s="35" t="s">
        <v>1143</v>
      </c>
      <c r="D1480" s="36" t="s">
        <v>295</v>
      </c>
      <c r="E1480" s="37">
        <v>1</v>
      </c>
      <c r="F1480" s="11"/>
      <c r="G1480" s="66">
        <f t="shared" si="58"/>
        <v>0</v>
      </c>
      <c r="H1480" s="30"/>
      <c r="I1480" s="37"/>
      <c r="J1480" s="11"/>
      <c r="K1480" s="47"/>
      <c r="L1480" s="30"/>
      <c r="M1480" s="16"/>
      <c r="N1480" s="79"/>
      <c r="O1480" s="79"/>
    </row>
    <row r="1481" spans="1:15" ht="19.5" customHeight="1">
      <c r="A1481" s="30"/>
      <c r="B1481" s="34" t="s">
        <v>1147</v>
      </c>
      <c r="C1481" s="35" t="s">
        <v>1143</v>
      </c>
      <c r="D1481" s="36" t="s">
        <v>295</v>
      </c>
      <c r="E1481" s="37">
        <v>1</v>
      </c>
      <c r="F1481" s="11"/>
      <c r="G1481" s="66">
        <f t="shared" si="58"/>
        <v>0</v>
      </c>
      <c r="H1481" s="30"/>
      <c r="I1481" s="37"/>
      <c r="J1481" s="11"/>
      <c r="K1481" s="66"/>
      <c r="L1481" s="30"/>
      <c r="M1481" s="16"/>
      <c r="N1481" s="79"/>
      <c r="O1481" s="79"/>
    </row>
    <row r="1482" spans="1:15" ht="19.5" customHeight="1">
      <c r="A1482" s="30"/>
      <c r="B1482" s="34" t="s">
        <v>1148</v>
      </c>
      <c r="C1482" s="35" t="s">
        <v>1149</v>
      </c>
      <c r="D1482" s="36" t="s">
        <v>295</v>
      </c>
      <c r="E1482" s="37">
        <v>1</v>
      </c>
      <c r="F1482" s="11"/>
      <c r="G1482" s="66">
        <f t="shared" si="58"/>
        <v>0</v>
      </c>
      <c r="H1482" s="30"/>
      <c r="I1482" s="37"/>
      <c r="J1482" s="11"/>
      <c r="K1482" s="66"/>
      <c r="L1482" s="30"/>
      <c r="M1482" s="16"/>
      <c r="N1482" s="79"/>
      <c r="O1482" s="79"/>
    </row>
    <row r="1483" spans="1:15" ht="20.25" customHeight="1">
      <c r="A1483" s="30"/>
      <c r="B1483" s="34" t="s">
        <v>1150</v>
      </c>
      <c r="C1483" s="35" t="s">
        <v>1149</v>
      </c>
      <c r="D1483" s="36" t="s">
        <v>295</v>
      </c>
      <c r="E1483" s="37">
        <v>1</v>
      </c>
      <c r="F1483" s="11"/>
      <c r="G1483" s="66">
        <f t="shared" si="58"/>
        <v>0</v>
      </c>
      <c r="H1483" s="30"/>
      <c r="I1483" s="37"/>
      <c r="J1483" s="11"/>
      <c r="K1483" s="66"/>
      <c r="L1483" s="30"/>
      <c r="M1483" s="16"/>
      <c r="N1483" s="79"/>
      <c r="O1483" s="79"/>
    </row>
    <row r="1484" spans="1:15" ht="20.25" customHeight="1">
      <c r="A1484" s="30"/>
      <c r="B1484" s="34" t="s">
        <v>1151</v>
      </c>
      <c r="C1484" s="35" t="s">
        <v>1141</v>
      </c>
      <c r="D1484" s="36" t="s">
        <v>295</v>
      </c>
      <c r="E1484" s="37">
        <v>1</v>
      </c>
      <c r="F1484" s="11"/>
      <c r="G1484" s="66">
        <f t="shared" si="58"/>
        <v>0</v>
      </c>
      <c r="H1484" s="30"/>
      <c r="I1484" s="37"/>
      <c r="J1484" s="11"/>
      <c r="K1484" s="66"/>
      <c r="L1484" s="30"/>
      <c r="M1484" s="16"/>
      <c r="N1484" s="81"/>
      <c r="O1484" s="79"/>
    </row>
    <row r="1485" spans="1:15" ht="20.25" customHeight="1">
      <c r="A1485" s="30"/>
      <c r="B1485" s="34" t="s">
        <v>107</v>
      </c>
      <c r="C1485" s="35" t="s">
        <v>1152</v>
      </c>
      <c r="D1485" s="36" t="s">
        <v>295</v>
      </c>
      <c r="E1485" s="37">
        <v>1</v>
      </c>
      <c r="F1485" s="11"/>
      <c r="G1485" s="66">
        <f t="shared" si="58"/>
        <v>0</v>
      </c>
      <c r="H1485" s="30"/>
      <c r="I1485" s="37"/>
      <c r="J1485" s="11"/>
      <c r="K1485" s="66"/>
      <c r="L1485" s="30"/>
      <c r="M1485" s="16"/>
      <c r="N1485" s="79"/>
      <c r="O1485" s="79"/>
    </row>
    <row r="1486" spans="1:15" ht="20.25" customHeight="1">
      <c r="A1486" s="30"/>
      <c r="B1486" s="34"/>
      <c r="C1486" s="35"/>
      <c r="D1486" s="36"/>
      <c r="E1486" s="37"/>
      <c r="F1486" s="11"/>
      <c r="G1486" s="66"/>
      <c r="H1486" s="30"/>
      <c r="I1486" s="37"/>
      <c r="J1486" s="11"/>
      <c r="K1486" s="66"/>
      <c r="L1486" s="30"/>
      <c r="M1486" s="16"/>
      <c r="N1486" s="79"/>
      <c r="O1486" s="79"/>
    </row>
    <row r="1487" spans="1:15" ht="20.25" customHeight="1">
      <c r="A1487" s="30"/>
      <c r="B1487" s="34" t="s">
        <v>1155</v>
      </c>
      <c r="C1487" s="35" t="s">
        <v>1156</v>
      </c>
      <c r="D1487" s="36" t="s">
        <v>295</v>
      </c>
      <c r="E1487" s="37">
        <v>2</v>
      </c>
      <c r="F1487" s="11"/>
      <c r="G1487" s="66">
        <f t="shared" si="58"/>
        <v>0</v>
      </c>
      <c r="H1487" s="30"/>
      <c r="I1487" s="37"/>
      <c r="J1487" s="11"/>
      <c r="K1487" s="66"/>
      <c r="L1487" s="30"/>
      <c r="M1487" s="16"/>
      <c r="N1487" s="79"/>
      <c r="O1487" s="79"/>
    </row>
    <row r="1488" spans="1:15" ht="20.25" customHeight="1">
      <c r="A1488" s="30"/>
      <c r="B1488" s="34" t="s">
        <v>1157</v>
      </c>
      <c r="C1488" s="35" t="s">
        <v>1158</v>
      </c>
      <c r="D1488" s="36" t="s">
        <v>295</v>
      </c>
      <c r="E1488" s="37">
        <v>1</v>
      </c>
      <c r="F1488" s="11"/>
      <c r="G1488" s="66">
        <f t="shared" si="58"/>
        <v>0</v>
      </c>
      <c r="H1488" s="30"/>
      <c r="I1488" s="37"/>
      <c r="J1488" s="11"/>
      <c r="K1488" s="66"/>
      <c r="L1488" s="30"/>
      <c r="M1488" s="16"/>
      <c r="N1488" s="79"/>
      <c r="O1488" s="79"/>
    </row>
    <row r="1489" spans="1:20" ht="20.25" customHeight="1">
      <c r="A1489" s="30"/>
      <c r="B1489" s="34" t="s">
        <v>1159</v>
      </c>
      <c r="C1489" s="35" t="s">
        <v>1141</v>
      </c>
      <c r="D1489" s="36" t="s">
        <v>295</v>
      </c>
      <c r="E1489" s="37">
        <v>2</v>
      </c>
      <c r="F1489" s="11"/>
      <c r="G1489" s="66">
        <f t="shared" si="58"/>
        <v>0</v>
      </c>
      <c r="H1489" s="30"/>
      <c r="I1489" s="37"/>
      <c r="J1489" s="11"/>
      <c r="K1489" s="66"/>
      <c r="L1489" s="30"/>
      <c r="M1489" s="16"/>
      <c r="N1489" s="79"/>
      <c r="O1489" s="79"/>
    </row>
    <row r="1490" spans="1:20" ht="19.5" customHeight="1">
      <c r="A1490" s="30"/>
      <c r="B1490" s="34" t="s">
        <v>1160</v>
      </c>
      <c r="C1490" s="35" t="s">
        <v>1141</v>
      </c>
      <c r="D1490" s="36" t="s">
        <v>295</v>
      </c>
      <c r="E1490" s="37">
        <v>1</v>
      </c>
      <c r="F1490" s="11"/>
      <c r="G1490" s="66">
        <f t="shared" si="58"/>
        <v>0</v>
      </c>
      <c r="H1490" s="30"/>
      <c r="I1490" s="37"/>
      <c r="J1490" s="11"/>
      <c r="K1490" s="66"/>
      <c r="L1490" s="30"/>
      <c r="M1490" s="16"/>
      <c r="N1490" s="79"/>
      <c r="O1490" s="79"/>
    </row>
    <row r="1491" spans="1:20" ht="19.5" customHeight="1">
      <c r="A1491" s="30"/>
      <c r="B1491" s="34" t="s">
        <v>107</v>
      </c>
      <c r="C1491" s="35" t="s">
        <v>1158</v>
      </c>
      <c r="D1491" s="36" t="s">
        <v>295</v>
      </c>
      <c r="E1491" s="37">
        <v>1</v>
      </c>
      <c r="F1491" s="11"/>
      <c r="G1491" s="66">
        <f t="shared" si="58"/>
        <v>0</v>
      </c>
      <c r="H1491" s="30"/>
      <c r="I1491" s="37"/>
      <c r="J1491" s="11"/>
      <c r="K1491" s="66"/>
      <c r="L1491" s="30"/>
      <c r="M1491" s="16"/>
      <c r="N1491" s="79"/>
      <c r="O1491" s="79"/>
    </row>
    <row r="1492" spans="1:20" ht="19.5" customHeight="1">
      <c r="A1492" s="30"/>
      <c r="B1492" s="34" t="s">
        <v>1161</v>
      </c>
      <c r="C1492" s="35" t="s">
        <v>1158</v>
      </c>
      <c r="D1492" s="36" t="s">
        <v>295</v>
      </c>
      <c r="E1492" s="37">
        <v>1</v>
      </c>
      <c r="F1492" s="11"/>
      <c r="G1492" s="66">
        <f t="shared" ref="G1492:G1501" si="61">ROUND(E1492*F1492,0)</f>
        <v>0</v>
      </c>
      <c r="H1492" s="30"/>
      <c r="I1492" s="37"/>
      <c r="J1492" s="11"/>
      <c r="K1492" s="66"/>
      <c r="L1492" s="30"/>
      <c r="M1492" s="16"/>
      <c r="N1492" s="79"/>
      <c r="O1492" s="79"/>
    </row>
    <row r="1493" spans="1:20" ht="19.5" customHeight="1">
      <c r="A1493" s="30"/>
      <c r="B1493" s="34" t="s">
        <v>107</v>
      </c>
      <c r="C1493" s="35" t="s">
        <v>1162</v>
      </c>
      <c r="D1493" s="36" t="s">
        <v>295</v>
      </c>
      <c r="E1493" s="37">
        <v>2</v>
      </c>
      <c r="F1493" s="11"/>
      <c r="G1493" s="66">
        <f t="shared" si="61"/>
        <v>0</v>
      </c>
      <c r="H1493" s="30"/>
      <c r="I1493" s="37"/>
      <c r="J1493" s="11"/>
      <c r="K1493" s="66"/>
      <c r="L1493" s="30"/>
      <c r="M1493" s="16"/>
      <c r="N1493" s="79"/>
      <c r="O1493" s="79"/>
    </row>
    <row r="1494" spans="1:20" ht="19.5" customHeight="1">
      <c r="A1494" s="30"/>
      <c r="B1494" s="34" t="s">
        <v>1163</v>
      </c>
      <c r="C1494" s="35" t="s">
        <v>1141</v>
      </c>
      <c r="D1494" s="36" t="s">
        <v>295</v>
      </c>
      <c r="E1494" s="37">
        <v>1</v>
      </c>
      <c r="F1494" s="11"/>
      <c r="G1494" s="66">
        <f t="shared" si="61"/>
        <v>0</v>
      </c>
      <c r="H1494" s="30"/>
      <c r="I1494" s="37"/>
      <c r="J1494" s="11"/>
      <c r="K1494" s="66"/>
      <c r="L1494" s="30"/>
      <c r="M1494" s="16"/>
      <c r="N1494" s="79"/>
      <c r="O1494" s="79"/>
    </row>
    <row r="1495" spans="1:20" ht="19.5" customHeight="1">
      <c r="A1495" s="30"/>
      <c r="B1495" s="35" t="s">
        <v>107</v>
      </c>
      <c r="C1495" s="35" t="s">
        <v>1164</v>
      </c>
      <c r="D1495" s="36" t="s">
        <v>295</v>
      </c>
      <c r="E1495" s="37">
        <v>1</v>
      </c>
      <c r="F1495" s="68"/>
      <c r="G1495" s="66">
        <f t="shared" si="61"/>
        <v>0</v>
      </c>
      <c r="H1495" s="30"/>
      <c r="I1495" s="37"/>
      <c r="J1495" s="47"/>
      <c r="K1495" s="47"/>
      <c r="L1495" s="30"/>
      <c r="M1495" s="16"/>
      <c r="N1495" s="79"/>
      <c r="O1495" s="79"/>
    </row>
    <row r="1496" spans="1:20" ht="19.5" customHeight="1">
      <c r="A1496" s="30"/>
      <c r="B1496" s="35" t="s">
        <v>1165</v>
      </c>
      <c r="C1496" s="35" t="s">
        <v>1141</v>
      </c>
      <c r="D1496" s="36" t="s">
        <v>295</v>
      </c>
      <c r="E1496" s="37">
        <v>1</v>
      </c>
      <c r="F1496" s="11"/>
      <c r="G1496" s="66">
        <f t="shared" si="61"/>
        <v>0</v>
      </c>
      <c r="H1496" s="30"/>
      <c r="I1496" s="37"/>
      <c r="J1496" s="11"/>
      <c r="K1496" s="66"/>
      <c r="L1496" s="30"/>
      <c r="M1496" s="16"/>
      <c r="N1496" s="79"/>
      <c r="O1496" s="79"/>
    </row>
    <row r="1497" spans="1:20" ht="19.5" customHeight="1">
      <c r="A1497" s="30"/>
      <c r="B1497" s="34" t="s">
        <v>107</v>
      </c>
      <c r="C1497" s="35" t="s">
        <v>1158</v>
      </c>
      <c r="D1497" s="36" t="s">
        <v>295</v>
      </c>
      <c r="E1497" s="37">
        <v>2</v>
      </c>
      <c r="F1497" s="11"/>
      <c r="G1497" s="66">
        <f t="shared" si="61"/>
        <v>0</v>
      </c>
      <c r="H1497" s="30"/>
      <c r="I1497" s="37"/>
      <c r="J1497" s="11"/>
      <c r="K1497" s="66"/>
      <c r="L1497" s="30"/>
      <c r="M1497" s="16"/>
      <c r="N1497" s="79"/>
      <c r="O1497" s="79"/>
    </row>
    <row r="1498" spans="1:20" ht="19.5" customHeight="1">
      <c r="A1498" s="30"/>
      <c r="B1498" s="34" t="s">
        <v>1166</v>
      </c>
      <c r="C1498" s="35" t="s">
        <v>1141</v>
      </c>
      <c r="D1498" s="36" t="s">
        <v>295</v>
      </c>
      <c r="E1498" s="37">
        <v>3</v>
      </c>
      <c r="F1498" s="11"/>
      <c r="G1498" s="66">
        <f t="shared" si="61"/>
        <v>0</v>
      </c>
      <c r="H1498" s="30"/>
      <c r="I1498" s="37"/>
      <c r="J1498" s="11"/>
      <c r="K1498" s="47"/>
      <c r="L1498" s="30"/>
      <c r="M1498" s="16"/>
      <c r="N1498" s="79"/>
      <c r="O1498" s="79"/>
    </row>
    <row r="1499" spans="1:20" ht="19.5" customHeight="1">
      <c r="A1499" s="30"/>
      <c r="B1499" s="34" t="s">
        <v>1167</v>
      </c>
      <c r="C1499" s="35" t="s">
        <v>1158</v>
      </c>
      <c r="D1499" s="36" t="s">
        <v>295</v>
      </c>
      <c r="E1499" s="37">
        <v>1</v>
      </c>
      <c r="F1499" s="11"/>
      <c r="G1499" s="66">
        <f t="shared" si="61"/>
        <v>0</v>
      </c>
      <c r="H1499" s="30"/>
      <c r="I1499" s="37"/>
      <c r="J1499" s="11"/>
      <c r="K1499" s="47"/>
      <c r="L1499" s="30"/>
      <c r="M1499" s="16"/>
      <c r="N1499" s="79"/>
      <c r="O1499" s="79"/>
    </row>
    <row r="1500" spans="1:20" ht="19.5" customHeight="1">
      <c r="A1500" s="30"/>
      <c r="B1500" s="34" t="s">
        <v>1168</v>
      </c>
      <c r="C1500" s="35" t="s">
        <v>1158</v>
      </c>
      <c r="D1500" s="36" t="s">
        <v>295</v>
      </c>
      <c r="E1500" s="37">
        <v>1</v>
      </c>
      <c r="F1500" s="11"/>
      <c r="G1500" s="66">
        <f t="shared" si="61"/>
        <v>0</v>
      </c>
      <c r="H1500" s="30"/>
      <c r="I1500" s="37"/>
      <c r="J1500" s="11"/>
      <c r="K1500" s="82"/>
      <c r="L1500" s="30"/>
      <c r="M1500" s="16"/>
      <c r="N1500" s="79"/>
      <c r="O1500" s="79"/>
    </row>
    <row r="1501" spans="1:20" ht="19.5" customHeight="1">
      <c r="A1501" s="30"/>
      <c r="B1501" s="34" t="s">
        <v>1169</v>
      </c>
      <c r="C1501" s="35" t="s">
        <v>1162</v>
      </c>
      <c r="D1501" s="36" t="s">
        <v>295</v>
      </c>
      <c r="E1501" s="37">
        <v>2</v>
      </c>
      <c r="F1501" s="11"/>
      <c r="G1501" s="66">
        <f t="shared" si="61"/>
        <v>0</v>
      </c>
      <c r="H1501" s="30"/>
      <c r="I1501" s="37"/>
      <c r="J1501" s="11"/>
      <c r="K1501" s="66"/>
      <c r="L1501" s="30"/>
      <c r="M1501" s="16"/>
      <c r="N1501" s="79"/>
      <c r="O1501" s="79"/>
    </row>
    <row r="1502" spans="1:20" ht="20.25" customHeight="1">
      <c r="A1502" s="30"/>
      <c r="B1502" s="34"/>
      <c r="C1502" s="39"/>
      <c r="D1502" s="36"/>
      <c r="E1502" s="37"/>
      <c r="F1502" s="11"/>
      <c r="G1502" s="66"/>
      <c r="H1502" s="30"/>
      <c r="I1502" s="37"/>
      <c r="J1502" s="11"/>
      <c r="K1502" s="66"/>
      <c r="L1502" s="30"/>
      <c r="M1502" s="16"/>
      <c r="N1502" s="81"/>
      <c r="O1502" s="79"/>
    </row>
    <row r="1503" spans="1:20" s="70" customFormat="1" ht="21.95" customHeight="1">
      <c r="A1503" s="56"/>
      <c r="D1503" s="55"/>
      <c r="G1503" s="71"/>
      <c r="K1503" s="71"/>
      <c r="M1503" s="65"/>
      <c r="N1503" s="65"/>
      <c r="O1503" s="65"/>
      <c r="P1503" s="65"/>
      <c r="Q1503" s="65"/>
      <c r="R1503" s="65"/>
      <c r="S1503" s="65"/>
      <c r="T1503" s="65"/>
    </row>
    <row r="1504" spans="1:20" ht="19.5" customHeight="1">
      <c r="A1504" s="30"/>
      <c r="B1504" s="34" t="s">
        <v>1170</v>
      </c>
      <c r="C1504" s="35" t="s">
        <v>1141</v>
      </c>
      <c r="D1504" s="36" t="s">
        <v>295</v>
      </c>
      <c r="E1504" s="37">
        <v>1</v>
      </c>
      <c r="F1504" s="11"/>
      <c r="G1504" s="66">
        <f t="shared" si="58"/>
        <v>0</v>
      </c>
      <c r="H1504" s="30"/>
      <c r="I1504" s="37"/>
      <c r="J1504" s="11"/>
      <c r="K1504" s="47"/>
      <c r="L1504" s="30"/>
      <c r="M1504" s="16"/>
      <c r="N1504" s="79"/>
      <c r="O1504" s="79"/>
    </row>
    <row r="1505" spans="1:15" ht="19.5" customHeight="1">
      <c r="A1505" s="30"/>
      <c r="B1505" s="34" t="s">
        <v>107</v>
      </c>
      <c r="C1505" s="35" t="s">
        <v>1158</v>
      </c>
      <c r="D1505" s="36" t="s">
        <v>295</v>
      </c>
      <c r="E1505" s="37">
        <v>1</v>
      </c>
      <c r="F1505" s="11"/>
      <c r="G1505" s="66">
        <f t="shared" si="58"/>
        <v>0</v>
      </c>
      <c r="H1505" s="30"/>
      <c r="I1505" s="37"/>
      <c r="J1505" s="11"/>
      <c r="K1505" s="66"/>
      <c r="L1505" s="30"/>
      <c r="M1505" s="16"/>
      <c r="N1505" s="79"/>
      <c r="O1505" s="79"/>
    </row>
    <row r="1506" spans="1:15" ht="20.25" customHeight="1">
      <c r="A1506" s="30"/>
      <c r="B1506" s="34" t="s">
        <v>1171</v>
      </c>
      <c r="C1506" s="35" t="s">
        <v>1172</v>
      </c>
      <c r="D1506" s="36" t="s">
        <v>295</v>
      </c>
      <c r="E1506" s="37">
        <v>4</v>
      </c>
      <c r="F1506" s="11"/>
      <c r="G1506" s="66">
        <f t="shared" si="58"/>
        <v>0</v>
      </c>
      <c r="H1506" s="30"/>
      <c r="I1506" s="37"/>
      <c r="J1506" s="11"/>
      <c r="K1506" s="66"/>
      <c r="L1506" s="30"/>
      <c r="M1506" s="16"/>
      <c r="N1506" s="81"/>
      <c r="O1506" s="79"/>
    </row>
    <row r="1507" spans="1:15" ht="20.25" customHeight="1">
      <c r="A1507" s="30"/>
      <c r="B1507" s="34" t="s">
        <v>107</v>
      </c>
      <c r="C1507" s="35" t="s">
        <v>1173</v>
      </c>
      <c r="D1507" s="36" t="s">
        <v>295</v>
      </c>
      <c r="E1507" s="37">
        <v>7</v>
      </c>
      <c r="F1507" s="11"/>
      <c r="G1507" s="66">
        <f t="shared" si="58"/>
        <v>0</v>
      </c>
      <c r="H1507" s="30"/>
      <c r="I1507" s="37"/>
      <c r="J1507" s="11"/>
      <c r="K1507" s="66"/>
      <c r="L1507" s="30"/>
      <c r="M1507" s="16"/>
      <c r="N1507" s="79"/>
      <c r="O1507" s="79"/>
    </row>
    <row r="1508" spans="1:15" ht="19.5" customHeight="1">
      <c r="A1508" s="30"/>
      <c r="B1508" s="34" t="s">
        <v>1471</v>
      </c>
      <c r="C1508" s="35" t="s">
        <v>1174</v>
      </c>
      <c r="D1508" s="36" t="s">
        <v>130</v>
      </c>
      <c r="E1508" s="37">
        <v>2</v>
      </c>
      <c r="F1508" s="11"/>
      <c r="G1508" s="66">
        <f>ROUND(E1508*F1508,0)</f>
        <v>0</v>
      </c>
      <c r="H1508" s="30"/>
      <c r="I1508" s="37"/>
      <c r="J1508" s="11"/>
      <c r="K1508" s="47"/>
      <c r="L1508" s="30"/>
      <c r="M1508" s="16"/>
      <c r="N1508" s="79"/>
      <c r="O1508" s="79"/>
    </row>
    <row r="1509" spans="1:15" ht="20.25" customHeight="1">
      <c r="A1509" s="30"/>
      <c r="B1509" s="34" t="s">
        <v>1175</v>
      </c>
      <c r="C1509" s="39"/>
      <c r="D1509" s="36" t="s">
        <v>22</v>
      </c>
      <c r="E1509" s="37">
        <v>1</v>
      </c>
      <c r="F1509" s="11"/>
      <c r="G1509" s="66">
        <f>ROUND(E1509*F1509,0)</f>
        <v>0</v>
      </c>
      <c r="H1509" s="30"/>
      <c r="I1509" s="37"/>
      <c r="J1509" s="11"/>
      <c r="K1509" s="66"/>
      <c r="L1509" s="30"/>
      <c r="M1509" s="16"/>
      <c r="N1509" s="79"/>
      <c r="O1509" s="79"/>
    </row>
    <row r="1510" spans="1:15" ht="19.5" customHeight="1">
      <c r="A1510" s="30"/>
      <c r="B1510" s="34"/>
      <c r="C1510" s="35"/>
      <c r="D1510" s="36"/>
      <c r="E1510" s="37"/>
      <c r="F1510" s="11"/>
      <c r="G1510" s="66"/>
      <c r="H1510" s="30"/>
      <c r="I1510" s="37"/>
      <c r="J1510" s="11"/>
      <c r="K1510" s="47"/>
      <c r="L1510" s="30"/>
      <c r="M1510" s="16"/>
      <c r="N1510" s="79"/>
      <c r="O1510" s="79"/>
    </row>
    <row r="1511" spans="1:15" ht="19.5" customHeight="1">
      <c r="A1511" s="30"/>
      <c r="B1511" s="34" t="s">
        <v>1619</v>
      </c>
      <c r="C1511" s="35"/>
      <c r="D1511" s="36"/>
      <c r="E1511" s="37"/>
      <c r="F1511" s="11"/>
      <c r="G1511" s="66"/>
      <c r="H1511" s="30"/>
      <c r="I1511" s="37"/>
      <c r="J1511" s="11"/>
      <c r="K1511" s="47"/>
      <c r="L1511" s="30"/>
      <c r="M1511" s="16"/>
      <c r="N1511" s="79"/>
      <c r="O1511" s="79"/>
    </row>
    <row r="1512" spans="1:15" ht="19.5" customHeight="1">
      <c r="A1512" s="30"/>
      <c r="B1512" s="34" t="s">
        <v>1620</v>
      </c>
      <c r="C1512" s="35"/>
      <c r="D1512" s="36" t="s">
        <v>1459</v>
      </c>
      <c r="E1512" s="37">
        <v>1</v>
      </c>
      <c r="F1512" s="11"/>
      <c r="G1512" s="66">
        <f t="shared" ref="G1512:G1519" si="62">ROUND(E1512*F1512,0)</f>
        <v>0</v>
      </c>
      <c r="H1512" s="30"/>
      <c r="I1512" s="37"/>
      <c r="J1512" s="11"/>
      <c r="K1512" s="82"/>
      <c r="L1512" s="30"/>
      <c r="M1512" s="16"/>
      <c r="N1512" s="79"/>
      <c r="O1512" s="79"/>
    </row>
    <row r="1513" spans="1:15" ht="19.5" customHeight="1">
      <c r="A1513" s="30"/>
      <c r="B1513" s="34" t="s">
        <v>1621</v>
      </c>
      <c r="C1513" s="35" t="s">
        <v>1622</v>
      </c>
      <c r="D1513" s="36" t="s">
        <v>1459</v>
      </c>
      <c r="E1513" s="37">
        <v>45</v>
      </c>
      <c r="F1513" s="11"/>
      <c r="G1513" s="66">
        <f t="shared" si="62"/>
        <v>0</v>
      </c>
      <c r="H1513" s="30"/>
      <c r="I1513" s="37"/>
      <c r="J1513" s="11"/>
      <c r="K1513" s="66"/>
      <c r="L1513" s="30"/>
      <c r="M1513" s="16"/>
      <c r="N1513" s="79"/>
      <c r="O1513" s="79"/>
    </row>
    <row r="1514" spans="1:15" ht="19.5" customHeight="1">
      <c r="A1514" s="30"/>
      <c r="B1514" s="34" t="s">
        <v>1623</v>
      </c>
      <c r="C1514" s="35"/>
      <c r="D1514" s="36" t="s">
        <v>1459</v>
      </c>
      <c r="E1514" s="37">
        <v>79</v>
      </c>
      <c r="F1514" s="11"/>
      <c r="G1514" s="66">
        <f t="shared" si="62"/>
        <v>0</v>
      </c>
      <c r="H1514" s="30"/>
      <c r="I1514" s="37"/>
      <c r="J1514" s="11"/>
      <c r="K1514" s="66"/>
      <c r="L1514" s="30"/>
      <c r="M1514" s="16"/>
      <c r="N1514" s="79"/>
      <c r="O1514" s="79"/>
    </row>
    <row r="1515" spans="1:15" ht="19.5" customHeight="1">
      <c r="A1515" s="30"/>
      <c r="B1515" s="34" t="s">
        <v>1624</v>
      </c>
      <c r="C1515" s="35"/>
      <c r="D1515" s="36" t="s">
        <v>1459</v>
      </c>
      <c r="E1515" s="37">
        <v>7</v>
      </c>
      <c r="F1515" s="11"/>
      <c r="G1515" s="66">
        <f t="shared" si="62"/>
        <v>0</v>
      </c>
      <c r="H1515" s="30"/>
      <c r="I1515" s="37"/>
      <c r="J1515" s="11"/>
      <c r="K1515" s="66"/>
      <c r="L1515" s="30"/>
      <c r="M1515" s="16"/>
      <c r="N1515" s="79"/>
      <c r="O1515" s="79"/>
    </row>
    <row r="1516" spans="1:15" ht="19.5" customHeight="1">
      <c r="A1516" s="30"/>
      <c r="B1516" s="34" t="s">
        <v>1625</v>
      </c>
      <c r="C1516" s="35" t="s">
        <v>1622</v>
      </c>
      <c r="D1516" s="36" t="s">
        <v>1459</v>
      </c>
      <c r="E1516" s="37">
        <v>7</v>
      </c>
      <c r="F1516" s="11"/>
      <c r="G1516" s="66">
        <f t="shared" si="62"/>
        <v>0</v>
      </c>
      <c r="H1516" s="30"/>
      <c r="I1516" s="37"/>
      <c r="J1516" s="11"/>
      <c r="K1516" s="66"/>
      <c r="L1516" s="30"/>
      <c r="M1516" s="16"/>
      <c r="N1516" s="79"/>
      <c r="O1516" s="79"/>
    </row>
    <row r="1517" spans="1:15" ht="19.5" customHeight="1">
      <c r="A1517" s="30"/>
      <c r="B1517" s="35" t="s">
        <v>1626</v>
      </c>
      <c r="C1517" s="35"/>
      <c r="D1517" s="36" t="s">
        <v>1459</v>
      </c>
      <c r="E1517" s="37">
        <v>6</v>
      </c>
      <c r="F1517" s="68"/>
      <c r="G1517" s="66">
        <f t="shared" si="62"/>
        <v>0</v>
      </c>
      <c r="H1517" s="30"/>
      <c r="I1517" s="37"/>
      <c r="J1517" s="47"/>
      <c r="K1517" s="47"/>
      <c r="L1517" s="30"/>
      <c r="M1517" s="16"/>
      <c r="N1517" s="79"/>
      <c r="O1517" s="79"/>
    </row>
    <row r="1518" spans="1:15" ht="19.5" customHeight="1">
      <c r="A1518" s="30"/>
      <c r="B1518" s="35" t="s">
        <v>1627</v>
      </c>
      <c r="C1518" s="35"/>
      <c r="D1518" s="36" t="s">
        <v>1459</v>
      </c>
      <c r="E1518" s="37">
        <v>2</v>
      </c>
      <c r="F1518" s="11"/>
      <c r="G1518" s="66">
        <f t="shared" si="62"/>
        <v>0</v>
      </c>
      <c r="H1518" s="30"/>
      <c r="I1518" s="37"/>
      <c r="J1518" s="11"/>
      <c r="K1518" s="66"/>
      <c r="L1518" s="30"/>
      <c r="M1518" s="16"/>
      <c r="N1518" s="79"/>
      <c r="O1518" s="79"/>
    </row>
    <row r="1519" spans="1:15" ht="19.5" customHeight="1">
      <c r="A1519" s="30"/>
      <c r="B1519" s="34" t="s">
        <v>1628</v>
      </c>
      <c r="C1519" s="35"/>
      <c r="D1519" s="36" t="s">
        <v>1459</v>
      </c>
      <c r="E1519" s="37">
        <v>3</v>
      </c>
      <c r="F1519" s="11"/>
      <c r="G1519" s="66">
        <f t="shared" si="62"/>
        <v>0</v>
      </c>
      <c r="H1519" s="30"/>
      <c r="I1519" s="37"/>
      <c r="J1519" s="11"/>
      <c r="K1519" s="66"/>
      <c r="L1519" s="30"/>
      <c r="M1519" s="16"/>
      <c r="N1519" s="79"/>
      <c r="O1519" s="79"/>
    </row>
    <row r="1520" spans="1:15" ht="19.149999999999999" customHeight="1">
      <c r="A1520" s="30"/>
      <c r="B1520" s="34"/>
      <c r="C1520" s="35"/>
      <c r="D1520" s="36"/>
      <c r="E1520" s="37"/>
      <c r="F1520" s="11"/>
      <c r="G1520" s="66"/>
      <c r="H1520" s="30"/>
      <c r="I1520" s="37"/>
      <c r="J1520" s="11"/>
      <c r="K1520" s="66"/>
      <c r="L1520" s="30"/>
      <c r="M1520" s="16"/>
      <c r="N1520" s="79"/>
      <c r="O1520" s="79"/>
    </row>
    <row r="1521" spans="1:20" ht="20.25" customHeight="1">
      <c r="A1521" s="30"/>
      <c r="B1521" s="34" t="s">
        <v>1629</v>
      </c>
      <c r="C1521" s="35" t="s">
        <v>1630</v>
      </c>
      <c r="D1521" s="36" t="s">
        <v>100</v>
      </c>
      <c r="E1521" s="37">
        <v>15.5</v>
      </c>
      <c r="F1521" s="11"/>
      <c r="G1521" s="66">
        <f t="shared" ref="G1521:G1524" si="63">ROUND(E1521*F1521,0)</f>
        <v>0</v>
      </c>
      <c r="H1521" s="30"/>
      <c r="I1521" s="37"/>
      <c r="J1521" s="11"/>
      <c r="K1521" s="66"/>
      <c r="L1521" s="30"/>
      <c r="M1521" s="16"/>
      <c r="N1521" s="79"/>
      <c r="O1521" s="79"/>
    </row>
    <row r="1522" spans="1:20" ht="20.25" customHeight="1">
      <c r="A1522" s="30"/>
      <c r="B1522" s="34" t="s">
        <v>1631</v>
      </c>
      <c r="C1522" s="35"/>
      <c r="D1522" s="36" t="s">
        <v>1459</v>
      </c>
      <c r="E1522" s="37">
        <v>4</v>
      </c>
      <c r="F1522" s="11"/>
      <c r="G1522" s="66">
        <f t="shared" si="63"/>
        <v>0</v>
      </c>
      <c r="H1522" s="30"/>
      <c r="I1522" s="37"/>
      <c r="J1522" s="11"/>
      <c r="K1522" s="66"/>
      <c r="L1522" s="30"/>
      <c r="M1522" s="16"/>
      <c r="N1522" s="79"/>
      <c r="O1522" s="79"/>
    </row>
    <row r="1523" spans="1:20" ht="20.25" customHeight="1">
      <c r="A1523" s="30"/>
      <c r="B1523" s="34" t="s">
        <v>1632</v>
      </c>
      <c r="C1523" s="35"/>
      <c r="D1523" s="36" t="s">
        <v>1459</v>
      </c>
      <c r="E1523" s="37">
        <v>1</v>
      </c>
      <c r="F1523" s="11"/>
      <c r="G1523" s="66">
        <f t="shared" si="63"/>
        <v>0</v>
      </c>
      <c r="H1523" s="30"/>
      <c r="I1523" s="37"/>
      <c r="J1523" s="11"/>
      <c r="K1523" s="66"/>
      <c r="L1523" s="30"/>
      <c r="M1523" s="16"/>
      <c r="N1523" s="79"/>
      <c r="O1523" s="79"/>
    </row>
    <row r="1524" spans="1:20" ht="20.25" customHeight="1">
      <c r="A1524" s="30"/>
      <c r="B1524" s="34" t="s">
        <v>1633</v>
      </c>
      <c r="C1524" s="35"/>
      <c r="D1524" s="36" t="s">
        <v>1459</v>
      </c>
      <c r="E1524" s="37">
        <v>1</v>
      </c>
      <c r="F1524" s="11"/>
      <c r="G1524" s="66">
        <f t="shared" si="63"/>
        <v>0</v>
      </c>
      <c r="H1524" s="30"/>
      <c r="I1524" s="37"/>
      <c r="J1524" s="11"/>
      <c r="K1524" s="66"/>
      <c r="L1524" s="30"/>
      <c r="M1524" s="16"/>
      <c r="N1524" s="79"/>
      <c r="O1524" s="79"/>
    </row>
    <row r="1525" spans="1:20" ht="20.25" customHeight="1">
      <c r="A1525" s="30"/>
      <c r="B1525" s="34"/>
      <c r="C1525" s="35"/>
      <c r="D1525" s="36"/>
      <c r="E1525" s="37"/>
      <c r="F1525" s="11"/>
      <c r="G1525" s="66"/>
      <c r="H1525" s="30"/>
      <c r="I1525" s="37"/>
      <c r="J1525" s="11"/>
      <c r="K1525" s="66"/>
      <c r="L1525" s="30"/>
      <c r="M1525" s="16"/>
      <c r="N1525" s="79"/>
      <c r="O1525" s="79"/>
    </row>
    <row r="1526" spans="1:20" ht="19.5" customHeight="1">
      <c r="A1526" s="30"/>
      <c r="B1526" s="34"/>
      <c r="C1526" s="35"/>
      <c r="D1526" s="36"/>
      <c r="E1526" s="37"/>
      <c r="F1526" s="11"/>
      <c r="G1526" s="66"/>
      <c r="H1526" s="30"/>
      <c r="I1526" s="37"/>
      <c r="J1526" s="11"/>
      <c r="K1526" s="66"/>
      <c r="L1526" s="30"/>
      <c r="M1526" s="16"/>
      <c r="N1526" s="79"/>
      <c r="O1526" s="79"/>
    </row>
    <row r="1527" spans="1:20" ht="19.5" customHeight="1">
      <c r="A1527" s="30"/>
      <c r="B1527" s="34" t="s">
        <v>197</v>
      </c>
      <c r="C1527" s="35" t="s">
        <v>198</v>
      </c>
      <c r="D1527" s="36"/>
      <c r="E1527" s="37"/>
      <c r="F1527" s="11"/>
      <c r="G1527" s="66">
        <f>SUM(G1406:G1526)</f>
        <v>0</v>
      </c>
      <c r="H1527" s="30"/>
      <c r="I1527" s="37"/>
      <c r="J1527" s="11"/>
      <c r="K1527" s="66"/>
      <c r="L1527" s="30"/>
      <c r="M1527" s="16"/>
      <c r="N1527" s="79"/>
      <c r="O1527" s="79"/>
    </row>
    <row r="1528" spans="1:20" s="70" customFormat="1" ht="21.95" customHeight="1">
      <c r="A1528" s="56"/>
      <c r="D1528" s="55"/>
      <c r="G1528" s="71"/>
      <c r="K1528" s="71"/>
      <c r="M1528" s="65"/>
      <c r="N1528" s="65"/>
      <c r="O1528" s="65"/>
      <c r="P1528" s="65"/>
      <c r="Q1528" s="65"/>
      <c r="R1528" s="65"/>
      <c r="S1528" s="65"/>
      <c r="T1528" s="65"/>
    </row>
    <row r="1529" spans="1:20" ht="19.5" customHeight="1">
      <c r="A1529" s="30">
        <v>22</v>
      </c>
      <c r="B1529" s="34" t="s">
        <v>167</v>
      </c>
      <c r="C1529" s="35"/>
      <c r="D1529" s="36"/>
      <c r="E1529" s="37"/>
      <c r="F1529" s="11"/>
      <c r="G1529" s="66"/>
      <c r="H1529" s="30"/>
      <c r="I1529" s="37"/>
      <c r="J1529" s="11"/>
      <c r="K1529" s="66"/>
      <c r="L1529" s="30"/>
      <c r="M1529" s="16"/>
      <c r="N1529" s="79"/>
      <c r="O1529" s="79"/>
    </row>
    <row r="1530" spans="1:20" ht="19.5" customHeight="1">
      <c r="A1530" s="30"/>
      <c r="B1530" s="34" t="s">
        <v>1176</v>
      </c>
      <c r="C1530" s="35"/>
      <c r="D1530" s="36"/>
      <c r="E1530" s="37"/>
      <c r="F1530" s="11"/>
      <c r="G1530" s="66"/>
      <c r="H1530" s="30"/>
      <c r="I1530" s="37"/>
      <c r="J1530" s="11"/>
      <c r="K1530" s="66"/>
      <c r="L1530" s="30"/>
      <c r="M1530" s="16"/>
      <c r="N1530" s="79"/>
      <c r="O1530" s="79"/>
    </row>
    <row r="1531" spans="1:20" ht="19.5" customHeight="1">
      <c r="A1531" s="30"/>
      <c r="B1531" s="34" t="s">
        <v>173</v>
      </c>
      <c r="C1531" s="35"/>
      <c r="D1531" s="36" t="s">
        <v>99</v>
      </c>
      <c r="E1531" s="37">
        <v>10.3</v>
      </c>
      <c r="F1531" s="11"/>
      <c r="G1531" s="66">
        <f t="shared" ref="G1531:G1570" si="64">ROUND(E1531*F1531,0)</f>
        <v>0</v>
      </c>
      <c r="H1531" s="30"/>
      <c r="I1531" s="37"/>
      <c r="J1531" s="11"/>
      <c r="K1531" s="66"/>
      <c r="L1531" s="30"/>
      <c r="M1531" s="16"/>
      <c r="N1531" s="79"/>
      <c r="O1531" s="79"/>
    </row>
    <row r="1532" spans="1:20" ht="19.5" customHeight="1">
      <c r="A1532" s="30"/>
      <c r="B1532" s="35" t="s">
        <v>174</v>
      </c>
      <c r="C1532" s="35" t="s">
        <v>1177</v>
      </c>
      <c r="D1532" s="36" t="s">
        <v>99</v>
      </c>
      <c r="E1532" s="37">
        <v>10.3</v>
      </c>
      <c r="F1532" s="68"/>
      <c r="G1532" s="66">
        <f t="shared" si="64"/>
        <v>0</v>
      </c>
      <c r="H1532" s="30"/>
      <c r="I1532" s="37"/>
      <c r="J1532" s="47"/>
      <c r="K1532" s="47"/>
      <c r="L1532" s="30"/>
      <c r="M1532" s="16"/>
      <c r="N1532" s="79"/>
      <c r="O1532" s="79"/>
    </row>
    <row r="1533" spans="1:20" ht="19.5" customHeight="1">
      <c r="A1533" s="30"/>
      <c r="B1533" s="35" t="s">
        <v>175</v>
      </c>
      <c r="C1533" s="35" t="s">
        <v>1177</v>
      </c>
      <c r="D1533" s="36" t="s">
        <v>99</v>
      </c>
      <c r="E1533" s="37">
        <v>10.3</v>
      </c>
      <c r="F1533" s="11"/>
      <c r="G1533" s="66">
        <f t="shared" si="64"/>
        <v>0</v>
      </c>
      <c r="H1533" s="30"/>
      <c r="I1533" s="37"/>
      <c r="J1533" s="11"/>
      <c r="K1533" s="66"/>
      <c r="L1533" s="30"/>
      <c r="M1533" s="16"/>
      <c r="N1533" s="79"/>
      <c r="O1533" s="79"/>
    </row>
    <row r="1534" spans="1:20" ht="19.5" customHeight="1">
      <c r="A1534" s="30"/>
      <c r="B1534" s="34" t="s">
        <v>1178</v>
      </c>
      <c r="C1534" s="35"/>
      <c r="D1534" s="36" t="s">
        <v>99</v>
      </c>
      <c r="E1534" s="37">
        <v>10.3</v>
      </c>
      <c r="F1534" s="11"/>
      <c r="G1534" s="66">
        <f t="shared" si="64"/>
        <v>0</v>
      </c>
      <c r="H1534" s="30"/>
      <c r="I1534" s="37"/>
      <c r="J1534" s="11"/>
      <c r="K1534" s="66"/>
      <c r="L1534" s="30"/>
      <c r="M1534" s="16"/>
      <c r="N1534" s="79"/>
      <c r="O1534" s="79"/>
    </row>
    <row r="1535" spans="1:20" ht="19.5" customHeight="1">
      <c r="A1535" s="30"/>
      <c r="B1535" s="34" t="s">
        <v>186</v>
      </c>
      <c r="C1535" s="35" t="s">
        <v>1179</v>
      </c>
      <c r="D1535" s="36" t="s">
        <v>99</v>
      </c>
      <c r="E1535" s="37">
        <v>10.3</v>
      </c>
      <c r="F1535" s="11"/>
      <c r="G1535" s="66">
        <f t="shared" si="64"/>
        <v>0</v>
      </c>
      <c r="H1535" s="30"/>
      <c r="I1535" s="37"/>
      <c r="J1535" s="11"/>
      <c r="K1535" s="47"/>
      <c r="L1535" s="30"/>
      <c r="M1535" s="16"/>
      <c r="N1535" s="79"/>
      <c r="O1535" s="79"/>
    </row>
    <row r="1536" spans="1:20" ht="19.5" customHeight="1">
      <c r="A1536" s="30"/>
      <c r="B1536" s="34" t="s">
        <v>1180</v>
      </c>
      <c r="C1536" s="87" t="s">
        <v>194</v>
      </c>
      <c r="D1536" s="36" t="s">
        <v>179</v>
      </c>
      <c r="E1536" s="37">
        <v>30.6</v>
      </c>
      <c r="F1536" s="11"/>
      <c r="G1536" s="66">
        <f t="shared" si="64"/>
        <v>0</v>
      </c>
      <c r="H1536" s="30"/>
      <c r="I1536" s="37"/>
      <c r="J1536" s="11"/>
      <c r="K1536" s="47"/>
      <c r="L1536" s="30"/>
      <c r="M1536" s="16"/>
      <c r="N1536" s="79"/>
      <c r="O1536" s="79"/>
    </row>
    <row r="1537" spans="1:15" ht="19.5" customHeight="1">
      <c r="A1537" s="30"/>
      <c r="B1537" s="34" t="s">
        <v>192</v>
      </c>
      <c r="C1537" s="86" t="s">
        <v>193</v>
      </c>
      <c r="D1537" s="36" t="s">
        <v>99</v>
      </c>
      <c r="E1537" s="37">
        <v>10.3</v>
      </c>
      <c r="F1537" s="11"/>
      <c r="G1537" s="66">
        <f t="shared" si="64"/>
        <v>0</v>
      </c>
      <c r="H1537" s="30"/>
      <c r="I1537" s="37"/>
      <c r="J1537" s="11"/>
      <c r="K1537" s="82"/>
      <c r="L1537" s="30"/>
      <c r="M1537" s="16"/>
      <c r="N1537" s="79"/>
      <c r="O1537" s="79"/>
    </row>
    <row r="1538" spans="1:15" ht="19.5" customHeight="1">
      <c r="A1538" s="30"/>
      <c r="B1538" s="34"/>
      <c r="C1538" s="35"/>
      <c r="D1538" s="36"/>
      <c r="E1538" s="37"/>
      <c r="F1538" s="11"/>
      <c r="G1538" s="66"/>
      <c r="H1538" s="30"/>
      <c r="I1538" s="37"/>
      <c r="J1538" s="11"/>
      <c r="K1538" s="66"/>
      <c r="L1538" s="30"/>
      <c r="M1538" s="16"/>
      <c r="N1538" s="79"/>
      <c r="O1538" s="79"/>
    </row>
    <row r="1539" spans="1:15" ht="19.5" customHeight="1">
      <c r="A1539" s="30"/>
      <c r="B1539" s="34" t="s">
        <v>1181</v>
      </c>
      <c r="C1539" s="35"/>
      <c r="D1539" s="36"/>
      <c r="E1539" s="37"/>
      <c r="F1539" s="11"/>
      <c r="G1539" s="66"/>
      <c r="H1539" s="30"/>
      <c r="I1539" s="37"/>
      <c r="J1539" s="11"/>
      <c r="K1539" s="47"/>
      <c r="L1539" s="30"/>
      <c r="M1539" s="16"/>
      <c r="N1539" s="79"/>
      <c r="O1539" s="79"/>
    </row>
    <row r="1540" spans="1:15" ht="19.5" customHeight="1">
      <c r="A1540" s="30"/>
      <c r="B1540" s="34" t="s">
        <v>1182</v>
      </c>
      <c r="C1540" s="35" t="s">
        <v>1183</v>
      </c>
      <c r="D1540" s="36" t="s">
        <v>101</v>
      </c>
      <c r="E1540" s="37">
        <v>164</v>
      </c>
      <c r="F1540" s="11"/>
      <c r="G1540" s="66">
        <f t="shared" si="64"/>
        <v>0</v>
      </c>
      <c r="H1540" s="30"/>
      <c r="I1540" s="37"/>
      <c r="J1540" s="11"/>
      <c r="K1540" s="66"/>
      <c r="L1540" s="30"/>
      <c r="M1540" s="16"/>
      <c r="N1540" s="79"/>
      <c r="O1540" s="79"/>
    </row>
    <row r="1541" spans="1:15" ht="19.5" customHeight="1">
      <c r="A1541" s="30"/>
      <c r="B1541" s="34" t="s">
        <v>1184</v>
      </c>
      <c r="C1541" s="35"/>
      <c r="D1541" s="36" t="s">
        <v>99</v>
      </c>
      <c r="E1541" s="37">
        <v>13.4</v>
      </c>
      <c r="F1541" s="11"/>
      <c r="G1541" s="66">
        <f t="shared" si="64"/>
        <v>0</v>
      </c>
      <c r="H1541" s="30"/>
      <c r="I1541" s="37"/>
      <c r="J1541" s="11"/>
      <c r="K1541" s="66"/>
      <c r="L1541" s="30"/>
      <c r="M1541" s="16"/>
      <c r="N1541" s="79"/>
      <c r="O1541" s="79"/>
    </row>
    <row r="1542" spans="1:15" ht="20.25" customHeight="1">
      <c r="A1542" s="30"/>
      <c r="B1542" s="34" t="s">
        <v>1185</v>
      </c>
      <c r="C1542" s="35"/>
      <c r="D1542" s="36" t="s">
        <v>101</v>
      </c>
      <c r="E1542" s="37">
        <v>119</v>
      </c>
      <c r="F1542" s="11"/>
      <c r="G1542" s="66">
        <f t="shared" si="64"/>
        <v>0</v>
      </c>
      <c r="H1542" s="30"/>
      <c r="I1542" s="37"/>
      <c r="J1542" s="11"/>
      <c r="K1542" s="66"/>
      <c r="L1542" s="30"/>
      <c r="M1542" s="16"/>
      <c r="N1542" s="79"/>
      <c r="O1542" s="79"/>
    </row>
    <row r="1543" spans="1:15" ht="20.25" customHeight="1">
      <c r="A1543" s="30"/>
      <c r="B1543" s="34" t="s">
        <v>1186</v>
      </c>
      <c r="C1543" s="35" t="s">
        <v>1187</v>
      </c>
      <c r="D1543" s="36" t="s">
        <v>101</v>
      </c>
      <c r="E1543" s="37">
        <v>45.4</v>
      </c>
      <c r="F1543" s="11"/>
      <c r="G1543" s="66">
        <f t="shared" si="64"/>
        <v>0</v>
      </c>
      <c r="H1543" s="30"/>
      <c r="I1543" s="37"/>
      <c r="J1543" s="11"/>
      <c r="K1543" s="66"/>
      <c r="L1543" s="30"/>
      <c r="M1543" s="16"/>
      <c r="N1543" s="81"/>
      <c r="O1543" s="79"/>
    </row>
    <row r="1544" spans="1:15" ht="20.25" customHeight="1">
      <c r="A1544" s="30"/>
      <c r="B1544" s="34" t="s">
        <v>1188</v>
      </c>
      <c r="C1544" s="35" t="s">
        <v>1189</v>
      </c>
      <c r="D1544" s="36" t="s">
        <v>101</v>
      </c>
      <c r="E1544" s="37">
        <v>2.7</v>
      </c>
      <c r="F1544" s="11"/>
      <c r="G1544" s="66">
        <f t="shared" si="64"/>
        <v>0</v>
      </c>
      <c r="H1544" s="30"/>
      <c r="I1544" s="37"/>
      <c r="J1544" s="11"/>
      <c r="K1544" s="66"/>
      <c r="L1544" s="30"/>
      <c r="M1544" s="16"/>
      <c r="N1544" s="79"/>
      <c r="O1544" s="79"/>
    </row>
    <row r="1545" spans="1:15" ht="20.25" customHeight="1">
      <c r="A1545" s="30"/>
      <c r="B1545" s="34" t="s">
        <v>1190</v>
      </c>
      <c r="C1545" s="35"/>
      <c r="D1545" s="36" t="s">
        <v>139</v>
      </c>
      <c r="E1545" s="37">
        <v>1</v>
      </c>
      <c r="F1545" s="11"/>
      <c r="G1545" s="66">
        <f t="shared" si="64"/>
        <v>0</v>
      </c>
      <c r="H1545" s="30"/>
      <c r="I1545" s="37"/>
      <c r="J1545" s="11"/>
      <c r="K1545" s="66"/>
      <c r="L1545" s="30"/>
      <c r="M1545" s="16"/>
      <c r="N1545" s="79"/>
      <c r="O1545" s="79"/>
    </row>
    <row r="1546" spans="1:15" ht="20.25" customHeight="1">
      <c r="A1546" s="30"/>
      <c r="B1546" s="34"/>
      <c r="C1546" s="39"/>
      <c r="D1546" s="36"/>
      <c r="E1546" s="37"/>
      <c r="F1546" s="11"/>
      <c r="G1546" s="66"/>
      <c r="H1546" s="30"/>
      <c r="I1546" s="37"/>
      <c r="J1546" s="11"/>
      <c r="K1546" s="66"/>
      <c r="L1546" s="30"/>
      <c r="M1546" s="16"/>
      <c r="N1546" s="81"/>
      <c r="O1546" s="79"/>
    </row>
    <row r="1547" spans="1:15" ht="20.25" customHeight="1">
      <c r="A1547" s="30"/>
      <c r="B1547" s="34" t="s">
        <v>1191</v>
      </c>
      <c r="C1547" s="35"/>
      <c r="D1547" s="36"/>
      <c r="E1547" s="37"/>
      <c r="F1547" s="11"/>
      <c r="G1547" s="66"/>
      <c r="H1547" s="30"/>
      <c r="I1547" s="37"/>
      <c r="J1547" s="11"/>
      <c r="K1547" s="66"/>
      <c r="L1547" s="30"/>
      <c r="M1547" s="16"/>
      <c r="N1547" s="79"/>
      <c r="O1547" s="79"/>
    </row>
    <row r="1548" spans="1:15" ht="20.25" customHeight="1">
      <c r="A1548" s="30"/>
      <c r="B1548" s="34" t="s">
        <v>1192</v>
      </c>
      <c r="C1548" s="35" t="s">
        <v>1193</v>
      </c>
      <c r="D1548" s="36" t="s">
        <v>108</v>
      </c>
      <c r="E1548" s="37">
        <v>0.2</v>
      </c>
      <c r="F1548" s="11"/>
      <c r="G1548" s="66">
        <f t="shared" si="64"/>
        <v>0</v>
      </c>
      <c r="H1548" s="30"/>
      <c r="I1548" s="37"/>
      <c r="J1548" s="11"/>
      <c r="K1548" s="66"/>
      <c r="L1548" s="30"/>
      <c r="M1548" s="16"/>
      <c r="N1548" s="79"/>
      <c r="O1548" s="79"/>
    </row>
    <row r="1549" spans="1:15" ht="20.25" customHeight="1">
      <c r="A1549" s="30"/>
      <c r="B1549" s="34" t="s">
        <v>107</v>
      </c>
      <c r="C1549" s="35" t="s">
        <v>1194</v>
      </c>
      <c r="D1549" s="36" t="s">
        <v>108</v>
      </c>
      <c r="E1549" s="37">
        <v>3.7</v>
      </c>
      <c r="F1549" s="11"/>
      <c r="G1549" s="66">
        <f t="shared" si="64"/>
        <v>0</v>
      </c>
      <c r="H1549" s="30"/>
      <c r="I1549" s="37"/>
      <c r="J1549" s="11"/>
      <c r="K1549" s="66"/>
      <c r="L1549" s="30"/>
      <c r="M1549" s="16"/>
      <c r="N1549" s="79"/>
      <c r="O1549" s="79"/>
    </row>
    <row r="1550" spans="1:15" ht="20.25" customHeight="1">
      <c r="A1550" s="30"/>
      <c r="B1550" s="34" t="s">
        <v>109</v>
      </c>
      <c r="C1550" s="35" t="s">
        <v>1195</v>
      </c>
      <c r="D1550" s="36" t="s">
        <v>108</v>
      </c>
      <c r="E1550" s="37">
        <v>0.1</v>
      </c>
      <c r="F1550" s="11"/>
      <c r="G1550" s="66">
        <f t="shared" si="64"/>
        <v>0</v>
      </c>
      <c r="H1550" s="30"/>
      <c r="I1550" s="37"/>
      <c r="J1550" s="11"/>
      <c r="K1550" s="66"/>
      <c r="L1550" s="30"/>
      <c r="M1550" s="16"/>
      <c r="N1550" s="79"/>
      <c r="O1550" s="79"/>
    </row>
    <row r="1551" spans="1:15" ht="19.5" customHeight="1">
      <c r="A1551" s="30"/>
      <c r="B1551" s="34" t="s">
        <v>1196</v>
      </c>
      <c r="C1551" s="35" t="s">
        <v>1197</v>
      </c>
      <c r="D1551" s="36" t="s">
        <v>108</v>
      </c>
      <c r="E1551" s="37">
        <v>3.7</v>
      </c>
      <c r="F1551" s="11"/>
      <c r="G1551" s="66">
        <f t="shared" si="64"/>
        <v>0</v>
      </c>
      <c r="H1551" s="30"/>
      <c r="I1551" s="37"/>
      <c r="J1551" s="11"/>
      <c r="K1551" s="66"/>
      <c r="L1551" s="30"/>
      <c r="M1551" s="16"/>
      <c r="N1551" s="79"/>
      <c r="O1551" s="79"/>
    </row>
    <row r="1552" spans="1:15" ht="19.5" customHeight="1">
      <c r="A1552" s="30"/>
      <c r="B1552" s="34" t="s">
        <v>1198</v>
      </c>
      <c r="C1552" s="35" t="s">
        <v>1199</v>
      </c>
      <c r="D1552" s="36" t="s">
        <v>108</v>
      </c>
      <c r="E1552" s="37">
        <v>3.7</v>
      </c>
      <c r="F1552" s="11"/>
      <c r="G1552" s="66">
        <f t="shared" si="64"/>
        <v>0</v>
      </c>
      <c r="H1552" s="30"/>
      <c r="I1552" s="37"/>
      <c r="J1552" s="11"/>
      <c r="K1552" s="66"/>
      <c r="L1552" s="30"/>
      <c r="M1552" s="16"/>
      <c r="N1552" s="79"/>
      <c r="O1552" s="79"/>
    </row>
    <row r="1553" spans="1:20" s="70" customFormat="1" ht="21.95" customHeight="1">
      <c r="A1553" s="56"/>
      <c r="D1553" s="55"/>
      <c r="G1553" s="71"/>
      <c r="K1553" s="71"/>
      <c r="M1553" s="65"/>
      <c r="N1553" s="65"/>
      <c r="O1553" s="65"/>
      <c r="P1553" s="65"/>
      <c r="Q1553" s="65"/>
      <c r="R1553" s="65"/>
      <c r="S1553" s="65"/>
      <c r="T1553" s="65"/>
    </row>
    <row r="1554" spans="1:20" ht="19.5" customHeight="1">
      <c r="A1554" s="30"/>
      <c r="B1554" s="34" t="s">
        <v>1200</v>
      </c>
      <c r="C1554" s="35" t="s">
        <v>1201</v>
      </c>
      <c r="D1554" s="36" t="s">
        <v>101</v>
      </c>
      <c r="E1554" s="37">
        <v>0.7</v>
      </c>
      <c r="F1554" s="11"/>
      <c r="G1554" s="66">
        <f t="shared" si="64"/>
        <v>0</v>
      </c>
      <c r="H1554" s="30"/>
      <c r="I1554" s="37"/>
      <c r="J1554" s="11"/>
      <c r="K1554" s="66"/>
      <c r="L1554" s="30"/>
      <c r="M1554" s="16"/>
      <c r="N1554" s="79"/>
      <c r="O1554" s="79"/>
    </row>
    <row r="1555" spans="1:20" ht="19.5" customHeight="1">
      <c r="A1555" s="30"/>
      <c r="B1555" s="34" t="s">
        <v>1202</v>
      </c>
      <c r="C1555" s="35" t="s">
        <v>1203</v>
      </c>
      <c r="D1555" s="36" t="s">
        <v>101</v>
      </c>
      <c r="E1555" s="37">
        <v>18.899999999999999</v>
      </c>
      <c r="F1555" s="11"/>
      <c r="G1555" s="66">
        <f t="shared" si="64"/>
        <v>0</v>
      </c>
      <c r="H1555" s="30"/>
      <c r="I1555" s="37"/>
      <c r="J1555" s="11"/>
      <c r="K1555" s="66"/>
      <c r="L1555" s="30"/>
      <c r="M1555" s="16"/>
      <c r="N1555" s="79"/>
      <c r="O1555" s="79"/>
    </row>
    <row r="1556" spans="1:20" ht="19.5" customHeight="1">
      <c r="A1556" s="30"/>
      <c r="B1556" s="34" t="s">
        <v>1204</v>
      </c>
      <c r="C1556" s="35" t="s">
        <v>1205</v>
      </c>
      <c r="D1556" s="36" t="s">
        <v>101</v>
      </c>
      <c r="E1556" s="37">
        <v>0.7</v>
      </c>
      <c r="F1556" s="11"/>
      <c r="G1556" s="66">
        <f t="shared" si="64"/>
        <v>0</v>
      </c>
      <c r="H1556" s="30"/>
      <c r="I1556" s="37"/>
      <c r="J1556" s="11"/>
      <c r="K1556" s="66"/>
      <c r="L1556" s="30"/>
      <c r="M1556" s="16"/>
      <c r="N1556" s="79"/>
      <c r="O1556" s="79"/>
    </row>
    <row r="1557" spans="1:20" ht="19.5" customHeight="1">
      <c r="A1557" s="30"/>
      <c r="B1557" s="35" t="s">
        <v>107</v>
      </c>
      <c r="C1557" s="35" t="s">
        <v>1206</v>
      </c>
      <c r="D1557" s="36" t="s">
        <v>101</v>
      </c>
      <c r="E1557" s="37">
        <v>18.899999999999999</v>
      </c>
      <c r="F1557" s="68"/>
      <c r="G1557" s="66">
        <f t="shared" si="64"/>
        <v>0</v>
      </c>
      <c r="H1557" s="30"/>
      <c r="I1557" s="37"/>
      <c r="J1557" s="47"/>
      <c r="K1557" s="47"/>
      <c r="L1557" s="30"/>
      <c r="M1557" s="16"/>
      <c r="N1557" s="79"/>
      <c r="O1557" s="79"/>
    </row>
    <row r="1558" spans="1:20" ht="19.5" customHeight="1">
      <c r="A1558" s="30"/>
      <c r="B1558" s="35" t="s">
        <v>1207</v>
      </c>
      <c r="C1558" s="35" t="s">
        <v>1208</v>
      </c>
      <c r="D1558" s="36" t="s">
        <v>353</v>
      </c>
      <c r="E1558" s="37">
        <v>2</v>
      </c>
      <c r="F1558" s="11"/>
      <c r="G1558" s="66">
        <f t="shared" si="64"/>
        <v>0</v>
      </c>
      <c r="H1558" s="30"/>
      <c r="I1558" s="37"/>
      <c r="J1558" s="11"/>
      <c r="K1558" s="66"/>
      <c r="L1558" s="30"/>
      <c r="M1558" s="16"/>
      <c r="N1558" s="79"/>
      <c r="O1558" s="79"/>
    </row>
    <row r="1559" spans="1:20" ht="19.5" customHeight="1">
      <c r="A1559" s="30"/>
      <c r="B1559" s="34" t="s">
        <v>1209</v>
      </c>
      <c r="C1559" s="35" t="s">
        <v>1210</v>
      </c>
      <c r="D1559" s="36" t="s">
        <v>99</v>
      </c>
      <c r="E1559" s="37">
        <v>80.099999999999994</v>
      </c>
      <c r="F1559" s="11"/>
      <c r="G1559" s="66">
        <f t="shared" si="64"/>
        <v>0</v>
      </c>
      <c r="H1559" s="30"/>
      <c r="I1559" s="37"/>
      <c r="J1559" s="11"/>
      <c r="K1559" s="66"/>
      <c r="L1559" s="30"/>
      <c r="M1559" s="16"/>
      <c r="N1559" s="79"/>
      <c r="O1559" s="79"/>
    </row>
    <row r="1560" spans="1:20" ht="19.5" customHeight="1">
      <c r="A1560" s="30"/>
      <c r="B1560" s="34" t="s">
        <v>1211</v>
      </c>
      <c r="C1560" s="35"/>
      <c r="D1560" s="36" t="s">
        <v>99</v>
      </c>
      <c r="E1560" s="37">
        <v>1.2</v>
      </c>
      <c r="F1560" s="11"/>
      <c r="G1560" s="66">
        <f t="shared" si="64"/>
        <v>0</v>
      </c>
      <c r="H1560" s="30"/>
      <c r="I1560" s="37"/>
      <c r="J1560" s="11"/>
      <c r="K1560" s="47"/>
      <c r="L1560" s="30"/>
      <c r="M1560" s="16"/>
      <c r="N1560" s="79"/>
      <c r="O1560" s="79"/>
    </row>
    <row r="1561" spans="1:20" ht="19.5" customHeight="1">
      <c r="A1561" s="30"/>
      <c r="B1561" s="34" t="s">
        <v>1212</v>
      </c>
      <c r="C1561" s="35" t="s">
        <v>1199</v>
      </c>
      <c r="D1561" s="36" t="s">
        <v>99</v>
      </c>
      <c r="E1561" s="37">
        <v>81.3</v>
      </c>
      <c r="F1561" s="11"/>
      <c r="G1561" s="66">
        <f t="shared" si="64"/>
        <v>0</v>
      </c>
      <c r="H1561" s="30"/>
      <c r="I1561" s="37"/>
      <c r="J1561" s="11"/>
      <c r="K1561" s="47"/>
      <c r="L1561" s="30"/>
      <c r="M1561" s="16"/>
      <c r="N1561" s="79"/>
      <c r="O1561" s="79"/>
    </row>
    <row r="1562" spans="1:20" ht="19.5" customHeight="1">
      <c r="A1562" s="30"/>
      <c r="B1562" s="34"/>
      <c r="C1562" s="35"/>
      <c r="D1562" s="36"/>
      <c r="E1562" s="37"/>
      <c r="F1562" s="11"/>
      <c r="G1562" s="66"/>
      <c r="H1562" s="30"/>
      <c r="I1562" s="37"/>
      <c r="J1562" s="11"/>
      <c r="K1562" s="82"/>
      <c r="L1562" s="30"/>
      <c r="M1562" s="16"/>
      <c r="N1562" s="79"/>
      <c r="O1562" s="79"/>
    </row>
    <row r="1563" spans="1:20" ht="19.5" customHeight="1">
      <c r="A1563" s="30"/>
      <c r="B1563" s="34" t="s">
        <v>1213</v>
      </c>
      <c r="C1563" s="35"/>
      <c r="D1563" s="36"/>
      <c r="E1563" s="37"/>
      <c r="F1563" s="11"/>
      <c r="G1563" s="66"/>
      <c r="H1563" s="30"/>
      <c r="I1563" s="37"/>
      <c r="J1563" s="11"/>
      <c r="K1563" s="66"/>
      <c r="L1563" s="30"/>
      <c r="M1563" s="16"/>
      <c r="N1563" s="79"/>
      <c r="O1563" s="79"/>
    </row>
    <row r="1564" spans="1:20" ht="19.5" customHeight="1">
      <c r="A1564" s="30"/>
      <c r="B1564" s="34" t="s">
        <v>736</v>
      </c>
      <c r="C1564" s="35" t="s">
        <v>737</v>
      </c>
      <c r="D1564" s="36" t="s">
        <v>99</v>
      </c>
      <c r="E1564" s="37">
        <v>11.4</v>
      </c>
      <c r="F1564" s="11"/>
      <c r="G1564" s="66">
        <f t="shared" si="64"/>
        <v>0</v>
      </c>
      <c r="H1564" s="30"/>
      <c r="I1564" s="37"/>
      <c r="J1564" s="11"/>
      <c r="K1564" s="47"/>
      <c r="L1564" s="30"/>
      <c r="M1564" s="16"/>
      <c r="N1564" s="79"/>
      <c r="O1564" s="79"/>
    </row>
    <row r="1565" spans="1:20" ht="19.5" customHeight="1">
      <c r="A1565" s="30"/>
      <c r="B1565" s="34" t="s">
        <v>107</v>
      </c>
      <c r="C1565" s="35" t="s">
        <v>738</v>
      </c>
      <c r="D1565" s="36" t="s">
        <v>99</v>
      </c>
      <c r="E1565" s="37">
        <v>8.8000000000000007</v>
      </c>
      <c r="F1565" s="11"/>
      <c r="G1565" s="66">
        <f t="shared" si="64"/>
        <v>0</v>
      </c>
      <c r="H1565" s="30"/>
      <c r="I1565" s="37"/>
      <c r="J1565" s="11"/>
      <c r="K1565" s="66"/>
      <c r="L1565" s="30"/>
      <c r="M1565" s="16"/>
      <c r="N1565" s="79"/>
      <c r="O1565" s="79"/>
    </row>
    <row r="1566" spans="1:20" ht="19.5" customHeight="1">
      <c r="A1566" s="30"/>
      <c r="B1566" s="34" t="s">
        <v>1214</v>
      </c>
      <c r="C1566" s="35" t="s">
        <v>1215</v>
      </c>
      <c r="D1566" s="36" t="s">
        <v>99</v>
      </c>
      <c r="E1566" s="37">
        <v>8.8000000000000007</v>
      </c>
      <c r="F1566" s="11"/>
      <c r="G1566" s="66">
        <f t="shared" si="64"/>
        <v>0</v>
      </c>
      <c r="H1566" s="30"/>
      <c r="I1566" s="37"/>
      <c r="J1566" s="11"/>
      <c r="K1566" s="66"/>
      <c r="L1566" s="30"/>
      <c r="M1566" s="16"/>
      <c r="N1566" s="79"/>
      <c r="O1566" s="79"/>
    </row>
    <row r="1567" spans="1:20" ht="20.25" customHeight="1">
      <c r="A1567" s="30"/>
      <c r="B1567" s="34" t="s">
        <v>107</v>
      </c>
      <c r="C1567" s="35" t="s">
        <v>1216</v>
      </c>
      <c r="D1567" s="36" t="s">
        <v>99</v>
      </c>
      <c r="E1567" s="37">
        <v>32.299999999999997</v>
      </c>
      <c r="F1567" s="11"/>
      <c r="G1567" s="66">
        <f t="shared" si="64"/>
        <v>0</v>
      </c>
      <c r="H1567" s="30"/>
      <c r="I1567" s="37"/>
      <c r="J1567" s="11"/>
      <c r="K1567" s="66"/>
      <c r="L1567" s="30"/>
      <c r="M1567" s="16"/>
      <c r="N1567" s="79"/>
      <c r="O1567" s="79"/>
    </row>
    <row r="1568" spans="1:20" ht="20.25" customHeight="1">
      <c r="A1568" s="30"/>
      <c r="B1568" s="34" t="s">
        <v>1217</v>
      </c>
      <c r="C1568" s="35" t="s">
        <v>1218</v>
      </c>
      <c r="D1568" s="36" t="s">
        <v>130</v>
      </c>
      <c r="E1568" s="37">
        <v>1</v>
      </c>
      <c r="F1568" s="11"/>
      <c r="G1568" s="66">
        <f t="shared" si="64"/>
        <v>0</v>
      </c>
      <c r="H1568" s="30"/>
      <c r="I1568" s="37"/>
      <c r="J1568" s="11"/>
      <c r="K1568" s="66"/>
      <c r="L1568" s="30"/>
      <c r="M1568" s="16"/>
      <c r="N1568" s="81"/>
      <c r="O1568" s="79"/>
    </row>
    <row r="1569" spans="1:20" ht="20.25" customHeight="1">
      <c r="A1569" s="30"/>
      <c r="B1569" s="34" t="s">
        <v>1217</v>
      </c>
      <c r="C1569" s="35" t="s">
        <v>1219</v>
      </c>
      <c r="D1569" s="36" t="s">
        <v>130</v>
      </c>
      <c r="E1569" s="37">
        <v>1</v>
      </c>
      <c r="F1569" s="11"/>
      <c r="G1569" s="66">
        <f t="shared" si="64"/>
        <v>0</v>
      </c>
      <c r="H1569" s="30"/>
      <c r="I1569" s="37"/>
      <c r="J1569" s="11"/>
      <c r="K1569" s="66"/>
      <c r="L1569" s="30"/>
      <c r="M1569" s="16"/>
      <c r="N1569" s="79"/>
      <c r="O1569" s="79"/>
    </row>
    <row r="1570" spans="1:20" ht="20.25" customHeight="1">
      <c r="A1570" s="30"/>
      <c r="B1570" s="34" t="s">
        <v>678</v>
      </c>
      <c r="C1570" s="35" t="s">
        <v>679</v>
      </c>
      <c r="D1570" s="36" t="s">
        <v>130</v>
      </c>
      <c r="E1570" s="37">
        <v>8</v>
      </c>
      <c r="F1570" s="11"/>
      <c r="G1570" s="66">
        <f t="shared" si="64"/>
        <v>0</v>
      </c>
      <c r="H1570" s="30"/>
      <c r="I1570" s="37"/>
      <c r="J1570" s="11"/>
      <c r="K1570" s="66"/>
      <c r="L1570" s="30"/>
      <c r="M1570" s="16"/>
      <c r="N1570" s="79"/>
      <c r="O1570" s="79"/>
    </row>
    <row r="1571" spans="1:20" ht="20.25" customHeight="1">
      <c r="A1571" s="30"/>
      <c r="B1571" s="34"/>
      <c r="C1571" s="39"/>
      <c r="D1571" s="36"/>
      <c r="E1571" s="37"/>
      <c r="F1571" s="11"/>
      <c r="G1571" s="66"/>
      <c r="H1571" s="30"/>
      <c r="I1571" s="37"/>
      <c r="J1571" s="11"/>
      <c r="K1571" s="66"/>
      <c r="L1571" s="30"/>
      <c r="M1571" s="16"/>
      <c r="N1571" s="81"/>
      <c r="O1571" s="79"/>
    </row>
    <row r="1572" spans="1:20" ht="20.25" customHeight="1">
      <c r="A1572" s="30"/>
      <c r="B1572" s="34"/>
      <c r="C1572" s="35"/>
      <c r="D1572" s="36"/>
      <c r="E1572" s="37"/>
      <c r="F1572" s="11"/>
      <c r="G1572" s="66"/>
      <c r="H1572" s="30"/>
      <c r="I1572" s="37"/>
      <c r="J1572" s="11"/>
      <c r="K1572" s="66"/>
      <c r="L1572" s="30"/>
      <c r="M1572" s="16"/>
      <c r="N1572" s="79"/>
      <c r="O1572" s="79"/>
    </row>
    <row r="1573" spans="1:20" ht="20.25" customHeight="1">
      <c r="A1573" s="30"/>
      <c r="B1573" s="34"/>
      <c r="C1573" s="35"/>
      <c r="D1573" s="36"/>
      <c r="E1573" s="37"/>
      <c r="F1573" s="11"/>
      <c r="G1573" s="66"/>
      <c r="H1573" s="30"/>
      <c r="I1573" s="37"/>
      <c r="J1573" s="11"/>
      <c r="K1573" s="66"/>
      <c r="L1573" s="30"/>
      <c r="M1573" s="16"/>
      <c r="N1573" s="79"/>
      <c r="O1573" s="79"/>
    </row>
    <row r="1574" spans="1:20" ht="20.25" customHeight="1">
      <c r="A1574" s="30"/>
      <c r="B1574" s="34"/>
      <c r="C1574" s="35"/>
      <c r="D1574" s="36"/>
      <c r="E1574" s="37"/>
      <c r="F1574" s="11"/>
      <c r="G1574" s="66"/>
      <c r="H1574" s="30"/>
      <c r="I1574" s="37"/>
      <c r="J1574" s="11"/>
      <c r="K1574" s="66"/>
      <c r="L1574" s="30"/>
      <c r="M1574" s="16"/>
      <c r="N1574" s="79"/>
      <c r="O1574" s="79"/>
    </row>
    <row r="1575" spans="1:20" ht="20.25" customHeight="1">
      <c r="A1575" s="30"/>
      <c r="B1575" s="34"/>
      <c r="C1575" s="35"/>
      <c r="D1575" s="36"/>
      <c r="E1575" s="37"/>
      <c r="F1575" s="11"/>
      <c r="G1575" s="66"/>
      <c r="H1575" s="30"/>
      <c r="I1575" s="37"/>
      <c r="J1575" s="11"/>
      <c r="K1575" s="66"/>
      <c r="L1575" s="30"/>
      <c r="M1575" s="16"/>
      <c r="N1575" s="79"/>
      <c r="O1575" s="79"/>
    </row>
    <row r="1576" spans="1:20" ht="19.5" customHeight="1">
      <c r="A1576" s="30"/>
      <c r="B1576" s="34"/>
      <c r="C1576" s="35"/>
      <c r="D1576" s="36"/>
      <c r="E1576" s="37"/>
      <c r="F1576" s="11"/>
      <c r="G1576" s="66"/>
      <c r="H1576" s="30"/>
      <c r="I1576" s="37"/>
      <c r="J1576" s="11"/>
      <c r="K1576" s="66"/>
      <c r="L1576" s="30"/>
      <c r="M1576" s="16"/>
      <c r="N1576" s="79"/>
      <c r="O1576" s="79"/>
    </row>
    <row r="1577" spans="1:20" ht="19.5" customHeight="1">
      <c r="A1577" s="30"/>
      <c r="B1577" s="34" t="s">
        <v>197</v>
      </c>
      <c r="C1577" s="35" t="s">
        <v>198</v>
      </c>
      <c r="D1577" s="36"/>
      <c r="E1577" s="37"/>
      <c r="F1577" s="11"/>
      <c r="G1577" s="66">
        <f>SUM(G1531:G1576)</f>
        <v>0</v>
      </c>
      <c r="H1577" s="30"/>
      <c r="I1577" s="37"/>
      <c r="J1577" s="11"/>
      <c r="K1577" s="66"/>
      <c r="L1577" s="30"/>
      <c r="M1577" s="16"/>
      <c r="N1577" s="79"/>
      <c r="O1577" s="79"/>
    </row>
    <row r="1578" spans="1:20" s="70" customFormat="1" ht="21.95" customHeight="1">
      <c r="A1578" s="56"/>
      <c r="D1578" s="55"/>
      <c r="G1578" s="71"/>
      <c r="K1578" s="71"/>
      <c r="M1578" s="65"/>
      <c r="N1578" s="65"/>
      <c r="O1578" s="65"/>
      <c r="P1578" s="65"/>
      <c r="Q1578" s="65"/>
      <c r="R1578" s="65"/>
      <c r="S1578" s="65"/>
      <c r="T1578"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61" manualBreakCount="61">
    <brk id="27" max="12" man="1"/>
    <brk id="52" max="12" man="1"/>
    <brk id="77" max="16383" man="1"/>
    <brk id="102" max="12" man="1"/>
    <brk id="127" max="12" man="1"/>
    <brk id="152" max="12" man="1"/>
    <brk id="177" max="12" man="1"/>
    <brk id="202" max="12" man="1"/>
    <brk id="227" max="12" man="1"/>
    <brk id="252" max="16383" man="1"/>
    <brk id="277" max="16383" man="1"/>
    <brk id="302" max="16383" man="1"/>
    <brk id="327" max="12" man="1"/>
    <brk id="352" max="12" man="1"/>
    <brk id="377" max="16383" man="1"/>
    <brk id="402" max="12" man="1"/>
    <brk id="427" max="12" man="1"/>
    <brk id="452" max="16383" man="1"/>
    <brk id="477" max="12" man="1"/>
    <brk id="502" max="12" man="1"/>
    <brk id="527" max="12" man="1"/>
    <brk id="552" max="12" man="1"/>
    <brk id="577" max="12" man="1"/>
    <brk id="602" max="12" man="1"/>
    <brk id="627" max="12" man="1"/>
    <brk id="652" max="12" man="1"/>
    <brk id="677" max="12" man="1"/>
    <brk id="702" max="12" man="1"/>
    <brk id="727" max="12" man="1"/>
    <brk id="752" max="12" man="1"/>
    <brk id="777" max="12" man="1"/>
    <brk id="802" max="12" man="1"/>
    <brk id="853" max="12" man="1"/>
    <brk id="878" max="12" man="1"/>
    <brk id="903" max="12" man="1"/>
    <brk id="928" max="12" man="1"/>
    <brk id="953" max="12" man="1"/>
    <brk id="978" max="12" man="1"/>
    <brk id="1003" max="12" man="1"/>
    <brk id="1028" max="12" man="1"/>
    <brk id="1053" max="12" man="1"/>
    <brk id="1078" max="12" man="1"/>
    <brk id="1103" max="12" man="1"/>
    <brk id="1128" max="12" man="1"/>
    <brk id="1153" max="12" man="1"/>
    <brk id="1178" max="12" man="1"/>
    <brk id="1203" max="12" man="1"/>
    <brk id="1228" max="12" man="1"/>
    <brk id="1253" max="12" man="1"/>
    <brk id="1278" max="12" man="1"/>
    <brk id="1303" max="12" man="1"/>
    <brk id="1328" max="12" man="1"/>
    <brk id="1353" max="12" man="1"/>
    <brk id="1378" max="12" man="1"/>
    <brk id="1403" max="12" man="1"/>
    <brk id="1428" max="12" man="1"/>
    <brk id="1453" max="12" man="1"/>
    <brk id="1478" max="12" man="1"/>
    <brk id="1503" max="12" man="1"/>
    <brk id="1528" max="12" man="1"/>
    <brk id="1553"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7953D-AA5E-4148-BA05-F3DE133EAEE0}">
  <sheetPr>
    <tabColor theme="9" tint="0.39997558519241921"/>
  </sheetPr>
  <dimension ref="A1:T703"/>
  <sheetViews>
    <sheetView view="pageBreakPreview" zoomScaleNormal="100" zoomScaleSheetLayoutView="100" workbookViewId="0">
      <selection activeCell="B604" sqref="B604"/>
    </sheetView>
  </sheetViews>
  <sheetFormatPr defaultColWidth="8.625" defaultRowHeight="21.95" customHeight="1"/>
  <cols>
    <col min="1" max="1" width="4.125" style="56" customWidth="1"/>
    <col min="2" max="3" width="26" style="70" customWidth="1"/>
    <col min="4" max="4" width="4.125" style="55" customWidth="1"/>
    <col min="5" max="5" width="6" style="70" customWidth="1"/>
    <col min="6" max="6" width="8.125" style="70" customWidth="1"/>
    <col min="7" max="7" width="11" style="70" customWidth="1"/>
    <col min="8" max="8" width="10.125" style="70" customWidth="1"/>
    <col min="9" max="9" width="6" style="70" customWidth="1"/>
    <col min="10" max="10" width="8.125" style="70" customWidth="1"/>
    <col min="11" max="11" width="11" style="70" customWidth="1"/>
    <col min="12" max="12" width="10.125" style="70" customWidth="1"/>
    <col min="13" max="13" width="11" style="65" customWidth="1"/>
    <col min="14" max="14" width="10.5" style="65" customWidth="1"/>
    <col min="15" max="15" width="8.625" style="65" customWidth="1"/>
    <col min="16" max="16" width="15.125" style="65" bestFit="1" customWidth="1"/>
    <col min="17" max="17" width="9.375" style="65" bestFit="1" customWidth="1"/>
    <col min="18" max="35" width="7.625" style="65" customWidth="1"/>
    <col min="36" max="253" width="8.625" style="65"/>
    <col min="254" max="254" width="4.125" style="65" customWidth="1"/>
    <col min="255" max="256" width="26" style="65" customWidth="1"/>
    <col min="257" max="257" width="4.125" style="65" customWidth="1"/>
    <col min="258" max="258" width="6" style="65" customWidth="1"/>
    <col min="259" max="259" width="8.125" style="65" customWidth="1"/>
    <col min="260" max="260" width="11" style="65" customWidth="1"/>
    <col min="261" max="261" width="10.125" style="65" customWidth="1"/>
    <col min="262" max="262" width="6" style="65" customWidth="1"/>
    <col min="263" max="263" width="8.125" style="65" customWidth="1"/>
    <col min="264" max="264" width="11" style="65" customWidth="1"/>
    <col min="265" max="265" width="10.125" style="65" customWidth="1"/>
    <col min="266" max="266" width="11" style="65" customWidth="1"/>
    <col min="267" max="267" width="3.625" style="65" customWidth="1"/>
    <col min="268" max="268" width="12.625" style="65" customWidth="1"/>
    <col min="269" max="269" width="10.5" style="65" customWidth="1"/>
    <col min="270" max="270" width="8.625" style="65" customWidth="1"/>
    <col min="271" max="271" width="15.125" style="65" bestFit="1" customWidth="1"/>
    <col min="272" max="272" width="9.375" style="65" bestFit="1" customWidth="1"/>
    <col min="273" max="291" width="7.625" style="65" customWidth="1"/>
    <col min="292" max="509" width="8.625" style="65"/>
    <col min="510" max="510" width="4.125" style="65" customWidth="1"/>
    <col min="511" max="512" width="26" style="65" customWidth="1"/>
    <col min="513" max="513" width="4.125" style="65" customWidth="1"/>
    <col min="514" max="514" width="6" style="65" customWidth="1"/>
    <col min="515" max="515" width="8.125" style="65" customWidth="1"/>
    <col min="516" max="516" width="11" style="65" customWidth="1"/>
    <col min="517" max="517" width="10.125" style="65" customWidth="1"/>
    <col min="518" max="518" width="6" style="65" customWidth="1"/>
    <col min="519" max="519" width="8.125" style="65" customWidth="1"/>
    <col min="520" max="520" width="11" style="65" customWidth="1"/>
    <col min="521" max="521" width="10.125" style="65" customWidth="1"/>
    <col min="522" max="522" width="11" style="65" customWidth="1"/>
    <col min="523" max="523" width="3.625" style="65" customWidth="1"/>
    <col min="524" max="524" width="12.625" style="65" customWidth="1"/>
    <col min="525" max="525" width="10.5" style="65" customWidth="1"/>
    <col min="526" max="526" width="8.625" style="65" customWidth="1"/>
    <col min="527" max="527" width="15.125" style="65" bestFit="1" customWidth="1"/>
    <col min="528" max="528" width="9.375" style="65" bestFit="1" customWidth="1"/>
    <col min="529" max="547" width="7.625" style="65" customWidth="1"/>
    <col min="548" max="765" width="8.625" style="65"/>
    <col min="766" max="766" width="4.125" style="65" customWidth="1"/>
    <col min="767" max="768" width="26" style="65" customWidth="1"/>
    <col min="769" max="769" width="4.125" style="65" customWidth="1"/>
    <col min="770" max="770" width="6" style="65" customWidth="1"/>
    <col min="771" max="771" width="8.125" style="65" customWidth="1"/>
    <col min="772" max="772" width="11" style="65" customWidth="1"/>
    <col min="773" max="773" width="10.125" style="65" customWidth="1"/>
    <col min="774" max="774" width="6" style="65" customWidth="1"/>
    <col min="775" max="775" width="8.125" style="65" customWidth="1"/>
    <col min="776" max="776" width="11" style="65" customWidth="1"/>
    <col min="777" max="777" width="10.125" style="65" customWidth="1"/>
    <col min="778" max="778" width="11" style="65" customWidth="1"/>
    <col min="779" max="779" width="3.625" style="65" customWidth="1"/>
    <col min="780" max="780" width="12.625" style="65" customWidth="1"/>
    <col min="781" max="781" width="10.5" style="65" customWidth="1"/>
    <col min="782" max="782" width="8.625" style="65" customWidth="1"/>
    <col min="783" max="783" width="15.125" style="65" bestFit="1" customWidth="1"/>
    <col min="784" max="784" width="9.375" style="65" bestFit="1" customWidth="1"/>
    <col min="785" max="803" width="7.625" style="65" customWidth="1"/>
    <col min="804" max="1021" width="8.625" style="65"/>
    <col min="1022" max="1022" width="4.125" style="65" customWidth="1"/>
    <col min="1023" max="1024" width="26" style="65" customWidth="1"/>
    <col min="1025" max="1025" width="4.125" style="65" customWidth="1"/>
    <col min="1026" max="1026" width="6" style="65" customWidth="1"/>
    <col min="1027" max="1027" width="8.125" style="65" customWidth="1"/>
    <col min="1028" max="1028" width="11" style="65" customWidth="1"/>
    <col min="1029" max="1029" width="10.125" style="65" customWidth="1"/>
    <col min="1030" max="1030" width="6" style="65" customWidth="1"/>
    <col min="1031" max="1031" width="8.125" style="65" customWidth="1"/>
    <col min="1032" max="1032" width="11" style="65" customWidth="1"/>
    <col min="1033" max="1033" width="10.125" style="65" customWidth="1"/>
    <col min="1034" max="1034" width="11" style="65" customWidth="1"/>
    <col min="1035" max="1035" width="3.625" style="65" customWidth="1"/>
    <col min="1036" max="1036" width="12.625" style="65" customWidth="1"/>
    <col min="1037" max="1037" width="10.5" style="65" customWidth="1"/>
    <col min="1038" max="1038" width="8.625" style="65" customWidth="1"/>
    <col min="1039" max="1039" width="15.125" style="65" bestFit="1" customWidth="1"/>
    <col min="1040" max="1040" width="9.375" style="65" bestFit="1" customWidth="1"/>
    <col min="1041" max="1059" width="7.625" style="65" customWidth="1"/>
    <col min="1060" max="1277" width="8.625" style="65"/>
    <col min="1278" max="1278" width="4.125" style="65" customWidth="1"/>
    <col min="1279" max="1280" width="26" style="65" customWidth="1"/>
    <col min="1281" max="1281" width="4.125" style="65" customWidth="1"/>
    <col min="1282" max="1282" width="6" style="65" customWidth="1"/>
    <col min="1283" max="1283" width="8.125" style="65" customWidth="1"/>
    <col min="1284" max="1284" width="11" style="65" customWidth="1"/>
    <col min="1285" max="1285" width="10.125" style="65" customWidth="1"/>
    <col min="1286" max="1286" width="6" style="65" customWidth="1"/>
    <col min="1287" max="1287" width="8.125" style="65" customWidth="1"/>
    <col min="1288" max="1288" width="11" style="65" customWidth="1"/>
    <col min="1289" max="1289" width="10.125" style="65" customWidth="1"/>
    <col min="1290" max="1290" width="11" style="65" customWidth="1"/>
    <col min="1291" max="1291" width="3.625" style="65" customWidth="1"/>
    <col min="1292" max="1292" width="12.625" style="65" customWidth="1"/>
    <col min="1293" max="1293" width="10.5" style="65" customWidth="1"/>
    <col min="1294" max="1294" width="8.625" style="65" customWidth="1"/>
    <col min="1295" max="1295" width="15.125" style="65" bestFit="1" customWidth="1"/>
    <col min="1296" max="1296" width="9.375" style="65" bestFit="1" customWidth="1"/>
    <col min="1297" max="1315" width="7.625" style="65" customWidth="1"/>
    <col min="1316" max="1533" width="8.625" style="65"/>
    <col min="1534" max="1534" width="4.125" style="65" customWidth="1"/>
    <col min="1535" max="1536" width="26" style="65" customWidth="1"/>
    <col min="1537" max="1537" width="4.125" style="65" customWidth="1"/>
    <col min="1538" max="1538" width="6" style="65" customWidth="1"/>
    <col min="1539" max="1539" width="8.125" style="65" customWidth="1"/>
    <col min="1540" max="1540" width="11" style="65" customWidth="1"/>
    <col min="1541" max="1541" width="10.125" style="65" customWidth="1"/>
    <col min="1542" max="1542" width="6" style="65" customWidth="1"/>
    <col min="1543" max="1543" width="8.125" style="65" customWidth="1"/>
    <col min="1544" max="1544" width="11" style="65" customWidth="1"/>
    <col min="1545" max="1545" width="10.125" style="65" customWidth="1"/>
    <col min="1546" max="1546" width="11" style="65" customWidth="1"/>
    <col min="1547" max="1547" width="3.625" style="65" customWidth="1"/>
    <col min="1548" max="1548" width="12.625" style="65" customWidth="1"/>
    <col min="1549" max="1549" width="10.5" style="65" customWidth="1"/>
    <col min="1550" max="1550" width="8.625" style="65" customWidth="1"/>
    <col min="1551" max="1551" width="15.125" style="65" bestFit="1" customWidth="1"/>
    <col min="1552" max="1552" width="9.375" style="65" bestFit="1" customWidth="1"/>
    <col min="1553" max="1571" width="7.625" style="65" customWidth="1"/>
    <col min="1572" max="1789" width="8.625" style="65"/>
    <col min="1790" max="1790" width="4.125" style="65" customWidth="1"/>
    <col min="1791" max="1792" width="26" style="65" customWidth="1"/>
    <col min="1793" max="1793" width="4.125" style="65" customWidth="1"/>
    <col min="1794" max="1794" width="6" style="65" customWidth="1"/>
    <col min="1795" max="1795" width="8.125" style="65" customWidth="1"/>
    <col min="1796" max="1796" width="11" style="65" customWidth="1"/>
    <col min="1797" max="1797" width="10.125" style="65" customWidth="1"/>
    <col min="1798" max="1798" width="6" style="65" customWidth="1"/>
    <col min="1799" max="1799" width="8.125" style="65" customWidth="1"/>
    <col min="1800" max="1800" width="11" style="65" customWidth="1"/>
    <col min="1801" max="1801" width="10.125" style="65" customWidth="1"/>
    <col min="1802" max="1802" width="11" style="65" customWidth="1"/>
    <col min="1803" max="1803" width="3.625" style="65" customWidth="1"/>
    <col min="1804" max="1804" width="12.625" style="65" customWidth="1"/>
    <col min="1805" max="1805" width="10.5" style="65" customWidth="1"/>
    <col min="1806" max="1806" width="8.625" style="65" customWidth="1"/>
    <col min="1807" max="1807" width="15.125" style="65" bestFit="1" customWidth="1"/>
    <col min="1808" max="1808" width="9.375" style="65" bestFit="1" customWidth="1"/>
    <col min="1809" max="1827" width="7.625" style="65" customWidth="1"/>
    <col min="1828" max="2045" width="8.625" style="65"/>
    <col min="2046" max="2046" width="4.125" style="65" customWidth="1"/>
    <col min="2047" max="2048" width="26" style="65" customWidth="1"/>
    <col min="2049" max="2049" width="4.125" style="65" customWidth="1"/>
    <col min="2050" max="2050" width="6" style="65" customWidth="1"/>
    <col min="2051" max="2051" width="8.125" style="65" customWidth="1"/>
    <col min="2052" max="2052" width="11" style="65" customWidth="1"/>
    <col min="2053" max="2053" width="10.125" style="65" customWidth="1"/>
    <col min="2054" max="2054" width="6" style="65" customWidth="1"/>
    <col min="2055" max="2055" width="8.125" style="65" customWidth="1"/>
    <col min="2056" max="2056" width="11" style="65" customWidth="1"/>
    <col min="2057" max="2057" width="10.125" style="65" customWidth="1"/>
    <col min="2058" max="2058" width="11" style="65" customWidth="1"/>
    <col min="2059" max="2059" width="3.625" style="65" customWidth="1"/>
    <col min="2060" max="2060" width="12.625" style="65" customWidth="1"/>
    <col min="2061" max="2061" width="10.5" style="65" customWidth="1"/>
    <col min="2062" max="2062" width="8.625" style="65" customWidth="1"/>
    <col min="2063" max="2063" width="15.125" style="65" bestFit="1" customWidth="1"/>
    <col min="2064" max="2064" width="9.375" style="65" bestFit="1" customWidth="1"/>
    <col min="2065" max="2083" width="7.625" style="65" customWidth="1"/>
    <col min="2084" max="2301" width="8.625" style="65"/>
    <col min="2302" max="2302" width="4.125" style="65" customWidth="1"/>
    <col min="2303" max="2304" width="26" style="65" customWidth="1"/>
    <col min="2305" max="2305" width="4.125" style="65" customWidth="1"/>
    <col min="2306" max="2306" width="6" style="65" customWidth="1"/>
    <col min="2307" max="2307" width="8.125" style="65" customWidth="1"/>
    <col min="2308" max="2308" width="11" style="65" customWidth="1"/>
    <col min="2309" max="2309" width="10.125" style="65" customWidth="1"/>
    <col min="2310" max="2310" width="6" style="65" customWidth="1"/>
    <col min="2311" max="2311" width="8.125" style="65" customWidth="1"/>
    <col min="2312" max="2312" width="11" style="65" customWidth="1"/>
    <col min="2313" max="2313" width="10.125" style="65" customWidth="1"/>
    <col min="2314" max="2314" width="11" style="65" customWidth="1"/>
    <col min="2315" max="2315" width="3.625" style="65" customWidth="1"/>
    <col min="2316" max="2316" width="12.625" style="65" customWidth="1"/>
    <col min="2317" max="2317" width="10.5" style="65" customWidth="1"/>
    <col min="2318" max="2318" width="8.625" style="65" customWidth="1"/>
    <col min="2319" max="2319" width="15.125" style="65" bestFit="1" customWidth="1"/>
    <col min="2320" max="2320" width="9.375" style="65" bestFit="1" customWidth="1"/>
    <col min="2321" max="2339" width="7.625" style="65" customWidth="1"/>
    <col min="2340" max="2557" width="8.625" style="65"/>
    <col min="2558" max="2558" width="4.125" style="65" customWidth="1"/>
    <col min="2559" max="2560" width="26" style="65" customWidth="1"/>
    <col min="2561" max="2561" width="4.125" style="65" customWidth="1"/>
    <col min="2562" max="2562" width="6" style="65" customWidth="1"/>
    <col min="2563" max="2563" width="8.125" style="65" customWidth="1"/>
    <col min="2564" max="2564" width="11" style="65" customWidth="1"/>
    <col min="2565" max="2565" width="10.125" style="65" customWidth="1"/>
    <col min="2566" max="2566" width="6" style="65" customWidth="1"/>
    <col min="2567" max="2567" width="8.125" style="65" customWidth="1"/>
    <col min="2568" max="2568" width="11" style="65" customWidth="1"/>
    <col min="2569" max="2569" width="10.125" style="65" customWidth="1"/>
    <col min="2570" max="2570" width="11" style="65" customWidth="1"/>
    <col min="2571" max="2571" width="3.625" style="65" customWidth="1"/>
    <col min="2572" max="2572" width="12.625" style="65" customWidth="1"/>
    <col min="2573" max="2573" width="10.5" style="65" customWidth="1"/>
    <col min="2574" max="2574" width="8.625" style="65" customWidth="1"/>
    <col min="2575" max="2575" width="15.125" style="65" bestFit="1" customWidth="1"/>
    <col min="2576" max="2576" width="9.375" style="65" bestFit="1" customWidth="1"/>
    <col min="2577" max="2595" width="7.625" style="65" customWidth="1"/>
    <col min="2596" max="2813" width="8.625" style="65"/>
    <col min="2814" max="2814" width="4.125" style="65" customWidth="1"/>
    <col min="2815" max="2816" width="26" style="65" customWidth="1"/>
    <col min="2817" max="2817" width="4.125" style="65" customWidth="1"/>
    <col min="2818" max="2818" width="6" style="65" customWidth="1"/>
    <col min="2819" max="2819" width="8.125" style="65" customWidth="1"/>
    <col min="2820" max="2820" width="11" style="65" customWidth="1"/>
    <col min="2821" max="2821" width="10.125" style="65" customWidth="1"/>
    <col min="2822" max="2822" width="6" style="65" customWidth="1"/>
    <col min="2823" max="2823" width="8.125" style="65" customWidth="1"/>
    <col min="2824" max="2824" width="11" style="65" customWidth="1"/>
    <col min="2825" max="2825" width="10.125" style="65" customWidth="1"/>
    <col min="2826" max="2826" width="11" style="65" customWidth="1"/>
    <col min="2827" max="2827" width="3.625" style="65" customWidth="1"/>
    <col min="2828" max="2828" width="12.625" style="65" customWidth="1"/>
    <col min="2829" max="2829" width="10.5" style="65" customWidth="1"/>
    <col min="2830" max="2830" width="8.625" style="65" customWidth="1"/>
    <col min="2831" max="2831" width="15.125" style="65" bestFit="1" customWidth="1"/>
    <col min="2832" max="2832" width="9.375" style="65" bestFit="1" customWidth="1"/>
    <col min="2833" max="2851" width="7.625" style="65" customWidth="1"/>
    <col min="2852" max="3069" width="8.625" style="65"/>
    <col min="3070" max="3070" width="4.125" style="65" customWidth="1"/>
    <col min="3071" max="3072" width="26" style="65" customWidth="1"/>
    <col min="3073" max="3073" width="4.125" style="65" customWidth="1"/>
    <col min="3074" max="3074" width="6" style="65" customWidth="1"/>
    <col min="3075" max="3075" width="8.125" style="65" customWidth="1"/>
    <col min="3076" max="3076" width="11" style="65" customWidth="1"/>
    <col min="3077" max="3077" width="10.125" style="65" customWidth="1"/>
    <col min="3078" max="3078" width="6" style="65" customWidth="1"/>
    <col min="3079" max="3079" width="8.125" style="65" customWidth="1"/>
    <col min="3080" max="3080" width="11" style="65" customWidth="1"/>
    <col min="3081" max="3081" width="10.125" style="65" customWidth="1"/>
    <col min="3082" max="3082" width="11" style="65" customWidth="1"/>
    <col min="3083" max="3083" width="3.625" style="65" customWidth="1"/>
    <col min="3084" max="3084" width="12.625" style="65" customWidth="1"/>
    <col min="3085" max="3085" width="10.5" style="65" customWidth="1"/>
    <col min="3086" max="3086" width="8.625" style="65" customWidth="1"/>
    <col min="3087" max="3087" width="15.125" style="65" bestFit="1" customWidth="1"/>
    <col min="3088" max="3088" width="9.375" style="65" bestFit="1" customWidth="1"/>
    <col min="3089" max="3107" width="7.625" style="65" customWidth="1"/>
    <col min="3108" max="3325" width="8.625" style="65"/>
    <col min="3326" max="3326" width="4.125" style="65" customWidth="1"/>
    <col min="3327" max="3328" width="26" style="65" customWidth="1"/>
    <col min="3329" max="3329" width="4.125" style="65" customWidth="1"/>
    <col min="3330" max="3330" width="6" style="65" customWidth="1"/>
    <col min="3331" max="3331" width="8.125" style="65" customWidth="1"/>
    <col min="3332" max="3332" width="11" style="65" customWidth="1"/>
    <col min="3333" max="3333" width="10.125" style="65" customWidth="1"/>
    <col min="3334" max="3334" width="6" style="65" customWidth="1"/>
    <col min="3335" max="3335" width="8.125" style="65" customWidth="1"/>
    <col min="3336" max="3336" width="11" style="65" customWidth="1"/>
    <col min="3337" max="3337" width="10.125" style="65" customWidth="1"/>
    <col min="3338" max="3338" width="11" style="65" customWidth="1"/>
    <col min="3339" max="3339" width="3.625" style="65" customWidth="1"/>
    <col min="3340" max="3340" width="12.625" style="65" customWidth="1"/>
    <col min="3341" max="3341" width="10.5" style="65" customWidth="1"/>
    <col min="3342" max="3342" width="8.625" style="65" customWidth="1"/>
    <col min="3343" max="3343" width="15.125" style="65" bestFit="1" customWidth="1"/>
    <col min="3344" max="3344" width="9.375" style="65" bestFit="1" customWidth="1"/>
    <col min="3345" max="3363" width="7.625" style="65" customWidth="1"/>
    <col min="3364" max="3581" width="8.625" style="65"/>
    <col min="3582" max="3582" width="4.125" style="65" customWidth="1"/>
    <col min="3583" max="3584" width="26" style="65" customWidth="1"/>
    <col min="3585" max="3585" width="4.125" style="65" customWidth="1"/>
    <col min="3586" max="3586" width="6" style="65" customWidth="1"/>
    <col min="3587" max="3587" width="8.125" style="65" customWidth="1"/>
    <col min="3588" max="3588" width="11" style="65" customWidth="1"/>
    <col min="3589" max="3589" width="10.125" style="65" customWidth="1"/>
    <col min="3590" max="3590" width="6" style="65" customWidth="1"/>
    <col min="3591" max="3591" width="8.125" style="65" customWidth="1"/>
    <col min="3592" max="3592" width="11" style="65" customWidth="1"/>
    <col min="3593" max="3593" width="10.125" style="65" customWidth="1"/>
    <col min="3594" max="3594" width="11" style="65" customWidth="1"/>
    <col min="3595" max="3595" width="3.625" style="65" customWidth="1"/>
    <col min="3596" max="3596" width="12.625" style="65" customWidth="1"/>
    <col min="3597" max="3597" width="10.5" style="65" customWidth="1"/>
    <col min="3598" max="3598" width="8.625" style="65" customWidth="1"/>
    <col min="3599" max="3599" width="15.125" style="65" bestFit="1" customWidth="1"/>
    <col min="3600" max="3600" width="9.375" style="65" bestFit="1" customWidth="1"/>
    <col min="3601" max="3619" width="7.625" style="65" customWidth="1"/>
    <col min="3620" max="3837" width="8.625" style="65"/>
    <col min="3838" max="3838" width="4.125" style="65" customWidth="1"/>
    <col min="3839" max="3840" width="26" style="65" customWidth="1"/>
    <col min="3841" max="3841" width="4.125" style="65" customWidth="1"/>
    <col min="3842" max="3842" width="6" style="65" customWidth="1"/>
    <col min="3843" max="3843" width="8.125" style="65" customWidth="1"/>
    <col min="3844" max="3844" width="11" style="65" customWidth="1"/>
    <col min="3845" max="3845" width="10.125" style="65" customWidth="1"/>
    <col min="3846" max="3846" width="6" style="65" customWidth="1"/>
    <col min="3847" max="3847" width="8.125" style="65" customWidth="1"/>
    <col min="3848" max="3848" width="11" style="65" customWidth="1"/>
    <col min="3849" max="3849" width="10.125" style="65" customWidth="1"/>
    <col min="3850" max="3850" width="11" style="65" customWidth="1"/>
    <col min="3851" max="3851" width="3.625" style="65" customWidth="1"/>
    <col min="3852" max="3852" width="12.625" style="65" customWidth="1"/>
    <col min="3853" max="3853" width="10.5" style="65" customWidth="1"/>
    <col min="3854" max="3854" width="8.625" style="65" customWidth="1"/>
    <col min="3855" max="3855" width="15.125" style="65" bestFit="1" customWidth="1"/>
    <col min="3856" max="3856" width="9.375" style="65" bestFit="1" customWidth="1"/>
    <col min="3857" max="3875" width="7.625" style="65" customWidth="1"/>
    <col min="3876" max="4093" width="8.625" style="65"/>
    <col min="4094" max="4094" width="4.125" style="65" customWidth="1"/>
    <col min="4095" max="4096" width="26" style="65" customWidth="1"/>
    <col min="4097" max="4097" width="4.125" style="65" customWidth="1"/>
    <col min="4098" max="4098" width="6" style="65" customWidth="1"/>
    <col min="4099" max="4099" width="8.125" style="65" customWidth="1"/>
    <col min="4100" max="4100" width="11" style="65" customWidth="1"/>
    <col min="4101" max="4101" width="10.125" style="65" customWidth="1"/>
    <col min="4102" max="4102" width="6" style="65" customWidth="1"/>
    <col min="4103" max="4103" width="8.125" style="65" customWidth="1"/>
    <col min="4104" max="4104" width="11" style="65" customWidth="1"/>
    <col min="4105" max="4105" width="10.125" style="65" customWidth="1"/>
    <col min="4106" max="4106" width="11" style="65" customWidth="1"/>
    <col min="4107" max="4107" width="3.625" style="65" customWidth="1"/>
    <col min="4108" max="4108" width="12.625" style="65" customWidth="1"/>
    <col min="4109" max="4109" width="10.5" style="65" customWidth="1"/>
    <col min="4110" max="4110" width="8.625" style="65" customWidth="1"/>
    <col min="4111" max="4111" width="15.125" style="65" bestFit="1" customWidth="1"/>
    <col min="4112" max="4112" width="9.375" style="65" bestFit="1" customWidth="1"/>
    <col min="4113" max="4131" width="7.625" style="65" customWidth="1"/>
    <col min="4132" max="4349" width="8.625" style="65"/>
    <col min="4350" max="4350" width="4.125" style="65" customWidth="1"/>
    <col min="4351" max="4352" width="26" style="65" customWidth="1"/>
    <col min="4353" max="4353" width="4.125" style="65" customWidth="1"/>
    <col min="4354" max="4354" width="6" style="65" customWidth="1"/>
    <col min="4355" max="4355" width="8.125" style="65" customWidth="1"/>
    <col min="4356" max="4356" width="11" style="65" customWidth="1"/>
    <col min="4357" max="4357" width="10.125" style="65" customWidth="1"/>
    <col min="4358" max="4358" width="6" style="65" customWidth="1"/>
    <col min="4359" max="4359" width="8.125" style="65" customWidth="1"/>
    <col min="4360" max="4360" width="11" style="65" customWidth="1"/>
    <col min="4361" max="4361" width="10.125" style="65" customWidth="1"/>
    <col min="4362" max="4362" width="11" style="65" customWidth="1"/>
    <col min="4363" max="4363" width="3.625" style="65" customWidth="1"/>
    <col min="4364" max="4364" width="12.625" style="65" customWidth="1"/>
    <col min="4365" max="4365" width="10.5" style="65" customWidth="1"/>
    <col min="4366" max="4366" width="8.625" style="65" customWidth="1"/>
    <col min="4367" max="4367" width="15.125" style="65" bestFit="1" customWidth="1"/>
    <col min="4368" max="4368" width="9.375" style="65" bestFit="1" customWidth="1"/>
    <col min="4369" max="4387" width="7.625" style="65" customWidth="1"/>
    <col min="4388" max="4605" width="8.625" style="65"/>
    <col min="4606" max="4606" width="4.125" style="65" customWidth="1"/>
    <col min="4607" max="4608" width="26" style="65" customWidth="1"/>
    <col min="4609" max="4609" width="4.125" style="65" customWidth="1"/>
    <col min="4610" max="4610" width="6" style="65" customWidth="1"/>
    <col min="4611" max="4611" width="8.125" style="65" customWidth="1"/>
    <col min="4612" max="4612" width="11" style="65" customWidth="1"/>
    <col min="4613" max="4613" width="10.125" style="65" customWidth="1"/>
    <col min="4614" max="4614" width="6" style="65" customWidth="1"/>
    <col min="4615" max="4615" width="8.125" style="65" customWidth="1"/>
    <col min="4616" max="4616" width="11" style="65" customWidth="1"/>
    <col min="4617" max="4617" width="10.125" style="65" customWidth="1"/>
    <col min="4618" max="4618" width="11" style="65" customWidth="1"/>
    <col min="4619" max="4619" width="3.625" style="65" customWidth="1"/>
    <col min="4620" max="4620" width="12.625" style="65" customWidth="1"/>
    <col min="4621" max="4621" width="10.5" style="65" customWidth="1"/>
    <col min="4622" max="4622" width="8.625" style="65" customWidth="1"/>
    <col min="4623" max="4623" width="15.125" style="65" bestFit="1" customWidth="1"/>
    <col min="4624" max="4624" width="9.375" style="65" bestFit="1" customWidth="1"/>
    <col min="4625" max="4643" width="7.625" style="65" customWidth="1"/>
    <col min="4644" max="4861" width="8.625" style="65"/>
    <col min="4862" max="4862" width="4.125" style="65" customWidth="1"/>
    <col min="4863" max="4864" width="26" style="65" customWidth="1"/>
    <col min="4865" max="4865" width="4.125" style="65" customWidth="1"/>
    <col min="4866" max="4866" width="6" style="65" customWidth="1"/>
    <col min="4867" max="4867" width="8.125" style="65" customWidth="1"/>
    <col min="4868" max="4868" width="11" style="65" customWidth="1"/>
    <col min="4869" max="4869" width="10.125" style="65" customWidth="1"/>
    <col min="4870" max="4870" width="6" style="65" customWidth="1"/>
    <col min="4871" max="4871" width="8.125" style="65" customWidth="1"/>
    <col min="4872" max="4872" width="11" style="65" customWidth="1"/>
    <col min="4873" max="4873" width="10.125" style="65" customWidth="1"/>
    <col min="4874" max="4874" width="11" style="65" customWidth="1"/>
    <col min="4875" max="4875" width="3.625" style="65" customWidth="1"/>
    <col min="4876" max="4876" width="12.625" style="65" customWidth="1"/>
    <col min="4877" max="4877" width="10.5" style="65" customWidth="1"/>
    <col min="4878" max="4878" width="8.625" style="65" customWidth="1"/>
    <col min="4879" max="4879" width="15.125" style="65" bestFit="1" customWidth="1"/>
    <col min="4880" max="4880" width="9.375" style="65" bestFit="1" customWidth="1"/>
    <col min="4881" max="4899" width="7.625" style="65" customWidth="1"/>
    <col min="4900" max="5117" width="8.625" style="65"/>
    <col min="5118" max="5118" width="4.125" style="65" customWidth="1"/>
    <col min="5119" max="5120" width="26" style="65" customWidth="1"/>
    <col min="5121" max="5121" width="4.125" style="65" customWidth="1"/>
    <col min="5122" max="5122" width="6" style="65" customWidth="1"/>
    <col min="5123" max="5123" width="8.125" style="65" customWidth="1"/>
    <col min="5124" max="5124" width="11" style="65" customWidth="1"/>
    <col min="5125" max="5125" width="10.125" style="65" customWidth="1"/>
    <col min="5126" max="5126" width="6" style="65" customWidth="1"/>
    <col min="5127" max="5127" width="8.125" style="65" customWidth="1"/>
    <col min="5128" max="5128" width="11" style="65" customWidth="1"/>
    <col min="5129" max="5129" width="10.125" style="65" customWidth="1"/>
    <col min="5130" max="5130" width="11" style="65" customWidth="1"/>
    <col min="5131" max="5131" width="3.625" style="65" customWidth="1"/>
    <col min="5132" max="5132" width="12.625" style="65" customWidth="1"/>
    <col min="5133" max="5133" width="10.5" style="65" customWidth="1"/>
    <col min="5134" max="5134" width="8.625" style="65" customWidth="1"/>
    <col min="5135" max="5135" width="15.125" style="65" bestFit="1" customWidth="1"/>
    <col min="5136" max="5136" width="9.375" style="65" bestFit="1" customWidth="1"/>
    <col min="5137" max="5155" width="7.625" style="65" customWidth="1"/>
    <col min="5156" max="5373" width="8.625" style="65"/>
    <col min="5374" max="5374" width="4.125" style="65" customWidth="1"/>
    <col min="5375" max="5376" width="26" style="65" customWidth="1"/>
    <col min="5377" max="5377" width="4.125" style="65" customWidth="1"/>
    <col min="5378" max="5378" width="6" style="65" customWidth="1"/>
    <col min="5379" max="5379" width="8.125" style="65" customWidth="1"/>
    <col min="5380" max="5380" width="11" style="65" customWidth="1"/>
    <col min="5381" max="5381" width="10.125" style="65" customWidth="1"/>
    <col min="5382" max="5382" width="6" style="65" customWidth="1"/>
    <col min="5383" max="5383" width="8.125" style="65" customWidth="1"/>
    <col min="5384" max="5384" width="11" style="65" customWidth="1"/>
    <col min="5385" max="5385" width="10.125" style="65" customWidth="1"/>
    <col min="5386" max="5386" width="11" style="65" customWidth="1"/>
    <col min="5387" max="5387" width="3.625" style="65" customWidth="1"/>
    <col min="5388" max="5388" width="12.625" style="65" customWidth="1"/>
    <col min="5389" max="5389" width="10.5" style="65" customWidth="1"/>
    <col min="5390" max="5390" width="8.625" style="65" customWidth="1"/>
    <col min="5391" max="5391" width="15.125" style="65" bestFit="1" customWidth="1"/>
    <col min="5392" max="5392" width="9.375" style="65" bestFit="1" customWidth="1"/>
    <col min="5393" max="5411" width="7.625" style="65" customWidth="1"/>
    <col min="5412" max="5629" width="8.625" style="65"/>
    <col min="5630" max="5630" width="4.125" style="65" customWidth="1"/>
    <col min="5631" max="5632" width="26" style="65" customWidth="1"/>
    <col min="5633" max="5633" width="4.125" style="65" customWidth="1"/>
    <col min="5634" max="5634" width="6" style="65" customWidth="1"/>
    <col min="5635" max="5635" width="8.125" style="65" customWidth="1"/>
    <col min="5636" max="5636" width="11" style="65" customWidth="1"/>
    <col min="5637" max="5637" width="10.125" style="65" customWidth="1"/>
    <col min="5638" max="5638" width="6" style="65" customWidth="1"/>
    <col min="5639" max="5639" width="8.125" style="65" customWidth="1"/>
    <col min="5640" max="5640" width="11" style="65" customWidth="1"/>
    <col min="5641" max="5641" width="10.125" style="65" customWidth="1"/>
    <col min="5642" max="5642" width="11" style="65" customWidth="1"/>
    <col min="5643" max="5643" width="3.625" style="65" customWidth="1"/>
    <col min="5644" max="5644" width="12.625" style="65" customWidth="1"/>
    <col min="5645" max="5645" width="10.5" style="65" customWidth="1"/>
    <col min="5646" max="5646" width="8.625" style="65" customWidth="1"/>
    <col min="5647" max="5647" width="15.125" style="65" bestFit="1" customWidth="1"/>
    <col min="5648" max="5648" width="9.375" style="65" bestFit="1" customWidth="1"/>
    <col min="5649" max="5667" width="7.625" style="65" customWidth="1"/>
    <col min="5668" max="5885" width="8.625" style="65"/>
    <col min="5886" max="5886" width="4.125" style="65" customWidth="1"/>
    <col min="5887" max="5888" width="26" style="65" customWidth="1"/>
    <col min="5889" max="5889" width="4.125" style="65" customWidth="1"/>
    <col min="5890" max="5890" width="6" style="65" customWidth="1"/>
    <col min="5891" max="5891" width="8.125" style="65" customWidth="1"/>
    <col min="5892" max="5892" width="11" style="65" customWidth="1"/>
    <col min="5893" max="5893" width="10.125" style="65" customWidth="1"/>
    <col min="5894" max="5894" width="6" style="65" customWidth="1"/>
    <col min="5895" max="5895" width="8.125" style="65" customWidth="1"/>
    <col min="5896" max="5896" width="11" style="65" customWidth="1"/>
    <col min="5897" max="5897" width="10.125" style="65" customWidth="1"/>
    <col min="5898" max="5898" width="11" style="65" customWidth="1"/>
    <col min="5899" max="5899" width="3.625" style="65" customWidth="1"/>
    <col min="5900" max="5900" width="12.625" style="65" customWidth="1"/>
    <col min="5901" max="5901" width="10.5" style="65" customWidth="1"/>
    <col min="5902" max="5902" width="8.625" style="65" customWidth="1"/>
    <col min="5903" max="5903" width="15.125" style="65" bestFit="1" customWidth="1"/>
    <col min="5904" max="5904" width="9.375" style="65" bestFit="1" customWidth="1"/>
    <col min="5905" max="5923" width="7.625" style="65" customWidth="1"/>
    <col min="5924" max="6141" width="8.625" style="65"/>
    <col min="6142" max="6142" width="4.125" style="65" customWidth="1"/>
    <col min="6143" max="6144" width="26" style="65" customWidth="1"/>
    <col min="6145" max="6145" width="4.125" style="65" customWidth="1"/>
    <col min="6146" max="6146" width="6" style="65" customWidth="1"/>
    <col min="6147" max="6147" width="8.125" style="65" customWidth="1"/>
    <col min="6148" max="6148" width="11" style="65" customWidth="1"/>
    <col min="6149" max="6149" width="10.125" style="65" customWidth="1"/>
    <col min="6150" max="6150" width="6" style="65" customWidth="1"/>
    <col min="6151" max="6151" width="8.125" style="65" customWidth="1"/>
    <col min="6152" max="6152" width="11" style="65" customWidth="1"/>
    <col min="6153" max="6153" width="10.125" style="65" customWidth="1"/>
    <col min="6154" max="6154" width="11" style="65" customWidth="1"/>
    <col min="6155" max="6155" width="3.625" style="65" customWidth="1"/>
    <col min="6156" max="6156" width="12.625" style="65" customWidth="1"/>
    <col min="6157" max="6157" width="10.5" style="65" customWidth="1"/>
    <col min="6158" max="6158" width="8.625" style="65" customWidth="1"/>
    <col min="6159" max="6159" width="15.125" style="65" bestFit="1" customWidth="1"/>
    <col min="6160" max="6160" width="9.375" style="65" bestFit="1" customWidth="1"/>
    <col min="6161" max="6179" width="7.625" style="65" customWidth="1"/>
    <col min="6180" max="6397" width="8.625" style="65"/>
    <col min="6398" max="6398" width="4.125" style="65" customWidth="1"/>
    <col min="6399" max="6400" width="26" style="65" customWidth="1"/>
    <col min="6401" max="6401" width="4.125" style="65" customWidth="1"/>
    <col min="6402" max="6402" width="6" style="65" customWidth="1"/>
    <col min="6403" max="6403" width="8.125" style="65" customWidth="1"/>
    <col min="6404" max="6404" width="11" style="65" customWidth="1"/>
    <col min="6405" max="6405" width="10.125" style="65" customWidth="1"/>
    <col min="6406" max="6406" width="6" style="65" customWidth="1"/>
    <col min="6407" max="6407" width="8.125" style="65" customWidth="1"/>
    <col min="6408" max="6408" width="11" style="65" customWidth="1"/>
    <col min="6409" max="6409" width="10.125" style="65" customWidth="1"/>
    <col min="6410" max="6410" width="11" style="65" customWidth="1"/>
    <col min="6411" max="6411" width="3.625" style="65" customWidth="1"/>
    <col min="6412" max="6412" width="12.625" style="65" customWidth="1"/>
    <col min="6413" max="6413" width="10.5" style="65" customWidth="1"/>
    <col min="6414" max="6414" width="8.625" style="65" customWidth="1"/>
    <col min="6415" max="6415" width="15.125" style="65" bestFit="1" customWidth="1"/>
    <col min="6416" max="6416" width="9.375" style="65" bestFit="1" customWidth="1"/>
    <col min="6417" max="6435" width="7.625" style="65" customWidth="1"/>
    <col min="6436" max="6653" width="8.625" style="65"/>
    <col min="6654" max="6654" width="4.125" style="65" customWidth="1"/>
    <col min="6655" max="6656" width="26" style="65" customWidth="1"/>
    <col min="6657" max="6657" width="4.125" style="65" customWidth="1"/>
    <col min="6658" max="6658" width="6" style="65" customWidth="1"/>
    <col min="6659" max="6659" width="8.125" style="65" customWidth="1"/>
    <col min="6660" max="6660" width="11" style="65" customWidth="1"/>
    <col min="6661" max="6661" width="10.125" style="65" customWidth="1"/>
    <col min="6662" max="6662" width="6" style="65" customWidth="1"/>
    <col min="6663" max="6663" width="8.125" style="65" customWidth="1"/>
    <col min="6664" max="6664" width="11" style="65" customWidth="1"/>
    <col min="6665" max="6665" width="10.125" style="65" customWidth="1"/>
    <col min="6666" max="6666" width="11" style="65" customWidth="1"/>
    <col min="6667" max="6667" width="3.625" style="65" customWidth="1"/>
    <col min="6668" max="6668" width="12.625" style="65" customWidth="1"/>
    <col min="6669" max="6669" width="10.5" style="65" customWidth="1"/>
    <col min="6670" max="6670" width="8.625" style="65" customWidth="1"/>
    <col min="6671" max="6671" width="15.125" style="65" bestFit="1" customWidth="1"/>
    <col min="6672" max="6672" width="9.375" style="65" bestFit="1" customWidth="1"/>
    <col min="6673" max="6691" width="7.625" style="65" customWidth="1"/>
    <col min="6692" max="6909" width="8.625" style="65"/>
    <col min="6910" max="6910" width="4.125" style="65" customWidth="1"/>
    <col min="6911" max="6912" width="26" style="65" customWidth="1"/>
    <col min="6913" max="6913" width="4.125" style="65" customWidth="1"/>
    <col min="6914" max="6914" width="6" style="65" customWidth="1"/>
    <col min="6915" max="6915" width="8.125" style="65" customWidth="1"/>
    <col min="6916" max="6916" width="11" style="65" customWidth="1"/>
    <col min="6917" max="6917" width="10.125" style="65" customWidth="1"/>
    <col min="6918" max="6918" width="6" style="65" customWidth="1"/>
    <col min="6919" max="6919" width="8.125" style="65" customWidth="1"/>
    <col min="6920" max="6920" width="11" style="65" customWidth="1"/>
    <col min="6921" max="6921" width="10.125" style="65" customWidth="1"/>
    <col min="6922" max="6922" width="11" style="65" customWidth="1"/>
    <col min="6923" max="6923" width="3.625" style="65" customWidth="1"/>
    <col min="6924" max="6924" width="12.625" style="65" customWidth="1"/>
    <col min="6925" max="6925" width="10.5" style="65" customWidth="1"/>
    <col min="6926" max="6926" width="8.625" style="65" customWidth="1"/>
    <col min="6927" max="6927" width="15.125" style="65" bestFit="1" customWidth="1"/>
    <col min="6928" max="6928" width="9.375" style="65" bestFit="1" customWidth="1"/>
    <col min="6929" max="6947" width="7.625" style="65" customWidth="1"/>
    <col min="6948" max="7165" width="8.625" style="65"/>
    <col min="7166" max="7166" width="4.125" style="65" customWidth="1"/>
    <col min="7167" max="7168" width="26" style="65" customWidth="1"/>
    <col min="7169" max="7169" width="4.125" style="65" customWidth="1"/>
    <col min="7170" max="7170" width="6" style="65" customWidth="1"/>
    <col min="7171" max="7171" width="8.125" style="65" customWidth="1"/>
    <col min="7172" max="7172" width="11" style="65" customWidth="1"/>
    <col min="7173" max="7173" width="10.125" style="65" customWidth="1"/>
    <col min="7174" max="7174" width="6" style="65" customWidth="1"/>
    <col min="7175" max="7175" width="8.125" style="65" customWidth="1"/>
    <col min="7176" max="7176" width="11" style="65" customWidth="1"/>
    <col min="7177" max="7177" width="10.125" style="65" customWidth="1"/>
    <col min="7178" max="7178" width="11" style="65" customWidth="1"/>
    <col min="7179" max="7179" width="3.625" style="65" customWidth="1"/>
    <col min="7180" max="7180" width="12.625" style="65" customWidth="1"/>
    <col min="7181" max="7181" width="10.5" style="65" customWidth="1"/>
    <col min="7182" max="7182" width="8.625" style="65" customWidth="1"/>
    <col min="7183" max="7183" width="15.125" style="65" bestFit="1" customWidth="1"/>
    <col min="7184" max="7184" width="9.375" style="65" bestFit="1" customWidth="1"/>
    <col min="7185" max="7203" width="7.625" style="65" customWidth="1"/>
    <col min="7204" max="7421" width="8.625" style="65"/>
    <col min="7422" max="7422" width="4.125" style="65" customWidth="1"/>
    <col min="7423" max="7424" width="26" style="65" customWidth="1"/>
    <col min="7425" max="7425" width="4.125" style="65" customWidth="1"/>
    <col min="7426" max="7426" width="6" style="65" customWidth="1"/>
    <col min="7427" max="7427" width="8.125" style="65" customWidth="1"/>
    <col min="7428" max="7428" width="11" style="65" customWidth="1"/>
    <col min="7429" max="7429" width="10.125" style="65" customWidth="1"/>
    <col min="7430" max="7430" width="6" style="65" customWidth="1"/>
    <col min="7431" max="7431" width="8.125" style="65" customWidth="1"/>
    <col min="7432" max="7432" width="11" style="65" customWidth="1"/>
    <col min="7433" max="7433" width="10.125" style="65" customWidth="1"/>
    <col min="7434" max="7434" width="11" style="65" customWidth="1"/>
    <col min="7435" max="7435" width="3.625" style="65" customWidth="1"/>
    <col min="7436" max="7436" width="12.625" style="65" customWidth="1"/>
    <col min="7437" max="7437" width="10.5" style="65" customWidth="1"/>
    <col min="7438" max="7438" width="8.625" style="65" customWidth="1"/>
    <col min="7439" max="7439" width="15.125" style="65" bestFit="1" customWidth="1"/>
    <col min="7440" max="7440" width="9.375" style="65" bestFit="1" customWidth="1"/>
    <col min="7441" max="7459" width="7.625" style="65" customWidth="1"/>
    <col min="7460" max="7677" width="8.625" style="65"/>
    <col min="7678" max="7678" width="4.125" style="65" customWidth="1"/>
    <col min="7679" max="7680" width="26" style="65" customWidth="1"/>
    <col min="7681" max="7681" width="4.125" style="65" customWidth="1"/>
    <col min="7682" max="7682" width="6" style="65" customWidth="1"/>
    <col min="7683" max="7683" width="8.125" style="65" customWidth="1"/>
    <col min="7684" max="7684" width="11" style="65" customWidth="1"/>
    <col min="7685" max="7685" width="10.125" style="65" customWidth="1"/>
    <col min="7686" max="7686" width="6" style="65" customWidth="1"/>
    <col min="7687" max="7687" width="8.125" style="65" customWidth="1"/>
    <col min="7688" max="7688" width="11" style="65" customWidth="1"/>
    <col min="7689" max="7689" width="10.125" style="65" customWidth="1"/>
    <col min="7690" max="7690" width="11" style="65" customWidth="1"/>
    <col min="7691" max="7691" width="3.625" style="65" customWidth="1"/>
    <col min="7692" max="7692" width="12.625" style="65" customWidth="1"/>
    <col min="7693" max="7693" width="10.5" style="65" customWidth="1"/>
    <col min="7694" max="7694" width="8.625" style="65" customWidth="1"/>
    <col min="7695" max="7695" width="15.125" style="65" bestFit="1" customWidth="1"/>
    <col min="7696" max="7696" width="9.375" style="65" bestFit="1" customWidth="1"/>
    <col min="7697" max="7715" width="7.625" style="65" customWidth="1"/>
    <col min="7716" max="7933" width="8.625" style="65"/>
    <col min="7934" max="7934" width="4.125" style="65" customWidth="1"/>
    <col min="7935" max="7936" width="26" style="65" customWidth="1"/>
    <col min="7937" max="7937" width="4.125" style="65" customWidth="1"/>
    <col min="7938" max="7938" width="6" style="65" customWidth="1"/>
    <col min="7939" max="7939" width="8.125" style="65" customWidth="1"/>
    <col min="7940" max="7940" width="11" style="65" customWidth="1"/>
    <col min="7941" max="7941" width="10.125" style="65" customWidth="1"/>
    <col min="7942" max="7942" width="6" style="65" customWidth="1"/>
    <col min="7943" max="7943" width="8.125" style="65" customWidth="1"/>
    <col min="7944" max="7944" width="11" style="65" customWidth="1"/>
    <col min="7945" max="7945" width="10.125" style="65" customWidth="1"/>
    <col min="7946" max="7946" width="11" style="65" customWidth="1"/>
    <col min="7947" max="7947" width="3.625" style="65" customWidth="1"/>
    <col min="7948" max="7948" width="12.625" style="65" customWidth="1"/>
    <col min="7949" max="7949" width="10.5" style="65" customWidth="1"/>
    <col min="7950" max="7950" width="8.625" style="65" customWidth="1"/>
    <col min="7951" max="7951" width="15.125" style="65" bestFit="1" customWidth="1"/>
    <col min="7952" max="7952" width="9.375" style="65" bestFit="1" customWidth="1"/>
    <col min="7953" max="7971" width="7.625" style="65" customWidth="1"/>
    <col min="7972" max="8189" width="8.625" style="65"/>
    <col min="8190" max="8190" width="4.125" style="65" customWidth="1"/>
    <col min="8191" max="8192" width="26" style="65" customWidth="1"/>
    <col min="8193" max="8193" width="4.125" style="65" customWidth="1"/>
    <col min="8194" max="8194" width="6" style="65" customWidth="1"/>
    <col min="8195" max="8195" width="8.125" style="65" customWidth="1"/>
    <col min="8196" max="8196" width="11" style="65" customWidth="1"/>
    <col min="8197" max="8197" width="10.125" style="65" customWidth="1"/>
    <col min="8198" max="8198" width="6" style="65" customWidth="1"/>
    <col min="8199" max="8199" width="8.125" style="65" customWidth="1"/>
    <col min="8200" max="8200" width="11" style="65" customWidth="1"/>
    <col min="8201" max="8201" width="10.125" style="65" customWidth="1"/>
    <col min="8202" max="8202" width="11" style="65" customWidth="1"/>
    <col min="8203" max="8203" width="3.625" style="65" customWidth="1"/>
    <col min="8204" max="8204" width="12.625" style="65" customWidth="1"/>
    <col min="8205" max="8205" width="10.5" style="65" customWidth="1"/>
    <col min="8206" max="8206" width="8.625" style="65" customWidth="1"/>
    <col min="8207" max="8207" width="15.125" style="65" bestFit="1" customWidth="1"/>
    <col min="8208" max="8208" width="9.375" style="65" bestFit="1" customWidth="1"/>
    <col min="8209" max="8227" width="7.625" style="65" customWidth="1"/>
    <col min="8228" max="8445" width="8.625" style="65"/>
    <col min="8446" max="8446" width="4.125" style="65" customWidth="1"/>
    <col min="8447" max="8448" width="26" style="65" customWidth="1"/>
    <col min="8449" max="8449" width="4.125" style="65" customWidth="1"/>
    <col min="8450" max="8450" width="6" style="65" customWidth="1"/>
    <col min="8451" max="8451" width="8.125" style="65" customWidth="1"/>
    <col min="8452" max="8452" width="11" style="65" customWidth="1"/>
    <col min="8453" max="8453" width="10.125" style="65" customWidth="1"/>
    <col min="8454" max="8454" width="6" style="65" customWidth="1"/>
    <col min="8455" max="8455" width="8.125" style="65" customWidth="1"/>
    <col min="8456" max="8456" width="11" style="65" customWidth="1"/>
    <col min="8457" max="8457" width="10.125" style="65" customWidth="1"/>
    <col min="8458" max="8458" width="11" style="65" customWidth="1"/>
    <col min="8459" max="8459" width="3.625" style="65" customWidth="1"/>
    <col min="8460" max="8460" width="12.625" style="65" customWidth="1"/>
    <col min="8461" max="8461" width="10.5" style="65" customWidth="1"/>
    <col min="8462" max="8462" width="8.625" style="65" customWidth="1"/>
    <col min="8463" max="8463" width="15.125" style="65" bestFit="1" customWidth="1"/>
    <col min="8464" max="8464" width="9.375" style="65" bestFit="1" customWidth="1"/>
    <col min="8465" max="8483" width="7.625" style="65" customWidth="1"/>
    <col min="8484" max="8701" width="8.625" style="65"/>
    <col min="8702" max="8702" width="4.125" style="65" customWidth="1"/>
    <col min="8703" max="8704" width="26" style="65" customWidth="1"/>
    <col min="8705" max="8705" width="4.125" style="65" customWidth="1"/>
    <col min="8706" max="8706" width="6" style="65" customWidth="1"/>
    <col min="8707" max="8707" width="8.125" style="65" customWidth="1"/>
    <col min="8708" max="8708" width="11" style="65" customWidth="1"/>
    <col min="8709" max="8709" width="10.125" style="65" customWidth="1"/>
    <col min="8710" max="8710" width="6" style="65" customWidth="1"/>
    <col min="8711" max="8711" width="8.125" style="65" customWidth="1"/>
    <col min="8712" max="8712" width="11" style="65" customWidth="1"/>
    <col min="8713" max="8713" width="10.125" style="65" customWidth="1"/>
    <col min="8714" max="8714" width="11" style="65" customWidth="1"/>
    <col min="8715" max="8715" width="3.625" style="65" customWidth="1"/>
    <col min="8716" max="8716" width="12.625" style="65" customWidth="1"/>
    <col min="8717" max="8717" width="10.5" style="65" customWidth="1"/>
    <col min="8718" max="8718" width="8.625" style="65" customWidth="1"/>
    <col min="8719" max="8719" width="15.125" style="65" bestFit="1" customWidth="1"/>
    <col min="8720" max="8720" width="9.375" style="65" bestFit="1" customWidth="1"/>
    <col min="8721" max="8739" width="7.625" style="65" customWidth="1"/>
    <col min="8740" max="8957" width="8.625" style="65"/>
    <col min="8958" max="8958" width="4.125" style="65" customWidth="1"/>
    <col min="8959" max="8960" width="26" style="65" customWidth="1"/>
    <col min="8961" max="8961" width="4.125" style="65" customWidth="1"/>
    <col min="8962" max="8962" width="6" style="65" customWidth="1"/>
    <col min="8963" max="8963" width="8.125" style="65" customWidth="1"/>
    <col min="8964" max="8964" width="11" style="65" customWidth="1"/>
    <col min="8965" max="8965" width="10.125" style="65" customWidth="1"/>
    <col min="8966" max="8966" width="6" style="65" customWidth="1"/>
    <col min="8967" max="8967" width="8.125" style="65" customWidth="1"/>
    <col min="8968" max="8968" width="11" style="65" customWidth="1"/>
    <col min="8969" max="8969" width="10.125" style="65" customWidth="1"/>
    <col min="8970" max="8970" width="11" style="65" customWidth="1"/>
    <col min="8971" max="8971" width="3.625" style="65" customWidth="1"/>
    <col min="8972" max="8972" width="12.625" style="65" customWidth="1"/>
    <col min="8973" max="8973" width="10.5" style="65" customWidth="1"/>
    <col min="8974" max="8974" width="8.625" style="65" customWidth="1"/>
    <col min="8975" max="8975" width="15.125" style="65" bestFit="1" customWidth="1"/>
    <col min="8976" max="8976" width="9.375" style="65" bestFit="1" customWidth="1"/>
    <col min="8977" max="8995" width="7.625" style="65" customWidth="1"/>
    <col min="8996" max="9213" width="8.625" style="65"/>
    <col min="9214" max="9214" width="4.125" style="65" customWidth="1"/>
    <col min="9215" max="9216" width="26" style="65" customWidth="1"/>
    <col min="9217" max="9217" width="4.125" style="65" customWidth="1"/>
    <col min="9218" max="9218" width="6" style="65" customWidth="1"/>
    <col min="9219" max="9219" width="8.125" style="65" customWidth="1"/>
    <col min="9220" max="9220" width="11" style="65" customWidth="1"/>
    <col min="9221" max="9221" width="10.125" style="65" customWidth="1"/>
    <col min="9222" max="9222" width="6" style="65" customWidth="1"/>
    <col min="9223" max="9223" width="8.125" style="65" customWidth="1"/>
    <col min="9224" max="9224" width="11" style="65" customWidth="1"/>
    <col min="9225" max="9225" width="10.125" style="65" customWidth="1"/>
    <col min="9226" max="9226" width="11" style="65" customWidth="1"/>
    <col min="9227" max="9227" width="3.625" style="65" customWidth="1"/>
    <col min="9228" max="9228" width="12.625" style="65" customWidth="1"/>
    <col min="9229" max="9229" width="10.5" style="65" customWidth="1"/>
    <col min="9230" max="9230" width="8.625" style="65" customWidth="1"/>
    <col min="9231" max="9231" width="15.125" style="65" bestFit="1" customWidth="1"/>
    <col min="9232" max="9232" width="9.375" style="65" bestFit="1" customWidth="1"/>
    <col min="9233" max="9251" width="7.625" style="65" customWidth="1"/>
    <col min="9252" max="9469" width="8.625" style="65"/>
    <col min="9470" max="9470" width="4.125" style="65" customWidth="1"/>
    <col min="9471" max="9472" width="26" style="65" customWidth="1"/>
    <col min="9473" max="9473" width="4.125" style="65" customWidth="1"/>
    <col min="9474" max="9474" width="6" style="65" customWidth="1"/>
    <col min="9475" max="9475" width="8.125" style="65" customWidth="1"/>
    <col min="9476" max="9476" width="11" style="65" customWidth="1"/>
    <col min="9477" max="9477" width="10.125" style="65" customWidth="1"/>
    <col min="9478" max="9478" width="6" style="65" customWidth="1"/>
    <col min="9479" max="9479" width="8.125" style="65" customWidth="1"/>
    <col min="9480" max="9480" width="11" style="65" customWidth="1"/>
    <col min="9481" max="9481" width="10.125" style="65" customWidth="1"/>
    <col min="9482" max="9482" width="11" style="65" customWidth="1"/>
    <col min="9483" max="9483" width="3.625" style="65" customWidth="1"/>
    <col min="9484" max="9484" width="12.625" style="65" customWidth="1"/>
    <col min="9485" max="9485" width="10.5" style="65" customWidth="1"/>
    <col min="9486" max="9486" width="8.625" style="65" customWidth="1"/>
    <col min="9487" max="9487" width="15.125" style="65" bestFit="1" customWidth="1"/>
    <col min="9488" max="9488" width="9.375" style="65" bestFit="1" customWidth="1"/>
    <col min="9489" max="9507" width="7.625" style="65" customWidth="1"/>
    <col min="9508" max="9725" width="8.625" style="65"/>
    <col min="9726" max="9726" width="4.125" style="65" customWidth="1"/>
    <col min="9727" max="9728" width="26" style="65" customWidth="1"/>
    <col min="9729" max="9729" width="4.125" style="65" customWidth="1"/>
    <col min="9730" max="9730" width="6" style="65" customWidth="1"/>
    <col min="9731" max="9731" width="8.125" style="65" customWidth="1"/>
    <col min="9732" max="9732" width="11" style="65" customWidth="1"/>
    <col min="9733" max="9733" width="10.125" style="65" customWidth="1"/>
    <col min="9734" max="9734" width="6" style="65" customWidth="1"/>
    <col min="9735" max="9735" width="8.125" style="65" customWidth="1"/>
    <col min="9736" max="9736" width="11" style="65" customWidth="1"/>
    <col min="9737" max="9737" width="10.125" style="65" customWidth="1"/>
    <col min="9738" max="9738" width="11" style="65" customWidth="1"/>
    <col min="9739" max="9739" width="3.625" style="65" customWidth="1"/>
    <col min="9740" max="9740" width="12.625" style="65" customWidth="1"/>
    <col min="9741" max="9741" width="10.5" style="65" customWidth="1"/>
    <col min="9742" max="9742" width="8.625" style="65" customWidth="1"/>
    <col min="9743" max="9743" width="15.125" style="65" bestFit="1" customWidth="1"/>
    <col min="9744" max="9744" width="9.375" style="65" bestFit="1" customWidth="1"/>
    <col min="9745" max="9763" width="7.625" style="65" customWidth="1"/>
    <col min="9764" max="9981" width="8.625" style="65"/>
    <col min="9982" max="9982" width="4.125" style="65" customWidth="1"/>
    <col min="9983" max="9984" width="26" style="65" customWidth="1"/>
    <col min="9985" max="9985" width="4.125" style="65" customWidth="1"/>
    <col min="9986" max="9986" width="6" style="65" customWidth="1"/>
    <col min="9987" max="9987" width="8.125" style="65" customWidth="1"/>
    <col min="9988" max="9988" width="11" style="65" customWidth="1"/>
    <col min="9989" max="9989" width="10.125" style="65" customWidth="1"/>
    <col min="9990" max="9990" width="6" style="65" customWidth="1"/>
    <col min="9991" max="9991" width="8.125" style="65" customWidth="1"/>
    <col min="9992" max="9992" width="11" style="65" customWidth="1"/>
    <col min="9993" max="9993" width="10.125" style="65" customWidth="1"/>
    <col min="9994" max="9994" width="11" style="65" customWidth="1"/>
    <col min="9995" max="9995" width="3.625" style="65" customWidth="1"/>
    <col min="9996" max="9996" width="12.625" style="65" customWidth="1"/>
    <col min="9997" max="9997" width="10.5" style="65" customWidth="1"/>
    <col min="9998" max="9998" width="8.625" style="65" customWidth="1"/>
    <col min="9999" max="9999" width="15.125" style="65" bestFit="1" customWidth="1"/>
    <col min="10000" max="10000" width="9.375" style="65" bestFit="1" customWidth="1"/>
    <col min="10001" max="10019" width="7.625" style="65" customWidth="1"/>
    <col min="10020" max="10237" width="8.625" style="65"/>
    <col min="10238" max="10238" width="4.125" style="65" customWidth="1"/>
    <col min="10239" max="10240" width="26" style="65" customWidth="1"/>
    <col min="10241" max="10241" width="4.125" style="65" customWidth="1"/>
    <col min="10242" max="10242" width="6" style="65" customWidth="1"/>
    <col min="10243" max="10243" width="8.125" style="65" customWidth="1"/>
    <col min="10244" max="10244" width="11" style="65" customWidth="1"/>
    <col min="10245" max="10245" width="10.125" style="65" customWidth="1"/>
    <col min="10246" max="10246" width="6" style="65" customWidth="1"/>
    <col min="10247" max="10247" width="8.125" style="65" customWidth="1"/>
    <col min="10248" max="10248" width="11" style="65" customWidth="1"/>
    <col min="10249" max="10249" width="10.125" style="65" customWidth="1"/>
    <col min="10250" max="10250" width="11" style="65" customWidth="1"/>
    <col min="10251" max="10251" width="3.625" style="65" customWidth="1"/>
    <col min="10252" max="10252" width="12.625" style="65" customWidth="1"/>
    <col min="10253" max="10253" width="10.5" style="65" customWidth="1"/>
    <col min="10254" max="10254" width="8.625" style="65" customWidth="1"/>
    <col min="10255" max="10255" width="15.125" style="65" bestFit="1" customWidth="1"/>
    <col min="10256" max="10256" width="9.375" style="65" bestFit="1" customWidth="1"/>
    <col min="10257" max="10275" width="7.625" style="65" customWidth="1"/>
    <col min="10276" max="10493" width="8.625" style="65"/>
    <col min="10494" max="10494" width="4.125" style="65" customWidth="1"/>
    <col min="10495" max="10496" width="26" style="65" customWidth="1"/>
    <col min="10497" max="10497" width="4.125" style="65" customWidth="1"/>
    <col min="10498" max="10498" width="6" style="65" customWidth="1"/>
    <col min="10499" max="10499" width="8.125" style="65" customWidth="1"/>
    <col min="10500" max="10500" width="11" style="65" customWidth="1"/>
    <col min="10501" max="10501" width="10.125" style="65" customWidth="1"/>
    <col min="10502" max="10502" width="6" style="65" customWidth="1"/>
    <col min="10503" max="10503" width="8.125" style="65" customWidth="1"/>
    <col min="10504" max="10504" width="11" style="65" customWidth="1"/>
    <col min="10505" max="10505" width="10.125" style="65" customWidth="1"/>
    <col min="10506" max="10506" width="11" style="65" customWidth="1"/>
    <col min="10507" max="10507" width="3.625" style="65" customWidth="1"/>
    <col min="10508" max="10508" width="12.625" style="65" customWidth="1"/>
    <col min="10509" max="10509" width="10.5" style="65" customWidth="1"/>
    <col min="10510" max="10510" width="8.625" style="65" customWidth="1"/>
    <col min="10511" max="10511" width="15.125" style="65" bestFit="1" customWidth="1"/>
    <col min="10512" max="10512" width="9.375" style="65" bestFit="1" customWidth="1"/>
    <col min="10513" max="10531" width="7.625" style="65" customWidth="1"/>
    <col min="10532" max="10749" width="8.625" style="65"/>
    <col min="10750" max="10750" width="4.125" style="65" customWidth="1"/>
    <col min="10751" max="10752" width="26" style="65" customWidth="1"/>
    <col min="10753" max="10753" width="4.125" style="65" customWidth="1"/>
    <col min="10754" max="10754" width="6" style="65" customWidth="1"/>
    <col min="10755" max="10755" width="8.125" style="65" customWidth="1"/>
    <col min="10756" max="10756" width="11" style="65" customWidth="1"/>
    <col min="10757" max="10757" width="10.125" style="65" customWidth="1"/>
    <col min="10758" max="10758" width="6" style="65" customWidth="1"/>
    <col min="10759" max="10759" width="8.125" style="65" customWidth="1"/>
    <col min="10760" max="10760" width="11" style="65" customWidth="1"/>
    <col min="10761" max="10761" width="10.125" style="65" customWidth="1"/>
    <col min="10762" max="10762" width="11" style="65" customWidth="1"/>
    <col min="10763" max="10763" width="3.625" style="65" customWidth="1"/>
    <col min="10764" max="10764" width="12.625" style="65" customWidth="1"/>
    <col min="10765" max="10765" width="10.5" style="65" customWidth="1"/>
    <col min="10766" max="10766" width="8.625" style="65" customWidth="1"/>
    <col min="10767" max="10767" width="15.125" style="65" bestFit="1" customWidth="1"/>
    <col min="10768" max="10768" width="9.375" style="65" bestFit="1" customWidth="1"/>
    <col min="10769" max="10787" width="7.625" style="65" customWidth="1"/>
    <col min="10788" max="11005" width="8.625" style="65"/>
    <col min="11006" max="11006" width="4.125" style="65" customWidth="1"/>
    <col min="11007" max="11008" width="26" style="65" customWidth="1"/>
    <col min="11009" max="11009" width="4.125" style="65" customWidth="1"/>
    <col min="11010" max="11010" width="6" style="65" customWidth="1"/>
    <col min="11011" max="11011" width="8.125" style="65" customWidth="1"/>
    <col min="11012" max="11012" width="11" style="65" customWidth="1"/>
    <col min="11013" max="11013" width="10.125" style="65" customWidth="1"/>
    <col min="11014" max="11014" width="6" style="65" customWidth="1"/>
    <col min="11015" max="11015" width="8.125" style="65" customWidth="1"/>
    <col min="11016" max="11016" width="11" style="65" customWidth="1"/>
    <col min="11017" max="11017" width="10.125" style="65" customWidth="1"/>
    <col min="11018" max="11018" width="11" style="65" customWidth="1"/>
    <col min="11019" max="11019" width="3.625" style="65" customWidth="1"/>
    <col min="11020" max="11020" width="12.625" style="65" customWidth="1"/>
    <col min="11021" max="11021" width="10.5" style="65" customWidth="1"/>
    <col min="11022" max="11022" width="8.625" style="65" customWidth="1"/>
    <col min="11023" max="11023" width="15.125" style="65" bestFit="1" customWidth="1"/>
    <col min="11024" max="11024" width="9.375" style="65" bestFit="1" customWidth="1"/>
    <col min="11025" max="11043" width="7.625" style="65" customWidth="1"/>
    <col min="11044" max="11261" width="8.625" style="65"/>
    <col min="11262" max="11262" width="4.125" style="65" customWidth="1"/>
    <col min="11263" max="11264" width="26" style="65" customWidth="1"/>
    <col min="11265" max="11265" width="4.125" style="65" customWidth="1"/>
    <col min="11266" max="11266" width="6" style="65" customWidth="1"/>
    <col min="11267" max="11267" width="8.125" style="65" customWidth="1"/>
    <col min="11268" max="11268" width="11" style="65" customWidth="1"/>
    <col min="11269" max="11269" width="10.125" style="65" customWidth="1"/>
    <col min="11270" max="11270" width="6" style="65" customWidth="1"/>
    <col min="11271" max="11271" width="8.125" style="65" customWidth="1"/>
    <col min="11272" max="11272" width="11" style="65" customWidth="1"/>
    <col min="11273" max="11273" width="10.125" style="65" customWidth="1"/>
    <col min="11274" max="11274" width="11" style="65" customWidth="1"/>
    <col min="11275" max="11275" width="3.625" style="65" customWidth="1"/>
    <col min="11276" max="11276" width="12.625" style="65" customWidth="1"/>
    <col min="11277" max="11277" width="10.5" style="65" customWidth="1"/>
    <col min="11278" max="11278" width="8.625" style="65" customWidth="1"/>
    <col min="11279" max="11279" width="15.125" style="65" bestFit="1" customWidth="1"/>
    <col min="11280" max="11280" width="9.375" style="65" bestFit="1" customWidth="1"/>
    <col min="11281" max="11299" width="7.625" style="65" customWidth="1"/>
    <col min="11300" max="11517" width="8.625" style="65"/>
    <col min="11518" max="11518" width="4.125" style="65" customWidth="1"/>
    <col min="11519" max="11520" width="26" style="65" customWidth="1"/>
    <col min="11521" max="11521" width="4.125" style="65" customWidth="1"/>
    <col min="11522" max="11522" width="6" style="65" customWidth="1"/>
    <col min="11523" max="11523" width="8.125" style="65" customWidth="1"/>
    <col min="11524" max="11524" width="11" style="65" customWidth="1"/>
    <col min="11525" max="11525" width="10.125" style="65" customWidth="1"/>
    <col min="11526" max="11526" width="6" style="65" customWidth="1"/>
    <col min="11527" max="11527" width="8.125" style="65" customWidth="1"/>
    <col min="11528" max="11528" width="11" style="65" customWidth="1"/>
    <col min="11529" max="11529" width="10.125" style="65" customWidth="1"/>
    <col min="11530" max="11530" width="11" style="65" customWidth="1"/>
    <col min="11531" max="11531" width="3.625" style="65" customWidth="1"/>
    <col min="11532" max="11532" width="12.625" style="65" customWidth="1"/>
    <col min="11533" max="11533" width="10.5" style="65" customWidth="1"/>
    <col min="11534" max="11534" width="8.625" style="65" customWidth="1"/>
    <col min="11535" max="11535" width="15.125" style="65" bestFit="1" customWidth="1"/>
    <col min="11536" max="11536" width="9.375" style="65" bestFit="1" customWidth="1"/>
    <col min="11537" max="11555" width="7.625" style="65" customWidth="1"/>
    <col min="11556" max="11773" width="8.625" style="65"/>
    <col min="11774" max="11774" width="4.125" style="65" customWidth="1"/>
    <col min="11775" max="11776" width="26" style="65" customWidth="1"/>
    <col min="11777" max="11777" width="4.125" style="65" customWidth="1"/>
    <col min="11778" max="11778" width="6" style="65" customWidth="1"/>
    <col min="11779" max="11779" width="8.125" style="65" customWidth="1"/>
    <col min="11780" max="11780" width="11" style="65" customWidth="1"/>
    <col min="11781" max="11781" width="10.125" style="65" customWidth="1"/>
    <col min="11782" max="11782" width="6" style="65" customWidth="1"/>
    <col min="11783" max="11783" width="8.125" style="65" customWidth="1"/>
    <col min="11784" max="11784" width="11" style="65" customWidth="1"/>
    <col min="11785" max="11785" width="10.125" style="65" customWidth="1"/>
    <col min="11786" max="11786" width="11" style="65" customWidth="1"/>
    <col min="11787" max="11787" width="3.625" style="65" customWidth="1"/>
    <col min="11788" max="11788" width="12.625" style="65" customWidth="1"/>
    <col min="11789" max="11789" width="10.5" style="65" customWidth="1"/>
    <col min="11790" max="11790" width="8.625" style="65" customWidth="1"/>
    <col min="11791" max="11791" width="15.125" style="65" bestFit="1" customWidth="1"/>
    <col min="11792" max="11792" width="9.375" style="65" bestFit="1" customWidth="1"/>
    <col min="11793" max="11811" width="7.625" style="65" customWidth="1"/>
    <col min="11812" max="12029" width="8.625" style="65"/>
    <col min="12030" max="12030" width="4.125" style="65" customWidth="1"/>
    <col min="12031" max="12032" width="26" style="65" customWidth="1"/>
    <col min="12033" max="12033" width="4.125" style="65" customWidth="1"/>
    <col min="12034" max="12034" width="6" style="65" customWidth="1"/>
    <col min="12035" max="12035" width="8.125" style="65" customWidth="1"/>
    <col min="12036" max="12036" width="11" style="65" customWidth="1"/>
    <col min="12037" max="12037" width="10.125" style="65" customWidth="1"/>
    <col min="12038" max="12038" width="6" style="65" customWidth="1"/>
    <col min="12039" max="12039" width="8.125" style="65" customWidth="1"/>
    <col min="12040" max="12040" width="11" style="65" customWidth="1"/>
    <col min="12041" max="12041" width="10.125" style="65" customWidth="1"/>
    <col min="12042" max="12042" width="11" style="65" customWidth="1"/>
    <col min="12043" max="12043" width="3.625" style="65" customWidth="1"/>
    <col min="12044" max="12044" width="12.625" style="65" customWidth="1"/>
    <col min="12045" max="12045" width="10.5" style="65" customWidth="1"/>
    <col min="12046" max="12046" width="8.625" style="65" customWidth="1"/>
    <col min="12047" max="12047" width="15.125" style="65" bestFit="1" customWidth="1"/>
    <col min="12048" max="12048" width="9.375" style="65" bestFit="1" customWidth="1"/>
    <col min="12049" max="12067" width="7.625" style="65" customWidth="1"/>
    <col min="12068" max="12285" width="8.625" style="65"/>
    <col min="12286" max="12286" width="4.125" style="65" customWidth="1"/>
    <col min="12287" max="12288" width="26" style="65" customWidth="1"/>
    <col min="12289" max="12289" width="4.125" style="65" customWidth="1"/>
    <col min="12290" max="12290" width="6" style="65" customWidth="1"/>
    <col min="12291" max="12291" width="8.125" style="65" customWidth="1"/>
    <col min="12292" max="12292" width="11" style="65" customWidth="1"/>
    <col min="12293" max="12293" width="10.125" style="65" customWidth="1"/>
    <col min="12294" max="12294" width="6" style="65" customWidth="1"/>
    <col min="12295" max="12295" width="8.125" style="65" customWidth="1"/>
    <col min="12296" max="12296" width="11" style="65" customWidth="1"/>
    <col min="12297" max="12297" width="10.125" style="65" customWidth="1"/>
    <col min="12298" max="12298" width="11" style="65" customWidth="1"/>
    <col min="12299" max="12299" width="3.625" style="65" customWidth="1"/>
    <col min="12300" max="12300" width="12.625" style="65" customWidth="1"/>
    <col min="12301" max="12301" width="10.5" style="65" customWidth="1"/>
    <col min="12302" max="12302" width="8.625" style="65" customWidth="1"/>
    <col min="12303" max="12303" width="15.125" style="65" bestFit="1" customWidth="1"/>
    <col min="12304" max="12304" width="9.375" style="65" bestFit="1" customWidth="1"/>
    <col min="12305" max="12323" width="7.625" style="65" customWidth="1"/>
    <col min="12324" max="12541" width="8.625" style="65"/>
    <col min="12542" max="12542" width="4.125" style="65" customWidth="1"/>
    <col min="12543" max="12544" width="26" style="65" customWidth="1"/>
    <col min="12545" max="12545" width="4.125" style="65" customWidth="1"/>
    <col min="12546" max="12546" width="6" style="65" customWidth="1"/>
    <col min="12547" max="12547" width="8.125" style="65" customWidth="1"/>
    <col min="12548" max="12548" width="11" style="65" customWidth="1"/>
    <col min="12549" max="12549" width="10.125" style="65" customWidth="1"/>
    <col min="12550" max="12550" width="6" style="65" customWidth="1"/>
    <col min="12551" max="12551" width="8.125" style="65" customWidth="1"/>
    <col min="12552" max="12552" width="11" style="65" customWidth="1"/>
    <col min="12553" max="12553" width="10.125" style="65" customWidth="1"/>
    <col min="12554" max="12554" width="11" style="65" customWidth="1"/>
    <col min="12555" max="12555" width="3.625" style="65" customWidth="1"/>
    <col min="12556" max="12556" width="12.625" style="65" customWidth="1"/>
    <col min="12557" max="12557" width="10.5" style="65" customWidth="1"/>
    <col min="12558" max="12558" width="8.625" style="65" customWidth="1"/>
    <col min="12559" max="12559" width="15.125" style="65" bestFit="1" customWidth="1"/>
    <col min="12560" max="12560" width="9.375" style="65" bestFit="1" customWidth="1"/>
    <col min="12561" max="12579" width="7.625" style="65" customWidth="1"/>
    <col min="12580" max="12797" width="8.625" style="65"/>
    <col min="12798" max="12798" width="4.125" style="65" customWidth="1"/>
    <col min="12799" max="12800" width="26" style="65" customWidth="1"/>
    <col min="12801" max="12801" width="4.125" style="65" customWidth="1"/>
    <col min="12802" max="12802" width="6" style="65" customWidth="1"/>
    <col min="12803" max="12803" width="8.125" style="65" customWidth="1"/>
    <col min="12804" max="12804" width="11" style="65" customWidth="1"/>
    <col min="12805" max="12805" width="10.125" style="65" customWidth="1"/>
    <col min="12806" max="12806" width="6" style="65" customWidth="1"/>
    <col min="12807" max="12807" width="8.125" style="65" customWidth="1"/>
    <col min="12808" max="12808" width="11" style="65" customWidth="1"/>
    <col min="12809" max="12809" width="10.125" style="65" customWidth="1"/>
    <col min="12810" max="12810" width="11" style="65" customWidth="1"/>
    <col min="12811" max="12811" width="3.625" style="65" customWidth="1"/>
    <col min="12812" max="12812" width="12.625" style="65" customWidth="1"/>
    <col min="12813" max="12813" width="10.5" style="65" customWidth="1"/>
    <col min="12814" max="12814" width="8.625" style="65" customWidth="1"/>
    <col min="12815" max="12815" width="15.125" style="65" bestFit="1" customWidth="1"/>
    <col min="12816" max="12816" width="9.375" style="65" bestFit="1" customWidth="1"/>
    <col min="12817" max="12835" width="7.625" style="65" customWidth="1"/>
    <col min="12836" max="13053" width="8.625" style="65"/>
    <col min="13054" max="13054" width="4.125" style="65" customWidth="1"/>
    <col min="13055" max="13056" width="26" style="65" customWidth="1"/>
    <col min="13057" max="13057" width="4.125" style="65" customWidth="1"/>
    <col min="13058" max="13058" width="6" style="65" customWidth="1"/>
    <col min="13059" max="13059" width="8.125" style="65" customWidth="1"/>
    <col min="13060" max="13060" width="11" style="65" customWidth="1"/>
    <col min="13061" max="13061" width="10.125" style="65" customWidth="1"/>
    <col min="13062" max="13062" width="6" style="65" customWidth="1"/>
    <col min="13063" max="13063" width="8.125" style="65" customWidth="1"/>
    <col min="13064" max="13064" width="11" style="65" customWidth="1"/>
    <col min="13065" max="13065" width="10.125" style="65" customWidth="1"/>
    <col min="13066" max="13066" width="11" style="65" customWidth="1"/>
    <col min="13067" max="13067" width="3.625" style="65" customWidth="1"/>
    <col min="13068" max="13068" width="12.625" style="65" customWidth="1"/>
    <col min="13069" max="13069" width="10.5" style="65" customWidth="1"/>
    <col min="13070" max="13070" width="8.625" style="65" customWidth="1"/>
    <col min="13071" max="13071" width="15.125" style="65" bestFit="1" customWidth="1"/>
    <col min="13072" max="13072" width="9.375" style="65" bestFit="1" customWidth="1"/>
    <col min="13073" max="13091" width="7.625" style="65" customWidth="1"/>
    <col min="13092" max="13309" width="8.625" style="65"/>
    <col min="13310" max="13310" width="4.125" style="65" customWidth="1"/>
    <col min="13311" max="13312" width="26" style="65" customWidth="1"/>
    <col min="13313" max="13313" width="4.125" style="65" customWidth="1"/>
    <col min="13314" max="13314" width="6" style="65" customWidth="1"/>
    <col min="13315" max="13315" width="8.125" style="65" customWidth="1"/>
    <col min="13316" max="13316" width="11" style="65" customWidth="1"/>
    <col min="13317" max="13317" width="10.125" style="65" customWidth="1"/>
    <col min="13318" max="13318" width="6" style="65" customWidth="1"/>
    <col min="13319" max="13319" width="8.125" style="65" customWidth="1"/>
    <col min="13320" max="13320" width="11" style="65" customWidth="1"/>
    <col min="13321" max="13321" width="10.125" style="65" customWidth="1"/>
    <col min="13322" max="13322" width="11" style="65" customWidth="1"/>
    <col min="13323" max="13323" width="3.625" style="65" customWidth="1"/>
    <col min="13324" max="13324" width="12.625" style="65" customWidth="1"/>
    <col min="13325" max="13325" width="10.5" style="65" customWidth="1"/>
    <col min="13326" max="13326" width="8.625" style="65" customWidth="1"/>
    <col min="13327" max="13327" width="15.125" style="65" bestFit="1" customWidth="1"/>
    <col min="13328" max="13328" width="9.375" style="65" bestFit="1" customWidth="1"/>
    <col min="13329" max="13347" width="7.625" style="65" customWidth="1"/>
    <col min="13348" max="13565" width="8.625" style="65"/>
    <col min="13566" max="13566" width="4.125" style="65" customWidth="1"/>
    <col min="13567" max="13568" width="26" style="65" customWidth="1"/>
    <col min="13569" max="13569" width="4.125" style="65" customWidth="1"/>
    <col min="13570" max="13570" width="6" style="65" customWidth="1"/>
    <col min="13571" max="13571" width="8.125" style="65" customWidth="1"/>
    <col min="13572" max="13572" width="11" style="65" customWidth="1"/>
    <col min="13573" max="13573" width="10.125" style="65" customWidth="1"/>
    <col min="13574" max="13574" width="6" style="65" customWidth="1"/>
    <col min="13575" max="13575" width="8.125" style="65" customWidth="1"/>
    <col min="13576" max="13576" width="11" style="65" customWidth="1"/>
    <col min="13577" max="13577" width="10.125" style="65" customWidth="1"/>
    <col min="13578" max="13578" width="11" style="65" customWidth="1"/>
    <col min="13579" max="13579" width="3.625" style="65" customWidth="1"/>
    <col min="13580" max="13580" width="12.625" style="65" customWidth="1"/>
    <col min="13581" max="13581" width="10.5" style="65" customWidth="1"/>
    <col min="13582" max="13582" width="8.625" style="65" customWidth="1"/>
    <col min="13583" max="13583" width="15.125" style="65" bestFit="1" customWidth="1"/>
    <col min="13584" max="13584" width="9.375" style="65" bestFit="1" customWidth="1"/>
    <col min="13585" max="13603" width="7.625" style="65" customWidth="1"/>
    <col min="13604" max="13821" width="8.625" style="65"/>
    <col min="13822" max="13822" width="4.125" style="65" customWidth="1"/>
    <col min="13823" max="13824" width="26" style="65" customWidth="1"/>
    <col min="13825" max="13825" width="4.125" style="65" customWidth="1"/>
    <col min="13826" max="13826" width="6" style="65" customWidth="1"/>
    <col min="13827" max="13827" width="8.125" style="65" customWidth="1"/>
    <col min="13828" max="13828" width="11" style="65" customWidth="1"/>
    <col min="13829" max="13829" width="10.125" style="65" customWidth="1"/>
    <col min="13830" max="13830" width="6" style="65" customWidth="1"/>
    <col min="13831" max="13831" width="8.125" style="65" customWidth="1"/>
    <col min="13832" max="13832" width="11" style="65" customWidth="1"/>
    <col min="13833" max="13833" width="10.125" style="65" customWidth="1"/>
    <col min="13834" max="13834" width="11" style="65" customWidth="1"/>
    <col min="13835" max="13835" width="3.625" style="65" customWidth="1"/>
    <col min="13836" max="13836" width="12.625" style="65" customWidth="1"/>
    <col min="13837" max="13837" width="10.5" style="65" customWidth="1"/>
    <col min="13838" max="13838" width="8.625" style="65" customWidth="1"/>
    <col min="13839" max="13839" width="15.125" style="65" bestFit="1" customWidth="1"/>
    <col min="13840" max="13840" width="9.375" style="65" bestFit="1" customWidth="1"/>
    <col min="13841" max="13859" width="7.625" style="65" customWidth="1"/>
    <col min="13860" max="14077" width="8.625" style="65"/>
    <col min="14078" max="14078" width="4.125" style="65" customWidth="1"/>
    <col min="14079" max="14080" width="26" style="65" customWidth="1"/>
    <col min="14081" max="14081" width="4.125" style="65" customWidth="1"/>
    <col min="14082" max="14082" width="6" style="65" customWidth="1"/>
    <col min="14083" max="14083" width="8.125" style="65" customWidth="1"/>
    <col min="14084" max="14084" width="11" style="65" customWidth="1"/>
    <col min="14085" max="14085" width="10.125" style="65" customWidth="1"/>
    <col min="14086" max="14086" width="6" style="65" customWidth="1"/>
    <col min="14087" max="14087" width="8.125" style="65" customWidth="1"/>
    <col min="14088" max="14088" width="11" style="65" customWidth="1"/>
    <col min="14089" max="14089" width="10.125" style="65" customWidth="1"/>
    <col min="14090" max="14090" width="11" style="65" customWidth="1"/>
    <col min="14091" max="14091" width="3.625" style="65" customWidth="1"/>
    <col min="14092" max="14092" width="12.625" style="65" customWidth="1"/>
    <col min="14093" max="14093" width="10.5" style="65" customWidth="1"/>
    <col min="14094" max="14094" width="8.625" style="65" customWidth="1"/>
    <col min="14095" max="14095" width="15.125" style="65" bestFit="1" customWidth="1"/>
    <col min="14096" max="14096" width="9.375" style="65" bestFit="1" customWidth="1"/>
    <col min="14097" max="14115" width="7.625" style="65" customWidth="1"/>
    <col min="14116" max="14333" width="8.625" style="65"/>
    <col min="14334" max="14334" width="4.125" style="65" customWidth="1"/>
    <col min="14335" max="14336" width="26" style="65" customWidth="1"/>
    <col min="14337" max="14337" width="4.125" style="65" customWidth="1"/>
    <col min="14338" max="14338" width="6" style="65" customWidth="1"/>
    <col min="14339" max="14339" width="8.125" style="65" customWidth="1"/>
    <col min="14340" max="14340" width="11" style="65" customWidth="1"/>
    <col min="14341" max="14341" width="10.125" style="65" customWidth="1"/>
    <col min="14342" max="14342" width="6" style="65" customWidth="1"/>
    <col min="14343" max="14343" width="8.125" style="65" customWidth="1"/>
    <col min="14344" max="14344" width="11" style="65" customWidth="1"/>
    <col min="14345" max="14345" width="10.125" style="65" customWidth="1"/>
    <col min="14346" max="14346" width="11" style="65" customWidth="1"/>
    <col min="14347" max="14347" width="3.625" style="65" customWidth="1"/>
    <col min="14348" max="14348" width="12.625" style="65" customWidth="1"/>
    <col min="14349" max="14349" width="10.5" style="65" customWidth="1"/>
    <col min="14350" max="14350" width="8.625" style="65" customWidth="1"/>
    <col min="14351" max="14351" width="15.125" style="65" bestFit="1" customWidth="1"/>
    <col min="14352" max="14352" width="9.375" style="65" bestFit="1" customWidth="1"/>
    <col min="14353" max="14371" width="7.625" style="65" customWidth="1"/>
    <col min="14372" max="14589" width="8.625" style="65"/>
    <col min="14590" max="14590" width="4.125" style="65" customWidth="1"/>
    <col min="14591" max="14592" width="26" style="65" customWidth="1"/>
    <col min="14593" max="14593" width="4.125" style="65" customWidth="1"/>
    <col min="14594" max="14594" width="6" style="65" customWidth="1"/>
    <col min="14595" max="14595" width="8.125" style="65" customWidth="1"/>
    <col min="14596" max="14596" width="11" style="65" customWidth="1"/>
    <col min="14597" max="14597" width="10.125" style="65" customWidth="1"/>
    <col min="14598" max="14598" width="6" style="65" customWidth="1"/>
    <col min="14599" max="14599" width="8.125" style="65" customWidth="1"/>
    <col min="14600" max="14600" width="11" style="65" customWidth="1"/>
    <col min="14601" max="14601" width="10.125" style="65" customWidth="1"/>
    <col min="14602" max="14602" width="11" style="65" customWidth="1"/>
    <col min="14603" max="14603" width="3.625" style="65" customWidth="1"/>
    <col min="14604" max="14604" width="12.625" style="65" customWidth="1"/>
    <col min="14605" max="14605" width="10.5" style="65" customWidth="1"/>
    <col min="14606" max="14606" width="8.625" style="65" customWidth="1"/>
    <col min="14607" max="14607" width="15.125" style="65" bestFit="1" customWidth="1"/>
    <col min="14608" max="14608" width="9.375" style="65" bestFit="1" customWidth="1"/>
    <col min="14609" max="14627" width="7.625" style="65" customWidth="1"/>
    <col min="14628" max="14845" width="8.625" style="65"/>
    <col min="14846" max="14846" width="4.125" style="65" customWidth="1"/>
    <col min="14847" max="14848" width="26" style="65" customWidth="1"/>
    <col min="14849" max="14849" width="4.125" style="65" customWidth="1"/>
    <col min="14850" max="14850" width="6" style="65" customWidth="1"/>
    <col min="14851" max="14851" width="8.125" style="65" customWidth="1"/>
    <col min="14852" max="14852" width="11" style="65" customWidth="1"/>
    <col min="14853" max="14853" width="10.125" style="65" customWidth="1"/>
    <col min="14854" max="14854" width="6" style="65" customWidth="1"/>
    <col min="14855" max="14855" width="8.125" style="65" customWidth="1"/>
    <col min="14856" max="14856" width="11" style="65" customWidth="1"/>
    <col min="14857" max="14857" width="10.125" style="65" customWidth="1"/>
    <col min="14858" max="14858" width="11" style="65" customWidth="1"/>
    <col min="14859" max="14859" width="3.625" style="65" customWidth="1"/>
    <col min="14860" max="14860" width="12.625" style="65" customWidth="1"/>
    <col min="14861" max="14861" width="10.5" style="65" customWidth="1"/>
    <col min="14862" max="14862" width="8.625" style="65" customWidth="1"/>
    <col min="14863" max="14863" width="15.125" style="65" bestFit="1" customWidth="1"/>
    <col min="14864" max="14864" width="9.375" style="65" bestFit="1" customWidth="1"/>
    <col min="14865" max="14883" width="7.625" style="65" customWidth="1"/>
    <col min="14884" max="15101" width="8.625" style="65"/>
    <col min="15102" max="15102" width="4.125" style="65" customWidth="1"/>
    <col min="15103" max="15104" width="26" style="65" customWidth="1"/>
    <col min="15105" max="15105" width="4.125" style="65" customWidth="1"/>
    <col min="15106" max="15106" width="6" style="65" customWidth="1"/>
    <col min="15107" max="15107" width="8.125" style="65" customWidth="1"/>
    <col min="15108" max="15108" width="11" style="65" customWidth="1"/>
    <col min="15109" max="15109" width="10.125" style="65" customWidth="1"/>
    <col min="15110" max="15110" width="6" style="65" customWidth="1"/>
    <col min="15111" max="15111" width="8.125" style="65" customWidth="1"/>
    <col min="15112" max="15112" width="11" style="65" customWidth="1"/>
    <col min="15113" max="15113" width="10.125" style="65" customWidth="1"/>
    <col min="15114" max="15114" width="11" style="65" customWidth="1"/>
    <col min="15115" max="15115" width="3.625" style="65" customWidth="1"/>
    <col min="15116" max="15116" width="12.625" style="65" customWidth="1"/>
    <col min="15117" max="15117" width="10.5" style="65" customWidth="1"/>
    <col min="15118" max="15118" width="8.625" style="65" customWidth="1"/>
    <col min="15119" max="15119" width="15.125" style="65" bestFit="1" customWidth="1"/>
    <col min="15120" max="15120" width="9.375" style="65" bestFit="1" customWidth="1"/>
    <col min="15121" max="15139" width="7.625" style="65" customWidth="1"/>
    <col min="15140" max="15357" width="8.625" style="65"/>
    <col min="15358" max="15358" width="4.125" style="65" customWidth="1"/>
    <col min="15359" max="15360" width="26" style="65" customWidth="1"/>
    <col min="15361" max="15361" width="4.125" style="65" customWidth="1"/>
    <col min="15362" max="15362" width="6" style="65" customWidth="1"/>
    <col min="15363" max="15363" width="8.125" style="65" customWidth="1"/>
    <col min="15364" max="15364" width="11" style="65" customWidth="1"/>
    <col min="15365" max="15365" width="10.125" style="65" customWidth="1"/>
    <col min="15366" max="15366" width="6" style="65" customWidth="1"/>
    <col min="15367" max="15367" width="8.125" style="65" customWidth="1"/>
    <col min="15368" max="15368" width="11" style="65" customWidth="1"/>
    <col min="15369" max="15369" width="10.125" style="65" customWidth="1"/>
    <col min="15370" max="15370" width="11" style="65" customWidth="1"/>
    <col min="15371" max="15371" width="3.625" style="65" customWidth="1"/>
    <col min="15372" max="15372" width="12.625" style="65" customWidth="1"/>
    <col min="15373" max="15373" width="10.5" style="65" customWidth="1"/>
    <col min="15374" max="15374" width="8.625" style="65" customWidth="1"/>
    <col min="15375" max="15375" width="15.125" style="65" bestFit="1" customWidth="1"/>
    <col min="15376" max="15376" width="9.375" style="65" bestFit="1" customWidth="1"/>
    <col min="15377" max="15395" width="7.625" style="65" customWidth="1"/>
    <col min="15396" max="15613" width="8.625" style="65"/>
    <col min="15614" max="15614" width="4.125" style="65" customWidth="1"/>
    <col min="15615" max="15616" width="26" style="65" customWidth="1"/>
    <col min="15617" max="15617" width="4.125" style="65" customWidth="1"/>
    <col min="15618" max="15618" width="6" style="65" customWidth="1"/>
    <col min="15619" max="15619" width="8.125" style="65" customWidth="1"/>
    <col min="15620" max="15620" width="11" style="65" customWidth="1"/>
    <col min="15621" max="15621" width="10.125" style="65" customWidth="1"/>
    <col min="15622" max="15622" width="6" style="65" customWidth="1"/>
    <col min="15623" max="15623" width="8.125" style="65" customWidth="1"/>
    <col min="15624" max="15624" width="11" style="65" customWidth="1"/>
    <col min="15625" max="15625" width="10.125" style="65" customWidth="1"/>
    <col min="15626" max="15626" width="11" style="65" customWidth="1"/>
    <col min="15627" max="15627" width="3.625" style="65" customWidth="1"/>
    <col min="15628" max="15628" width="12.625" style="65" customWidth="1"/>
    <col min="15629" max="15629" width="10.5" style="65" customWidth="1"/>
    <col min="15630" max="15630" width="8.625" style="65" customWidth="1"/>
    <col min="15631" max="15631" width="15.125" style="65" bestFit="1" customWidth="1"/>
    <col min="15632" max="15632" width="9.375" style="65" bestFit="1" customWidth="1"/>
    <col min="15633" max="15651" width="7.625" style="65" customWidth="1"/>
    <col min="15652" max="15869" width="8.625" style="65"/>
    <col min="15870" max="15870" width="4.125" style="65" customWidth="1"/>
    <col min="15871" max="15872" width="26" style="65" customWidth="1"/>
    <col min="15873" max="15873" width="4.125" style="65" customWidth="1"/>
    <col min="15874" max="15874" width="6" style="65" customWidth="1"/>
    <col min="15875" max="15875" width="8.125" style="65" customWidth="1"/>
    <col min="15876" max="15876" width="11" style="65" customWidth="1"/>
    <col min="15877" max="15877" width="10.125" style="65" customWidth="1"/>
    <col min="15878" max="15878" width="6" style="65" customWidth="1"/>
    <col min="15879" max="15879" width="8.125" style="65" customWidth="1"/>
    <col min="15880" max="15880" width="11" style="65" customWidth="1"/>
    <col min="15881" max="15881" width="10.125" style="65" customWidth="1"/>
    <col min="15882" max="15882" width="11" style="65" customWidth="1"/>
    <col min="15883" max="15883" width="3.625" style="65" customWidth="1"/>
    <col min="15884" max="15884" width="12.625" style="65" customWidth="1"/>
    <col min="15885" max="15885" width="10.5" style="65" customWidth="1"/>
    <col min="15886" max="15886" width="8.625" style="65" customWidth="1"/>
    <col min="15887" max="15887" width="15.125" style="65" bestFit="1" customWidth="1"/>
    <col min="15888" max="15888" width="9.375" style="65" bestFit="1" customWidth="1"/>
    <col min="15889" max="15907" width="7.625" style="65" customWidth="1"/>
    <col min="15908" max="16125" width="8.625" style="65"/>
    <col min="16126" max="16126" width="4.125" style="65" customWidth="1"/>
    <col min="16127" max="16128" width="26" style="65" customWidth="1"/>
    <col min="16129" max="16129" width="4.125" style="65" customWidth="1"/>
    <col min="16130" max="16130" width="6" style="65" customWidth="1"/>
    <col min="16131" max="16131" width="8.125" style="65" customWidth="1"/>
    <col min="16132" max="16132" width="11" style="65" customWidth="1"/>
    <col min="16133" max="16133" width="10.125" style="65" customWidth="1"/>
    <col min="16134" max="16134" width="6" style="65" customWidth="1"/>
    <col min="16135" max="16135" width="8.125" style="65" customWidth="1"/>
    <col min="16136" max="16136" width="11" style="65" customWidth="1"/>
    <col min="16137" max="16137" width="10.125" style="65" customWidth="1"/>
    <col min="16138" max="16138" width="11" style="65" customWidth="1"/>
    <col min="16139" max="16139" width="3.625" style="65" customWidth="1"/>
    <col min="16140" max="16140" width="12.625" style="65" customWidth="1"/>
    <col min="16141" max="16141" width="10.5" style="65" customWidth="1"/>
    <col min="16142" max="16142" width="8.625" style="65" customWidth="1"/>
    <col min="16143" max="16143" width="15.125" style="65" bestFit="1" customWidth="1"/>
    <col min="16144" max="16144" width="9.375" style="65" bestFit="1" customWidth="1"/>
    <col min="16145" max="16163" width="7.625" style="65" customWidth="1"/>
    <col min="16164" max="16384" width="8.625" style="65"/>
  </cols>
  <sheetData>
    <row r="1" spans="1:17" s="1" customFormat="1" ht="19.5" customHeight="1">
      <c r="A1" s="352"/>
      <c r="B1" s="354" t="s">
        <v>85</v>
      </c>
      <c r="C1" s="352" t="s">
        <v>86</v>
      </c>
      <c r="D1" s="352" t="s">
        <v>2</v>
      </c>
      <c r="E1" s="352" t="s">
        <v>124</v>
      </c>
      <c r="F1" s="352"/>
      <c r="G1" s="352"/>
      <c r="H1" s="352"/>
      <c r="I1" s="352" t="s">
        <v>125</v>
      </c>
      <c r="J1" s="352"/>
      <c r="K1" s="352"/>
      <c r="L1" s="352"/>
      <c r="M1" s="350" t="s">
        <v>87</v>
      </c>
    </row>
    <row r="2" spans="1:17" s="1" customFormat="1" ht="19.5" customHeight="1">
      <c r="A2" s="353"/>
      <c r="B2" s="355"/>
      <c r="C2" s="353"/>
      <c r="D2" s="353"/>
      <c r="E2" s="2" t="s">
        <v>88</v>
      </c>
      <c r="F2" s="54" t="s">
        <v>89</v>
      </c>
      <c r="G2" s="51" t="s">
        <v>90</v>
      </c>
      <c r="H2" s="51" t="s">
        <v>91</v>
      </c>
      <c r="I2" s="2" t="s">
        <v>88</v>
      </c>
      <c r="J2" s="50" t="s">
        <v>89</v>
      </c>
      <c r="K2" s="51" t="s">
        <v>90</v>
      </c>
      <c r="L2" s="51" t="s">
        <v>91</v>
      </c>
      <c r="M2" s="351"/>
    </row>
    <row r="3" spans="1:17" ht="19.5" customHeight="1">
      <c r="A3" s="57" t="s">
        <v>93</v>
      </c>
      <c r="B3" s="72" t="s">
        <v>149</v>
      </c>
      <c r="C3" s="73"/>
      <c r="D3" s="74"/>
      <c r="E3" s="75"/>
      <c r="F3" s="76"/>
      <c r="G3" s="77"/>
      <c r="H3" s="78"/>
      <c r="I3" s="75"/>
      <c r="J3" s="76"/>
      <c r="K3" s="63"/>
      <c r="L3" s="57"/>
      <c r="M3" s="64"/>
      <c r="N3" s="79"/>
      <c r="O3" s="79"/>
    </row>
    <row r="4" spans="1:17" ht="19.5" customHeight="1">
      <c r="A4" s="30"/>
      <c r="B4" s="34"/>
      <c r="C4" s="35"/>
      <c r="D4" s="36"/>
      <c r="E4" s="37"/>
      <c r="F4" s="11"/>
      <c r="G4" s="66"/>
      <c r="H4" s="30"/>
      <c r="I4" s="37"/>
      <c r="J4" s="11"/>
      <c r="K4" s="66"/>
      <c r="L4" s="30"/>
      <c r="M4" s="16"/>
      <c r="N4" s="79"/>
      <c r="O4" s="79"/>
    </row>
    <row r="5" spans="1:17" ht="19.5" customHeight="1">
      <c r="A5" s="30">
        <v>1</v>
      </c>
      <c r="B5" s="34" t="s">
        <v>98</v>
      </c>
      <c r="C5" s="35" t="s">
        <v>143</v>
      </c>
      <c r="D5" s="36" t="s">
        <v>22</v>
      </c>
      <c r="E5" s="37">
        <v>1</v>
      </c>
      <c r="F5" s="11"/>
      <c r="G5" s="66">
        <f>G76</f>
        <v>0</v>
      </c>
      <c r="H5" s="30"/>
      <c r="I5" s="37"/>
      <c r="J5" s="11"/>
      <c r="K5" s="66"/>
      <c r="L5" s="30"/>
      <c r="M5" s="16"/>
      <c r="N5" s="79"/>
      <c r="O5" s="79"/>
    </row>
    <row r="6" spans="1:17" ht="19.5" customHeight="1">
      <c r="A6" s="30">
        <v>2</v>
      </c>
      <c r="B6" s="35" t="s">
        <v>154</v>
      </c>
      <c r="C6" s="35" t="s">
        <v>143</v>
      </c>
      <c r="D6" s="36" t="s">
        <v>22</v>
      </c>
      <c r="E6" s="37">
        <v>1</v>
      </c>
      <c r="F6" s="68"/>
      <c r="G6" s="66">
        <f>G101</f>
        <v>0</v>
      </c>
      <c r="H6" s="30"/>
      <c r="I6" s="37"/>
      <c r="J6" s="47"/>
      <c r="K6" s="47"/>
      <c r="L6" s="30"/>
      <c r="M6" s="16"/>
      <c r="N6" s="79"/>
      <c r="O6" s="79"/>
    </row>
    <row r="7" spans="1:17" ht="19.5" customHeight="1">
      <c r="A7" s="30">
        <v>3</v>
      </c>
      <c r="B7" s="35" t="s">
        <v>1503</v>
      </c>
      <c r="C7" s="35" t="s">
        <v>143</v>
      </c>
      <c r="D7" s="36" t="s">
        <v>22</v>
      </c>
      <c r="E7" s="37">
        <v>1</v>
      </c>
      <c r="F7" s="68"/>
      <c r="G7" s="66">
        <f>G126</f>
        <v>0</v>
      </c>
      <c r="H7" s="30"/>
      <c r="I7" s="37"/>
      <c r="J7" s="47"/>
      <c r="K7" s="47"/>
      <c r="L7" s="30"/>
      <c r="M7" s="16"/>
      <c r="N7" s="79"/>
      <c r="O7" s="79"/>
    </row>
    <row r="8" spans="1:17" ht="19.5" customHeight="1">
      <c r="A8" s="30">
        <v>4</v>
      </c>
      <c r="B8" s="34" t="s">
        <v>155</v>
      </c>
      <c r="C8" s="35" t="s">
        <v>143</v>
      </c>
      <c r="D8" s="36" t="s">
        <v>22</v>
      </c>
      <c r="E8" s="37">
        <v>1</v>
      </c>
      <c r="F8" s="68"/>
      <c r="G8" s="66">
        <f>G151</f>
        <v>0</v>
      </c>
      <c r="H8" s="30"/>
      <c r="I8" s="37"/>
      <c r="J8" s="47"/>
      <c r="K8" s="47"/>
      <c r="L8" s="30"/>
      <c r="M8" s="16"/>
      <c r="N8" s="79"/>
      <c r="O8" s="79"/>
    </row>
    <row r="9" spans="1:17" ht="19.5" customHeight="1">
      <c r="A9" s="30">
        <v>5</v>
      </c>
      <c r="B9" s="34" t="s">
        <v>156</v>
      </c>
      <c r="C9" s="35" t="s">
        <v>143</v>
      </c>
      <c r="D9" s="36" t="s">
        <v>22</v>
      </c>
      <c r="E9" s="37">
        <v>1</v>
      </c>
      <c r="F9" s="11"/>
      <c r="G9" s="66">
        <f>G176</f>
        <v>0</v>
      </c>
      <c r="H9" s="30"/>
      <c r="I9" s="37"/>
      <c r="J9" s="11"/>
      <c r="K9" s="66"/>
      <c r="L9" s="30"/>
      <c r="M9" s="16"/>
      <c r="N9" s="79"/>
      <c r="O9" s="79"/>
    </row>
    <row r="10" spans="1:17" ht="19.5" customHeight="1">
      <c r="A10" s="30">
        <v>6</v>
      </c>
      <c r="B10" s="34" t="s">
        <v>157</v>
      </c>
      <c r="C10" s="35" t="s">
        <v>143</v>
      </c>
      <c r="D10" s="36" t="s">
        <v>22</v>
      </c>
      <c r="E10" s="37">
        <v>1</v>
      </c>
      <c r="F10" s="11"/>
      <c r="G10" s="66">
        <f>G201</f>
        <v>0</v>
      </c>
      <c r="H10" s="30"/>
      <c r="I10" s="37"/>
      <c r="J10" s="11"/>
      <c r="K10" s="47"/>
      <c r="L10" s="30"/>
      <c r="M10" s="16"/>
      <c r="N10" s="80"/>
      <c r="O10" s="80"/>
      <c r="P10" s="80"/>
      <c r="Q10" s="80"/>
    </row>
    <row r="11" spans="1:17" ht="19.5" customHeight="1">
      <c r="A11" s="30">
        <v>7</v>
      </c>
      <c r="B11" s="34" t="s">
        <v>144</v>
      </c>
      <c r="C11" s="35" t="s">
        <v>144</v>
      </c>
      <c r="D11" s="36" t="s">
        <v>22</v>
      </c>
      <c r="E11" s="37">
        <v>1</v>
      </c>
      <c r="F11" s="11"/>
      <c r="G11" s="66">
        <f>G277</f>
        <v>0</v>
      </c>
      <c r="H11" s="30"/>
      <c r="I11" s="37"/>
      <c r="J11" s="11"/>
      <c r="K11" s="66"/>
      <c r="L11" s="30"/>
      <c r="M11" s="16"/>
      <c r="N11" s="79"/>
      <c r="O11" s="79"/>
    </row>
    <row r="12" spans="1:17" ht="19.5" customHeight="1">
      <c r="A12" s="30">
        <v>8</v>
      </c>
      <c r="B12" s="34" t="s">
        <v>159</v>
      </c>
      <c r="C12" s="35" t="s">
        <v>143</v>
      </c>
      <c r="D12" s="36" t="s">
        <v>22</v>
      </c>
      <c r="E12" s="37">
        <v>1</v>
      </c>
      <c r="F12" s="11"/>
      <c r="G12" s="66">
        <f>G302</f>
        <v>0</v>
      </c>
      <c r="H12" s="30"/>
      <c r="I12" s="37"/>
      <c r="J12" s="11"/>
      <c r="K12" s="47"/>
      <c r="L12" s="30"/>
      <c r="M12" s="16"/>
      <c r="N12" s="79"/>
      <c r="O12" s="79"/>
    </row>
    <row r="13" spans="1:17" ht="19.5" customHeight="1">
      <c r="A13" s="30">
        <v>9</v>
      </c>
      <c r="B13" s="34" t="s">
        <v>160</v>
      </c>
      <c r="C13" s="35" t="s">
        <v>143</v>
      </c>
      <c r="D13" s="36" t="s">
        <v>22</v>
      </c>
      <c r="E13" s="37">
        <v>1</v>
      </c>
      <c r="F13" s="11"/>
      <c r="G13" s="66">
        <f>G327</f>
        <v>0</v>
      </c>
      <c r="H13" s="30"/>
      <c r="I13" s="37"/>
      <c r="J13" s="11"/>
      <c r="K13" s="47"/>
      <c r="L13" s="30"/>
      <c r="M13" s="16"/>
      <c r="N13" s="79"/>
      <c r="O13" s="79"/>
    </row>
    <row r="14" spans="1:17" ht="19.5" customHeight="1">
      <c r="A14" s="30">
        <v>10</v>
      </c>
      <c r="B14" s="34" t="s">
        <v>111</v>
      </c>
      <c r="C14" s="35" t="s">
        <v>143</v>
      </c>
      <c r="D14" s="36" t="s">
        <v>22</v>
      </c>
      <c r="E14" s="37">
        <v>1</v>
      </c>
      <c r="F14" s="11"/>
      <c r="G14" s="66">
        <f>G352</f>
        <v>0</v>
      </c>
      <c r="H14" s="30"/>
      <c r="I14" s="37"/>
      <c r="J14" s="11"/>
      <c r="K14" s="66"/>
      <c r="L14" s="30"/>
      <c r="M14" s="16"/>
      <c r="N14" s="79"/>
      <c r="O14" s="79"/>
    </row>
    <row r="15" spans="1:17" ht="19.5" customHeight="1">
      <c r="A15" s="30">
        <v>11</v>
      </c>
      <c r="B15" s="34" t="s">
        <v>162</v>
      </c>
      <c r="C15" s="35" t="s">
        <v>143</v>
      </c>
      <c r="D15" s="36" t="s">
        <v>22</v>
      </c>
      <c r="E15" s="37">
        <v>1</v>
      </c>
      <c r="F15" s="11"/>
      <c r="G15" s="66">
        <f>G377</f>
        <v>0</v>
      </c>
      <c r="H15" s="30"/>
      <c r="I15" s="37"/>
      <c r="J15" s="11"/>
      <c r="K15" s="47"/>
      <c r="L15" s="30"/>
      <c r="M15" s="16"/>
      <c r="N15" s="79"/>
      <c r="O15" s="79"/>
    </row>
    <row r="16" spans="1:17" ht="19.5" customHeight="1">
      <c r="A16" s="30">
        <v>12</v>
      </c>
      <c r="B16" s="34" t="s">
        <v>112</v>
      </c>
      <c r="C16" s="35" t="s">
        <v>143</v>
      </c>
      <c r="D16" s="36" t="s">
        <v>22</v>
      </c>
      <c r="E16" s="37">
        <v>1</v>
      </c>
      <c r="F16" s="11"/>
      <c r="G16" s="66">
        <f>G452</f>
        <v>0</v>
      </c>
      <c r="H16" s="30"/>
      <c r="I16" s="37"/>
      <c r="J16" s="11"/>
      <c r="K16" s="66"/>
      <c r="L16" s="30"/>
      <c r="M16" s="16"/>
      <c r="N16" s="79"/>
      <c r="O16" s="79"/>
    </row>
    <row r="17" spans="1:15" ht="19.5" customHeight="1">
      <c r="A17" s="30">
        <v>13</v>
      </c>
      <c r="B17" s="34" t="s">
        <v>113</v>
      </c>
      <c r="C17" s="35" t="s">
        <v>143</v>
      </c>
      <c r="D17" s="36" t="s">
        <v>22</v>
      </c>
      <c r="E17" s="37">
        <v>1</v>
      </c>
      <c r="F17" s="11"/>
      <c r="G17" s="66">
        <f>G477</f>
        <v>0</v>
      </c>
      <c r="H17" s="30"/>
      <c r="I17" s="37"/>
      <c r="J17" s="11"/>
      <c r="K17" s="66"/>
      <c r="L17" s="30"/>
      <c r="M17" s="16"/>
      <c r="N17" s="79"/>
      <c r="O17" s="79"/>
    </row>
    <row r="18" spans="1:15" ht="19.5" customHeight="1">
      <c r="A18" s="30">
        <v>14</v>
      </c>
      <c r="B18" s="34" t="s">
        <v>164</v>
      </c>
      <c r="C18" s="35" t="s">
        <v>143</v>
      </c>
      <c r="D18" s="36" t="s">
        <v>22</v>
      </c>
      <c r="E18" s="37">
        <v>1</v>
      </c>
      <c r="F18" s="11"/>
      <c r="G18" s="66">
        <f>G502</f>
        <v>0</v>
      </c>
      <c r="H18" s="30"/>
      <c r="I18" s="37"/>
      <c r="J18" s="11"/>
      <c r="K18" s="66"/>
      <c r="L18" s="30"/>
      <c r="M18" s="16"/>
      <c r="N18" s="79"/>
      <c r="O18" s="79"/>
    </row>
    <row r="19" spans="1:15" ht="19.5" customHeight="1">
      <c r="A19" s="30">
        <v>15</v>
      </c>
      <c r="B19" s="34" t="s">
        <v>165</v>
      </c>
      <c r="C19" s="35" t="s">
        <v>143</v>
      </c>
      <c r="D19" s="36" t="s">
        <v>22</v>
      </c>
      <c r="E19" s="37">
        <v>1</v>
      </c>
      <c r="F19" s="11"/>
      <c r="G19" s="66">
        <f>G627</f>
        <v>0</v>
      </c>
      <c r="H19" s="30"/>
      <c r="I19" s="37"/>
      <c r="J19" s="11"/>
      <c r="K19" s="66"/>
      <c r="L19" s="30"/>
      <c r="M19" s="16"/>
      <c r="N19" s="81"/>
      <c r="O19" s="79"/>
    </row>
    <row r="20" spans="1:15" ht="19.5" customHeight="1">
      <c r="A20" s="30">
        <v>16</v>
      </c>
      <c r="B20" s="34" t="s">
        <v>114</v>
      </c>
      <c r="C20" s="35" t="s">
        <v>143</v>
      </c>
      <c r="D20" s="36" t="s">
        <v>22</v>
      </c>
      <c r="E20" s="37">
        <v>1</v>
      </c>
      <c r="F20" s="11"/>
      <c r="G20" s="66">
        <f>G652</f>
        <v>0</v>
      </c>
      <c r="H20" s="30"/>
      <c r="I20" s="37"/>
      <c r="J20" s="11"/>
      <c r="K20" s="66"/>
      <c r="L20" s="30"/>
      <c r="M20" s="16"/>
      <c r="N20" s="79"/>
      <c r="O20" s="79"/>
    </row>
    <row r="21" spans="1:15" ht="19.5" customHeight="1">
      <c r="A21" s="30">
        <v>17</v>
      </c>
      <c r="B21" s="34" t="s">
        <v>115</v>
      </c>
      <c r="C21" s="35" t="s">
        <v>143</v>
      </c>
      <c r="D21" s="36" t="s">
        <v>22</v>
      </c>
      <c r="E21" s="37">
        <v>1</v>
      </c>
      <c r="F21" s="11"/>
      <c r="G21" s="66">
        <f>G677</f>
        <v>0</v>
      </c>
      <c r="H21" s="30"/>
      <c r="I21" s="37"/>
      <c r="J21" s="11"/>
      <c r="K21" s="66"/>
      <c r="L21" s="30"/>
      <c r="M21" s="16"/>
      <c r="N21" s="79"/>
      <c r="O21" s="79"/>
    </row>
    <row r="22" spans="1:15" ht="19.5" customHeight="1">
      <c r="A22" s="30">
        <v>18</v>
      </c>
      <c r="B22" s="34" t="s">
        <v>166</v>
      </c>
      <c r="C22" s="35" t="s">
        <v>143</v>
      </c>
      <c r="D22" s="36" t="s">
        <v>22</v>
      </c>
      <c r="E22" s="37">
        <v>1</v>
      </c>
      <c r="F22" s="11"/>
      <c r="G22" s="66">
        <f>G702</f>
        <v>0</v>
      </c>
      <c r="H22" s="30"/>
      <c r="I22" s="37"/>
      <c r="J22" s="11"/>
      <c r="K22" s="47"/>
      <c r="L22" s="30"/>
      <c r="M22" s="16"/>
      <c r="N22" s="79"/>
      <c r="O22" s="79"/>
    </row>
    <row r="23" spans="1:15" ht="19.5" customHeight="1">
      <c r="A23" s="30"/>
      <c r="B23" s="34"/>
      <c r="C23" s="35"/>
      <c r="D23" s="36"/>
      <c r="E23" s="37"/>
      <c r="G23" s="66"/>
      <c r="H23" s="30"/>
      <c r="I23" s="37"/>
      <c r="J23" s="11"/>
      <c r="K23" s="66"/>
      <c r="L23" s="30"/>
      <c r="M23" s="16"/>
      <c r="N23" s="79"/>
      <c r="O23" s="79"/>
    </row>
    <row r="24" spans="1:15" ht="19.5" customHeight="1">
      <c r="A24" s="30"/>
      <c r="B24" s="34"/>
      <c r="C24" s="35"/>
      <c r="D24" s="36"/>
      <c r="E24" s="37"/>
      <c r="F24" s="11"/>
      <c r="G24" s="66"/>
      <c r="H24" s="30"/>
      <c r="I24" s="37"/>
      <c r="J24" s="11"/>
      <c r="K24" s="66"/>
      <c r="L24" s="30"/>
      <c r="M24" s="16"/>
      <c r="N24" s="79"/>
      <c r="O24" s="79"/>
    </row>
    <row r="25" spans="1:15" ht="19.5" customHeight="1">
      <c r="A25" s="30"/>
      <c r="B25" s="34"/>
      <c r="C25" s="35"/>
      <c r="D25" s="36"/>
      <c r="E25" s="37"/>
      <c r="F25" s="11"/>
      <c r="G25" s="66"/>
      <c r="H25" s="30"/>
      <c r="I25" s="37"/>
      <c r="J25" s="11"/>
      <c r="K25" s="66"/>
      <c r="L25" s="30"/>
      <c r="M25" s="16"/>
      <c r="N25" s="79"/>
      <c r="O25" s="79"/>
    </row>
    <row r="26" spans="1:15" ht="19.5" customHeight="1">
      <c r="A26" s="30"/>
      <c r="B26" s="34"/>
      <c r="C26" s="35"/>
      <c r="D26" s="36"/>
      <c r="E26" s="37"/>
      <c r="F26" s="11"/>
      <c r="G26" s="66"/>
      <c r="H26" s="30"/>
      <c r="I26" s="37"/>
      <c r="J26" s="11"/>
      <c r="K26" s="66"/>
      <c r="L26" s="30"/>
      <c r="M26" s="16"/>
      <c r="N26" s="81"/>
      <c r="O26" s="79"/>
    </row>
    <row r="27" spans="1:15" ht="19.5" customHeight="1">
      <c r="A27" s="30"/>
      <c r="B27" s="34"/>
      <c r="C27" s="35"/>
      <c r="D27" s="36"/>
      <c r="E27" s="37"/>
      <c r="F27" s="11"/>
      <c r="G27" s="66"/>
      <c r="H27" s="30"/>
      <c r="I27" s="37"/>
      <c r="J27" s="11"/>
      <c r="K27" s="66"/>
      <c r="L27" s="30"/>
      <c r="M27" s="16"/>
      <c r="N27" s="79"/>
      <c r="O27" s="79"/>
    </row>
    <row r="28" spans="1:15" ht="19.5" customHeight="1">
      <c r="A28" s="30"/>
      <c r="B28" s="34"/>
      <c r="C28" s="35"/>
      <c r="D28" s="36"/>
      <c r="E28" s="37"/>
      <c r="F28" s="11"/>
      <c r="G28" s="66"/>
      <c r="H28" s="30"/>
      <c r="I28" s="37"/>
      <c r="J28" s="11"/>
      <c r="K28" s="66"/>
      <c r="L28" s="30"/>
      <c r="M28" s="16"/>
      <c r="N28" s="79"/>
      <c r="O28" s="79"/>
    </row>
    <row r="29" spans="1:15" ht="19.5" customHeight="1">
      <c r="A29" s="30"/>
      <c r="B29" s="34"/>
      <c r="C29" s="35"/>
      <c r="D29" s="36"/>
      <c r="E29" s="37"/>
      <c r="F29" s="11"/>
      <c r="G29" s="66"/>
      <c r="H29" s="30"/>
      <c r="I29" s="37"/>
      <c r="J29" s="11"/>
      <c r="K29" s="66"/>
      <c r="L29" s="30"/>
      <c r="M29" s="16"/>
      <c r="N29" s="79"/>
      <c r="O29" s="79"/>
    </row>
    <row r="30" spans="1:15" ht="19.5" customHeight="1">
      <c r="A30" s="30"/>
      <c r="B30" s="35"/>
      <c r="C30" s="35"/>
      <c r="D30" s="36"/>
      <c r="E30" s="37"/>
      <c r="F30" s="11"/>
      <c r="G30" s="66"/>
      <c r="H30" s="30"/>
      <c r="I30" s="37"/>
      <c r="J30" s="11"/>
      <c r="K30" s="66"/>
      <c r="L30" s="30"/>
      <c r="M30" s="16"/>
      <c r="N30" s="79"/>
      <c r="O30" s="79"/>
    </row>
    <row r="31" spans="1:15" ht="19.5" customHeight="1">
      <c r="A31" s="30"/>
      <c r="B31" s="34"/>
      <c r="C31" s="35"/>
      <c r="D31" s="36"/>
      <c r="E31" s="37"/>
      <c r="F31" s="68"/>
      <c r="G31" s="47"/>
      <c r="H31" s="30"/>
      <c r="I31" s="37"/>
      <c r="J31" s="47"/>
      <c r="K31" s="47"/>
      <c r="L31" s="30"/>
      <c r="M31" s="16"/>
      <c r="N31" s="79"/>
      <c r="O31" s="79"/>
    </row>
    <row r="32" spans="1:15" ht="19.5" customHeight="1">
      <c r="A32" s="30"/>
      <c r="B32" s="34"/>
      <c r="C32" s="39"/>
      <c r="D32" s="36"/>
      <c r="E32" s="37"/>
      <c r="F32" s="68"/>
      <c r="G32" s="47"/>
      <c r="H32" s="30"/>
      <c r="I32" s="37"/>
      <c r="J32" s="47"/>
      <c r="K32" s="47"/>
      <c r="L32" s="30"/>
      <c r="M32" s="16"/>
      <c r="N32" s="79"/>
      <c r="O32" s="79"/>
    </row>
    <row r="33" spans="1:17" ht="19.5" customHeight="1">
      <c r="A33" s="30"/>
      <c r="B33" s="34"/>
      <c r="C33" s="35"/>
      <c r="D33" s="36"/>
      <c r="E33" s="37"/>
      <c r="F33" s="11"/>
      <c r="G33" s="66"/>
      <c r="H33" s="30"/>
      <c r="I33" s="37"/>
      <c r="J33" s="11"/>
      <c r="K33" s="66"/>
      <c r="L33" s="30"/>
      <c r="M33" s="16"/>
      <c r="N33" s="79"/>
      <c r="O33" s="79"/>
    </row>
    <row r="34" spans="1:17" ht="19.5" customHeight="1">
      <c r="A34" s="30"/>
      <c r="B34" s="34"/>
      <c r="C34" s="35"/>
      <c r="D34" s="36"/>
      <c r="E34" s="37"/>
      <c r="F34" s="11"/>
      <c r="G34" s="47"/>
      <c r="H34" s="30"/>
      <c r="I34" s="37"/>
      <c r="J34" s="11"/>
      <c r="K34" s="47"/>
      <c r="L34" s="30"/>
      <c r="M34" s="16"/>
      <c r="N34" s="80"/>
      <c r="O34" s="80"/>
      <c r="P34" s="80"/>
      <c r="Q34" s="80"/>
    </row>
    <row r="35" spans="1:17" ht="19.5" customHeight="1">
      <c r="A35" s="30"/>
      <c r="B35" s="34"/>
      <c r="C35" s="35"/>
      <c r="D35" s="36"/>
      <c r="E35" s="37"/>
      <c r="F35" s="11"/>
      <c r="G35" s="66"/>
      <c r="H35" s="30"/>
      <c r="I35" s="37"/>
      <c r="J35" s="11"/>
      <c r="K35" s="66"/>
      <c r="L35" s="30"/>
      <c r="M35" s="16"/>
      <c r="N35" s="79"/>
      <c r="O35" s="79"/>
    </row>
    <row r="36" spans="1:17" ht="19.5" customHeight="1">
      <c r="A36" s="30"/>
      <c r="B36" s="34"/>
      <c r="C36" s="35"/>
      <c r="D36" s="36"/>
      <c r="E36" s="37"/>
      <c r="F36" s="11"/>
      <c r="G36" s="47"/>
      <c r="H36" s="30"/>
      <c r="I36" s="37"/>
      <c r="J36" s="11"/>
      <c r="K36" s="47"/>
      <c r="L36" s="30"/>
      <c r="M36" s="16"/>
      <c r="N36" s="79"/>
      <c r="O36" s="79"/>
    </row>
    <row r="37" spans="1:17" ht="19.5" customHeight="1">
      <c r="A37" s="30"/>
      <c r="B37" s="34"/>
      <c r="C37" s="35"/>
      <c r="D37" s="36"/>
      <c r="E37" s="37"/>
      <c r="F37" s="11"/>
      <c r="G37" s="47"/>
      <c r="H37" s="30"/>
      <c r="I37" s="37"/>
      <c r="J37" s="11"/>
      <c r="K37" s="47"/>
      <c r="L37" s="30"/>
      <c r="M37" s="16"/>
      <c r="N37" s="79"/>
      <c r="O37" s="79"/>
    </row>
    <row r="38" spans="1:17" ht="19.5" customHeight="1">
      <c r="A38" s="30"/>
      <c r="B38" s="34"/>
      <c r="C38" s="35"/>
      <c r="D38" s="36"/>
      <c r="E38" s="37"/>
      <c r="F38" s="11"/>
      <c r="G38" s="82"/>
      <c r="H38" s="30"/>
      <c r="I38" s="37"/>
      <c r="J38" s="11"/>
      <c r="K38" s="82"/>
      <c r="L38" s="30"/>
      <c r="M38" s="16"/>
      <c r="N38" s="79"/>
      <c r="O38" s="79"/>
    </row>
    <row r="39" spans="1:17" ht="19.5" customHeight="1">
      <c r="A39" s="30"/>
      <c r="B39" s="34"/>
      <c r="C39" s="35"/>
      <c r="D39" s="36"/>
      <c r="E39" s="37"/>
      <c r="F39" s="11"/>
      <c r="G39" s="66"/>
      <c r="H39" s="30"/>
      <c r="I39" s="37"/>
      <c r="J39" s="11"/>
      <c r="K39" s="66"/>
      <c r="L39" s="30"/>
      <c r="M39" s="16"/>
      <c r="N39" s="79"/>
      <c r="O39" s="79"/>
    </row>
    <row r="40" spans="1:17" ht="19.5" customHeight="1">
      <c r="A40" s="30"/>
      <c r="B40" s="34"/>
      <c r="C40" s="35"/>
      <c r="D40" s="36"/>
      <c r="E40" s="37"/>
      <c r="F40" s="11"/>
      <c r="G40" s="47"/>
      <c r="H40" s="30"/>
      <c r="I40" s="37"/>
      <c r="J40" s="11"/>
      <c r="K40" s="47"/>
      <c r="L40" s="30"/>
      <c r="M40" s="16"/>
      <c r="N40" s="79"/>
      <c r="O40" s="79"/>
    </row>
    <row r="41" spans="1:17" ht="19.5" customHeight="1">
      <c r="A41" s="30"/>
      <c r="B41" s="34"/>
      <c r="C41" s="35"/>
      <c r="D41" s="36"/>
      <c r="E41" s="37"/>
      <c r="F41" s="11"/>
      <c r="G41" s="66"/>
      <c r="H41" s="30"/>
      <c r="I41" s="37"/>
      <c r="J41" s="11"/>
      <c r="K41" s="66"/>
      <c r="L41" s="30"/>
      <c r="M41" s="16"/>
      <c r="N41" s="79"/>
      <c r="O41" s="79"/>
    </row>
    <row r="42" spans="1:17" ht="19.5" customHeight="1">
      <c r="A42" s="30"/>
      <c r="B42" s="34" t="s">
        <v>143</v>
      </c>
      <c r="C42" s="35"/>
      <c r="D42" s="36" t="s">
        <v>22</v>
      </c>
      <c r="E42" s="37">
        <v>1</v>
      </c>
      <c r="F42" s="11"/>
      <c r="G42" s="66">
        <f>G51-G43</f>
        <v>0</v>
      </c>
      <c r="H42" s="30"/>
      <c r="I42" s="37"/>
      <c r="J42" s="11"/>
      <c r="K42" s="66"/>
      <c r="L42" s="30"/>
      <c r="M42" s="16"/>
      <c r="N42" s="79"/>
      <c r="O42" s="79"/>
    </row>
    <row r="43" spans="1:17" ht="19.5" customHeight="1">
      <c r="A43" s="30"/>
      <c r="B43" s="34" t="s">
        <v>144</v>
      </c>
      <c r="C43" s="35"/>
      <c r="D43" s="36" t="s">
        <v>22</v>
      </c>
      <c r="E43" s="37">
        <v>1</v>
      </c>
      <c r="F43" s="11"/>
      <c r="G43" s="66">
        <f>G11</f>
        <v>0</v>
      </c>
      <c r="H43" s="30"/>
      <c r="I43" s="37"/>
      <c r="J43" s="11"/>
      <c r="K43" s="66"/>
      <c r="L43" s="30"/>
      <c r="M43" s="16"/>
      <c r="N43" s="79"/>
      <c r="O43" s="79"/>
    </row>
    <row r="44" spans="1:17" ht="19.5" customHeight="1">
      <c r="A44" s="30"/>
      <c r="B44" s="34"/>
      <c r="C44" s="35"/>
      <c r="D44" s="36"/>
      <c r="E44" s="37"/>
      <c r="F44" s="11"/>
      <c r="G44" s="66"/>
      <c r="H44" s="30"/>
      <c r="I44" s="37"/>
      <c r="J44" s="11"/>
      <c r="K44" s="66"/>
      <c r="L44" s="30"/>
      <c r="M44" s="16"/>
      <c r="N44" s="81"/>
      <c r="O44" s="79"/>
    </row>
    <row r="45" spans="1:17" ht="19.5" customHeight="1">
      <c r="A45" s="30"/>
      <c r="B45" s="34" t="s">
        <v>172</v>
      </c>
      <c r="C45" s="35"/>
      <c r="D45" s="36"/>
      <c r="E45" s="37"/>
      <c r="F45" s="11"/>
      <c r="G45" s="66"/>
      <c r="H45" s="30"/>
      <c r="I45" s="37"/>
      <c r="J45" s="11"/>
      <c r="K45" s="66"/>
      <c r="L45" s="30"/>
      <c r="M45" s="16"/>
      <c r="N45" s="79"/>
      <c r="O45" s="79"/>
    </row>
    <row r="46" spans="1:17" ht="19.5" customHeight="1">
      <c r="A46" s="30"/>
      <c r="B46" s="34" t="s">
        <v>145</v>
      </c>
      <c r="C46" s="35"/>
      <c r="D46" s="36" t="s">
        <v>22</v>
      </c>
      <c r="E46" s="37">
        <v>1</v>
      </c>
      <c r="F46" s="11"/>
      <c r="G46" s="66">
        <v>0</v>
      </c>
      <c r="H46" s="30"/>
      <c r="I46" s="37"/>
      <c r="J46" s="11"/>
      <c r="K46" s="66"/>
      <c r="L46" s="30"/>
      <c r="M46" s="16"/>
      <c r="N46" s="79"/>
      <c r="O46" s="79"/>
    </row>
    <row r="47" spans="1:17" ht="19.5" customHeight="1">
      <c r="A47" s="30"/>
      <c r="B47" s="34"/>
      <c r="C47" s="35"/>
      <c r="D47" s="36"/>
      <c r="E47" s="37"/>
      <c r="F47" s="11"/>
      <c r="G47" s="66"/>
      <c r="H47" s="30"/>
      <c r="I47" s="37"/>
      <c r="J47" s="11"/>
      <c r="K47" s="66"/>
      <c r="L47" s="30"/>
      <c r="M47" s="16"/>
      <c r="N47" s="79"/>
      <c r="O47" s="79"/>
    </row>
    <row r="48" spans="1:17" ht="19.5" customHeight="1">
      <c r="A48" s="30"/>
      <c r="B48" s="34" t="s">
        <v>172</v>
      </c>
      <c r="C48" s="35"/>
      <c r="D48" s="36"/>
      <c r="E48" s="37"/>
      <c r="F48" s="11"/>
      <c r="G48" s="66"/>
      <c r="H48" s="30"/>
      <c r="I48" s="37"/>
      <c r="J48" s="11"/>
      <c r="K48" s="66"/>
      <c r="L48" s="30"/>
      <c r="M48" s="16"/>
      <c r="N48" s="81"/>
      <c r="O48" s="79"/>
    </row>
    <row r="49" spans="1:20" ht="19.5" customHeight="1">
      <c r="A49" s="30"/>
      <c r="B49" s="34" t="s">
        <v>146</v>
      </c>
      <c r="C49" s="35"/>
      <c r="D49" s="36" t="s">
        <v>22</v>
      </c>
      <c r="E49" s="37">
        <v>1</v>
      </c>
      <c r="F49" s="11"/>
      <c r="G49" s="83">
        <v>0</v>
      </c>
      <c r="H49" s="30"/>
      <c r="I49" s="37"/>
      <c r="J49" s="11"/>
      <c r="K49" s="66"/>
      <c r="L49" s="30"/>
      <c r="M49" s="16"/>
      <c r="N49" s="79"/>
      <c r="O49" s="79"/>
    </row>
    <row r="50" spans="1:20" ht="19.5" customHeight="1">
      <c r="A50" s="30"/>
      <c r="B50" s="34"/>
      <c r="C50" s="35"/>
      <c r="D50" s="36"/>
      <c r="E50" s="37"/>
      <c r="F50" s="11"/>
      <c r="G50" s="66"/>
      <c r="H50" s="30"/>
      <c r="I50" s="37"/>
      <c r="J50" s="11"/>
      <c r="K50" s="66"/>
      <c r="L50" s="30"/>
      <c r="M50" s="16"/>
      <c r="N50" s="79"/>
      <c r="O50" s="79"/>
    </row>
    <row r="51" spans="1:20" ht="19.5" customHeight="1">
      <c r="A51" s="30"/>
      <c r="B51" s="34" t="s">
        <v>153</v>
      </c>
      <c r="C51" s="35"/>
      <c r="D51" s="36"/>
      <c r="E51" s="37"/>
      <c r="F51" s="11"/>
      <c r="G51" s="83">
        <f>SUM(G5:G22)</f>
        <v>0</v>
      </c>
      <c r="H51" s="30"/>
      <c r="I51" s="37"/>
      <c r="J51" s="11"/>
      <c r="K51" s="66"/>
      <c r="L51" s="30"/>
      <c r="M51" s="16"/>
      <c r="N51" s="79"/>
      <c r="O51" s="79"/>
    </row>
    <row r="52" spans="1:20" s="70" customFormat="1" ht="21.95" customHeight="1">
      <c r="A52" s="56"/>
      <c r="B52" s="35"/>
      <c r="D52" s="55"/>
      <c r="G52" s="71"/>
      <c r="K52" s="71"/>
      <c r="M52" s="65"/>
      <c r="N52" s="65"/>
      <c r="O52" s="65"/>
      <c r="P52" s="65"/>
      <c r="Q52" s="65"/>
      <c r="R52" s="65"/>
      <c r="S52" s="65"/>
      <c r="T52" s="65"/>
    </row>
    <row r="53" spans="1:20" ht="19.5" customHeight="1">
      <c r="A53" s="30">
        <v>1</v>
      </c>
      <c r="B53" s="34" t="s">
        <v>98</v>
      </c>
      <c r="C53" s="35"/>
      <c r="D53" s="36"/>
      <c r="E53" s="37"/>
      <c r="F53" s="11"/>
      <c r="G53" s="66"/>
      <c r="H53" s="30"/>
      <c r="I53" s="37"/>
      <c r="J53" s="11"/>
      <c r="K53" s="66"/>
      <c r="L53" s="30"/>
      <c r="M53" s="16"/>
      <c r="N53" s="79"/>
      <c r="O53" s="79"/>
    </row>
    <row r="54" spans="1:20" ht="19.5" customHeight="1">
      <c r="A54" s="30"/>
      <c r="B54" s="34"/>
      <c r="C54" s="35"/>
      <c r="D54" s="36"/>
      <c r="E54" s="37"/>
      <c r="F54" s="11"/>
      <c r="G54" s="66"/>
      <c r="H54" s="30"/>
      <c r="I54" s="37"/>
      <c r="J54" s="11"/>
      <c r="K54" s="66"/>
      <c r="L54" s="30"/>
      <c r="M54" s="16"/>
      <c r="N54" s="79"/>
      <c r="O54" s="79"/>
    </row>
    <row r="55" spans="1:20" ht="19.5" customHeight="1">
      <c r="A55" s="30"/>
      <c r="B55" s="34" t="s">
        <v>173</v>
      </c>
      <c r="C55" s="35" t="s">
        <v>1247</v>
      </c>
      <c r="D55" s="36" t="s">
        <v>99</v>
      </c>
      <c r="E55" s="37">
        <v>683</v>
      </c>
      <c r="F55" s="11"/>
      <c r="G55" s="66">
        <f>ROUND(E55*F55,0)</f>
        <v>0</v>
      </c>
      <c r="H55" s="30"/>
      <c r="I55" s="37"/>
      <c r="J55" s="11"/>
      <c r="K55" s="66"/>
      <c r="L55" s="30"/>
      <c r="M55" s="16"/>
      <c r="N55" s="79"/>
      <c r="O55" s="79"/>
    </row>
    <row r="56" spans="1:20" ht="19.5" customHeight="1">
      <c r="A56" s="30"/>
      <c r="B56" s="35" t="s">
        <v>174</v>
      </c>
      <c r="C56" s="35" t="s">
        <v>1247</v>
      </c>
      <c r="D56" s="36" t="s">
        <v>99</v>
      </c>
      <c r="E56" s="37">
        <v>605</v>
      </c>
      <c r="F56" s="68"/>
      <c r="G56" s="66">
        <f t="shared" ref="G56:G143" si="0">ROUND(E56*F56,0)</f>
        <v>0</v>
      </c>
      <c r="H56" s="30"/>
      <c r="I56" s="37"/>
      <c r="J56" s="47"/>
      <c r="K56" s="47"/>
      <c r="L56" s="30"/>
      <c r="M56" s="16"/>
      <c r="N56" s="79"/>
      <c r="O56" s="79"/>
    </row>
    <row r="57" spans="1:20" ht="19.5" customHeight="1">
      <c r="A57" s="30"/>
      <c r="B57" s="35" t="s">
        <v>175</v>
      </c>
      <c r="C57" s="35" t="s">
        <v>1247</v>
      </c>
      <c r="D57" s="36" t="s">
        <v>99</v>
      </c>
      <c r="E57" s="37">
        <v>605</v>
      </c>
      <c r="F57" s="68"/>
      <c r="G57" s="66">
        <f t="shared" si="0"/>
        <v>0</v>
      </c>
      <c r="H57" s="30"/>
      <c r="I57" s="37"/>
      <c r="J57" s="47"/>
      <c r="K57" s="47"/>
      <c r="L57" s="30"/>
      <c r="M57" s="16"/>
      <c r="N57" s="79"/>
      <c r="O57" s="79"/>
    </row>
    <row r="58" spans="1:20" ht="19.5" customHeight="1">
      <c r="A58" s="30"/>
      <c r="B58" s="34" t="s">
        <v>176</v>
      </c>
      <c r="C58" s="35" t="s">
        <v>1247</v>
      </c>
      <c r="D58" s="36" t="s">
        <v>99</v>
      </c>
      <c r="E58" s="37">
        <v>605</v>
      </c>
      <c r="F58" s="11"/>
      <c r="G58" s="66">
        <f t="shared" si="0"/>
        <v>0</v>
      </c>
      <c r="H58" s="30"/>
      <c r="I58" s="37"/>
      <c r="J58" s="11"/>
      <c r="K58" s="66"/>
      <c r="L58" s="30"/>
      <c r="M58" s="16"/>
      <c r="N58" s="79"/>
      <c r="O58" s="79"/>
    </row>
    <row r="59" spans="1:20" ht="19.5" customHeight="1">
      <c r="A59" s="30"/>
      <c r="B59" s="35" t="s">
        <v>177</v>
      </c>
      <c r="C59" s="87" t="s">
        <v>1248</v>
      </c>
      <c r="D59" s="36" t="s">
        <v>179</v>
      </c>
      <c r="E59" s="37">
        <v>724</v>
      </c>
      <c r="F59" s="11"/>
      <c r="G59" s="66">
        <f t="shared" si="0"/>
        <v>0</v>
      </c>
      <c r="H59" s="30"/>
      <c r="I59" s="37"/>
      <c r="J59" s="11"/>
      <c r="K59" s="47"/>
      <c r="L59" s="30"/>
      <c r="M59" s="16"/>
      <c r="N59" s="80"/>
      <c r="O59" s="80"/>
      <c r="P59" s="80"/>
      <c r="Q59" s="80"/>
    </row>
    <row r="60" spans="1:20" ht="19.5" customHeight="1">
      <c r="A60" s="30"/>
      <c r="B60" s="35" t="s">
        <v>183</v>
      </c>
      <c r="C60" s="87" t="s">
        <v>1249</v>
      </c>
      <c r="D60" s="36" t="s">
        <v>99</v>
      </c>
      <c r="E60" s="37">
        <v>110</v>
      </c>
      <c r="F60" s="11"/>
      <c r="G60" s="66">
        <f t="shared" si="0"/>
        <v>0</v>
      </c>
      <c r="H60" s="30"/>
      <c r="I60" s="37"/>
      <c r="J60" s="11"/>
      <c r="K60" s="66"/>
      <c r="L60" s="30"/>
      <c r="M60" s="16"/>
      <c r="N60" s="79"/>
      <c r="O60" s="79"/>
    </row>
    <row r="61" spans="1:20" ht="19.5" customHeight="1">
      <c r="A61" s="30"/>
      <c r="B61" s="34" t="s">
        <v>186</v>
      </c>
      <c r="C61" s="35" t="s">
        <v>184</v>
      </c>
      <c r="D61" s="36" t="s">
        <v>99</v>
      </c>
      <c r="E61" s="37">
        <v>74.2</v>
      </c>
      <c r="F61" s="11"/>
      <c r="G61" s="66">
        <f t="shared" si="0"/>
        <v>0</v>
      </c>
      <c r="H61" s="30"/>
      <c r="I61" s="37"/>
      <c r="J61" s="11"/>
      <c r="K61" s="47"/>
      <c r="L61" s="30"/>
      <c r="M61" s="16"/>
      <c r="N61" s="79"/>
      <c r="O61" s="79"/>
    </row>
    <row r="62" spans="1:20" ht="19.5" customHeight="1">
      <c r="A62" s="30"/>
      <c r="B62" s="34" t="s">
        <v>186</v>
      </c>
      <c r="C62" s="87" t="s">
        <v>1249</v>
      </c>
      <c r="D62" s="36" t="s">
        <v>99</v>
      </c>
      <c r="E62" s="37">
        <v>531</v>
      </c>
      <c r="F62" s="11"/>
      <c r="G62" s="66">
        <f t="shared" si="0"/>
        <v>0</v>
      </c>
      <c r="H62" s="30"/>
      <c r="I62" s="37"/>
      <c r="J62" s="11"/>
      <c r="K62" s="47"/>
      <c r="L62" s="30"/>
      <c r="M62" s="16"/>
      <c r="N62" s="79"/>
      <c r="O62" s="79"/>
    </row>
    <row r="63" spans="1:20" ht="19.5" customHeight="1">
      <c r="A63" s="30"/>
      <c r="B63" s="34" t="s">
        <v>191</v>
      </c>
      <c r="C63" s="35"/>
      <c r="D63" s="36" t="s">
        <v>99</v>
      </c>
      <c r="E63" s="37">
        <v>683</v>
      </c>
      <c r="F63" s="11"/>
      <c r="G63" s="66">
        <f t="shared" si="0"/>
        <v>0</v>
      </c>
      <c r="H63" s="30"/>
      <c r="I63" s="37"/>
      <c r="J63" s="11"/>
      <c r="K63" s="82"/>
      <c r="L63" s="30"/>
      <c r="M63" s="16"/>
      <c r="N63" s="79"/>
      <c r="O63" s="79"/>
    </row>
    <row r="64" spans="1:20" ht="19.5" customHeight="1">
      <c r="A64" s="30"/>
      <c r="B64" s="34" t="s">
        <v>195</v>
      </c>
      <c r="C64" s="35" t="s">
        <v>1250</v>
      </c>
      <c r="D64" s="36" t="s">
        <v>179</v>
      </c>
      <c r="E64" s="37">
        <v>724</v>
      </c>
      <c r="F64" s="11"/>
      <c r="G64" s="66">
        <f t="shared" si="0"/>
        <v>0</v>
      </c>
      <c r="H64" s="30"/>
      <c r="I64" s="37"/>
      <c r="J64" s="11"/>
      <c r="K64" s="66"/>
      <c r="L64" s="30"/>
      <c r="M64" s="16"/>
      <c r="N64" s="79"/>
      <c r="O64" s="79"/>
    </row>
    <row r="65" spans="1:17" ht="19.5" customHeight="1">
      <c r="A65" s="30"/>
      <c r="B65" s="34" t="s">
        <v>196</v>
      </c>
      <c r="C65" s="35"/>
      <c r="D65" s="36" t="s">
        <v>99</v>
      </c>
      <c r="E65" s="37">
        <v>605</v>
      </c>
      <c r="F65" s="11"/>
      <c r="G65" s="66">
        <f t="shared" si="0"/>
        <v>0</v>
      </c>
      <c r="H65" s="30"/>
      <c r="I65" s="37"/>
      <c r="J65" s="11"/>
      <c r="K65" s="47"/>
      <c r="L65" s="30"/>
      <c r="M65" s="16"/>
      <c r="N65" s="79"/>
      <c r="O65" s="79"/>
    </row>
    <row r="66" spans="1:17" ht="19.5" customHeight="1">
      <c r="A66" s="30"/>
      <c r="B66" s="34"/>
      <c r="C66" s="35"/>
      <c r="D66" s="36"/>
      <c r="E66" s="37"/>
      <c r="F66" s="11"/>
      <c r="G66" s="66"/>
      <c r="H66" s="30"/>
      <c r="I66" s="37"/>
      <c r="J66" s="11"/>
      <c r="K66" s="66"/>
      <c r="L66" s="30"/>
      <c r="M66" s="16"/>
      <c r="N66" s="79"/>
      <c r="O66" s="79"/>
    </row>
    <row r="67" spans="1:17" ht="19.5" customHeight="1">
      <c r="A67" s="30"/>
      <c r="B67" s="34"/>
      <c r="C67" s="35"/>
      <c r="D67" s="36"/>
      <c r="E67" s="37"/>
      <c r="F67" s="11"/>
      <c r="G67" s="66"/>
      <c r="H67" s="30"/>
      <c r="I67" s="37"/>
      <c r="J67" s="11"/>
      <c r="K67" s="66"/>
      <c r="L67" s="30"/>
      <c r="M67" s="16"/>
      <c r="N67" s="79"/>
      <c r="O67" s="79"/>
    </row>
    <row r="68" spans="1:17" ht="19.5" customHeight="1">
      <c r="A68" s="30"/>
      <c r="B68" s="34"/>
      <c r="C68" s="35"/>
      <c r="D68" s="36"/>
      <c r="E68" s="37"/>
      <c r="F68" s="11"/>
      <c r="G68" s="66"/>
      <c r="H68" s="30"/>
      <c r="I68" s="37"/>
      <c r="J68" s="11"/>
      <c r="K68" s="66"/>
      <c r="L68" s="30"/>
      <c r="M68" s="16"/>
      <c r="N68" s="79"/>
      <c r="O68" s="79"/>
    </row>
    <row r="69" spans="1:17" ht="19.5" customHeight="1">
      <c r="A69" s="30"/>
      <c r="B69" s="34"/>
      <c r="C69" s="35"/>
      <c r="D69" s="36"/>
      <c r="E69" s="37"/>
      <c r="F69" s="11"/>
      <c r="G69" s="66"/>
      <c r="H69" s="30"/>
      <c r="I69" s="37"/>
      <c r="J69" s="11"/>
      <c r="K69" s="66"/>
      <c r="L69" s="30"/>
      <c r="M69" s="16"/>
      <c r="N69" s="81"/>
      <c r="O69" s="79"/>
    </row>
    <row r="70" spans="1:17" ht="19.5" customHeight="1">
      <c r="A70" s="30"/>
      <c r="B70" s="34"/>
      <c r="C70" s="35"/>
      <c r="D70" s="36"/>
      <c r="E70" s="37"/>
      <c r="F70" s="11"/>
      <c r="G70" s="66"/>
      <c r="H70" s="30"/>
      <c r="I70" s="37"/>
      <c r="J70" s="11"/>
      <c r="K70" s="66"/>
      <c r="L70" s="30"/>
      <c r="M70" s="16"/>
      <c r="N70" s="79"/>
      <c r="O70" s="79"/>
    </row>
    <row r="71" spans="1:17" ht="19.5" customHeight="1">
      <c r="A71" s="30"/>
      <c r="B71" s="35"/>
      <c r="C71" s="35"/>
      <c r="D71" s="36"/>
      <c r="E71" s="37"/>
      <c r="F71" s="11"/>
      <c r="G71" s="66"/>
      <c r="H71" s="30"/>
      <c r="I71" s="37"/>
      <c r="J71" s="11"/>
      <c r="K71" s="66"/>
      <c r="L71" s="30"/>
      <c r="M71" s="16"/>
      <c r="N71" s="79"/>
      <c r="O71" s="79"/>
    </row>
    <row r="72" spans="1:17" ht="19.5" customHeight="1">
      <c r="A72" s="30"/>
      <c r="B72" s="34"/>
      <c r="C72" s="35"/>
      <c r="D72" s="36"/>
      <c r="E72" s="37"/>
      <c r="F72" s="11"/>
      <c r="G72" s="66"/>
      <c r="H72" s="30"/>
      <c r="I72" s="37"/>
      <c r="J72" s="11"/>
      <c r="K72" s="66"/>
      <c r="L72" s="30"/>
      <c r="M72" s="16"/>
      <c r="N72" s="79"/>
      <c r="O72" s="79"/>
    </row>
    <row r="73" spans="1:17" ht="19.5" customHeight="1">
      <c r="A73" s="30"/>
      <c r="B73" s="34"/>
      <c r="C73" s="35"/>
      <c r="D73" s="36"/>
      <c r="E73" s="37"/>
      <c r="F73" s="11"/>
      <c r="G73" s="66"/>
      <c r="H73" s="30"/>
      <c r="I73" s="37"/>
      <c r="J73" s="11"/>
      <c r="K73" s="66"/>
      <c r="L73" s="30"/>
      <c r="M73" s="16"/>
      <c r="N73" s="79"/>
      <c r="O73" s="79"/>
    </row>
    <row r="74" spans="1:17" ht="19.5" customHeight="1">
      <c r="A74" s="30"/>
      <c r="B74" s="34"/>
      <c r="C74" s="39"/>
      <c r="D74" s="36"/>
      <c r="E74" s="37"/>
      <c r="F74" s="68"/>
      <c r="G74" s="66"/>
      <c r="H74" s="30"/>
      <c r="I74" s="37"/>
      <c r="J74" s="47"/>
      <c r="K74" s="47"/>
      <c r="L74" s="30"/>
      <c r="M74" s="16"/>
      <c r="N74" s="79"/>
      <c r="O74" s="79"/>
    </row>
    <row r="75" spans="1:17" ht="19.5" customHeight="1">
      <c r="A75" s="30"/>
      <c r="B75" s="34"/>
      <c r="C75" s="35"/>
      <c r="D75" s="36"/>
      <c r="E75" s="37"/>
      <c r="F75" s="11"/>
      <c r="G75" s="66"/>
      <c r="H75" s="30"/>
      <c r="I75" s="37"/>
      <c r="J75" s="11"/>
      <c r="K75" s="66"/>
      <c r="L75" s="30"/>
      <c r="M75" s="16"/>
      <c r="N75" s="79"/>
      <c r="O75" s="79"/>
    </row>
    <row r="76" spans="1:17" ht="19.5" customHeight="1">
      <c r="A76" s="30"/>
      <c r="B76" s="34" t="s">
        <v>197</v>
      </c>
      <c r="C76" s="35" t="s">
        <v>198</v>
      </c>
      <c r="D76" s="36"/>
      <c r="E76" s="37"/>
      <c r="F76" s="11"/>
      <c r="G76" s="66">
        <f>SUM(G55:G75)</f>
        <v>0</v>
      </c>
      <c r="H76" s="30"/>
      <c r="I76" s="37"/>
      <c r="J76" s="11"/>
      <c r="K76" s="47"/>
      <c r="L76" s="30"/>
      <c r="M76" s="16"/>
      <c r="N76" s="80"/>
      <c r="O76" s="80"/>
      <c r="P76" s="80"/>
      <c r="Q76" s="80"/>
    </row>
    <row r="77" spans="1:17" ht="19.5" customHeight="1">
      <c r="A77" s="30"/>
      <c r="B77" s="35"/>
      <c r="C77" s="35"/>
      <c r="D77" s="36"/>
      <c r="E77" s="37"/>
      <c r="F77" s="11"/>
      <c r="G77" s="66"/>
      <c r="H77" s="30"/>
      <c r="I77" s="37"/>
      <c r="J77" s="11"/>
      <c r="K77" s="66"/>
      <c r="L77" s="30"/>
      <c r="M77" s="16"/>
      <c r="N77" s="79"/>
      <c r="O77" s="79"/>
    </row>
    <row r="78" spans="1:17" ht="19.5" customHeight="1">
      <c r="A78" s="30">
        <v>2</v>
      </c>
      <c r="B78" s="35" t="s">
        <v>154</v>
      </c>
      <c r="C78" s="35"/>
      <c r="D78" s="36"/>
      <c r="E78" s="37"/>
      <c r="F78" s="11"/>
      <c r="G78" s="66"/>
      <c r="H78" s="30"/>
      <c r="I78" s="37"/>
      <c r="J78" s="11"/>
      <c r="K78" s="47"/>
      <c r="L78" s="30"/>
      <c r="M78" s="16"/>
      <c r="N78" s="79"/>
      <c r="O78" s="79"/>
    </row>
    <row r="79" spans="1:17" ht="19.5" customHeight="1">
      <c r="A79" s="30"/>
      <c r="B79" s="34"/>
      <c r="C79" s="35"/>
      <c r="D79" s="36"/>
      <c r="E79" s="37"/>
      <c r="F79" s="11"/>
      <c r="G79" s="66"/>
      <c r="H79" s="30"/>
      <c r="I79" s="37"/>
      <c r="J79" s="11"/>
      <c r="K79" s="47"/>
      <c r="L79" s="30"/>
      <c r="M79" s="16"/>
      <c r="N79" s="80"/>
      <c r="O79" s="80"/>
      <c r="P79" s="80"/>
      <c r="Q79" s="80"/>
    </row>
    <row r="80" spans="1:17" ht="19.5" customHeight="1">
      <c r="A80" s="30"/>
      <c r="B80" s="34" t="s">
        <v>199</v>
      </c>
      <c r="C80" s="300" t="s">
        <v>1668</v>
      </c>
      <c r="D80" s="36" t="s">
        <v>200</v>
      </c>
      <c r="E80" s="37">
        <v>1020</v>
      </c>
      <c r="F80" s="11"/>
      <c r="G80" s="66">
        <f t="shared" ref="G80:G85" si="1">ROUND(E80*F80,0)</f>
        <v>0</v>
      </c>
      <c r="H80" s="30"/>
      <c r="I80" s="37"/>
      <c r="J80" s="11"/>
      <c r="K80" s="66"/>
      <c r="L80" s="30"/>
      <c r="M80" s="16"/>
      <c r="N80" s="79"/>
      <c r="O80" s="79"/>
    </row>
    <row r="81" spans="1:20" ht="19.5" customHeight="1">
      <c r="A81" s="30"/>
      <c r="B81" s="34" t="s">
        <v>201</v>
      </c>
      <c r="C81" s="300"/>
      <c r="D81" s="36" t="s">
        <v>99</v>
      </c>
      <c r="E81" s="37">
        <v>361</v>
      </c>
      <c r="F81" s="11"/>
      <c r="G81" s="66">
        <f t="shared" si="1"/>
        <v>0</v>
      </c>
      <c r="H81" s="30"/>
      <c r="I81" s="37"/>
      <c r="J81" s="11"/>
      <c r="K81" s="47"/>
      <c r="L81" s="30"/>
      <c r="M81" s="16"/>
      <c r="N81" s="79"/>
      <c r="O81" s="79"/>
    </row>
    <row r="82" spans="1:20" ht="19.5" customHeight="1">
      <c r="A82" s="30"/>
      <c r="B82" s="34" t="s">
        <v>202</v>
      </c>
      <c r="C82" s="300" t="s">
        <v>1663</v>
      </c>
      <c r="D82" s="36" t="s">
        <v>200</v>
      </c>
      <c r="E82" s="37">
        <v>512</v>
      </c>
      <c r="F82" s="11"/>
      <c r="G82" s="66">
        <f t="shared" si="1"/>
        <v>0</v>
      </c>
      <c r="H82" s="30"/>
      <c r="I82" s="37"/>
      <c r="J82" s="11"/>
      <c r="K82" s="47"/>
      <c r="L82" s="30"/>
      <c r="M82" s="16"/>
      <c r="N82" s="79"/>
      <c r="O82" s="79"/>
    </row>
    <row r="83" spans="1:20" ht="19.5" customHeight="1">
      <c r="A83" s="30"/>
      <c r="B83" s="34" t="s">
        <v>203</v>
      </c>
      <c r="C83" s="300" t="s">
        <v>1663</v>
      </c>
      <c r="D83" s="36" t="s">
        <v>200</v>
      </c>
      <c r="E83" s="295">
        <v>134</v>
      </c>
      <c r="F83" s="11"/>
      <c r="G83" s="66">
        <f t="shared" si="1"/>
        <v>0</v>
      </c>
      <c r="H83" s="30"/>
      <c r="I83" s="37"/>
      <c r="J83" s="11"/>
      <c r="K83" s="82"/>
      <c r="L83" s="30"/>
      <c r="M83" s="16"/>
      <c r="N83" s="79"/>
      <c r="O83" s="79"/>
    </row>
    <row r="84" spans="1:20" ht="19.5" customHeight="1">
      <c r="A84" s="30"/>
      <c r="B84" s="34" t="s">
        <v>204</v>
      </c>
      <c r="C84" s="87" t="s">
        <v>1657</v>
      </c>
      <c r="D84" s="36" t="s">
        <v>200</v>
      </c>
      <c r="E84" s="295">
        <v>389</v>
      </c>
      <c r="F84" s="11"/>
      <c r="G84" s="66">
        <f t="shared" si="1"/>
        <v>0</v>
      </c>
      <c r="H84" s="30"/>
      <c r="I84" s="37"/>
      <c r="J84" s="11"/>
      <c r="K84" s="66"/>
      <c r="L84" s="30"/>
      <c r="M84" s="16"/>
      <c r="N84" s="79"/>
      <c r="O84" s="79"/>
    </row>
    <row r="85" spans="1:20" ht="19.5" customHeight="1">
      <c r="A85" s="30"/>
      <c r="B85" s="34" t="s">
        <v>208</v>
      </c>
      <c r="C85" s="35"/>
      <c r="D85" s="36" t="s">
        <v>209</v>
      </c>
      <c r="E85" s="37">
        <v>1</v>
      </c>
      <c r="F85" s="68"/>
      <c r="G85" s="66">
        <f t="shared" si="1"/>
        <v>0</v>
      </c>
      <c r="H85" s="30"/>
      <c r="I85" s="37"/>
      <c r="J85" s="47"/>
      <c r="K85" s="47"/>
      <c r="L85" s="30"/>
      <c r="M85" s="16"/>
      <c r="N85" s="79"/>
      <c r="O85" s="79"/>
    </row>
    <row r="86" spans="1:20" ht="18.600000000000001" customHeight="1">
      <c r="A86" s="30"/>
      <c r="B86" s="280"/>
      <c r="C86" s="35"/>
      <c r="D86" s="36"/>
      <c r="E86" s="37"/>
      <c r="F86" s="11"/>
      <c r="G86" s="66"/>
      <c r="H86" s="30"/>
      <c r="I86" s="37"/>
      <c r="J86" s="11"/>
      <c r="K86" s="66"/>
      <c r="L86" s="30"/>
      <c r="M86" s="16"/>
      <c r="N86" s="79"/>
      <c r="O86" s="79"/>
    </row>
    <row r="87" spans="1:20" ht="19.5" customHeight="1">
      <c r="A87" s="30"/>
      <c r="B87" s="287"/>
      <c r="C87" s="35"/>
      <c r="D87" s="36"/>
      <c r="E87" s="37"/>
      <c r="F87" s="11"/>
      <c r="G87" s="66"/>
      <c r="H87" s="30"/>
      <c r="I87" s="37"/>
      <c r="J87" s="11"/>
      <c r="K87" s="66"/>
      <c r="L87" s="30"/>
      <c r="M87" s="16"/>
      <c r="N87" s="79"/>
      <c r="O87" s="79"/>
    </row>
    <row r="88" spans="1:20" ht="19.5" customHeight="1">
      <c r="A88" s="30"/>
      <c r="B88" s="34"/>
      <c r="C88" s="35"/>
      <c r="D88" s="36"/>
      <c r="E88" s="37"/>
      <c r="F88" s="11"/>
      <c r="G88" s="66"/>
      <c r="H88" s="30"/>
      <c r="I88" s="37"/>
      <c r="J88" s="11"/>
      <c r="K88" s="47"/>
      <c r="L88" s="30"/>
      <c r="M88" s="16"/>
      <c r="N88" s="79"/>
      <c r="O88" s="79"/>
    </row>
    <row r="89" spans="1:20" ht="19.5" customHeight="1">
      <c r="A89" s="30"/>
      <c r="B89" s="34"/>
      <c r="C89" s="35"/>
      <c r="D89" s="36"/>
      <c r="E89" s="37"/>
      <c r="F89" s="11"/>
      <c r="G89" s="66"/>
      <c r="H89" s="30"/>
      <c r="I89" s="37"/>
      <c r="J89" s="11"/>
      <c r="K89" s="66"/>
      <c r="L89" s="30"/>
      <c r="M89" s="16"/>
      <c r="N89" s="79"/>
      <c r="O89" s="79"/>
    </row>
    <row r="90" spans="1:20" ht="19.5" customHeight="1">
      <c r="A90" s="30"/>
      <c r="B90" s="34"/>
      <c r="C90" s="35"/>
      <c r="D90" s="36"/>
      <c r="E90" s="37"/>
      <c r="F90" s="11"/>
      <c r="G90" s="66"/>
      <c r="H90" s="30"/>
      <c r="I90" s="37"/>
      <c r="J90" s="11"/>
      <c r="K90" s="66"/>
      <c r="L90" s="30"/>
      <c r="M90" s="16"/>
      <c r="N90" s="79"/>
      <c r="O90" s="79"/>
    </row>
    <row r="91" spans="1:20" ht="19.5" customHeight="1">
      <c r="A91" s="30"/>
      <c r="B91" s="34"/>
      <c r="C91" s="35"/>
      <c r="D91" s="36"/>
      <c r="E91" s="37"/>
      <c r="F91" s="11"/>
      <c r="G91" s="66"/>
      <c r="H91" s="30"/>
      <c r="I91" s="37"/>
      <c r="J91" s="11"/>
      <c r="K91" s="66"/>
      <c r="L91" s="30"/>
      <c r="M91" s="16"/>
      <c r="N91" s="79"/>
      <c r="O91" s="79"/>
    </row>
    <row r="92" spans="1:20" ht="19.5" customHeight="1">
      <c r="A92" s="30"/>
      <c r="B92" s="34"/>
      <c r="C92" s="35"/>
      <c r="D92" s="36"/>
      <c r="E92" s="37"/>
      <c r="F92" s="68"/>
      <c r="G92" s="66"/>
      <c r="H92" s="30"/>
      <c r="I92" s="37"/>
      <c r="J92" s="47"/>
      <c r="K92" s="47"/>
      <c r="L92" s="30"/>
      <c r="M92" s="16"/>
      <c r="N92" s="79"/>
      <c r="O92" s="79"/>
    </row>
    <row r="93" spans="1:20" ht="19.5" customHeight="1">
      <c r="A93" s="30"/>
      <c r="B93" s="34"/>
      <c r="C93" s="35"/>
      <c r="D93" s="36"/>
      <c r="E93" s="37"/>
      <c r="F93" s="11"/>
      <c r="G93" s="66"/>
      <c r="H93" s="30"/>
      <c r="I93" s="37"/>
      <c r="J93" s="11"/>
      <c r="K93" s="66"/>
      <c r="L93" s="30"/>
      <c r="M93" s="16"/>
      <c r="N93" s="79"/>
      <c r="O93" s="79"/>
    </row>
    <row r="94" spans="1:20" s="70" customFormat="1" ht="21.95" customHeight="1">
      <c r="A94" s="56"/>
      <c r="B94" s="34"/>
      <c r="C94" s="39"/>
      <c r="D94" s="36"/>
      <c r="E94" s="37"/>
      <c r="G94" s="66"/>
      <c r="H94" s="56"/>
      <c r="K94" s="71"/>
      <c r="M94" s="65"/>
      <c r="N94" s="65"/>
      <c r="O94" s="65"/>
      <c r="P94" s="65"/>
      <c r="Q94" s="65"/>
      <c r="R94" s="65"/>
      <c r="S94" s="65"/>
      <c r="T94" s="65"/>
    </row>
    <row r="95" spans="1:20" ht="19.5" customHeight="1">
      <c r="A95" s="30"/>
      <c r="B95" s="34"/>
      <c r="C95" s="35"/>
      <c r="D95" s="36"/>
      <c r="E95" s="37"/>
      <c r="F95" s="11"/>
      <c r="G95" s="66"/>
      <c r="H95" s="30"/>
      <c r="I95" s="37"/>
      <c r="J95" s="11"/>
      <c r="K95" s="66"/>
      <c r="L95" s="30"/>
      <c r="M95" s="16"/>
      <c r="N95" s="79"/>
      <c r="O95" s="79"/>
    </row>
    <row r="96" spans="1:20" ht="19.5" customHeight="1">
      <c r="A96" s="30"/>
      <c r="B96" s="34"/>
      <c r="C96" s="35"/>
      <c r="D96" s="36"/>
      <c r="E96" s="37"/>
      <c r="F96" s="11"/>
      <c r="G96" s="66"/>
      <c r="H96" s="30"/>
      <c r="I96" s="37"/>
      <c r="J96" s="11"/>
      <c r="K96" s="66"/>
      <c r="L96" s="30"/>
      <c r="M96" s="16"/>
      <c r="N96" s="79"/>
      <c r="O96" s="79"/>
    </row>
    <row r="97" spans="1:20" ht="19.5" customHeight="1">
      <c r="A97" s="30"/>
      <c r="B97" s="34"/>
      <c r="C97" s="35"/>
      <c r="D97" s="36"/>
      <c r="E97" s="37"/>
      <c r="F97" s="11"/>
      <c r="G97" s="66"/>
      <c r="H97" s="30"/>
      <c r="I97" s="37"/>
      <c r="J97" s="11"/>
      <c r="K97" s="66"/>
      <c r="L97" s="30"/>
      <c r="M97" s="16"/>
      <c r="N97" s="79"/>
      <c r="O97" s="79"/>
    </row>
    <row r="98" spans="1:20" ht="19.5" customHeight="1">
      <c r="A98" s="30"/>
      <c r="B98" s="34"/>
      <c r="C98" s="35"/>
      <c r="D98" s="36"/>
      <c r="E98" s="37"/>
      <c r="F98" s="11"/>
      <c r="G98" s="66"/>
      <c r="H98" s="30"/>
      <c r="I98" s="37"/>
      <c r="J98" s="11"/>
      <c r="K98" s="66"/>
      <c r="L98" s="30"/>
      <c r="M98" s="16"/>
      <c r="N98" s="81"/>
      <c r="O98" s="79"/>
    </row>
    <row r="99" spans="1:20" ht="19.5" customHeight="1">
      <c r="A99" s="30"/>
      <c r="B99" s="34"/>
      <c r="C99" s="35"/>
      <c r="D99" s="36"/>
      <c r="E99" s="37"/>
      <c r="F99" s="11"/>
      <c r="G99" s="66"/>
      <c r="H99" s="30"/>
      <c r="I99" s="37"/>
      <c r="J99" s="11"/>
      <c r="K99" s="66"/>
      <c r="L99" s="30"/>
      <c r="M99" s="16"/>
      <c r="N99" s="79"/>
      <c r="O99" s="79"/>
    </row>
    <row r="100" spans="1:20" ht="19.5" customHeight="1">
      <c r="A100" s="30"/>
      <c r="B100" s="34"/>
      <c r="C100" s="35"/>
      <c r="D100" s="36"/>
      <c r="E100" s="37"/>
      <c r="F100" s="11"/>
      <c r="G100" s="66"/>
      <c r="H100" s="30"/>
      <c r="I100" s="37"/>
      <c r="J100" s="11"/>
      <c r="K100" s="66"/>
      <c r="L100" s="30"/>
      <c r="M100" s="16"/>
      <c r="N100" s="79"/>
      <c r="O100" s="79"/>
    </row>
    <row r="101" spans="1:20" ht="19.5" customHeight="1">
      <c r="A101" s="30"/>
      <c r="B101" s="34" t="s">
        <v>197</v>
      </c>
      <c r="C101" s="35" t="s">
        <v>198</v>
      </c>
      <c r="D101" s="36"/>
      <c r="E101" s="37"/>
      <c r="F101" s="11"/>
      <c r="G101" s="66">
        <f>SUM(G80:G100)</f>
        <v>0</v>
      </c>
      <c r="H101" s="30"/>
      <c r="I101" s="37"/>
      <c r="J101" s="11"/>
      <c r="K101" s="66"/>
      <c r="L101" s="30"/>
      <c r="M101" s="16"/>
      <c r="N101" s="79"/>
      <c r="O101" s="79"/>
    </row>
    <row r="102" spans="1:20" s="70" customFormat="1" ht="21.95" customHeight="1">
      <c r="A102" s="56"/>
      <c r="D102" s="55"/>
      <c r="G102" s="71"/>
      <c r="K102" s="71"/>
      <c r="M102" s="65"/>
      <c r="N102" s="65"/>
      <c r="O102" s="65"/>
      <c r="P102" s="65"/>
      <c r="Q102" s="65"/>
      <c r="R102" s="65"/>
      <c r="S102" s="65"/>
      <c r="T102" s="65"/>
    </row>
    <row r="103" spans="1:20" ht="19.5" customHeight="1">
      <c r="A103" s="30">
        <v>3</v>
      </c>
      <c r="B103" s="35" t="s">
        <v>1503</v>
      </c>
      <c r="C103" s="35"/>
      <c r="D103" s="36"/>
      <c r="E103" s="37"/>
      <c r="F103" s="11"/>
      <c r="G103" s="66"/>
      <c r="H103" s="30"/>
      <c r="I103" s="37"/>
      <c r="J103" s="11"/>
      <c r="K103" s="47"/>
      <c r="L103" s="30"/>
      <c r="M103" s="16"/>
      <c r="N103" s="79"/>
      <c r="O103" s="79"/>
    </row>
    <row r="104" spans="1:20" ht="19.5" customHeight="1">
      <c r="A104" s="30"/>
      <c r="B104" s="34"/>
      <c r="C104" s="35"/>
      <c r="D104" s="36"/>
      <c r="E104" s="37"/>
      <c r="F104" s="11"/>
      <c r="G104" s="66"/>
      <c r="H104" s="30"/>
      <c r="I104" s="37"/>
      <c r="J104" s="11"/>
      <c r="K104" s="47"/>
      <c r="L104" s="30"/>
      <c r="M104" s="16"/>
      <c r="N104" s="80"/>
      <c r="O104" s="80"/>
      <c r="P104" s="80"/>
      <c r="Q104" s="80"/>
    </row>
    <row r="105" spans="1:20" ht="19.5" customHeight="1">
      <c r="A105" s="30"/>
      <c r="B105" s="34" t="s">
        <v>205</v>
      </c>
      <c r="C105" s="35" t="s">
        <v>206</v>
      </c>
      <c r="D105" s="36" t="s">
        <v>200</v>
      </c>
      <c r="E105" s="37">
        <v>21.6</v>
      </c>
      <c r="F105" s="11"/>
      <c r="G105" s="66">
        <f t="shared" si="0"/>
        <v>0</v>
      </c>
      <c r="H105" s="30"/>
      <c r="I105" s="37"/>
      <c r="J105" s="11"/>
      <c r="K105" s="47"/>
      <c r="L105" s="30"/>
      <c r="M105" s="16"/>
      <c r="N105" s="79"/>
      <c r="O105" s="79"/>
    </row>
    <row r="106" spans="1:20" ht="19.5" customHeight="1">
      <c r="A106" s="30"/>
      <c r="B106" s="34" t="s">
        <v>205</v>
      </c>
      <c r="C106" s="35" t="s">
        <v>207</v>
      </c>
      <c r="D106" s="36" t="s">
        <v>200</v>
      </c>
      <c r="E106" s="37">
        <v>25.5</v>
      </c>
      <c r="F106" s="11"/>
      <c r="G106" s="66">
        <f t="shared" si="0"/>
        <v>0</v>
      </c>
      <c r="H106" s="30"/>
      <c r="I106" s="37"/>
      <c r="J106" s="11"/>
      <c r="K106" s="66"/>
      <c r="L106" s="30"/>
      <c r="M106" s="16"/>
      <c r="N106" s="79"/>
      <c r="O106" s="79"/>
    </row>
    <row r="107" spans="1:20" ht="18.600000000000001" customHeight="1">
      <c r="A107" s="30"/>
      <c r="B107" s="301" t="s">
        <v>1251</v>
      </c>
      <c r="C107" s="300" t="s">
        <v>1252</v>
      </c>
      <c r="D107" s="294" t="s">
        <v>99</v>
      </c>
      <c r="E107" s="295">
        <v>78.400000000000006</v>
      </c>
      <c r="F107" s="296"/>
      <c r="G107" s="297">
        <f t="shared" si="0"/>
        <v>0</v>
      </c>
      <c r="H107" s="298"/>
      <c r="I107" s="37"/>
      <c r="J107" s="11"/>
      <c r="K107" s="66"/>
      <c r="L107" s="30"/>
      <c r="M107" s="16"/>
      <c r="N107" s="79"/>
      <c r="O107" s="79"/>
    </row>
    <row r="108" spans="1:20" ht="19.5" customHeight="1">
      <c r="A108" s="30"/>
      <c r="B108" s="302" t="s">
        <v>1253</v>
      </c>
      <c r="C108" s="300" t="s">
        <v>1254</v>
      </c>
      <c r="D108" s="294" t="s">
        <v>99</v>
      </c>
      <c r="E108" s="295">
        <v>452</v>
      </c>
      <c r="F108" s="296"/>
      <c r="G108" s="297">
        <f t="shared" si="0"/>
        <v>0</v>
      </c>
      <c r="H108" s="298"/>
      <c r="I108" s="37"/>
      <c r="J108" s="11"/>
      <c r="K108" s="66"/>
      <c r="L108" s="30"/>
      <c r="M108" s="16"/>
      <c r="N108" s="79"/>
      <c r="O108" s="79"/>
    </row>
    <row r="109" spans="1:20" ht="19.5" customHeight="1">
      <c r="A109" s="30"/>
      <c r="B109" s="34"/>
      <c r="C109" s="35"/>
      <c r="D109" s="36"/>
      <c r="E109" s="37"/>
      <c r="F109" s="11"/>
      <c r="G109" s="66"/>
      <c r="H109" s="30"/>
      <c r="I109" s="37"/>
      <c r="J109" s="11"/>
      <c r="K109" s="47"/>
      <c r="L109" s="30"/>
      <c r="M109" s="16"/>
      <c r="N109" s="79"/>
      <c r="O109" s="79"/>
    </row>
    <row r="110" spans="1:20" ht="19.5" customHeight="1">
      <c r="A110" s="30"/>
      <c r="B110" s="34"/>
      <c r="C110" s="35"/>
      <c r="D110" s="36"/>
      <c r="E110" s="37"/>
      <c r="F110" s="11"/>
      <c r="G110" s="66"/>
      <c r="H110" s="30"/>
      <c r="I110" s="37"/>
      <c r="J110" s="11"/>
      <c r="K110" s="82"/>
      <c r="L110" s="30"/>
      <c r="M110" s="16"/>
      <c r="N110" s="79"/>
      <c r="O110" s="79"/>
    </row>
    <row r="111" spans="1:20" ht="19.5" customHeight="1">
      <c r="A111" s="30"/>
      <c r="B111" s="34"/>
      <c r="C111" s="87"/>
      <c r="D111" s="36"/>
      <c r="E111" s="37"/>
      <c r="F111" s="11"/>
      <c r="G111" s="66"/>
      <c r="H111" s="30"/>
      <c r="I111" s="37"/>
      <c r="J111" s="11"/>
      <c r="K111" s="66"/>
      <c r="L111" s="30"/>
      <c r="M111" s="16"/>
      <c r="N111" s="79"/>
      <c r="O111" s="79"/>
    </row>
    <row r="112" spans="1:20" ht="19.5" customHeight="1">
      <c r="A112" s="30"/>
      <c r="B112" s="280"/>
      <c r="C112" s="35"/>
      <c r="D112" s="36"/>
      <c r="E112" s="37"/>
      <c r="F112" s="11"/>
      <c r="G112" s="66"/>
      <c r="H112" s="30"/>
      <c r="I112" s="37"/>
      <c r="J112" s="11"/>
      <c r="K112" s="66"/>
      <c r="L112" s="30"/>
      <c r="M112" s="16"/>
      <c r="N112" s="79"/>
      <c r="O112" s="79"/>
    </row>
    <row r="113" spans="1:20" ht="19.5" customHeight="1">
      <c r="A113" s="30"/>
      <c r="B113" s="287"/>
      <c r="C113" s="35"/>
      <c r="D113" s="36"/>
      <c r="E113" s="37"/>
      <c r="F113" s="11"/>
      <c r="G113" s="66"/>
      <c r="H113" s="30"/>
      <c r="I113" s="37"/>
      <c r="J113" s="11"/>
      <c r="K113" s="66"/>
      <c r="L113" s="30"/>
      <c r="M113" s="16"/>
      <c r="N113" s="79"/>
      <c r="O113" s="79"/>
    </row>
    <row r="114" spans="1:20" ht="19.5" customHeight="1">
      <c r="A114" s="30"/>
      <c r="B114" s="34"/>
      <c r="C114" s="35"/>
      <c r="D114" s="36"/>
      <c r="E114" s="37"/>
      <c r="F114" s="68"/>
      <c r="G114" s="66"/>
      <c r="H114" s="30"/>
      <c r="I114" s="37"/>
      <c r="J114" s="47"/>
      <c r="K114" s="47"/>
      <c r="L114" s="30"/>
      <c r="M114" s="16"/>
      <c r="N114" s="79"/>
      <c r="O114" s="79"/>
    </row>
    <row r="115" spans="1:20" ht="19.5" customHeight="1">
      <c r="A115" s="30"/>
      <c r="B115" s="34"/>
      <c r="C115" s="35"/>
      <c r="D115" s="36"/>
      <c r="E115" s="37"/>
      <c r="F115" s="11"/>
      <c r="G115" s="66"/>
      <c r="H115" s="30"/>
      <c r="I115" s="37"/>
      <c r="J115" s="11"/>
      <c r="K115" s="66"/>
      <c r="L115" s="30"/>
      <c r="M115" s="16"/>
      <c r="N115" s="79"/>
      <c r="O115" s="79"/>
    </row>
    <row r="116" spans="1:20" ht="19.5" customHeight="1">
      <c r="A116" s="30"/>
      <c r="B116" s="34"/>
      <c r="C116" s="35"/>
      <c r="D116" s="36"/>
      <c r="E116" s="37"/>
      <c r="F116" s="11"/>
      <c r="G116" s="66"/>
      <c r="H116" s="30"/>
      <c r="I116" s="37"/>
      <c r="J116" s="11"/>
      <c r="K116" s="66"/>
      <c r="L116" s="30"/>
      <c r="M116" s="16"/>
      <c r="N116" s="79"/>
      <c r="O116" s="79"/>
    </row>
    <row r="117" spans="1:20" ht="19.5" customHeight="1">
      <c r="A117" s="30"/>
      <c r="B117" s="34"/>
      <c r="C117" s="35"/>
      <c r="D117" s="36"/>
      <c r="E117" s="37"/>
      <c r="F117" s="68"/>
      <c r="G117" s="66"/>
      <c r="H117" s="30"/>
      <c r="I117" s="37"/>
      <c r="J117" s="47"/>
      <c r="K117" s="47"/>
      <c r="L117" s="30"/>
      <c r="M117" s="16"/>
      <c r="N117" s="79"/>
      <c r="O117" s="79"/>
    </row>
    <row r="118" spans="1:20" ht="19.5" customHeight="1">
      <c r="A118" s="30"/>
      <c r="B118" s="34"/>
      <c r="C118" s="35"/>
      <c r="D118" s="36"/>
      <c r="E118" s="37"/>
      <c r="F118" s="11"/>
      <c r="G118" s="66"/>
      <c r="H118" s="30"/>
      <c r="I118" s="37"/>
      <c r="J118" s="11"/>
      <c r="K118" s="66"/>
      <c r="L118" s="30"/>
      <c r="M118" s="16"/>
      <c r="N118" s="79"/>
      <c r="O118" s="79"/>
    </row>
    <row r="119" spans="1:20" s="70" customFormat="1" ht="21.95" customHeight="1">
      <c r="A119" s="56"/>
      <c r="B119" s="34"/>
      <c r="C119" s="39"/>
      <c r="D119" s="36"/>
      <c r="E119" s="37"/>
      <c r="G119" s="66"/>
      <c r="H119" s="56"/>
      <c r="K119" s="71"/>
      <c r="M119" s="65"/>
      <c r="N119" s="65"/>
      <c r="O119" s="65"/>
      <c r="P119" s="65"/>
      <c r="Q119" s="65"/>
      <c r="R119" s="65"/>
      <c r="S119" s="65"/>
      <c r="T119" s="65"/>
    </row>
    <row r="120" spans="1:20" ht="19.5" customHeight="1">
      <c r="A120" s="30"/>
      <c r="B120" s="34"/>
      <c r="C120" s="35"/>
      <c r="D120" s="36"/>
      <c r="E120" s="37"/>
      <c r="F120" s="11"/>
      <c r="G120" s="66"/>
      <c r="H120" s="30"/>
      <c r="I120" s="37"/>
      <c r="J120" s="11"/>
      <c r="K120" s="66"/>
      <c r="L120" s="30"/>
      <c r="M120" s="16"/>
      <c r="N120" s="79"/>
      <c r="O120" s="79"/>
    </row>
    <row r="121" spans="1:20" ht="19.5" customHeight="1">
      <c r="A121" s="30"/>
      <c r="B121" s="34"/>
      <c r="C121" s="35"/>
      <c r="D121" s="36"/>
      <c r="E121" s="37"/>
      <c r="F121" s="11"/>
      <c r="G121" s="66"/>
      <c r="H121" s="30"/>
      <c r="I121" s="37"/>
      <c r="J121" s="11"/>
      <c r="K121" s="66"/>
      <c r="L121" s="30"/>
      <c r="M121" s="16"/>
      <c r="N121" s="79"/>
      <c r="O121" s="79"/>
    </row>
    <row r="122" spans="1:20" ht="19.5" customHeight="1">
      <c r="A122" s="30"/>
      <c r="B122" s="34"/>
      <c r="C122" s="35"/>
      <c r="D122" s="36"/>
      <c r="E122" s="37"/>
      <c r="F122" s="11"/>
      <c r="G122" s="66"/>
      <c r="H122" s="30"/>
      <c r="I122" s="37"/>
      <c r="J122" s="11"/>
      <c r="K122" s="66"/>
      <c r="L122" s="30"/>
      <c r="M122" s="16"/>
      <c r="N122" s="79"/>
      <c r="O122" s="79"/>
    </row>
    <row r="123" spans="1:20" ht="19.5" customHeight="1">
      <c r="A123" s="30"/>
      <c r="B123" s="34"/>
      <c r="C123" s="35"/>
      <c r="D123" s="36"/>
      <c r="E123" s="37"/>
      <c r="F123" s="11"/>
      <c r="G123" s="66"/>
      <c r="H123" s="30"/>
      <c r="I123" s="37"/>
      <c r="J123" s="11"/>
      <c r="K123" s="66"/>
      <c r="L123" s="30"/>
      <c r="M123" s="16"/>
      <c r="N123" s="81"/>
      <c r="O123" s="79"/>
    </row>
    <row r="124" spans="1:20" ht="19.5" customHeight="1">
      <c r="A124" s="30"/>
      <c r="B124" s="34"/>
      <c r="C124" s="35"/>
      <c r="D124" s="36"/>
      <c r="E124" s="37"/>
      <c r="F124" s="11"/>
      <c r="G124" s="66"/>
      <c r="H124" s="30"/>
      <c r="I124" s="37"/>
      <c r="J124" s="11"/>
      <c r="K124" s="66"/>
      <c r="L124" s="30"/>
      <c r="M124" s="16"/>
      <c r="N124" s="79"/>
      <c r="O124" s="79"/>
    </row>
    <row r="125" spans="1:20" ht="19.5" customHeight="1">
      <c r="A125" s="30"/>
      <c r="B125" s="34"/>
      <c r="C125" s="35"/>
      <c r="D125" s="36"/>
      <c r="E125" s="37"/>
      <c r="F125" s="11"/>
      <c r="G125" s="66"/>
      <c r="H125" s="30"/>
      <c r="I125" s="37"/>
      <c r="J125" s="11"/>
      <c r="K125" s="66"/>
      <c r="L125" s="30"/>
      <c r="M125" s="16"/>
      <c r="N125" s="79"/>
      <c r="O125" s="79"/>
    </row>
    <row r="126" spans="1:20" ht="19.5" customHeight="1">
      <c r="A126" s="30"/>
      <c r="B126" s="34" t="s">
        <v>197</v>
      </c>
      <c r="C126" s="35" t="s">
        <v>198</v>
      </c>
      <c r="D126" s="36"/>
      <c r="E126" s="37"/>
      <c r="F126" s="11"/>
      <c r="G126" s="66">
        <f>SUM(G105:G125)</f>
        <v>0</v>
      </c>
      <c r="H126" s="30"/>
      <c r="I126" s="37"/>
      <c r="J126" s="11"/>
      <c r="K126" s="66"/>
      <c r="L126" s="30"/>
      <c r="M126" s="16"/>
      <c r="N126" s="79"/>
      <c r="O126" s="79"/>
    </row>
    <row r="127" spans="1:20" s="70" customFormat="1" ht="21.95" customHeight="1">
      <c r="A127" s="56"/>
      <c r="D127" s="55"/>
      <c r="G127" s="71"/>
      <c r="K127" s="71"/>
      <c r="M127" s="65"/>
      <c r="N127" s="65"/>
      <c r="O127" s="65"/>
      <c r="P127" s="65"/>
      <c r="Q127" s="65"/>
      <c r="R127" s="65"/>
      <c r="S127" s="65"/>
      <c r="T127" s="65"/>
    </row>
    <row r="128" spans="1:20" ht="19.5" customHeight="1">
      <c r="A128" s="30">
        <v>4</v>
      </c>
      <c r="B128" s="35" t="s">
        <v>155</v>
      </c>
      <c r="C128" s="35"/>
      <c r="D128" s="36"/>
      <c r="E128" s="37"/>
      <c r="F128" s="11"/>
      <c r="G128" s="66"/>
      <c r="H128" s="30"/>
      <c r="I128" s="37"/>
      <c r="J128" s="11"/>
      <c r="K128" s="66"/>
      <c r="L128" s="30"/>
      <c r="M128" s="16"/>
      <c r="N128" s="79"/>
      <c r="O128" s="79"/>
    </row>
    <row r="129" spans="1:17" ht="19.5" customHeight="1">
      <c r="A129" s="30"/>
      <c r="B129" s="34"/>
      <c r="C129" s="35"/>
      <c r="D129" s="36"/>
      <c r="E129" s="37"/>
      <c r="F129" s="11"/>
      <c r="G129" s="66"/>
      <c r="H129" s="30"/>
      <c r="I129" s="37"/>
      <c r="J129" s="11"/>
      <c r="K129" s="66"/>
      <c r="L129" s="30"/>
      <c r="M129" s="16"/>
      <c r="N129" s="79"/>
      <c r="O129" s="79"/>
    </row>
    <row r="130" spans="1:17" ht="19.5" customHeight="1">
      <c r="A130" s="30"/>
      <c r="B130" s="35" t="s">
        <v>210</v>
      </c>
      <c r="C130" s="35" t="s">
        <v>211</v>
      </c>
      <c r="D130" s="36" t="s">
        <v>123</v>
      </c>
      <c r="E130" s="37">
        <v>3.4</v>
      </c>
      <c r="F130" s="11"/>
      <c r="G130" s="66">
        <f t="shared" si="0"/>
        <v>0</v>
      </c>
      <c r="H130" s="30"/>
      <c r="I130" s="37"/>
      <c r="J130" s="11"/>
      <c r="K130" s="66"/>
      <c r="L130" s="30"/>
      <c r="M130" s="16"/>
      <c r="N130" s="79"/>
      <c r="O130" s="79"/>
    </row>
    <row r="131" spans="1:17" ht="19.5" customHeight="1">
      <c r="A131" s="30"/>
      <c r="B131" s="35" t="s">
        <v>210</v>
      </c>
      <c r="C131" s="35" t="s">
        <v>212</v>
      </c>
      <c r="D131" s="36" t="s">
        <v>123</v>
      </c>
      <c r="E131" s="37">
        <v>31.2</v>
      </c>
      <c r="F131" s="68"/>
      <c r="G131" s="66">
        <f t="shared" si="0"/>
        <v>0</v>
      </c>
      <c r="H131" s="30"/>
      <c r="I131" s="37"/>
      <c r="J131" s="47"/>
      <c r="K131" s="47"/>
      <c r="L131" s="30"/>
      <c r="M131" s="16"/>
      <c r="N131" s="79"/>
      <c r="O131" s="79"/>
    </row>
    <row r="132" spans="1:17" ht="19.5" customHeight="1">
      <c r="A132" s="30"/>
      <c r="B132" s="35" t="s">
        <v>210</v>
      </c>
      <c r="C132" s="39" t="s">
        <v>213</v>
      </c>
      <c r="D132" s="36" t="s">
        <v>123</v>
      </c>
      <c r="E132" s="37">
        <v>3.6</v>
      </c>
      <c r="F132" s="68"/>
      <c r="G132" s="66">
        <f t="shared" si="0"/>
        <v>0</v>
      </c>
      <c r="H132" s="30"/>
      <c r="I132" s="37"/>
      <c r="J132" s="47"/>
      <c r="K132" s="47"/>
      <c r="L132" s="30"/>
      <c r="M132" s="16"/>
      <c r="N132" s="79"/>
      <c r="O132" s="79"/>
    </row>
    <row r="133" spans="1:17" ht="19.5" customHeight="1">
      <c r="A133" s="30"/>
      <c r="B133" s="34" t="s">
        <v>210</v>
      </c>
      <c r="C133" s="35" t="s">
        <v>214</v>
      </c>
      <c r="D133" s="36" t="s">
        <v>123</v>
      </c>
      <c r="E133" s="37">
        <v>5.5</v>
      </c>
      <c r="F133" s="11"/>
      <c r="G133" s="66">
        <f t="shared" si="0"/>
        <v>0</v>
      </c>
      <c r="H133" s="30"/>
      <c r="I133" s="37"/>
      <c r="J133" s="11"/>
      <c r="K133" s="66"/>
      <c r="L133" s="30"/>
      <c r="M133" s="16"/>
      <c r="N133" s="79"/>
      <c r="O133" s="79"/>
    </row>
    <row r="134" spans="1:17" ht="19.5" customHeight="1">
      <c r="A134" s="30"/>
      <c r="B134" s="34" t="s">
        <v>210</v>
      </c>
      <c r="C134" s="35" t="s">
        <v>215</v>
      </c>
      <c r="D134" s="36" t="s">
        <v>123</v>
      </c>
      <c r="E134" s="37">
        <v>5.8</v>
      </c>
      <c r="F134" s="11"/>
      <c r="G134" s="66">
        <f t="shared" si="0"/>
        <v>0</v>
      </c>
      <c r="H134" s="30"/>
      <c r="I134" s="37"/>
      <c r="J134" s="11"/>
      <c r="K134" s="47"/>
      <c r="L134" s="30"/>
      <c r="M134" s="16"/>
      <c r="N134" s="80"/>
      <c r="O134" s="80"/>
      <c r="P134" s="80"/>
      <c r="Q134" s="80"/>
    </row>
    <row r="135" spans="1:17" ht="19.5" customHeight="1">
      <c r="A135" s="30"/>
      <c r="B135" s="34" t="s">
        <v>210</v>
      </c>
      <c r="C135" s="35" t="s">
        <v>1255</v>
      </c>
      <c r="D135" s="36" t="s">
        <v>123</v>
      </c>
      <c r="E135" s="37">
        <v>18.8</v>
      </c>
      <c r="F135" s="11"/>
      <c r="G135" s="66">
        <f t="shared" si="0"/>
        <v>0</v>
      </c>
      <c r="H135" s="30"/>
      <c r="I135" s="37"/>
      <c r="J135" s="11"/>
      <c r="K135" s="66"/>
      <c r="L135" s="30"/>
      <c r="M135" s="16"/>
      <c r="N135" s="79"/>
      <c r="O135" s="79"/>
    </row>
    <row r="136" spans="1:17" ht="19.5" customHeight="1">
      <c r="A136" s="30"/>
      <c r="B136" s="34" t="s">
        <v>217</v>
      </c>
      <c r="C136" s="35" t="s">
        <v>218</v>
      </c>
      <c r="D136" s="36" t="s">
        <v>123</v>
      </c>
      <c r="E136" s="37">
        <v>-1.8</v>
      </c>
      <c r="F136" s="11"/>
      <c r="G136" s="66">
        <f t="shared" si="0"/>
        <v>0</v>
      </c>
      <c r="H136" s="30"/>
      <c r="I136" s="37"/>
      <c r="J136" s="11"/>
      <c r="K136" s="47"/>
      <c r="L136" s="30"/>
      <c r="M136" s="16"/>
      <c r="N136" s="79"/>
      <c r="O136" s="79"/>
    </row>
    <row r="137" spans="1:17" ht="19.5" customHeight="1">
      <c r="A137" s="30"/>
      <c r="B137" s="34" t="s">
        <v>219</v>
      </c>
      <c r="C137" s="35"/>
      <c r="D137" s="36" t="s">
        <v>123</v>
      </c>
      <c r="E137" s="37">
        <v>65.7</v>
      </c>
      <c r="F137" s="11"/>
      <c r="G137" s="66">
        <f t="shared" si="0"/>
        <v>0</v>
      </c>
      <c r="H137" s="30"/>
      <c r="I137" s="37"/>
      <c r="J137" s="11"/>
      <c r="K137" s="47"/>
      <c r="L137" s="30"/>
      <c r="M137" s="16"/>
      <c r="N137" s="79"/>
      <c r="O137" s="79"/>
    </row>
    <row r="138" spans="1:17" ht="19.5" customHeight="1">
      <c r="A138" s="30"/>
      <c r="B138" s="34" t="s">
        <v>220</v>
      </c>
      <c r="C138" s="35" t="s">
        <v>221</v>
      </c>
      <c r="D138" s="36" t="s">
        <v>123</v>
      </c>
      <c r="E138" s="37">
        <v>65.7</v>
      </c>
      <c r="F138" s="11"/>
      <c r="G138" s="66">
        <f t="shared" si="0"/>
        <v>0</v>
      </c>
      <c r="H138" s="30"/>
      <c r="I138" s="37"/>
      <c r="J138" s="11"/>
      <c r="K138" s="82"/>
      <c r="L138" s="30"/>
      <c r="M138" s="16"/>
      <c r="N138" s="79"/>
      <c r="O138" s="79"/>
    </row>
    <row r="139" spans="1:17" ht="19.5" customHeight="1">
      <c r="A139" s="30"/>
      <c r="B139" s="34" t="s">
        <v>222</v>
      </c>
      <c r="C139" s="35" t="s">
        <v>223</v>
      </c>
      <c r="D139" s="36" t="s">
        <v>224</v>
      </c>
      <c r="E139" s="37">
        <v>27</v>
      </c>
      <c r="F139" s="11"/>
      <c r="G139" s="66">
        <f t="shared" si="0"/>
        <v>0</v>
      </c>
      <c r="H139" s="30"/>
      <c r="I139" s="37"/>
      <c r="J139" s="11"/>
      <c r="K139" s="66"/>
      <c r="L139" s="30"/>
      <c r="M139" s="16"/>
      <c r="N139" s="79"/>
      <c r="O139" s="79"/>
    </row>
    <row r="140" spans="1:17" ht="19.5" customHeight="1">
      <c r="A140" s="30"/>
      <c r="B140" s="34" t="s">
        <v>222</v>
      </c>
      <c r="C140" s="35" t="s">
        <v>225</v>
      </c>
      <c r="D140" s="36" t="s">
        <v>224</v>
      </c>
      <c r="E140" s="37">
        <v>156</v>
      </c>
      <c r="F140" s="11"/>
      <c r="G140" s="66">
        <f t="shared" si="0"/>
        <v>0</v>
      </c>
      <c r="H140" s="30"/>
      <c r="I140" s="37"/>
      <c r="J140" s="11"/>
      <c r="K140" s="47"/>
      <c r="L140" s="30"/>
      <c r="M140" s="16"/>
      <c r="N140" s="79"/>
      <c r="O140" s="79"/>
    </row>
    <row r="141" spans="1:17" ht="19.5" customHeight="1">
      <c r="A141" s="30"/>
      <c r="B141" s="34" t="s">
        <v>222</v>
      </c>
      <c r="C141" s="35" t="s">
        <v>1256</v>
      </c>
      <c r="D141" s="36" t="s">
        <v>224</v>
      </c>
      <c r="E141" s="37">
        <v>402</v>
      </c>
      <c r="F141" s="11"/>
      <c r="G141" s="66">
        <f t="shared" si="0"/>
        <v>0</v>
      </c>
      <c r="H141" s="30"/>
      <c r="I141" s="37"/>
      <c r="J141" s="11"/>
      <c r="K141" s="66"/>
      <c r="L141" s="30"/>
      <c r="M141" s="16"/>
      <c r="N141" s="79"/>
      <c r="O141" s="79"/>
    </row>
    <row r="142" spans="1:17" ht="19.5" customHeight="1">
      <c r="A142" s="30"/>
      <c r="B142" s="34" t="s">
        <v>227</v>
      </c>
      <c r="C142" s="35" t="s">
        <v>228</v>
      </c>
      <c r="D142" s="36" t="s">
        <v>99</v>
      </c>
      <c r="E142" s="37">
        <v>159</v>
      </c>
      <c r="F142" s="11"/>
      <c r="G142" s="66">
        <f t="shared" si="0"/>
        <v>0</v>
      </c>
      <c r="H142" s="30"/>
      <c r="I142" s="37"/>
      <c r="J142" s="11"/>
      <c r="K142" s="66"/>
      <c r="L142" s="30"/>
      <c r="M142" s="16"/>
      <c r="N142" s="79"/>
      <c r="O142" s="79"/>
    </row>
    <row r="143" spans="1:17" ht="19.5" customHeight="1">
      <c r="A143" s="30"/>
      <c r="B143" s="34" t="s">
        <v>237</v>
      </c>
      <c r="C143" s="35"/>
      <c r="D143" s="36" t="s">
        <v>19</v>
      </c>
      <c r="E143" s="37">
        <v>1</v>
      </c>
      <c r="F143" s="11"/>
      <c r="G143" s="66">
        <f t="shared" si="0"/>
        <v>0</v>
      </c>
      <c r="H143" s="30"/>
      <c r="I143" s="37"/>
      <c r="J143" s="11"/>
      <c r="K143" s="66"/>
      <c r="L143" s="30"/>
      <c r="M143" s="16"/>
      <c r="N143" s="79"/>
      <c r="O143" s="79"/>
    </row>
    <row r="144" spans="1:17" ht="19.5" customHeight="1">
      <c r="A144" s="30"/>
      <c r="B144" s="34"/>
      <c r="C144" s="35"/>
      <c r="D144" s="36"/>
      <c r="E144" s="37"/>
      <c r="F144" s="11"/>
      <c r="G144" s="66"/>
      <c r="H144" s="30"/>
      <c r="I144" s="37"/>
      <c r="J144" s="11"/>
      <c r="K144" s="66"/>
      <c r="L144" s="30"/>
      <c r="M144" s="16"/>
      <c r="N144" s="81"/>
      <c r="O144" s="79"/>
    </row>
    <row r="145" spans="1:20" ht="19.5" customHeight="1">
      <c r="A145" s="30"/>
      <c r="B145" s="34"/>
      <c r="C145" s="35"/>
      <c r="D145" s="36"/>
      <c r="E145" s="37"/>
      <c r="F145" s="11"/>
      <c r="G145" s="66"/>
      <c r="H145" s="30"/>
      <c r="I145" s="37"/>
      <c r="J145" s="11"/>
      <c r="K145" s="66"/>
      <c r="L145" s="30"/>
      <c r="M145" s="16"/>
      <c r="N145" s="79"/>
      <c r="O145" s="79"/>
    </row>
    <row r="146" spans="1:20" ht="19.5" customHeight="1">
      <c r="A146" s="30"/>
      <c r="B146" s="34"/>
      <c r="C146" s="35"/>
      <c r="D146" s="36"/>
      <c r="E146" s="37"/>
      <c r="F146" s="11"/>
      <c r="G146" s="66"/>
      <c r="H146" s="30"/>
      <c r="I146" s="37"/>
      <c r="J146" s="11"/>
      <c r="K146" s="66"/>
      <c r="L146" s="30"/>
      <c r="M146" s="16"/>
      <c r="N146" s="79"/>
      <c r="O146" s="79"/>
    </row>
    <row r="147" spans="1:20" ht="19.5" customHeight="1">
      <c r="A147" s="30"/>
      <c r="B147" s="34"/>
      <c r="C147" s="35"/>
      <c r="D147" s="36"/>
      <c r="E147" s="37"/>
      <c r="F147" s="11"/>
      <c r="G147" s="66"/>
      <c r="H147" s="30"/>
      <c r="I147" s="37"/>
      <c r="J147" s="11"/>
      <c r="K147" s="66"/>
      <c r="L147" s="30"/>
      <c r="M147" s="16"/>
      <c r="N147" s="79"/>
      <c r="O147" s="79"/>
    </row>
    <row r="148" spans="1:20" ht="19.5" customHeight="1">
      <c r="A148" s="30"/>
      <c r="B148" s="34"/>
      <c r="C148" s="35"/>
      <c r="D148" s="36"/>
      <c r="E148" s="37"/>
      <c r="F148" s="11"/>
      <c r="G148" s="66"/>
      <c r="H148" s="30"/>
      <c r="I148" s="37"/>
      <c r="J148" s="11"/>
      <c r="K148" s="66"/>
      <c r="L148" s="30"/>
      <c r="M148" s="16"/>
      <c r="N148" s="81"/>
      <c r="O148" s="79"/>
    </row>
    <row r="149" spans="1:20" ht="19.5" customHeight="1">
      <c r="A149" s="30"/>
      <c r="B149" s="34"/>
      <c r="C149" s="35"/>
      <c r="D149" s="36"/>
      <c r="E149" s="37"/>
      <c r="F149" s="11"/>
      <c r="G149" s="66"/>
      <c r="H149" s="30"/>
      <c r="I149" s="37"/>
      <c r="J149" s="11"/>
      <c r="K149" s="66"/>
      <c r="L149" s="30"/>
      <c r="M149" s="16"/>
      <c r="N149" s="79"/>
      <c r="O149" s="79"/>
    </row>
    <row r="150" spans="1:20" ht="19.5" customHeight="1">
      <c r="A150" s="30"/>
      <c r="B150" s="34"/>
      <c r="C150" s="35"/>
      <c r="D150" s="36"/>
      <c r="E150" s="37"/>
      <c r="F150" s="11"/>
      <c r="G150" s="66"/>
      <c r="H150" s="30"/>
      <c r="I150" s="37"/>
      <c r="J150" s="11"/>
      <c r="K150" s="66"/>
      <c r="L150" s="30"/>
      <c r="M150" s="16"/>
      <c r="N150" s="79"/>
      <c r="O150" s="79"/>
    </row>
    <row r="151" spans="1:20" ht="19.5" customHeight="1">
      <c r="A151" s="30"/>
      <c r="B151" s="34" t="s">
        <v>197</v>
      </c>
      <c r="C151" s="35" t="s">
        <v>198</v>
      </c>
      <c r="D151" s="36"/>
      <c r="E151" s="37"/>
      <c r="F151" s="11"/>
      <c r="G151" s="66">
        <f>SUM(G130:G150)</f>
        <v>0</v>
      </c>
      <c r="H151" s="30"/>
      <c r="I151" s="37"/>
      <c r="J151" s="11"/>
      <c r="K151" s="66"/>
      <c r="L151" s="30"/>
      <c r="M151" s="16"/>
      <c r="N151" s="79"/>
      <c r="O151" s="79"/>
    </row>
    <row r="152" spans="1:20" s="70" customFormat="1" ht="21.95" customHeight="1">
      <c r="A152" s="56"/>
      <c r="D152" s="55"/>
      <c r="G152" s="71"/>
      <c r="K152" s="71"/>
      <c r="M152" s="65"/>
      <c r="N152" s="65"/>
      <c r="O152" s="65"/>
      <c r="P152" s="65"/>
      <c r="Q152" s="65"/>
      <c r="R152" s="65"/>
      <c r="S152" s="65"/>
      <c r="T152" s="65"/>
    </row>
    <row r="153" spans="1:20" ht="19.5" customHeight="1">
      <c r="A153" s="30">
        <v>5</v>
      </c>
      <c r="B153" s="35" t="s">
        <v>156</v>
      </c>
      <c r="C153" s="35"/>
      <c r="D153" s="36"/>
      <c r="E153" s="37"/>
      <c r="F153" s="11"/>
      <c r="G153" s="66"/>
      <c r="H153" s="30"/>
      <c r="I153" s="37"/>
      <c r="J153" s="11"/>
      <c r="K153" s="66"/>
      <c r="L153" s="30"/>
      <c r="M153" s="16"/>
      <c r="N153" s="79"/>
      <c r="O153" s="79"/>
    </row>
    <row r="154" spans="1:20" ht="19.5" customHeight="1">
      <c r="A154" s="30"/>
      <c r="B154" s="34"/>
      <c r="C154" s="35"/>
      <c r="D154" s="36"/>
      <c r="E154" s="37"/>
      <c r="F154" s="11"/>
      <c r="G154" s="66"/>
      <c r="H154" s="30"/>
      <c r="I154" s="37"/>
      <c r="J154" s="11"/>
      <c r="K154" s="66"/>
      <c r="L154" s="30"/>
      <c r="M154" s="16"/>
      <c r="N154" s="79"/>
      <c r="O154" s="79"/>
    </row>
    <row r="155" spans="1:20" ht="19.5" customHeight="1">
      <c r="A155" s="30"/>
      <c r="B155" s="34" t="s">
        <v>238</v>
      </c>
      <c r="C155" s="35" t="s">
        <v>239</v>
      </c>
      <c r="D155" s="36" t="s">
        <v>200</v>
      </c>
      <c r="E155" s="37">
        <v>47.8</v>
      </c>
      <c r="F155" s="11"/>
      <c r="G155" s="66">
        <f t="shared" ref="G155:G169" si="2">ROUND(E155*F155,0)</f>
        <v>0</v>
      </c>
      <c r="H155" s="30"/>
      <c r="I155" s="37"/>
      <c r="J155" s="11"/>
      <c r="K155" s="66"/>
      <c r="L155" s="30"/>
      <c r="M155" s="16"/>
      <c r="N155" s="79"/>
      <c r="O155" s="79"/>
    </row>
    <row r="156" spans="1:20" ht="19.5" customHeight="1">
      <c r="A156" s="30"/>
      <c r="B156" s="34" t="s">
        <v>238</v>
      </c>
      <c r="C156" s="35" t="s">
        <v>240</v>
      </c>
      <c r="D156" s="36" t="s">
        <v>200</v>
      </c>
      <c r="E156" s="37">
        <v>363</v>
      </c>
      <c r="F156" s="11"/>
      <c r="G156" s="66">
        <f t="shared" si="2"/>
        <v>0</v>
      </c>
      <c r="H156" s="30"/>
      <c r="I156" s="37"/>
      <c r="J156" s="11"/>
      <c r="K156" s="66"/>
      <c r="L156" s="30"/>
      <c r="M156" s="16"/>
      <c r="N156" s="79"/>
      <c r="O156" s="79"/>
    </row>
    <row r="157" spans="1:20" ht="19.5" customHeight="1">
      <c r="A157" s="30"/>
      <c r="B157" s="34" t="s">
        <v>238</v>
      </c>
      <c r="C157" s="35" t="s">
        <v>241</v>
      </c>
      <c r="D157" s="36" t="s">
        <v>200</v>
      </c>
      <c r="E157" s="37">
        <v>74.400000000000006</v>
      </c>
      <c r="F157" s="68"/>
      <c r="G157" s="66">
        <f t="shared" si="2"/>
        <v>0</v>
      </c>
      <c r="H157" s="30"/>
      <c r="I157" s="37"/>
      <c r="J157" s="47"/>
      <c r="K157" s="47"/>
      <c r="L157" s="30"/>
      <c r="M157" s="16"/>
      <c r="N157" s="79"/>
      <c r="O157" s="79"/>
    </row>
    <row r="158" spans="1:20" ht="19.5" customHeight="1">
      <c r="A158" s="30"/>
      <c r="B158" s="34" t="s">
        <v>238</v>
      </c>
      <c r="C158" s="35" t="s">
        <v>1257</v>
      </c>
      <c r="D158" s="36" t="s">
        <v>200</v>
      </c>
      <c r="E158" s="37">
        <v>49.5</v>
      </c>
      <c r="F158" s="68"/>
      <c r="G158" s="66">
        <f t="shared" si="2"/>
        <v>0</v>
      </c>
      <c r="H158" s="30"/>
      <c r="I158" s="37"/>
      <c r="J158" s="47"/>
      <c r="K158" s="47"/>
      <c r="L158" s="30"/>
      <c r="M158" s="16"/>
      <c r="N158" s="79"/>
      <c r="O158" s="79"/>
    </row>
    <row r="159" spans="1:20" ht="19.5" customHeight="1">
      <c r="A159" s="30"/>
      <c r="B159" s="34" t="s">
        <v>247</v>
      </c>
      <c r="C159" s="35" t="s">
        <v>1258</v>
      </c>
      <c r="D159" s="36" t="s">
        <v>200</v>
      </c>
      <c r="E159" s="37">
        <v>47.8</v>
      </c>
      <c r="F159" s="11"/>
      <c r="G159" s="66">
        <f t="shared" si="2"/>
        <v>0</v>
      </c>
      <c r="H159" s="30"/>
      <c r="I159" s="37"/>
      <c r="J159" s="11"/>
      <c r="K159" s="47"/>
      <c r="L159" s="30"/>
      <c r="M159" s="16"/>
      <c r="N159" s="80"/>
      <c r="O159" s="80"/>
      <c r="P159" s="80"/>
      <c r="Q159" s="80"/>
    </row>
    <row r="160" spans="1:20" ht="19.5" customHeight="1">
      <c r="A160" s="30"/>
      <c r="B160" s="34" t="s">
        <v>251</v>
      </c>
      <c r="C160" s="35" t="s">
        <v>257</v>
      </c>
      <c r="D160" s="36" t="s">
        <v>252</v>
      </c>
      <c r="E160" s="37">
        <v>1</v>
      </c>
      <c r="F160" s="11"/>
      <c r="G160" s="66">
        <f t="shared" si="2"/>
        <v>0</v>
      </c>
      <c r="H160" s="30"/>
      <c r="I160" s="37"/>
      <c r="J160" s="11"/>
      <c r="K160" s="66"/>
      <c r="L160" s="30"/>
      <c r="M160" s="16"/>
      <c r="N160" s="79"/>
      <c r="O160" s="79"/>
    </row>
    <row r="161" spans="1:15" ht="19.5" customHeight="1">
      <c r="A161" s="30"/>
      <c r="B161" s="34" t="s">
        <v>247</v>
      </c>
      <c r="C161" s="35" t="s">
        <v>253</v>
      </c>
      <c r="D161" s="36" t="s">
        <v>200</v>
      </c>
      <c r="E161" s="37">
        <v>363</v>
      </c>
      <c r="F161" s="11"/>
      <c r="G161" s="66">
        <f t="shared" si="2"/>
        <v>0</v>
      </c>
      <c r="H161" s="30"/>
      <c r="I161" s="37"/>
      <c r="J161" s="11"/>
      <c r="K161" s="47"/>
      <c r="L161" s="30"/>
      <c r="M161" s="16"/>
      <c r="N161" s="79"/>
      <c r="O161" s="79"/>
    </row>
    <row r="162" spans="1:15" ht="19.5" customHeight="1">
      <c r="A162" s="30"/>
      <c r="B162" s="34" t="s">
        <v>249</v>
      </c>
      <c r="C162" s="35" t="s">
        <v>250</v>
      </c>
      <c r="D162" s="36" t="s">
        <v>200</v>
      </c>
      <c r="E162" s="37">
        <v>363</v>
      </c>
      <c r="F162" s="11"/>
      <c r="G162" s="66">
        <f t="shared" si="2"/>
        <v>0</v>
      </c>
      <c r="H162" s="30"/>
      <c r="I162" s="37"/>
      <c r="J162" s="11"/>
      <c r="K162" s="47"/>
      <c r="L162" s="30"/>
      <c r="M162" s="16"/>
      <c r="N162" s="79"/>
      <c r="O162" s="79"/>
    </row>
    <row r="163" spans="1:15" ht="19.5" customHeight="1">
      <c r="A163" s="30"/>
      <c r="B163" s="34" t="s">
        <v>251</v>
      </c>
      <c r="C163" s="35" t="s">
        <v>250</v>
      </c>
      <c r="D163" s="36" t="s">
        <v>252</v>
      </c>
      <c r="E163" s="37">
        <v>4</v>
      </c>
      <c r="F163" s="11"/>
      <c r="G163" s="66">
        <f t="shared" si="2"/>
        <v>0</v>
      </c>
      <c r="H163" s="30"/>
      <c r="I163" s="37"/>
      <c r="J163" s="11"/>
      <c r="K163" s="82"/>
      <c r="L163" s="30"/>
      <c r="M163" s="16"/>
      <c r="N163" s="79"/>
      <c r="O163" s="79"/>
    </row>
    <row r="164" spans="1:15" ht="19.5" customHeight="1">
      <c r="A164" s="30"/>
      <c r="B164" s="34" t="s">
        <v>247</v>
      </c>
      <c r="C164" s="35" t="s">
        <v>254</v>
      </c>
      <c r="D164" s="36" t="s">
        <v>200</v>
      </c>
      <c r="E164" s="37">
        <v>74.400000000000006</v>
      </c>
      <c r="F164" s="11"/>
      <c r="G164" s="66">
        <f t="shared" si="2"/>
        <v>0</v>
      </c>
      <c r="H164" s="30"/>
      <c r="I164" s="37"/>
      <c r="J164" s="11"/>
      <c r="K164" s="66"/>
      <c r="L164" s="30"/>
      <c r="M164" s="16"/>
      <c r="N164" s="79"/>
      <c r="O164" s="79"/>
    </row>
    <row r="165" spans="1:15" ht="19.5" customHeight="1">
      <c r="A165" s="30"/>
      <c r="B165" s="34" t="s">
        <v>249</v>
      </c>
      <c r="C165" s="35" t="s">
        <v>250</v>
      </c>
      <c r="D165" s="36" t="s">
        <v>200</v>
      </c>
      <c r="E165" s="37">
        <v>74.400000000000006</v>
      </c>
      <c r="F165" s="11"/>
      <c r="G165" s="66">
        <f t="shared" si="2"/>
        <v>0</v>
      </c>
      <c r="H165" s="30"/>
      <c r="I165" s="37"/>
      <c r="J165" s="11"/>
      <c r="K165" s="47"/>
      <c r="L165" s="30"/>
      <c r="M165" s="16"/>
      <c r="N165" s="79"/>
      <c r="O165" s="79"/>
    </row>
    <row r="166" spans="1:15" ht="19.5" customHeight="1">
      <c r="A166" s="30"/>
      <c r="B166" s="34" t="s">
        <v>251</v>
      </c>
      <c r="C166" s="35" t="s">
        <v>250</v>
      </c>
      <c r="D166" s="36" t="s">
        <v>252</v>
      </c>
      <c r="E166" s="37">
        <v>1</v>
      </c>
      <c r="F166" s="11"/>
      <c r="G166" s="66">
        <f t="shared" si="2"/>
        <v>0</v>
      </c>
      <c r="H166" s="30"/>
      <c r="I166" s="37"/>
      <c r="J166" s="11"/>
      <c r="K166" s="66"/>
      <c r="L166" s="30"/>
      <c r="M166" s="16"/>
      <c r="N166" s="79"/>
      <c r="O166" s="79"/>
    </row>
    <row r="167" spans="1:15" ht="19.5" customHeight="1">
      <c r="A167" s="30"/>
      <c r="B167" s="34" t="s">
        <v>247</v>
      </c>
      <c r="C167" s="35" t="s">
        <v>1259</v>
      </c>
      <c r="D167" s="36" t="s">
        <v>200</v>
      </c>
      <c r="E167" s="37">
        <v>49.5</v>
      </c>
      <c r="F167" s="11"/>
      <c r="G167" s="66">
        <f t="shared" si="2"/>
        <v>0</v>
      </c>
      <c r="H167" s="30"/>
      <c r="I167" s="37"/>
      <c r="J167" s="11"/>
      <c r="K167" s="66"/>
      <c r="L167" s="30"/>
      <c r="M167" s="16"/>
      <c r="N167" s="79"/>
      <c r="O167" s="79"/>
    </row>
    <row r="168" spans="1:15" ht="19.5" customHeight="1">
      <c r="A168" s="30"/>
      <c r="B168" s="34" t="s">
        <v>251</v>
      </c>
      <c r="C168" s="35" t="s">
        <v>257</v>
      </c>
      <c r="D168" s="36" t="s">
        <v>252</v>
      </c>
      <c r="E168" s="37">
        <v>1</v>
      </c>
      <c r="F168" s="11"/>
      <c r="G168" s="66">
        <f t="shared" si="2"/>
        <v>0</v>
      </c>
      <c r="H168" s="30"/>
      <c r="I168" s="37"/>
      <c r="J168" s="11"/>
      <c r="K168" s="66"/>
      <c r="L168" s="30"/>
      <c r="M168" s="16"/>
      <c r="N168" s="79"/>
      <c r="O168" s="79"/>
    </row>
    <row r="169" spans="1:15" ht="19.5" customHeight="1">
      <c r="A169" s="30"/>
      <c r="B169" s="34" t="s">
        <v>261</v>
      </c>
      <c r="C169" s="35" t="s">
        <v>1260</v>
      </c>
      <c r="D169" s="36" t="s">
        <v>200</v>
      </c>
      <c r="E169" s="37">
        <v>487</v>
      </c>
      <c r="F169" s="11"/>
      <c r="G169" s="66">
        <f t="shared" si="2"/>
        <v>0</v>
      </c>
      <c r="H169" s="30"/>
      <c r="I169" s="37"/>
      <c r="J169" s="11"/>
      <c r="K169" s="66"/>
      <c r="L169" s="30"/>
      <c r="M169" s="16"/>
      <c r="N169" s="81"/>
      <c r="O169" s="79"/>
    </row>
    <row r="170" spans="1:15" ht="19.5" customHeight="1">
      <c r="A170" s="30"/>
      <c r="B170" s="34"/>
      <c r="C170" s="35"/>
      <c r="D170" s="36"/>
      <c r="E170" s="37"/>
      <c r="F170" s="11"/>
      <c r="G170" s="66"/>
      <c r="H170" s="30"/>
      <c r="I170" s="37"/>
      <c r="J170" s="11"/>
      <c r="K170" s="66"/>
      <c r="L170" s="30"/>
      <c r="M170" s="16"/>
      <c r="N170" s="79"/>
      <c r="O170" s="79"/>
    </row>
    <row r="171" spans="1:15" ht="19.5" customHeight="1">
      <c r="A171" s="30"/>
      <c r="B171" s="34"/>
      <c r="C171" s="35"/>
      <c r="D171" s="36"/>
      <c r="E171" s="37"/>
      <c r="F171" s="11"/>
      <c r="G171" s="66"/>
      <c r="H171" s="30"/>
      <c r="I171" s="37"/>
      <c r="J171" s="11"/>
      <c r="K171" s="66"/>
      <c r="L171" s="30"/>
      <c r="M171" s="16"/>
      <c r="N171" s="79"/>
      <c r="O171" s="79"/>
    </row>
    <row r="172" spans="1:15" ht="19.5" customHeight="1">
      <c r="A172" s="30"/>
      <c r="B172" s="34"/>
      <c r="C172" s="35"/>
      <c r="D172" s="36"/>
      <c r="E172" s="37"/>
      <c r="F172" s="11"/>
      <c r="G172" s="66"/>
      <c r="H172" s="30"/>
      <c r="I172" s="37"/>
      <c r="J172" s="11"/>
      <c r="K172" s="66"/>
      <c r="L172" s="30"/>
      <c r="M172" s="16"/>
      <c r="N172" s="79"/>
      <c r="O172" s="79"/>
    </row>
    <row r="173" spans="1:15" ht="19.5" customHeight="1">
      <c r="A173" s="30"/>
      <c r="B173" s="34"/>
      <c r="C173" s="35"/>
      <c r="D173" s="36"/>
      <c r="E173" s="37"/>
      <c r="F173" s="11"/>
      <c r="G173" s="66"/>
      <c r="H173" s="30"/>
      <c r="I173" s="37"/>
      <c r="J173" s="11"/>
      <c r="K173" s="66"/>
      <c r="L173" s="30"/>
      <c r="M173" s="16"/>
      <c r="N173" s="81"/>
      <c r="O173" s="79"/>
    </row>
    <row r="174" spans="1:15" ht="19.5" customHeight="1">
      <c r="A174" s="30"/>
      <c r="B174" s="34"/>
      <c r="C174" s="35"/>
      <c r="D174" s="36"/>
      <c r="E174" s="37"/>
      <c r="F174" s="11"/>
      <c r="G174" s="66"/>
      <c r="H174" s="30"/>
      <c r="I174" s="37"/>
      <c r="J174" s="11"/>
      <c r="K174" s="66"/>
      <c r="L174" s="30"/>
      <c r="M174" s="16"/>
      <c r="N174" s="79"/>
      <c r="O174" s="79"/>
    </row>
    <row r="175" spans="1:15" ht="19.5" customHeight="1">
      <c r="A175" s="30"/>
      <c r="B175" s="34"/>
      <c r="C175" s="35"/>
      <c r="D175" s="36"/>
      <c r="E175" s="37"/>
      <c r="F175" s="11"/>
      <c r="G175" s="66"/>
      <c r="H175" s="30"/>
      <c r="I175" s="37"/>
      <c r="J175" s="11"/>
      <c r="K175" s="66"/>
      <c r="L175" s="30"/>
      <c r="M175" s="16"/>
      <c r="N175" s="79"/>
      <c r="O175" s="79"/>
    </row>
    <row r="176" spans="1:15" ht="19.5" customHeight="1">
      <c r="A176" s="30"/>
      <c r="B176" s="34" t="s">
        <v>197</v>
      </c>
      <c r="C176" s="35" t="s">
        <v>198</v>
      </c>
      <c r="D176" s="36"/>
      <c r="E176" s="37"/>
      <c r="F176" s="11"/>
      <c r="G176" s="66">
        <f>SUM(G155:G175)</f>
        <v>0</v>
      </c>
      <c r="H176" s="30"/>
      <c r="I176" s="37"/>
      <c r="J176" s="11"/>
      <c r="K176" s="66"/>
      <c r="L176" s="30"/>
      <c r="M176" s="16"/>
      <c r="N176" s="79"/>
      <c r="O176" s="79"/>
    </row>
    <row r="177" spans="1:20" s="70" customFormat="1" ht="21.95" customHeight="1">
      <c r="A177" s="56"/>
      <c r="D177" s="55"/>
      <c r="G177" s="71"/>
      <c r="K177" s="71"/>
      <c r="M177" s="65"/>
      <c r="N177" s="65"/>
      <c r="O177" s="65"/>
      <c r="P177" s="65"/>
      <c r="Q177" s="65"/>
      <c r="R177" s="65"/>
      <c r="S177" s="65"/>
      <c r="T177" s="65"/>
    </row>
    <row r="178" spans="1:20" ht="19.5" customHeight="1">
      <c r="A178" s="30">
        <v>6</v>
      </c>
      <c r="B178" s="34" t="s">
        <v>157</v>
      </c>
      <c r="C178" s="35"/>
      <c r="D178" s="36"/>
      <c r="E178" s="37"/>
      <c r="F178" s="11"/>
      <c r="G178" s="66"/>
      <c r="H178" s="30"/>
      <c r="I178" s="37"/>
      <c r="J178" s="11"/>
      <c r="K178" s="66"/>
      <c r="L178" s="30"/>
      <c r="M178" s="16"/>
      <c r="N178" s="79"/>
      <c r="O178" s="79"/>
    </row>
    <row r="179" spans="1:20" ht="19.5" customHeight="1">
      <c r="A179" s="30"/>
      <c r="B179" s="34"/>
      <c r="C179" s="35"/>
      <c r="D179" s="36"/>
      <c r="E179" s="37"/>
      <c r="F179" s="11"/>
      <c r="G179" s="66"/>
      <c r="H179" s="30"/>
      <c r="I179" s="37"/>
      <c r="J179" s="11"/>
      <c r="K179" s="66"/>
      <c r="L179" s="30"/>
      <c r="M179" s="16"/>
      <c r="N179" s="79"/>
      <c r="O179" s="79"/>
    </row>
    <row r="180" spans="1:20" ht="19.5" customHeight="1">
      <c r="A180" s="30"/>
      <c r="B180" s="34" t="s">
        <v>265</v>
      </c>
      <c r="C180" s="35" t="s">
        <v>266</v>
      </c>
      <c r="D180" s="36" t="s">
        <v>99</v>
      </c>
      <c r="E180" s="37">
        <v>1113</v>
      </c>
      <c r="F180" s="11"/>
      <c r="G180" s="66">
        <f t="shared" ref="G180:G189" si="3">ROUND(E180*F180,0)</f>
        <v>0</v>
      </c>
      <c r="H180" s="30"/>
      <c r="I180" s="37"/>
      <c r="J180" s="11"/>
      <c r="K180" s="66"/>
      <c r="L180" s="30"/>
      <c r="M180" s="16"/>
      <c r="N180" s="79"/>
      <c r="O180" s="79"/>
    </row>
    <row r="181" spans="1:20" ht="19.5" customHeight="1">
      <c r="A181" s="30"/>
      <c r="B181" s="35" t="s">
        <v>265</v>
      </c>
      <c r="C181" s="35" t="s">
        <v>267</v>
      </c>
      <c r="D181" s="36" t="s">
        <v>99</v>
      </c>
      <c r="E181" s="37">
        <v>168</v>
      </c>
      <c r="F181" s="68"/>
      <c r="G181" s="66">
        <f t="shared" si="3"/>
        <v>0</v>
      </c>
      <c r="H181" s="30"/>
      <c r="I181" s="37"/>
      <c r="J181" s="47"/>
      <c r="K181" s="47"/>
      <c r="L181" s="30"/>
      <c r="M181" s="16"/>
      <c r="N181" s="79"/>
      <c r="O181" s="79"/>
    </row>
    <row r="182" spans="1:20" ht="19.5" customHeight="1">
      <c r="A182" s="30"/>
      <c r="B182" s="35" t="s">
        <v>268</v>
      </c>
      <c r="C182" s="35" t="s">
        <v>269</v>
      </c>
      <c r="D182" s="36" t="s">
        <v>99</v>
      </c>
      <c r="E182" s="37">
        <v>14.4</v>
      </c>
      <c r="F182" s="68"/>
      <c r="G182" s="66">
        <f t="shared" si="3"/>
        <v>0</v>
      </c>
      <c r="H182" s="30"/>
      <c r="I182" s="37"/>
      <c r="J182" s="47"/>
      <c r="K182" s="47"/>
      <c r="L182" s="30"/>
      <c r="M182" s="16"/>
      <c r="N182" s="79"/>
      <c r="O182" s="79"/>
    </row>
    <row r="183" spans="1:20" ht="19.5" customHeight="1">
      <c r="A183" s="30"/>
      <c r="B183" s="35" t="s">
        <v>268</v>
      </c>
      <c r="C183" s="35" t="s">
        <v>270</v>
      </c>
      <c r="D183" s="36" t="s">
        <v>99</v>
      </c>
      <c r="E183" s="37">
        <v>83.8</v>
      </c>
      <c r="F183" s="68"/>
      <c r="G183" s="66">
        <f t="shared" si="3"/>
        <v>0</v>
      </c>
      <c r="H183" s="30"/>
      <c r="I183" s="37"/>
      <c r="J183" s="11"/>
      <c r="K183" s="66"/>
      <c r="L183" s="30"/>
      <c r="M183" s="16"/>
      <c r="N183" s="79"/>
      <c r="O183" s="79"/>
    </row>
    <row r="184" spans="1:20" ht="19.5" customHeight="1">
      <c r="A184" s="30"/>
      <c r="B184" s="35" t="s">
        <v>268</v>
      </c>
      <c r="C184" s="35" t="s">
        <v>1261</v>
      </c>
      <c r="D184" s="36" t="s">
        <v>99</v>
      </c>
      <c r="E184" s="37">
        <v>2.5</v>
      </c>
      <c r="F184" s="68"/>
      <c r="G184" s="66">
        <f t="shared" si="3"/>
        <v>0</v>
      </c>
      <c r="H184" s="30"/>
      <c r="I184" s="37"/>
      <c r="J184" s="11"/>
      <c r="K184" s="47"/>
      <c r="L184" s="30"/>
      <c r="M184" s="16"/>
      <c r="N184" s="80"/>
      <c r="O184" s="80"/>
      <c r="P184" s="80"/>
      <c r="Q184" s="80"/>
    </row>
    <row r="185" spans="1:20" ht="19.5" customHeight="1">
      <c r="A185" s="30"/>
      <c r="B185" s="34" t="s">
        <v>268</v>
      </c>
      <c r="C185" s="35" t="s">
        <v>272</v>
      </c>
      <c r="D185" s="36" t="s">
        <v>99</v>
      </c>
      <c r="E185" s="37">
        <v>78.5</v>
      </c>
      <c r="F185" s="11"/>
      <c r="G185" s="66">
        <f t="shared" si="3"/>
        <v>0</v>
      </c>
      <c r="H185" s="30"/>
      <c r="I185" s="37"/>
      <c r="J185" s="11"/>
      <c r="K185" s="66"/>
      <c r="L185" s="30"/>
      <c r="M185" s="16"/>
      <c r="N185" s="79"/>
      <c r="O185" s="79"/>
    </row>
    <row r="186" spans="1:20" ht="19.5" customHeight="1">
      <c r="A186" s="30"/>
      <c r="B186" s="34" t="s">
        <v>273</v>
      </c>
      <c r="C186" s="35" t="s">
        <v>274</v>
      </c>
      <c r="D186" s="36" t="s">
        <v>99</v>
      </c>
      <c r="E186" s="37">
        <v>1460</v>
      </c>
      <c r="F186" s="11"/>
      <c r="G186" s="66">
        <f t="shared" si="3"/>
        <v>0</v>
      </c>
      <c r="H186" s="30"/>
      <c r="I186" s="37"/>
      <c r="J186" s="11"/>
      <c r="K186" s="47"/>
      <c r="L186" s="30"/>
      <c r="M186" s="16"/>
      <c r="N186" s="79"/>
      <c r="O186" s="79"/>
    </row>
    <row r="187" spans="1:20" ht="19.5" customHeight="1">
      <c r="A187" s="30"/>
      <c r="B187" s="34" t="s">
        <v>277</v>
      </c>
      <c r="C187" s="35" t="s">
        <v>278</v>
      </c>
      <c r="D187" s="36" t="s">
        <v>99</v>
      </c>
      <c r="E187" s="37">
        <v>98.2</v>
      </c>
      <c r="F187" s="11"/>
      <c r="G187" s="66">
        <f t="shared" si="3"/>
        <v>0</v>
      </c>
      <c r="H187" s="30"/>
      <c r="I187" s="37"/>
      <c r="J187" s="11"/>
      <c r="K187" s="47"/>
      <c r="L187" s="30"/>
      <c r="M187" s="16"/>
      <c r="N187" s="79"/>
      <c r="O187" s="79"/>
    </row>
    <row r="188" spans="1:20" ht="19.5" customHeight="1">
      <c r="A188" s="30"/>
      <c r="B188" s="34" t="s">
        <v>277</v>
      </c>
      <c r="C188" s="35" t="s">
        <v>279</v>
      </c>
      <c r="D188" s="36" t="s">
        <v>99</v>
      </c>
      <c r="E188" s="37">
        <v>81</v>
      </c>
      <c r="F188" s="11"/>
      <c r="G188" s="66">
        <f t="shared" si="3"/>
        <v>0</v>
      </c>
      <c r="H188" s="30"/>
      <c r="I188" s="37"/>
      <c r="J188" s="11"/>
      <c r="K188" s="82"/>
      <c r="L188" s="30"/>
      <c r="M188" s="16"/>
      <c r="N188" s="79"/>
      <c r="O188" s="79"/>
    </row>
    <row r="189" spans="1:20" ht="19.5" customHeight="1">
      <c r="A189" s="30"/>
      <c r="B189" s="35" t="s">
        <v>281</v>
      </c>
      <c r="C189" s="35" t="s">
        <v>1262</v>
      </c>
      <c r="D189" s="36" t="s">
        <v>100</v>
      </c>
      <c r="E189" s="37">
        <v>122</v>
      </c>
      <c r="F189" s="11"/>
      <c r="G189" s="66">
        <f t="shared" si="3"/>
        <v>0</v>
      </c>
      <c r="H189" s="30"/>
      <c r="I189" s="37"/>
      <c r="J189" s="11"/>
      <c r="K189" s="66"/>
      <c r="L189" s="30"/>
      <c r="M189" s="16"/>
      <c r="N189" s="79"/>
      <c r="O189" s="79"/>
    </row>
    <row r="190" spans="1:20" ht="19.5" customHeight="1">
      <c r="A190" s="30"/>
      <c r="B190" s="34"/>
      <c r="C190" s="35"/>
      <c r="D190" s="36"/>
      <c r="E190" s="37"/>
      <c r="F190" s="11"/>
      <c r="G190" s="66"/>
      <c r="H190" s="30"/>
      <c r="I190" s="37"/>
      <c r="J190" s="11"/>
      <c r="K190" s="47"/>
      <c r="L190" s="30"/>
      <c r="M190" s="16"/>
      <c r="N190" s="79"/>
      <c r="O190" s="79"/>
    </row>
    <row r="191" spans="1:20" ht="19.5" customHeight="1">
      <c r="A191" s="30"/>
      <c r="B191" s="34"/>
      <c r="C191" s="35"/>
      <c r="D191" s="36"/>
      <c r="E191" s="37"/>
      <c r="F191" s="11"/>
      <c r="G191" s="66"/>
      <c r="H191" s="30"/>
      <c r="I191" s="37"/>
      <c r="J191" s="11"/>
      <c r="K191" s="66"/>
      <c r="L191" s="30"/>
      <c r="M191" s="16"/>
      <c r="N191" s="79"/>
      <c r="O191" s="79"/>
    </row>
    <row r="192" spans="1:20" ht="19.5" customHeight="1">
      <c r="A192" s="30"/>
      <c r="B192" s="34"/>
      <c r="C192" s="35"/>
      <c r="D192" s="36"/>
      <c r="E192" s="37"/>
      <c r="F192" s="11"/>
      <c r="G192" s="66"/>
      <c r="H192" s="30"/>
      <c r="I192" s="37"/>
      <c r="J192" s="11"/>
      <c r="K192" s="66"/>
      <c r="L192" s="30"/>
      <c r="M192" s="16"/>
      <c r="N192" s="79"/>
      <c r="O192" s="79"/>
    </row>
    <row r="193" spans="1:20" ht="19.5" customHeight="1">
      <c r="A193" s="30"/>
      <c r="B193" s="34"/>
      <c r="C193" s="35"/>
      <c r="D193" s="36"/>
      <c r="E193" s="37"/>
      <c r="F193" s="11"/>
      <c r="G193" s="66"/>
      <c r="H193" s="30"/>
      <c r="I193" s="37"/>
      <c r="J193" s="11"/>
      <c r="K193" s="66"/>
      <c r="L193" s="30"/>
      <c r="M193" s="16"/>
      <c r="N193" s="79"/>
      <c r="O193" s="79"/>
    </row>
    <row r="194" spans="1:20" ht="19.5" customHeight="1">
      <c r="A194" s="30"/>
      <c r="B194" s="34"/>
      <c r="C194" s="35"/>
      <c r="D194" s="36"/>
      <c r="E194" s="37"/>
      <c r="F194" s="11"/>
      <c r="G194" s="66"/>
      <c r="H194" s="30"/>
      <c r="I194" s="37"/>
      <c r="J194" s="11"/>
      <c r="K194" s="66"/>
      <c r="L194" s="30"/>
      <c r="M194" s="16"/>
      <c r="N194" s="81"/>
      <c r="O194" s="79"/>
    </row>
    <row r="195" spans="1:20" ht="19.5" customHeight="1">
      <c r="A195" s="30"/>
      <c r="B195" s="34"/>
      <c r="C195" s="35"/>
      <c r="D195" s="36"/>
      <c r="E195" s="37"/>
      <c r="F195" s="11"/>
      <c r="G195" s="66"/>
      <c r="H195" s="30"/>
      <c r="I195" s="37"/>
      <c r="J195" s="11"/>
      <c r="K195" s="66"/>
      <c r="L195" s="30"/>
      <c r="M195" s="16"/>
      <c r="N195" s="79"/>
      <c r="O195" s="79"/>
    </row>
    <row r="196" spans="1:20" ht="19.5" customHeight="1">
      <c r="A196" s="30"/>
      <c r="B196" s="34"/>
      <c r="C196" s="35"/>
      <c r="D196" s="36"/>
      <c r="E196" s="37"/>
      <c r="F196" s="11"/>
      <c r="G196" s="66"/>
      <c r="H196" s="30"/>
      <c r="I196" s="37"/>
      <c r="J196" s="11"/>
      <c r="K196" s="66"/>
      <c r="L196" s="30"/>
      <c r="M196" s="16"/>
      <c r="N196" s="79"/>
      <c r="O196" s="79"/>
    </row>
    <row r="197" spans="1:20" ht="19.5" customHeight="1">
      <c r="A197" s="30"/>
      <c r="B197" s="34"/>
      <c r="C197" s="35"/>
      <c r="D197" s="36"/>
      <c r="E197" s="37"/>
      <c r="F197" s="11"/>
      <c r="G197" s="66"/>
      <c r="H197" s="30"/>
      <c r="I197" s="37"/>
      <c r="J197" s="11"/>
      <c r="K197" s="66"/>
      <c r="L197" s="30"/>
      <c r="M197" s="16"/>
      <c r="N197" s="79"/>
      <c r="O197" s="79"/>
    </row>
    <row r="198" spans="1:20" ht="19.5" customHeight="1">
      <c r="A198" s="30"/>
      <c r="B198" s="34"/>
      <c r="C198" s="35"/>
      <c r="D198" s="36"/>
      <c r="E198" s="37"/>
      <c r="F198" s="11"/>
      <c r="G198" s="66"/>
      <c r="H198" s="30"/>
      <c r="I198" s="37"/>
      <c r="J198" s="11"/>
      <c r="K198" s="66"/>
      <c r="L198" s="30"/>
      <c r="M198" s="16"/>
      <c r="N198" s="81"/>
      <c r="O198" s="79"/>
    </row>
    <row r="199" spans="1:20" ht="19.5" customHeight="1">
      <c r="A199" s="30"/>
      <c r="B199" s="34"/>
      <c r="C199" s="35"/>
      <c r="D199" s="36"/>
      <c r="E199" s="37"/>
      <c r="F199" s="11"/>
      <c r="G199" s="66"/>
      <c r="H199" s="30"/>
      <c r="I199" s="37"/>
      <c r="J199" s="11"/>
      <c r="K199" s="66"/>
      <c r="L199" s="30"/>
      <c r="M199" s="16"/>
      <c r="N199" s="79"/>
      <c r="O199" s="79"/>
    </row>
    <row r="200" spans="1:20" ht="19.5" customHeight="1">
      <c r="A200" s="30"/>
      <c r="B200" s="34"/>
      <c r="C200" s="35"/>
      <c r="D200" s="36"/>
      <c r="E200" s="37"/>
      <c r="F200" s="11"/>
      <c r="G200" s="66"/>
      <c r="H200" s="30"/>
      <c r="I200" s="37"/>
      <c r="J200" s="11"/>
      <c r="K200" s="66"/>
      <c r="L200" s="30"/>
      <c r="M200" s="16"/>
      <c r="N200" s="79"/>
      <c r="O200" s="79"/>
    </row>
    <row r="201" spans="1:20" ht="19.5" customHeight="1">
      <c r="A201" s="30"/>
      <c r="B201" s="34" t="s">
        <v>197</v>
      </c>
      <c r="C201" s="35" t="s">
        <v>198</v>
      </c>
      <c r="D201" s="36"/>
      <c r="E201" s="37"/>
      <c r="F201" s="11"/>
      <c r="G201" s="66">
        <f>SUM(G180:G200)</f>
        <v>0</v>
      </c>
      <c r="H201" s="30"/>
      <c r="I201" s="37"/>
      <c r="J201" s="11"/>
      <c r="K201" s="66"/>
      <c r="L201" s="30"/>
      <c r="M201" s="16"/>
      <c r="N201" s="79"/>
      <c r="O201" s="79"/>
    </row>
    <row r="202" spans="1:20" s="70" customFormat="1" ht="21.95" customHeight="1">
      <c r="A202" s="56"/>
      <c r="D202" s="55"/>
      <c r="G202" s="71"/>
      <c r="K202" s="71"/>
      <c r="M202" s="65"/>
      <c r="N202" s="65"/>
      <c r="O202" s="65"/>
      <c r="P202" s="65"/>
      <c r="Q202" s="65"/>
      <c r="R202" s="65"/>
      <c r="S202" s="65"/>
      <c r="T202" s="65"/>
    </row>
    <row r="203" spans="1:20" ht="19.5" customHeight="1">
      <c r="A203" s="30">
        <v>7</v>
      </c>
      <c r="B203" s="34" t="s">
        <v>144</v>
      </c>
      <c r="C203" s="35"/>
      <c r="D203" s="36"/>
      <c r="E203" s="37"/>
      <c r="F203" s="11"/>
      <c r="G203" s="66"/>
      <c r="H203" s="30"/>
      <c r="I203" s="37"/>
      <c r="J203" s="11"/>
      <c r="K203" s="66"/>
      <c r="L203" s="30"/>
      <c r="M203" s="16"/>
      <c r="N203" s="79"/>
      <c r="O203" s="79"/>
    </row>
    <row r="204" spans="1:20" ht="19.5" customHeight="1">
      <c r="A204" s="30"/>
      <c r="B204" s="34"/>
      <c r="C204" s="35"/>
      <c r="D204" s="36"/>
      <c r="E204" s="37"/>
      <c r="F204" s="11"/>
      <c r="G204" s="66"/>
      <c r="H204" s="30"/>
      <c r="I204" s="37"/>
      <c r="J204" s="11"/>
      <c r="K204" s="66"/>
      <c r="L204" s="30"/>
      <c r="M204" s="16"/>
      <c r="N204" s="79"/>
      <c r="O204" s="79"/>
    </row>
    <row r="205" spans="1:20" ht="19.5" customHeight="1">
      <c r="A205" s="30"/>
      <c r="B205" s="34" t="s">
        <v>386</v>
      </c>
      <c r="C205" s="35" t="s">
        <v>387</v>
      </c>
      <c r="D205" s="36" t="s">
        <v>108</v>
      </c>
      <c r="E205" s="37">
        <v>6.6</v>
      </c>
      <c r="F205" s="11"/>
      <c r="G205" s="66">
        <f t="shared" ref="G205:G226" si="4">ROUND(E205*F205,0)</f>
        <v>0</v>
      </c>
      <c r="H205" s="30"/>
      <c r="I205" s="37"/>
      <c r="J205" s="11"/>
      <c r="K205" s="66"/>
      <c r="L205" s="30"/>
      <c r="M205" s="16"/>
      <c r="N205" s="79"/>
      <c r="O205" s="79"/>
    </row>
    <row r="206" spans="1:20" ht="19.5" customHeight="1">
      <c r="A206" s="30"/>
      <c r="B206" s="34" t="s">
        <v>386</v>
      </c>
      <c r="C206" s="35" t="s">
        <v>393</v>
      </c>
      <c r="D206" s="36" t="s">
        <v>108</v>
      </c>
      <c r="E206" s="37">
        <v>1.4</v>
      </c>
      <c r="F206" s="68"/>
      <c r="G206" s="66">
        <f t="shared" si="4"/>
        <v>0</v>
      </c>
      <c r="H206" s="30"/>
      <c r="I206" s="37"/>
      <c r="J206" s="47"/>
      <c r="K206" s="47"/>
      <c r="L206" s="30"/>
      <c r="M206" s="16"/>
      <c r="N206" s="79"/>
      <c r="O206" s="79"/>
    </row>
    <row r="207" spans="1:20" ht="19.5" customHeight="1">
      <c r="A207" s="30"/>
      <c r="B207" s="34" t="s">
        <v>386</v>
      </c>
      <c r="C207" s="35" t="s">
        <v>395</v>
      </c>
      <c r="D207" s="36" t="s">
        <v>108</v>
      </c>
      <c r="E207" s="37">
        <v>3.6</v>
      </c>
      <c r="F207" s="68"/>
      <c r="G207" s="66">
        <f t="shared" si="4"/>
        <v>0</v>
      </c>
      <c r="H207" s="30"/>
      <c r="I207" s="37"/>
      <c r="J207" s="47"/>
      <c r="K207" s="47"/>
      <c r="L207" s="30"/>
      <c r="M207" s="16"/>
      <c r="N207" s="79"/>
      <c r="O207" s="79"/>
    </row>
    <row r="208" spans="1:20" ht="19.5" customHeight="1">
      <c r="A208" s="30"/>
      <c r="B208" s="34" t="s">
        <v>386</v>
      </c>
      <c r="C208" s="35" t="s">
        <v>396</v>
      </c>
      <c r="D208" s="36" t="s">
        <v>108</v>
      </c>
      <c r="E208" s="37">
        <v>1</v>
      </c>
      <c r="F208" s="11"/>
      <c r="G208" s="66">
        <f t="shared" si="4"/>
        <v>0</v>
      </c>
      <c r="H208" s="30"/>
      <c r="I208" s="37"/>
      <c r="J208" s="11"/>
      <c r="K208" s="66"/>
      <c r="L208" s="30"/>
      <c r="M208" s="16"/>
      <c r="N208" s="79"/>
      <c r="O208" s="79"/>
    </row>
    <row r="209" spans="1:17" ht="19.5" customHeight="1">
      <c r="A209" s="30"/>
      <c r="B209" s="34" t="s">
        <v>386</v>
      </c>
      <c r="C209" s="35" t="s">
        <v>1263</v>
      </c>
      <c r="D209" s="36" t="s">
        <v>108</v>
      </c>
      <c r="E209" s="37">
        <v>3.7</v>
      </c>
      <c r="F209" s="11"/>
      <c r="G209" s="66">
        <f t="shared" si="4"/>
        <v>0</v>
      </c>
      <c r="H209" s="30"/>
      <c r="I209" s="37"/>
      <c r="J209" s="11"/>
      <c r="K209" s="66"/>
      <c r="L209" s="30"/>
      <c r="M209" s="16"/>
      <c r="N209" s="79"/>
      <c r="O209" s="79"/>
    </row>
    <row r="210" spans="1:17" ht="19.5" customHeight="1">
      <c r="A210" s="30"/>
      <c r="B210" s="34" t="s">
        <v>386</v>
      </c>
      <c r="C210" s="35" t="s">
        <v>1264</v>
      </c>
      <c r="D210" s="36" t="s">
        <v>108</v>
      </c>
      <c r="E210" s="37">
        <v>6.1</v>
      </c>
      <c r="F210" s="11"/>
      <c r="G210" s="66">
        <f t="shared" si="4"/>
        <v>0</v>
      </c>
      <c r="H210" s="30"/>
      <c r="I210" s="37"/>
      <c r="J210" s="11"/>
      <c r="K210" s="66"/>
      <c r="L210" s="30"/>
      <c r="M210" s="16"/>
      <c r="N210" s="79"/>
      <c r="O210" s="79"/>
    </row>
    <row r="211" spans="1:17" ht="19.5" customHeight="1">
      <c r="A211" s="30"/>
      <c r="B211" s="34" t="s">
        <v>386</v>
      </c>
      <c r="C211" s="35" t="s">
        <v>1265</v>
      </c>
      <c r="D211" s="36" t="s">
        <v>108</v>
      </c>
      <c r="E211" s="37">
        <v>2.7</v>
      </c>
      <c r="F211" s="11"/>
      <c r="G211" s="66">
        <f t="shared" si="4"/>
        <v>0</v>
      </c>
      <c r="H211" s="30"/>
      <c r="I211" s="37"/>
      <c r="J211" s="11"/>
      <c r="K211" s="47"/>
      <c r="L211" s="30"/>
      <c r="M211" s="16"/>
      <c r="N211" s="80"/>
      <c r="O211" s="80"/>
      <c r="P211" s="80"/>
      <c r="Q211" s="80"/>
    </row>
    <row r="212" spans="1:17" ht="19.5" customHeight="1">
      <c r="A212" s="30"/>
      <c r="B212" s="34" t="s">
        <v>386</v>
      </c>
      <c r="C212" s="35" t="s">
        <v>1266</v>
      </c>
      <c r="D212" s="36" t="s">
        <v>108</v>
      </c>
      <c r="E212" s="37">
        <v>13.8</v>
      </c>
      <c r="F212" s="11"/>
      <c r="G212" s="66">
        <f t="shared" si="4"/>
        <v>0</v>
      </c>
      <c r="H212" s="30"/>
      <c r="I212" s="37"/>
      <c r="J212" s="11"/>
      <c r="K212" s="66"/>
      <c r="L212" s="30"/>
      <c r="M212" s="16"/>
      <c r="N212" s="79"/>
      <c r="O212" s="79"/>
    </row>
    <row r="213" spans="1:17" ht="19.5" customHeight="1">
      <c r="A213" s="30"/>
      <c r="B213" s="34" t="s">
        <v>386</v>
      </c>
      <c r="C213" s="35" t="s">
        <v>401</v>
      </c>
      <c r="D213" s="36" t="s">
        <v>108</v>
      </c>
      <c r="E213" s="37">
        <v>1.8</v>
      </c>
      <c r="F213" s="11"/>
      <c r="G213" s="66">
        <f t="shared" si="4"/>
        <v>0</v>
      </c>
      <c r="H213" s="30"/>
      <c r="I213" s="37"/>
      <c r="J213" s="11"/>
      <c r="K213" s="47"/>
      <c r="L213" s="30"/>
      <c r="M213" s="16"/>
      <c r="N213" s="79"/>
      <c r="O213" s="79"/>
    </row>
    <row r="214" spans="1:17" ht="19.5" customHeight="1">
      <c r="A214" s="30"/>
      <c r="B214" s="34" t="s">
        <v>403</v>
      </c>
      <c r="C214" s="35" t="s">
        <v>404</v>
      </c>
      <c r="D214" s="36" t="s">
        <v>108</v>
      </c>
      <c r="E214" s="37">
        <v>0.3</v>
      </c>
      <c r="F214" s="11"/>
      <c r="G214" s="66">
        <f t="shared" si="4"/>
        <v>0</v>
      </c>
      <c r="H214" s="30"/>
      <c r="I214" s="37"/>
      <c r="J214" s="11"/>
      <c r="K214" s="47"/>
      <c r="L214" s="30"/>
      <c r="M214" s="16"/>
      <c r="N214" s="79"/>
      <c r="O214" s="79"/>
    </row>
    <row r="215" spans="1:17" ht="19.5" customHeight="1">
      <c r="A215" s="30"/>
      <c r="B215" s="34" t="s">
        <v>403</v>
      </c>
      <c r="C215" s="35" t="s">
        <v>406</v>
      </c>
      <c r="D215" s="36" t="s">
        <v>108</v>
      </c>
      <c r="E215" s="37">
        <v>3.2</v>
      </c>
      <c r="F215" s="11"/>
      <c r="G215" s="66">
        <f t="shared" si="4"/>
        <v>0</v>
      </c>
      <c r="H215" s="30"/>
      <c r="I215" s="37"/>
      <c r="J215" s="11"/>
      <c r="K215" s="82"/>
      <c r="L215" s="30"/>
      <c r="M215" s="16"/>
      <c r="N215" s="79"/>
      <c r="O215" s="79"/>
    </row>
    <row r="216" spans="1:17" ht="19.5" customHeight="1">
      <c r="A216" s="30"/>
      <c r="B216" s="34" t="s">
        <v>403</v>
      </c>
      <c r="C216" s="35" t="s">
        <v>1267</v>
      </c>
      <c r="D216" s="36" t="s">
        <v>108</v>
      </c>
      <c r="E216" s="37">
        <v>8.9</v>
      </c>
      <c r="F216" s="11"/>
      <c r="G216" s="66">
        <f t="shared" si="4"/>
        <v>0</v>
      </c>
      <c r="H216" s="30"/>
      <c r="I216" s="37"/>
      <c r="J216" s="11"/>
      <c r="K216" s="66"/>
      <c r="L216" s="30"/>
      <c r="M216" s="16"/>
      <c r="N216" s="79"/>
      <c r="O216" s="79"/>
    </row>
    <row r="217" spans="1:17" ht="19.5" customHeight="1">
      <c r="A217" s="30"/>
      <c r="B217" s="34" t="s">
        <v>1268</v>
      </c>
      <c r="C217" s="35" t="s">
        <v>1269</v>
      </c>
      <c r="D217" s="36" t="s">
        <v>108</v>
      </c>
      <c r="E217" s="37">
        <v>3</v>
      </c>
      <c r="F217" s="11"/>
      <c r="G217" s="66">
        <f t="shared" si="4"/>
        <v>0</v>
      </c>
      <c r="H217" s="30"/>
      <c r="I217" s="37"/>
      <c r="J217" s="11"/>
      <c r="K217" s="47"/>
      <c r="L217" s="30"/>
      <c r="M217" s="16"/>
      <c r="N217" s="79"/>
      <c r="O217" s="79"/>
    </row>
    <row r="218" spans="1:17" ht="19.5" customHeight="1">
      <c r="A218" s="30"/>
      <c r="B218" s="34" t="s">
        <v>1270</v>
      </c>
      <c r="C218" s="35" t="s">
        <v>1271</v>
      </c>
      <c r="D218" s="36" t="s">
        <v>108</v>
      </c>
      <c r="E218" s="37">
        <v>1</v>
      </c>
      <c r="F218" s="11"/>
      <c r="G218" s="66">
        <f t="shared" si="4"/>
        <v>0</v>
      </c>
      <c r="H218" s="30"/>
      <c r="I218" s="37"/>
      <c r="J218" s="11"/>
      <c r="K218" s="66"/>
      <c r="L218" s="30"/>
      <c r="M218" s="16"/>
      <c r="N218" s="79"/>
      <c r="O218" s="79"/>
    </row>
    <row r="219" spans="1:17" ht="19.5" customHeight="1">
      <c r="A219" s="30"/>
      <c r="B219" s="34" t="s">
        <v>412</v>
      </c>
      <c r="C219" s="35" t="s">
        <v>413</v>
      </c>
      <c r="D219" s="36" t="s">
        <v>108</v>
      </c>
      <c r="E219" s="37">
        <v>6.2</v>
      </c>
      <c r="F219" s="11"/>
      <c r="G219" s="66">
        <f t="shared" si="4"/>
        <v>0</v>
      </c>
      <c r="H219" s="30"/>
      <c r="I219" s="37"/>
      <c r="J219" s="11"/>
      <c r="K219" s="66"/>
      <c r="L219" s="30"/>
      <c r="M219" s="16"/>
      <c r="N219" s="79"/>
      <c r="O219" s="79"/>
    </row>
    <row r="220" spans="1:17" ht="19.5" customHeight="1">
      <c r="A220" s="30"/>
      <c r="B220" s="34" t="s">
        <v>414</v>
      </c>
      <c r="C220" s="35" t="s">
        <v>424</v>
      </c>
      <c r="D220" s="36" t="s">
        <v>108</v>
      </c>
      <c r="E220" s="37">
        <v>1.6</v>
      </c>
      <c r="F220" s="11"/>
      <c r="G220" s="66">
        <f t="shared" si="4"/>
        <v>0</v>
      </c>
      <c r="H220" s="30"/>
      <c r="I220" s="37"/>
      <c r="J220" s="11"/>
      <c r="K220" s="66"/>
      <c r="L220" s="30"/>
      <c r="M220" s="16"/>
      <c r="N220" s="79"/>
      <c r="O220" s="79"/>
    </row>
    <row r="221" spans="1:17" ht="19.5" customHeight="1">
      <c r="A221" s="30"/>
      <c r="B221" s="34" t="s">
        <v>414</v>
      </c>
      <c r="C221" s="35" t="s">
        <v>425</v>
      </c>
      <c r="D221" s="36" t="s">
        <v>108</v>
      </c>
      <c r="E221" s="37">
        <v>0.5</v>
      </c>
      <c r="F221" s="11"/>
      <c r="G221" s="66">
        <f t="shared" si="4"/>
        <v>0</v>
      </c>
      <c r="H221" s="30"/>
      <c r="I221" s="37"/>
      <c r="J221" s="11"/>
      <c r="K221" s="66"/>
      <c r="L221" s="30"/>
      <c r="M221" s="16"/>
      <c r="N221" s="81"/>
      <c r="O221" s="79"/>
    </row>
    <row r="222" spans="1:17" ht="19.5" customHeight="1">
      <c r="A222" s="30"/>
      <c r="B222" s="34" t="s">
        <v>414</v>
      </c>
      <c r="C222" s="35" t="s">
        <v>1272</v>
      </c>
      <c r="D222" s="36" t="s">
        <v>108</v>
      </c>
      <c r="E222" s="37">
        <v>0.4</v>
      </c>
      <c r="F222" s="11"/>
      <c r="G222" s="66">
        <f t="shared" si="4"/>
        <v>0</v>
      </c>
      <c r="H222" s="30"/>
      <c r="I222" s="37"/>
      <c r="J222" s="11"/>
      <c r="K222" s="66"/>
      <c r="L222" s="30"/>
      <c r="M222" s="16"/>
      <c r="N222" s="79"/>
      <c r="O222" s="79"/>
    </row>
    <row r="223" spans="1:17" ht="19.5" customHeight="1">
      <c r="A223" s="30"/>
      <c r="B223" s="34" t="s">
        <v>414</v>
      </c>
      <c r="C223" s="35" t="s">
        <v>1273</v>
      </c>
      <c r="D223" s="36" t="s">
        <v>108</v>
      </c>
      <c r="E223" s="37">
        <v>1.9</v>
      </c>
      <c r="F223" s="11"/>
      <c r="G223" s="66">
        <f t="shared" si="4"/>
        <v>0</v>
      </c>
      <c r="H223" s="30"/>
      <c r="I223" s="37"/>
      <c r="J223" s="11"/>
      <c r="K223" s="66"/>
      <c r="L223" s="30"/>
      <c r="M223" s="16"/>
      <c r="N223" s="79"/>
      <c r="O223" s="79"/>
    </row>
    <row r="224" spans="1:17" ht="19.5" customHeight="1">
      <c r="A224" s="30"/>
      <c r="B224" s="34" t="s">
        <v>414</v>
      </c>
      <c r="C224" s="35" t="s">
        <v>1274</v>
      </c>
      <c r="D224" s="36" t="s">
        <v>108</v>
      </c>
      <c r="E224" s="37">
        <v>0.8</v>
      </c>
      <c r="F224" s="11"/>
      <c r="G224" s="66">
        <f t="shared" si="4"/>
        <v>0</v>
      </c>
      <c r="H224" s="30"/>
      <c r="I224" s="37"/>
      <c r="J224" s="11"/>
      <c r="K224" s="66"/>
      <c r="L224" s="30"/>
      <c r="M224" s="16"/>
      <c r="N224" s="79"/>
      <c r="O224" s="79"/>
    </row>
    <row r="225" spans="1:17" ht="19.5" customHeight="1">
      <c r="A225" s="30"/>
      <c r="B225" s="34" t="s">
        <v>414</v>
      </c>
      <c r="C225" s="35" t="s">
        <v>431</v>
      </c>
      <c r="D225" s="36" t="s">
        <v>108</v>
      </c>
      <c r="E225" s="37">
        <v>0.1</v>
      </c>
      <c r="F225" s="11"/>
      <c r="G225" s="66">
        <f t="shared" si="4"/>
        <v>0</v>
      </c>
      <c r="H225" s="30"/>
      <c r="I225" s="37"/>
      <c r="J225" s="11"/>
      <c r="K225" s="66"/>
      <c r="L225" s="30"/>
      <c r="M225" s="16"/>
      <c r="N225" s="81"/>
      <c r="O225" s="79"/>
    </row>
    <row r="226" spans="1:17" ht="19.5" customHeight="1">
      <c r="A226" s="30"/>
      <c r="B226" s="34" t="s">
        <v>414</v>
      </c>
      <c r="C226" s="35" t="s">
        <v>433</v>
      </c>
      <c r="D226" s="36" t="s">
        <v>108</v>
      </c>
      <c r="E226" s="37">
        <v>0.1</v>
      </c>
      <c r="F226" s="11"/>
      <c r="G226" s="66">
        <f t="shared" si="4"/>
        <v>0</v>
      </c>
      <c r="H226" s="30"/>
      <c r="I226" s="37"/>
      <c r="J226" s="11"/>
      <c r="K226" s="66"/>
      <c r="L226" s="30"/>
      <c r="M226" s="16"/>
      <c r="N226" s="79"/>
      <c r="O226" s="79"/>
    </row>
    <row r="227" spans="1:17" ht="19.5" customHeight="1">
      <c r="A227" s="30"/>
      <c r="B227" s="34"/>
      <c r="C227" s="35"/>
      <c r="D227" s="36"/>
      <c r="E227" s="37"/>
      <c r="F227" s="11"/>
      <c r="G227" s="66"/>
      <c r="H227" s="30"/>
      <c r="I227" s="37"/>
      <c r="J227" s="11"/>
      <c r="K227" s="47"/>
      <c r="L227" s="30"/>
      <c r="M227" s="16"/>
      <c r="N227" s="79"/>
      <c r="O227" s="79"/>
    </row>
    <row r="228" spans="1:17" ht="19.5" customHeight="1">
      <c r="A228" s="30"/>
      <c r="B228" s="34"/>
      <c r="C228" s="35"/>
      <c r="D228" s="36"/>
      <c r="E228" s="37"/>
      <c r="F228" s="11"/>
      <c r="G228" s="66"/>
      <c r="H228" s="30"/>
      <c r="I228" s="37"/>
      <c r="J228" s="11"/>
      <c r="K228" s="47"/>
      <c r="L228" s="30"/>
      <c r="M228" s="16"/>
      <c r="N228" s="79"/>
      <c r="O228" s="79"/>
    </row>
    <row r="229" spans="1:17" ht="19.5" customHeight="1">
      <c r="A229" s="30"/>
      <c r="B229" s="34" t="s">
        <v>414</v>
      </c>
      <c r="C229" s="35" t="s">
        <v>434</v>
      </c>
      <c r="D229" s="36" t="s">
        <v>108</v>
      </c>
      <c r="E229" s="37">
        <v>0.04</v>
      </c>
      <c r="F229" s="68"/>
      <c r="G229" s="66">
        <f t="shared" ref="G229:G247" si="5">ROUND(E229*F229,0)</f>
        <v>0</v>
      </c>
      <c r="H229" s="30"/>
      <c r="I229" s="37"/>
      <c r="J229" s="47"/>
      <c r="K229" s="47"/>
      <c r="L229" s="30"/>
      <c r="M229" s="16"/>
      <c r="N229" s="79"/>
      <c r="O229" s="79"/>
    </row>
    <row r="230" spans="1:17" ht="19.5" customHeight="1">
      <c r="A230" s="30"/>
      <c r="B230" s="34" t="s">
        <v>414</v>
      </c>
      <c r="C230" s="35" t="s">
        <v>1275</v>
      </c>
      <c r="D230" s="36" t="s">
        <v>108</v>
      </c>
      <c r="E230" s="37">
        <v>0.6</v>
      </c>
      <c r="F230" s="68"/>
      <c r="G230" s="66">
        <f t="shared" si="5"/>
        <v>0</v>
      </c>
      <c r="H230" s="30"/>
      <c r="I230" s="37"/>
      <c r="J230" s="47"/>
      <c r="K230" s="47"/>
      <c r="L230" s="30"/>
      <c r="M230" s="16"/>
      <c r="N230" s="79"/>
      <c r="O230" s="79"/>
    </row>
    <row r="231" spans="1:17" ht="19.5" customHeight="1">
      <c r="A231" s="30"/>
      <c r="B231" s="34" t="s">
        <v>414</v>
      </c>
      <c r="C231" s="35" t="s">
        <v>1276</v>
      </c>
      <c r="D231" s="36" t="s">
        <v>108</v>
      </c>
      <c r="E231" s="37">
        <v>0.4</v>
      </c>
      <c r="F231" s="11"/>
      <c r="G231" s="66">
        <f t="shared" si="5"/>
        <v>0</v>
      </c>
      <c r="H231" s="30"/>
      <c r="I231" s="37"/>
      <c r="J231" s="11"/>
      <c r="K231" s="66"/>
      <c r="L231" s="30"/>
      <c r="M231" s="16"/>
      <c r="N231" s="79"/>
      <c r="O231" s="79"/>
    </row>
    <row r="232" spans="1:17" ht="19.5" customHeight="1">
      <c r="A232" s="30"/>
      <c r="B232" s="34" t="s">
        <v>414</v>
      </c>
      <c r="C232" s="35" t="s">
        <v>1277</v>
      </c>
      <c r="D232" s="36" t="s">
        <v>108</v>
      </c>
      <c r="E232" s="37">
        <v>0.1</v>
      </c>
      <c r="F232" s="11"/>
      <c r="G232" s="66">
        <f t="shared" si="5"/>
        <v>0</v>
      </c>
      <c r="H232" s="30"/>
      <c r="I232" s="37"/>
      <c r="J232" s="11"/>
      <c r="K232" s="66"/>
      <c r="L232" s="30"/>
      <c r="M232" s="16"/>
      <c r="N232" s="79"/>
      <c r="O232" s="79"/>
    </row>
    <row r="233" spans="1:17" ht="19.5" customHeight="1">
      <c r="A233" s="30"/>
      <c r="B233" s="34" t="s">
        <v>414</v>
      </c>
      <c r="C233" s="35" t="s">
        <v>1278</v>
      </c>
      <c r="D233" s="36" t="s">
        <v>108</v>
      </c>
      <c r="E233" s="37">
        <v>0.01</v>
      </c>
      <c r="F233" s="68"/>
      <c r="G233" s="66">
        <f t="shared" si="5"/>
        <v>0</v>
      </c>
      <c r="H233" s="30"/>
      <c r="I233" s="37"/>
      <c r="J233" s="47"/>
      <c r="K233" s="47"/>
      <c r="L233" s="30"/>
      <c r="M233" s="16"/>
      <c r="N233" s="79"/>
      <c r="O233" s="79"/>
    </row>
    <row r="234" spans="1:17" ht="19.5" customHeight="1">
      <c r="A234" s="30"/>
      <c r="B234" s="34" t="s">
        <v>414</v>
      </c>
      <c r="C234" s="35" t="s">
        <v>1279</v>
      </c>
      <c r="D234" s="36" t="s">
        <v>108</v>
      </c>
      <c r="E234" s="37">
        <v>0.1</v>
      </c>
      <c r="F234" s="68"/>
      <c r="G234" s="66">
        <f t="shared" si="5"/>
        <v>0</v>
      </c>
      <c r="H234" s="30"/>
      <c r="I234" s="37"/>
      <c r="J234" s="47"/>
      <c r="K234" s="47"/>
      <c r="L234" s="30"/>
      <c r="M234" s="16"/>
      <c r="N234" s="79"/>
      <c r="O234" s="79"/>
    </row>
    <row r="235" spans="1:17" ht="19.5" customHeight="1">
      <c r="A235" s="30"/>
      <c r="B235" s="34" t="s">
        <v>440</v>
      </c>
      <c r="C235" s="35" t="s">
        <v>445</v>
      </c>
      <c r="D235" s="36" t="s">
        <v>231</v>
      </c>
      <c r="E235" s="37">
        <v>416</v>
      </c>
      <c r="F235" s="11"/>
      <c r="G235" s="66">
        <f t="shared" si="5"/>
        <v>0</v>
      </c>
      <c r="H235" s="30"/>
      <c r="I235" s="37"/>
      <c r="J235" s="11"/>
      <c r="K235" s="66"/>
      <c r="L235" s="30"/>
      <c r="M235" s="16"/>
      <c r="N235" s="79"/>
      <c r="O235" s="79"/>
    </row>
    <row r="236" spans="1:17" ht="19.5" customHeight="1">
      <c r="A236" s="30"/>
      <c r="B236" s="34" t="s">
        <v>440</v>
      </c>
      <c r="C236" s="35" t="s">
        <v>1280</v>
      </c>
      <c r="D236" s="36" t="s">
        <v>231</v>
      </c>
      <c r="E236" s="37">
        <v>749</v>
      </c>
      <c r="F236" s="11"/>
      <c r="G236" s="66">
        <f t="shared" si="5"/>
        <v>0</v>
      </c>
      <c r="H236" s="30"/>
      <c r="I236" s="37"/>
      <c r="J236" s="11"/>
      <c r="K236" s="66"/>
      <c r="L236" s="30"/>
      <c r="M236" s="16"/>
      <c r="N236" s="79"/>
      <c r="O236" s="79"/>
    </row>
    <row r="237" spans="1:17" ht="19.5" customHeight="1">
      <c r="A237" s="30"/>
      <c r="B237" s="34" t="s">
        <v>440</v>
      </c>
      <c r="C237" s="35" t="s">
        <v>446</v>
      </c>
      <c r="D237" s="36" t="s">
        <v>231</v>
      </c>
      <c r="E237" s="37">
        <v>375</v>
      </c>
      <c r="F237" s="11"/>
      <c r="G237" s="66">
        <f t="shared" si="5"/>
        <v>0</v>
      </c>
      <c r="H237" s="30"/>
      <c r="I237" s="37"/>
      <c r="J237" s="11"/>
      <c r="K237" s="66"/>
      <c r="L237" s="30"/>
      <c r="M237" s="16"/>
      <c r="N237" s="79"/>
      <c r="O237" s="79"/>
    </row>
    <row r="238" spans="1:17" ht="19.5" customHeight="1">
      <c r="A238" s="30"/>
      <c r="B238" s="34" t="s">
        <v>440</v>
      </c>
      <c r="C238" s="35" t="s">
        <v>453</v>
      </c>
      <c r="D238" s="36" t="s">
        <v>231</v>
      </c>
      <c r="E238" s="37">
        <v>450</v>
      </c>
      <c r="F238" s="11"/>
      <c r="G238" s="66">
        <f t="shared" si="5"/>
        <v>0</v>
      </c>
      <c r="H238" s="30"/>
      <c r="I238" s="37"/>
      <c r="J238" s="11"/>
      <c r="K238" s="47"/>
      <c r="L238" s="30"/>
      <c r="M238" s="16"/>
      <c r="N238" s="80"/>
      <c r="O238" s="80"/>
      <c r="P238" s="80"/>
      <c r="Q238" s="80"/>
    </row>
    <row r="239" spans="1:17" ht="19.5" customHeight="1">
      <c r="A239" s="30"/>
      <c r="B239" s="34" t="s">
        <v>440</v>
      </c>
      <c r="C239" s="35" t="s">
        <v>1281</v>
      </c>
      <c r="D239" s="36" t="s">
        <v>231</v>
      </c>
      <c r="E239" s="37">
        <v>150</v>
      </c>
      <c r="F239" s="11"/>
      <c r="G239" s="66">
        <f t="shared" si="5"/>
        <v>0</v>
      </c>
      <c r="H239" s="30"/>
      <c r="I239" s="37"/>
      <c r="J239" s="11"/>
      <c r="K239" s="66"/>
      <c r="L239" s="30"/>
      <c r="M239" s="16"/>
      <c r="N239" s="79"/>
      <c r="O239" s="79"/>
    </row>
    <row r="240" spans="1:17" ht="19.5" customHeight="1">
      <c r="A240" s="30"/>
      <c r="B240" s="34" t="s">
        <v>440</v>
      </c>
      <c r="C240" s="35" t="s">
        <v>1282</v>
      </c>
      <c r="D240" s="36" t="s">
        <v>231</v>
      </c>
      <c r="E240" s="37">
        <v>75</v>
      </c>
      <c r="F240" s="11"/>
      <c r="G240" s="66">
        <f t="shared" si="5"/>
        <v>0</v>
      </c>
      <c r="H240" s="30"/>
      <c r="I240" s="37"/>
      <c r="J240" s="11"/>
      <c r="K240" s="47"/>
      <c r="L240" s="30"/>
      <c r="M240" s="16"/>
      <c r="N240" s="79"/>
      <c r="O240" s="79"/>
    </row>
    <row r="241" spans="1:15" ht="19.5" customHeight="1">
      <c r="A241" s="30"/>
      <c r="B241" s="34" t="s">
        <v>440</v>
      </c>
      <c r="C241" s="35" t="s">
        <v>1283</v>
      </c>
      <c r="D241" s="36" t="s">
        <v>231</v>
      </c>
      <c r="E241" s="37">
        <v>400</v>
      </c>
      <c r="F241" s="11"/>
      <c r="G241" s="66">
        <f t="shared" si="5"/>
        <v>0</v>
      </c>
      <c r="H241" s="30"/>
      <c r="I241" s="37"/>
      <c r="J241" s="11"/>
      <c r="K241" s="47"/>
      <c r="L241" s="30"/>
      <c r="M241" s="16"/>
      <c r="N241" s="79"/>
      <c r="O241" s="79"/>
    </row>
    <row r="242" spans="1:15" ht="19.5" customHeight="1">
      <c r="A242" s="30"/>
      <c r="B242" s="34" t="s">
        <v>440</v>
      </c>
      <c r="C242" s="35" t="s">
        <v>1284</v>
      </c>
      <c r="D242" s="36" t="s">
        <v>231</v>
      </c>
      <c r="E242" s="37">
        <v>367</v>
      </c>
      <c r="F242" s="11"/>
      <c r="G242" s="66">
        <f t="shared" si="5"/>
        <v>0</v>
      </c>
      <c r="H242" s="30"/>
      <c r="I242" s="37"/>
      <c r="J242" s="11"/>
      <c r="K242" s="82"/>
      <c r="L242" s="30"/>
      <c r="M242" s="16"/>
      <c r="N242" s="79"/>
      <c r="O242" s="79"/>
    </row>
    <row r="243" spans="1:15" ht="19.5" customHeight="1">
      <c r="A243" s="30"/>
      <c r="B243" s="34" t="s">
        <v>440</v>
      </c>
      <c r="C243" s="35" t="s">
        <v>1285</v>
      </c>
      <c r="D243" s="36" t="s">
        <v>231</v>
      </c>
      <c r="E243" s="37">
        <v>38</v>
      </c>
      <c r="F243" s="11"/>
      <c r="G243" s="66">
        <f t="shared" si="5"/>
        <v>0</v>
      </c>
      <c r="H243" s="30"/>
      <c r="I243" s="37"/>
      <c r="J243" s="11"/>
      <c r="K243" s="66"/>
      <c r="L243" s="30"/>
      <c r="M243" s="16"/>
      <c r="N243" s="79"/>
      <c r="O243" s="79"/>
    </row>
    <row r="244" spans="1:15" ht="19.5" customHeight="1">
      <c r="A244" s="30"/>
      <c r="B244" s="34" t="s">
        <v>1286</v>
      </c>
      <c r="C244" s="35" t="s">
        <v>1287</v>
      </c>
      <c r="D244" s="36" t="s">
        <v>231</v>
      </c>
      <c r="E244" s="37">
        <v>104</v>
      </c>
      <c r="F244" s="11"/>
      <c r="G244" s="66">
        <f t="shared" si="5"/>
        <v>0</v>
      </c>
      <c r="H244" s="30"/>
      <c r="I244" s="37"/>
      <c r="J244" s="11"/>
      <c r="K244" s="47"/>
      <c r="L244" s="30"/>
      <c r="M244" s="16"/>
      <c r="N244" s="79"/>
      <c r="O244" s="79"/>
    </row>
    <row r="245" spans="1:15" ht="19.5" customHeight="1">
      <c r="A245" s="30"/>
      <c r="B245" s="34" t="s">
        <v>1286</v>
      </c>
      <c r="C245" s="35" t="s">
        <v>1288</v>
      </c>
      <c r="D245" s="36" t="s">
        <v>231</v>
      </c>
      <c r="E245" s="37">
        <v>952</v>
      </c>
      <c r="F245" s="11"/>
      <c r="G245" s="66">
        <f t="shared" si="5"/>
        <v>0</v>
      </c>
      <c r="H245" s="30"/>
      <c r="I245" s="37"/>
      <c r="J245" s="11"/>
      <c r="K245" s="66"/>
      <c r="L245" s="30"/>
      <c r="M245" s="16"/>
      <c r="N245" s="79"/>
      <c r="O245" s="79"/>
    </row>
    <row r="246" spans="1:15" ht="19.5" customHeight="1">
      <c r="A246" s="30"/>
      <c r="B246" s="34" t="s">
        <v>1289</v>
      </c>
      <c r="C246" s="35" t="s">
        <v>1290</v>
      </c>
      <c r="D246" s="36" t="s">
        <v>231</v>
      </c>
      <c r="E246" s="37">
        <v>122</v>
      </c>
      <c r="F246" s="11"/>
      <c r="G246" s="66">
        <f t="shared" si="5"/>
        <v>0</v>
      </c>
      <c r="H246" s="30"/>
      <c r="I246" s="37"/>
      <c r="J246" s="11"/>
      <c r="K246" s="66"/>
      <c r="L246" s="30"/>
      <c r="M246" s="16"/>
      <c r="N246" s="79"/>
      <c r="O246" s="79"/>
    </row>
    <row r="247" spans="1:15" ht="19.5" customHeight="1">
      <c r="A247" s="30"/>
      <c r="B247" s="34" t="s">
        <v>466</v>
      </c>
      <c r="C247" s="35"/>
      <c r="D247" s="36" t="s">
        <v>108</v>
      </c>
      <c r="E247" s="37">
        <v>-2.2000000000000002</v>
      </c>
      <c r="F247" s="11"/>
      <c r="G247" s="66">
        <f t="shared" si="5"/>
        <v>0</v>
      </c>
      <c r="H247" s="30"/>
      <c r="I247" s="37"/>
      <c r="J247" s="11"/>
      <c r="K247" s="66"/>
      <c r="L247" s="30"/>
      <c r="M247" s="16"/>
      <c r="N247" s="79"/>
      <c r="O247" s="79"/>
    </row>
    <row r="248" spans="1:15" ht="19.5" customHeight="1">
      <c r="A248" s="30"/>
      <c r="B248" s="34" t="s">
        <v>467</v>
      </c>
      <c r="C248" s="35"/>
      <c r="D248" s="36"/>
      <c r="E248" s="37"/>
      <c r="F248" s="11"/>
      <c r="G248" s="66"/>
      <c r="H248" s="30"/>
      <c r="I248" s="37"/>
      <c r="J248" s="11"/>
      <c r="K248" s="66"/>
      <c r="L248" s="30"/>
      <c r="M248" s="16"/>
      <c r="N248" s="81"/>
      <c r="O248" s="79"/>
    </row>
    <row r="249" spans="1:15" ht="19.5" customHeight="1">
      <c r="A249" s="30"/>
      <c r="B249" s="34" t="s">
        <v>468</v>
      </c>
      <c r="C249" s="35" t="s">
        <v>469</v>
      </c>
      <c r="D249" s="36" t="s">
        <v>108</v>
      </c>
      <c r="E249" s="37">
        <v>60.5</v>
      </c>
      <c r="F249" s="11"/>
      <c r="G249" s="66">
        <f t="shared" ref="G249:G252" si="6">ROUND(E249*F249,0)</f>
        <v>0</v>
      </c>
      <c r="H249" s="30"/>
      <c r="I249" s="37"/>
      <c r="J249" s="11"/>
      <c r="K249" s="66"/>
      <c r="L249" s="30"/>
      <c r="M249" s="16"/>
      <c r="N249" s="79"/>
      <c r="O249" s="79"/>
    </row>
    <row r="250" spans="1:15" ht="19.5" customHeight="1">
      <c r="A250" s="30"/>
      <c r="B250" s="34" t="s">
        <v>468</v>
      </c>
      <c r="C250" s="35" t="s">
        <v>470</v>
      </c>
      <c r="D250" s="36" t="s">
        <v>108</v>
      </c>
      <c r="E250" s="37">
        <v>5.9</v>
      </c>
      <c r="F250" s="11"/>
      <c r="G250" s="66">
        <f t="shared" si="6"/>
        <v>0</v>
      </c>
      <c r="H250" s="30"/>
      <c r="I250" s="37"/>
      <c r="J250" s="11"/>
      <c r="K250" s="66"/>
      <c r="L250" s="30"/>
      <c r="M250" s="16"/>
      <c r="N250" s="79"/>
      <c r="O250" s="79"/>
    </row>
    <row r="251" spans="1:15" ht="19.5" customHeight="1">
      <c r="A251" s="30"/>
      <c r="B251" s="34" t="s">
        <v>472</v>
      </c>
      <c r="C251" s="35"/>
      <c r="D251" s="36" t="s">
        <v>99</v>
      </c>
      <c r="E251" s="37">
        <v>1790</v>
      </c>
      <c r="F251" s="11"/>
      <c r="G251" s="66">
        <f t="shared" si="6"/>
        <v>0</v>
      </c>
      <c r="H251" s="30"/>
      <c r="I251" s="37"/>
      <c r="J251" s="11"/>
      <c r="K251" s="66"/>
      <c r="L251" s="30"/>
      <c r="M251" s="16"/>
      <c r="N251" s="79"/>
      <c r="O251" s="79"/>
    </row>
    <row r="252" spans="1:15" ht="19.5" customHeight="1">
      <c r="A252" s="30"/>
      <c r="B252" s="34" t="s">
        <v>473</v>
      </c>
      <c r="C252" s="35" t="s">
        <v>474</v>
      </c>
      <c r="D252" s="36" t="s">
        <v>224</v>
      </c>
      <c r="E252" s="37">
        <v>40</v>
      </c>
      <c r="F252" s="11"/>
      <c r="G252" s="66">
        <f t="shared" si="6"/>
        <v>0</v>
      </c>
      <c r="H252" s="30"/>
      <c r="I252" s="37"/>
      <c r="J252" s="11"/>
      <c r="K252" s="66"/>
      <c r="L252" s="30"/>
      <c r="M252" s="16"/>
      <c r="N252" s="81"/>
      <c r="O252" s="79"/>
    </row>
    <row r="253" spans="1:15" ht="19.149999999999999" customHeight="1">
      <c r="A253" s="30"/>
      <c r="B253" s="34"/>
      <c r="C253" s="35"/>
      <c r="D253" s="36"/>
      <c r="E253" s="37"/>
      <c r="F253" s="11"/>
      <c r="G253" s="66"/>
      <c r="H253" s="30"/>
      <c r="I253" s="37"/>
      <c r="J253" s="11"/>
      <c r="K253" s="66"/>
      <c r="L253" s="30"/>
      <c r="M253" s="16"/>
      <c r="N253" s="79"/>
      <c r="O253" s="79"/>
    </row>
    <row r="254" spans="1:15" ht="19.5" customHeight="1">
      <c r="A254" s="30"/>
      <c r="B254" s="34" t="s">
        <v>475</v>
      </c>
      <c r="C254" s="35"/>
      <c r="D254" s="36"/>
      <c r="E254" s="37"/>
      <c r="F254" s="11"/>
      <c r="G254" s="66"/>
      <c r="H254" s="30"/>
      <c r="I254" s="37"/>
      <c r="J254" s="11"/>
      <c r="K254" s="66"/>
      <c r="L254" s="30"/>
      <c r="M254" s="16"/>
      <c r="N254" s="79"/>
      <c r="O254" s="79"/>
    </row>
    <row r="255" spans="1:15" ht="19.5" customHeight="1">
      <c r="A255" s="30"/>
      <c r="B255" s="34" t="s">
        <v>476</v>
      </c>
      <c r="C255" s="35" t="s">
        <v>96</v>
      </c>
      <c r="D255" s="36" t="s">
        <v>108</v>
      </c>
      <c r="E255" s="37">
        <v>60.5</v>
      </c>
      <c r="F255" s="68"/>
      <c r="G255" s="66">
        <f t="shared" ref="G255:G263" si="7">ROUND(E255*F255,0)</f>
        <v>0</v>
      </c>
      <c r="H255" s="30"/>
      <c r="I255" s="37"/>
      <c r="J255" s="47"/>
      <c r="K255" s="47"/>
      <c r="L255" s="30"/>
      <c r="M255" s="16"/>
      <c r="N255" s="79"/>
      <c r="O255" s="79"/>
    </row>
    <row r="256" spans="1:15" ht="19.149999999999999" customHeight="1">
      <c r="A256" s="30"/>
      <c r="B256" s="34" t="s">
        <v>477</v>
      </c>
      <c r="C256" s="35" t="s">
        <v>478</v>
      </c>
      <c r="D256" s="36" t="s">
        <v>108</v>
      </c>
      <c r="E256" s="37">
        <v>5.9</v>
      </c>
      <c r="F256" s="68"/>
      <c r="G256" s="66">
        <f t="shared" si="7"/>
        <v>0</v>
      </c>
      <c r="H256" s="30"/>
      <c r="I256" s="37"/>
      <c r="J256" s="47"/>
      <c r="K256" s="47"/>
      <c r="L256" s="30"/>
      <c r="M256" s="16"/>
      <c r="N256" s="79"/>
      <c r="O256" s="79"/>
    </row>
    <row r="257" spans="1:17" ht="19.5" customHeight="1">
      <c r="A257" s="30"/>
      <c r="B257" s="34" t="s">
        <v>481</v>
      </c>
      <c r="C257" s="35" t="s">
        <v>1291</v>
      </c>
      <c r="D257" s="36" t="s">
        <v>108</v>
      </c>
      <c r="E257" s="37">
        <v>60.5</v>
      </c>
      <c r="F257" s="11"/>
      <c r="G257" s="66">
        <f t="shared" si="7"/>
        <v>0</v>
      </c>
      <c r="H257" s="30"/>
      <c r="I257" s="37"/>
      <c r="J257" s="11"/>
      <c r="K257" s="66"/>
      <c r="L257" s="30"/>
      <c r="M257" s="16"/>
      <c r="N257" s="79"/>
      <c r="O257" s="79"/>
    </row>
    <row r="258" spans="1:17" ht="19.5" customHeight="1">
      <c r="A258" s="30"/>
      <c r="B258" s="34" t="s">
        <v>485</v>
      </c>
      <c r="C258" s="35"/>
      <c r="D258" s="36" t="s">
        <v>99</v>
      </c>
      <c r="E258" s="37">
        <v>1790</v>
      </c>
      <c r="F258" s="11"/>
      <c r="G258" s="66">
        <f t="shared" si="7"/>
        <v>0</v>
      </c>
      <c r="H258" s="30"/>
      <c r="I258" s="37"/>
      <c r="J258" s="11"/>
      <c r="K258" s="66"/>
      <c r="L258" s="30"/>
      <c r="M258" s="16"/>
      <c r="N258" s="79"/>
      <c r="O258" s="79"/>
    </row>
    <row r="259" spans="1:17" ht="19.5" customHeight="1">
      <c r="A259" s="30"/>
      <c r="B259" s="34" t="s">
        <v>491</v>
      </c>
      <c r="C259" s="35"/>
      <c r="D259" s="36" t="s">
        <v>108</v>
      </c>
      <c r="E259" s="37">
        <v>66.400000000000006</v>
      </c>
      <c r="F259" s="68"/>
      <c r="G259" s="66">
        <f t="shared" si="7"/>
        <v>0</v>
      </c>
      <c r="H259" s="30"/>
      <c r="I259" s="37"/>
      <c r="J259" s="47"/>
      <c r="K259" s="47"/>
      <c r="L259" s="30"/>
      <c r="M259" s="16"/>
      <c r="N259" s="79"/>
      <c r="O259" s="79"/>
    </row>
    <row r="260" spans="1:17" ht="19.5" customHeight="1">
      <c r="A260" s="30"/>
      <c r="B260" s="34" t="s">
        <v>1292</v>
      </c>
      <c r="C260" s="35" t="s">
        <v>1293</v>
      </c>
      <c r="D260" s="36" t="s">
        <v>224</v>
      </c>
      <c r="E260" s="37">
        <v>19</v>
      </c>
      <c r="F260" s="68"/>
      <c r="G260" s="66">
        <f t="shared" si="7"/>
        <v>0</v>
      </c>
      <c r="H260" s="30"/>
      <c r="I260" s="37"/>
      <c r="J260" s="47"/>
      <c r="K260" s="47"/>
      <c r="L260" s="30"/>
      <c r="M260" s="16"/>
      <c r="N260" s="79"/>
      <c r="O260" s="79"/>
    </row>
    <row r="261" spans="1:17" ht="19.5" customHeight="1">
      <c r="A261" s="30"/>
      <c r="B261" s="34" t="s">
        <v>501</v>
      </c>
      <c r="C261" s="35" t="s">
        <v>1294</v>
      </c>
      <c r="D261" s="36" t="s">
        <v>122</v>
      </c>
      <c r="E261" s="37">
        <v>5</v>
      </c>
      <c r="F261" s="11"/>
      <c r="G261" s="66">
        <f t="shared" si="7"/>
        <v>0</v>
      </c>
      <c r="H261" s="30"/>
      <c r="I261" s="37"/>
      <c r="J261" s="11"/>
      <c r="K261" s="66"/>
      <c r="L261" s="30"/>
      <c r="M261" s="16"/>
      <c r="N261" s="79"/>
      <c r="O261" s="79"/>
    </row>
    <row r="262" spans="1:17" ht="19.5" customHeight="1">
      <c r="A262" s="30"/>
      <c r="B262" s="34" t="s">
        <v>503</v>
      </c>
      <c r="C262" s="35"/>
      <c r="D262" s="36" t="s">
        <v>99</v>
      </c>
      <c r="E262" s="37">
        <v>672</v>
      </c>
      <c r="F262" s="11"/>
      <c r="G262" s="66">
        <f t="shared" si="7"/>
        <v>0</v>
      </c>
      <c r="H262" s="30"/>
      <c r="I262" s="37"/>
      <c r="J262" s="11"/>
      <c r="K262" s="66"/>
      <c r="L262" s="30"/>
      <c r="M262" s="16"/>
      <c r="N262" s="79"/>
      <c r="O262" s="79"/>
    </row>
    <row r="263" spans="1:17" ht="19.5" customHeight="1">
      <c r="A263" s="30"/>
      <c r="B263" s="34" t="s">
        <v>1295</v>
      </c>
      <c r="C263" s="35"/>
      <c r="D263" s="36" t="s">
        <v>99</v>
      </c>
      <c r="E263" s="37">
        <v>672</v>
      </c>
      <c r="F263" s="11"/>
      <c r="G263" s="66">
        <f t="shared" si="7"/>
        <v>0</v>
      </c>
      <c r="H263" s="30"/>
      <c r="I263" s="37"/>
      <c r="J263" s="11"/>
      <c r="K263" s="66"/>
      <c r="L263" s="30"/>
      <c r="M263" s="16"/>
      <c r="N263" s="79"/>
      <c r="O263" s="79"/>
    </row>
    <row r="264" spans="1:17" ht="19.5" customHeight="1">
      <c r="A264" s="30"/>
      <c r="B264" s="34"/>
      <c r="C264" s="35"/>
      <c r="D264" s="36"/>
      <c r="E264" s="37"/>
      <c r="F264" s="11"/>
      <c r="G264" s="66"/>
      <c r="H264" s="30"/>
      <c r="I264" s="37"/>
      <c r="J264" s="11"/>
      <c r="K264" s="47"/>
      <c r="L264" s="30"/>
      <c r="M264" s="16"/>
      <c r="N264" s="80"/>
      <c r="O264" s="80"/>
      <c r="P264" s="80"/>
      <c r="Q264" s="80"/>
    </row>
    <row r="265" spans="1:17" ht="19.5" customHeight="1">
      <c r="A265" s="30"/>
      <c r="B265" s="34"/>
      <c r="C265" s="35"/>
      <c r="D265" s="36"/>
      <c r="E265" s="37"/>
      <c r="F265" s="11"/>
      <c r="G265" s="66"/>
      <c r="H265" s="30"/>
      <c r="I265" s="37"/>
      <c r="J265" s="11"/>
      <c r="K265" s="47"/>
      <c r="L265" s="30"/>
      <c r="M265" s="16"/>
      <c r="N265" s="79"/>
      <c r="O265" s="79"/>
    </row>
    <row r="266" spans="1:17" ht="19.5" customHeight="1">
      <c r="A266" s="30"/>
      <c r="B266" s="34"/>
      <c r="C266" s="35"/>
      <c r="D266" s="36"/>
      <c r="E266" s="37"/>
      <c r="F266" s="11"/>
      <c r="G266" s="66"/>
      <c r="H266" s="30"/>
      <c r="I266" s="37"/>
      <c r="J266" s="11"/>
      <c r="K266" s="82"/>
      <c r="L266" s="30"/>
      <c r="M266" s="16"/>
      <c r="N266" s="79"/>
      <c r="O266" s="79"/>
    </row>
    <row r="267" spans="1:17" ht="19.5" customHeight="1">
      <c r="A267" s="30"/>
      <c r="B267" s="34"/>
      <c r="C267" s="35"/>
      <c r="D267" s="36"/>
      <c r="E267" s="37"/>
      <c r="F267" s="11"/>
      <c r="G267" s="66"/>
      <c r="H267" s="30"/>
      <c r="I267" s="37"/>
      <c r="J267" s="11"/>
      <c r="K267" s="66"/>
      <c r="L267" s="30"/>
      <c r="M267" s="16"/>
      <c r="N267" s="79"/>
      <c r="O267" s="79"/>
    </row>
    <row r="268" spans="1:17" ht="19.5" customHeight="1">
      <c r="A268" s="30"/>
      <c r="B268" s="34"/>
      <c r="C268" s="35"/>
      <c r="D268" s="36"/>
      <c r="E268" s="37"/>
      <c r="F268" s="11"/>
      <c r="G268" s="66"/>
      <c r="H268" s="30"/>
      <c r="I268" s="37"/>
      <c r="J268" s="11"/>
      <c r="K268" s="47"/>
      <c r="L268" s="30"/>
      <c r="M268" s="16"/>
      <c r="N268" s="79"/>
      <c r="O268" s="79"/>
    </row>
    <row r="269" spans="1:17" ht="19.5" customHeight="1">
      <c r="A269" s="30"/>
      <c r="B269" s="34"/>
      <c r="C269" s="35"/>
      <c r="D269" s="36"/>
      <c r="E269" s="37"/>
      <c r="F269" s="11"/>
      <c r="G269" s="66"/>
      <c r="H269" s="30"/>
      <c r="I269" s="37"/>
      <c r="J269" s="11"/>
      <c r="K269" s="66"/>
      <c r="L269" s="30"/>
      <c r="M269" s="16"/>
      <c r="N269" s="79"/>
      <c r="O269" s="79"/>
    </row>
    <row r="270" spans="1:17" ht="19.5" customHeight="1">
      <c r="A270" s="30"/>
      <c r="B270" s="34"/>
      <c r="C270" s="35"/>
      <c r="D270" s="36"/>
      <c r="E270" s="37"/>
      <c r="F270" s="11"/>
      <c r="G270" s="66"/>
      <c r="H270" s="30"/>
      <c r="I270" s="37"/>
      <c r="J270" s="11"/>
      <c r="K270" s="66"/>
      <c r="L270" s="30"/>
      <c r="M270" s="16"/>
      <c r="N270" s="79"/>
      <c r="O270" s="79"/>
    </row>
    <row r="271" spans="1:17" ht="19.5" customHeight="1">
      <c r="A271" s="30"/>
      <c r="B271" s="34"/>
      <c r="C271" s="35"/>
      <c r="D271" s="36"/>
      <c r="E271" s="37"/>
      <c r="F271" s="11"/>
      <c r="G271" s="66"/>
      <c r="H271" s="30"/>
      <c r="I271" s="37"/>
      <c r="J271" s="11"/>
      <c r="K271" s="66"/>
      <c r="L271" s="30"/>
      <c r="M271" s="16"/>
      <c r="N271" s="79"/>
      <c r="O271" s="79"/>
    </row>
    <row r="272" spans="1:17" ht="19.5" customHeight="1">
      <c r="A272" s="30"/>
      <c r="B272" s="34"/>
      <c r="C272" s="35"/>
      <c r="D272" s="36"/>
      <c r="E272" s="37"/>
      <c r="F272" s="11"/>
      <c r="G272" s="66"/>
      <c r="H272" s="30"/>
      <c r="I272" s="37"/>
      <c r="J272" s="11"/>
      <c r="K272" s="66"/>
      <c r="L272" s="30"/>
      <c r="M272" s="16"/>
      <c r="N272" s="81"/>
      <c r="O272" s="79"/>
    </row>
    <row r="273" spans="1:20" ht="19.5" customHeight="1">
      <c r="A273" s="30"/>
      <c r="B273" s="34"/>
      <c r="C273" s="35"/>
      <c r="D273" s="36"/>
      <c r="E273" s="37"/>
      <c r="F273" s="11"/>
      <c r="G273" s="66"/>
      <c r="H273" s="30"/>
      <c r="I273" s="37"/>
      <c r="J273" s="11"/>
      <c r="K273" s="66"/>
      <c r="L273" s="30"/>
      <c r="M273" s="16"/>
      <c r="N273" s="79"/>
      <c r="O273" s="79"/>
    </row>
    <row r="274" spans="1:20" ht="19.5" customHeight="1">
      <c r="A274" s="30"/>
      <c r="B274" s="34"/>
      <c r="C274" s="35"/>
      <c r="D274" s="36"/>
      <c r="E274" s="37"/>
      <c r="F274" s="11"/>
      <c r="G274" s="66"/>
      <c r="H274" s="30"/>
      <c r="I274" s="37"/>
      <c r="J274" s="11"/>
      <c r="K274" s="66"/>
      <c r="L274" s="30"/>
      <c r="M274" s="16"/>
      <c r="N274" s="79"/>
      <c r="O274" s="79"/>
    </row>
    <row r="275" spans="1:20" ht="19.5" customHeight="1">
      <c r="A275" s="30"/>
      <c r="B275" s="34"/>
      <c r="C275" s="35"/>
      <c r="D275" s="36"/>
      <c r="E275" s="37"/>
      <c r="F275" s="11"/>
      <c r="G275" s="66"/>
      <c r="H275" s="30"/>
      <c r="I275" s="37"/>
      <c r="J275" s="11"/>
      <c r="K275" s="66"/>
      <c r="L275" s="30"/>
      <c r="M275" s="16"/>
      <c r="N275" s="79"/>
      <c r="O275" s="79"/>
    </row>
    <row r="276" spans="1:20" ht="19.5" customHeight="1">
      <c r="A276" s="30"/>
      <c r="B276" s="34"/>
      <c r="C276" s="35"/>
      <c r="D276" s="36"/>
      <c r="E276" s="37"/>
      <c r="F276" s="11"/>
      <c r="G276" s="66"/>
      <c r="H276" s="30"/>
      <c r="I276" s="37"/>
      <c r="J276" s="11"/>
      <c r="K276" s="66"/>
      <c r="L276" s="30"/>
      <c r="M276" s="16"/>
      <c r="N276" s="81"/>
      <c r="O276" s="79"/>
    </row>
    <row r="277" spans="1:20" ht="19.5" customHeight="1">
      <c r="A277" s="30"/>
      <c r="B277" s="34" t="s">
        <v>197</v>
      </c>
      <c r="C277" s="35" t="s">
        <v>506</v>
      </c>
      <c r="D277" s="36"/>
      <c r="E277" s="37"/>
      <c r="F277" s="11"/>
      <c r="G277" s="66">
        <f>SUM(G205:G276)</f>
        <v>0</v>
      </c>
      <c r="H277" s="30"/>
      <c r="I277" s="37"/>
      <c r="J277" s="11"/>
      <c r="K277" s="66"/>
      <c r="L277" s="30"/>
      <c r="M277" s="16"/>
      <c r="N277" s="79"/>
      <c r="O277" s="79"/>
    </row>
    <row r="278" spans="1:20" s="70" customFormat="1" ht="21.95" customHeight="1">
      <c r="A278" s="56"/>
      <c r="D278" s="55"/>
      <c r="G278" s="71"/>
      <c r="K278" s="71"/>
      <c r="M278" s="65"/>
      <c r="N278" s="65"/>
      <c r="O278" s="65"/>
      <c r="P278" s="65"/>
      <c r="Q278" s="65"/>
      <c r="R278" s="65"/>
      <c r="S278" s="65"/>
      <c r="T278" s="65"/>
    </row>
    <row r="279" spans="1:20" ht="19.5" customHeight="1">
      <c r="A279" s="30">
        <v>8</v>
      </c>
      <c r="B279" s="34" t="s">
        <v>159</v>
      </c>
      <c r="C279" s="35"/>
      <c r="D279" s="36"/>
      <c r="E279" s="37"/>
      <c r="F279" s="11"/>
      <c r="G279" s="66"/>
      <c r="H279" s="30"/>
      <c r="I279" s="37"/>
      <c r="J279" s="11"/>
      <c r="K279" s="66"/>
      <c r="L279" s="30"/>
      <c r="M279" s="16"/>
      <c r="N279" s="79"/>
      <c r="O279" s="79"/>
    </row>
    <row r="280" spans="1:20" ht="19.5" customHeight="1">
      <c r="A280" s="30"/>
      <c r="B280" s="34"/>
      <c r="C280" s="35"/>
      <c r="D280" s="36"/>
      <c r="E280" s="37"/>
      <c r="F280" s="11"/>
      <c r="G280" s="66"/>
      <c r="H280" s="30"/>
      <c r="I280" s="37"/>
      <c r="J280" s="11"/>
      <c r="K280" s="66"/>
      <c r="L280" s="30"/>
      <c r="M280" s="16"/>
      <c r="N280" s="79"/>
      <c r="O280" s="79"/>
    </row>
    <row r="281" spans="1:20" ht="19.5" customHeight="1">
      <c r="A281" s="30"/>
      <c r="B281" s="34" t="s">
        <v>1296</v>
      </c>
      <c r="C281" s="35" t="s">
        <v>1297</v>
      </c>
      <c r="D281" s="36" t="s">
        <v>99</v>
      </c>
      <c r="E281" s="37">
        <v>76.900000000000006</v>
      </c>
      <c r="F281" s="11"/>
      <c r="G281" s="66">
        <f t="shared" ref="G281:G334" si="8">ROUND(E281*F281,0)</f>
        <v>0</v>
      </c>
      <c r="H281" s="30"/>
      <c r="I281" s="37"/>
      <c r="J281" s="11"/>
      <c r="K281" s="66"/>
      <c r="L281" s="30"/>
      <c r="M281" s="16"/>
      <c r="N281" s="79"/>
      <c r="O281" s="79"/>
    </row>
    <row r="282" spans="1:20" ht="19.5" customHeight="1">
      <c r="A282" s="30"/>
      <c r="B282" s="35"/>
      <c r="C282" s="35"/>
      <c r="D282" s="36"/>
      <c r="E282" s="37"/>
      <c r="F282" s="68"/>
      <c r="G282" s="66"/>
      <c r="H282" s="30"/>
      <c r="I282" s="37"/>
      <c r="J282" s="47"/>
      <c r="K282" s="47"/>
      <c r="L282" s="30"/>
      <c r="M282" s="16"/>
      <c r="N282" s="79"/>
      <c r="O282" s="79"/>
    </row>
    <row r="283" spans="1:20" ht="19.5" customHeight="1">
      <c r="A283" s="30"/>
      <c r="B283" s="35"/>
      <c r="C283" s="35"/>
      <c r="D283" s="36"/>
      <c r="E283" s="37"/>
      <c r="F283" s="68"/>
      <c r="G283" s="66"/>
      <c r="H283" s="30"/>
      <c r="I283" s="37"/>
      <c r="J283" s="47"/>
      <c r="K283" s="47"/>
      <c r="L283" s="30"/>
      <c r="M283" s="16"/>
      <c r="N283" s="79"/>
      <c r="O283" s="79"/>
    </row>
    <row r="284" spans="1:20" ht="19.5" customHeight="1">
      <c r="A284" s="30"/>
      <c r="B284" s="35"/>
      <c r="C284" s="35"/>
      <c r="D284" s="36"/>
      <c r="E284" s="37"/>
      <c r="F284" s="11"/>
      <c r="G284" s="66"/>
      <c r="H284" s="30"/>
      <c r="I284" s="37"/>
      <c r="J284" s="11"/>
      <c r="K284" s="66"/>
      <c r="L284" s="30"/>
      <c r="M284" s="16"/>
      <c r="N284" s="79"/>
      <c r="O284" s="79"/>
    </row>
    <row r="285" spans="1:20" ht="19.5" customHeight="1">
      <c r="A285" s="30"/>
      <c r="B285" s="35"/>
      <c r="C285" s="35"/>
      <c r="D285" s="36"/>
      <c r="E285" s="37"/>
      <c r="F285" s="11"/>
      <c r="G285" s="66"/>
      <c r="H285" s="30"/>
      <c r="I285" s="37"/>
      <c r="J285" s="11"/>
      <c r="K285" s="47"/>
      <c r="L285" s="30"/>
      <c r="M285" s="16"/>
      <c r="N285" s="80"/>
      <c r="O285" s="80"/>
      <c r="P285" s="80"/>
      <c r="Q285" s="80"/>
    </row>
    <row r="286" spans="1:20" ht="19.5" customHeight="1">
      <c r="A286" s="30"/>
      <c r="B286" s="35"/>
      <c r="C286" s="35"/>
      <c r="D286" s="36"/>
      <c r="E286" s="37"/>
      <c r="F286" s="11"/>
      <c r="G286" s="66"/>
      <c r="H286" s="30"/>
      <c r="I286" s="37"/>
      <c r="J286" s="11"/>
      <c r="K286" s="66"/>
      <c r="L286" s="30"/>
      <c r="M286" s="16"/>
      <c r="N286" s="79"/>
      <c r="O286" s="79"/>
    </row>
    <row r="287" spans="1:20" ht="19.5" customHeight="1">
      <c r="A287" s="30"/>
      <c r="B287" s="34"/>
      <c r="C287" s="35"/>
      <c r="D287" s="36"/>
      <c r="E287" s="37"/>
      <c r="F287" s="11"/>
      <c r="G287" s="66"/>
      <c r="H287" s="30"/>
      <c r="I287" s="37"/>
      <c r="J287" s="11"/>
      <c r="K287" s="47"/>
      <c r="L287" s="30"/>
      <c r="M287" s="16"/>
      <c r="N287" s="79"/>
      <c r="O287" s="79"/>
    </row>
    <row r="288" spans="1:20" ht="19.5" customHeight="1">
      <c r="A288" s="30"/>
      <c r="B288" s="34"/>
      <c r="C288" s="35"/>
      <c r="D288" s="36"/>
      <c r="E288" s="37"/>
      <c r="F288" s="11"/>
      <c r="G288" s="66"/>
      <c r="H288" s="30"/>
      <c r="I288" s="37"/>
      <c r="J288" s="11"/>
      <c r="K288" s="47"/>
      <c r="L288" s="30"/>
      <c r="M288" s="16"/>
      <c r="N288" s="79"/>
      <c r="O288" s="79"/>
    </row>
    <row r="289" spans="1:20" ht="19.5" customHeight="1">
      <c r="A289" s="30"/>
      <c r="B289" s="34"/>
      <c r="C289" s="35"/>
      <c r="D289" s="36"/>
      <c r="E289" s="37"/>
      <c r="F289" s="11"/>
      <c r="G289" s="66"/>
      <c r="H289" s="30"/>
      <c r="I289" s="37"/>
      <c r="J289" s="11"/>
      <c r="K289" s="82"/>
      <c r="L289" s="30"/>
      <c r="M289" s="16"/>
      <c r="N289" s="79"/>
      <c r="O289" s="79"/>
    </row>
    <row r="290" spans="1:20" ht="19.5" customHeight="1">
      <c r="A290" s="30"/>
      <c r="B290" s="34"/>
      <c r="C290" s="35"/>
      <c r="D290" s="36"/>
      <c r="E290" s="37"/>
      <c r="F290" s="11"/>
      <c r="G290" s="66"/>
      <c r="H290" s="30"/>
      <c r="I290" s="37"/>
      <c r="J290" s="11"/>
      <c r="K290" s="66"/>
      <c r="L290" s="30"/>
      <c r="M290" s="16"/>
      <c r="N290" s="79"/>
      <c r="O290" s="79"/>
    </row>
    <row r="291" spans="1:20" ht="19.5" customHeight="1">
      <c r="A291" s="30"/>
      <c r="B291" s="34"/>
      <c r="C291" s="35"/>
      <c r="D291" s="36"/>
      <c r="E291" s="37"/>
      <c r="F291" s="11"/>
      <c r="G291" s="66"/>
      <c r="H291" s="30"/>
      <c r="I291" s="37"/>
      <c r="J291" s="11"/>
      <c r="K291" s="47"/>
      <c r="L291" s="30"/>
      <c r="M291" s="16"/>
      <c r="N291" s="79"/>
      <c r="O291" s="79"/>
    </row>
    <row r="292" spans="1:20" ht="19.5" customHeight="1">
      <c r="A292" s="30"/>
      <c r="B292" s="34"/>
      <c r="C292" s="35"/>
      <c r="D292" s="36"/>
      <c r="E292" s="37"/>
      <c r="F292" s="11"/>
      <c r="G292" s="66"/>
      <c r="H292" s="30"/>
      <c r="I292" s="37"/>
      <c r="J292" s="11"/>
      <c r="K292" s="66"/>
      <c r="L292" s="30"/>
      <c r="M292" s="16"/>
      <c r="N292" s="79"/>
      <c r="O292" s="79"/>
    </row>
    <row r="293" spans="1:20" ht="19.5" customHeight="1">
      <c r="A293" s="30"/>
      <c r="B293" s="34"/>
      <c r="C293" s="35"/>
      <c r="D293" s="36"/>
      <c r="E293" s="37"/>
      <c r="F293" s="11"/>
      <c r="G293" s="66"/>
      <c r="H293" s="30"/>
      <c r="I293" s="37"/>
      <c r="J293" s="11"/>
      <c r="K293" s="66"/>
      <c r="L293" s="30"/>
      <c r="M293" s="16"/>
      <c r="N293" s="79"/>
      <c r="O293" s="79"/>
    </row>
    <row r="294" spans="1:20" ht="19.5" customHeight="1">
      <c r="A294" s="30"/>
      <c r="B294" s="34"/>
      <c r="C294" s="35"/>
      <c r="D294" s="36"/>
      <c r="E294" s="37"/>
      <c r="F294" s="11"/>
      <c r="G294" s="66"/>
      <c r="H294" s="30"/>
      <c r="I294" s="37"/>
      <c r="J294" s="11"/>
      <c r="K294" s="66"/>
      <c r="L294" s="30"/>
      <c r="M294" s="16"/>
      <c r="N294" s="79"/>
      <c r="O294" s="79"/>
    </row>
    <row r="295" spans="1:20" ht="19.5" customHeight="1">
      <c r="A295" s="30"/>
      <c r="B295" s="34"/>
      <c r="C295" s="35"/>
      <c r="D295" s="36"/>
      <c r="E295" s="37"/>
      <c r="F295" s="11"/>
      <c r="G295" s="66"/>
      <c r="H295" s="30"/>
      <c r="I295" s="37"/>
      <c r="J295" s="11"/>
      <c r="K295" s="66"/>
      <c r="L295" s="30"/>
      <c r="M295" s="16"/>
      <c r="N295" s="81"/>
      <c r="O295" s="79"/>
    </row>
    <row r="296" spans="1:20" ht="19.5" customHeight="1">
      <c r="A296" s="30"/>
      <c r="B296" s="34"/>
      <c r="C296" s="35"/>
      <c r="D296" s="36"/>
      <c r="E296" s="37"/>
      <c r="F296" s="11"/>
      <c r="G296" s="66"/>
      <c r="H296" s="30"/>
      <c r="I296" s="37"/>
      <c r="J296" s="11"/>
      <c r="K296" s="66"/>
      <c r="L296" s="30"/>
      <c r="M296" s="16"/>
      <c r="N296" s="79"/>
      <c r="O296" s="79"/>
    </row>
    <row r="297" spans="1:20" ht="19.5" customHeight="1">
      <c r="A297" s="30"/>
      <c r="B297" s="34"/>
      <c r="C297" s="35"/>
      <c r="D297" s="36"/>
      <c r="E297" s="37"/>
      <c r="F297" s="11"/>
      <c r="G297" s="66"/>
      <c r="H297" s="30"/>
      <c r="I297" s="37"/>
      <c r="J297" s="11"/>
      <c r="K297" s="66"/>
      <c r="L297" s="30"/>
      <c r="M297" s="16"/>
      <c r="N297" s="79"/>
      <c r="O297" s="79"/>
    </row>
    <row r="298" spans="1:20" ht="19.5" customHeight="1">
      <c r="A298" s="30"/>
      <c r="B298" s="34"/>
      <c r="C298" s="35"/>
      <c r="D298" s="36"/>
      <c r="E298" s="37"/>
      <c r="F298" s="11"/>
      <c r="G298" s="66"/>
      <c r="H298" s="30"/>
      <c r="I298" s="37"/>
      <c r="J298" s="11"/>
      <c r="K298" s="66"/>
      <c r="L298" s="30"/>
      <c r="M298" s="16"/>
      <c r="N298" s="79"/>
      <c r="O298" s="79"/>
    </row>
    <row r="299" spans="1:20" ht="19.5" customHeight="1">
      <c r="A299" s="30"/>
      <c r="B299" s="34"/>
      <c r="C299" s="35"/>
      <c r="D299" s="36"/>
      <c r="E299" s="37"/>
      <c r="F299" s="11"/>
      <c r="G299" s="66"/>
      <c r="H299" s="30"/>
      <c r="I299" s="37"/>
      <c r="J299" s="11"/>
      <c r="K299" s="66"/>
      <c r="L299" s="30"/>
      <c r="M299" s="16"/>
      <c r="N299" s="81"/>
      <c r="O299" s="79"/>
    </row>
    <row r="300" spans="1:20" ht="19.5" customHeight="1">
      <c r="A300" s="30"/>
      <c r="B300" s="34"/>
      <c r="C300" s="35"/>
      <c r="D300" s="36"/>
      <c r="E300" s="37"/>
      <c r="F300" s="11"/>
      <c r="G300" s="66"/>
      <c r="H300" s="30"/>
      <c r="I300" s="37"/>
      <c r="J300" s="11"/>
      <c r="K300" s="66"/>
      <c r="L300" s="30"/>
      <c r="M300" s="16"/>
      <c r="N300" s="79"/>
      <c r="O300" s="79"/>
    </row>
    <row r="301" spans="1:20" ht="19.5" customHeight="1">
      <c r="A301" s="30"/>
      <c r="B301" s="34"/>
      <c r="C301" s="35"/>
      <c r="D301" s="36"/>
      <c r="E301" s="37"/>
      <c r="F301" s="11"/>
      <c r="G301" s="66"/>
      <c r="H301" s="30"/>
      <c r="I301" s="37"/>
      <c r="J301" s="11"/>
      <c r="K301" s="66"/>
      <c r="L301" s="30"/>
      <c r="M301" s="16"/>
      <c r="N301" s="79"/>
      <c r="O301" s="79"/>
    </row>
    <row r="302" spans="1:20" ht="19.5" customHeight="1">
      <c r="A302" s="30"/>
      <c r="B302" s="34" t="s">
        <v>197</v>
      </c>
      <c r="C302" s="35" t="s">
        <v>198</v>
      </c>
      <c r="D302" s="36"/>
      <c r="E302" s="37"/>
      <c r="F302" s="11"/>
      <c r="G302" s="66">
        <f>SUM(G281:G301)</f>
        <v>0</v>
      </c>
      <c r="H302" s="30"/>
      <c r="I302" s="37"/>
      <c r="J302" s="11"/>
      <c r="K302" s="66"/>
      <c r="L302" s="30"/>
      <c r="M302" s="16"/>
      <c r="N302" s="79"/>
      <c r="O302" s="79"/>
    </row>
    <row r="303" spans="1:20" s="70" customFormat="1" ht="21.95" customHeight="1">
      <c r="A303" s="56"/>
      <c r="D303" s="55"/>
      <c r="G303" s="71"/>
      <c r="K303" s="71"/>
      <c r="M303" s="65"/>
      <c r="N303" s="65"/>
      <c r="O303" s="65"/>
      <c r="P303" s="65"/>
      <c r="Q303" s="65"/>
      <c r="R303" s="65"/>
      <c r="S303" s="65"/>
      <c r="T303" s="65"/>
    </row>
    <row r="304" spans="1:20" ht="19.5" customHeight="1">
      <c r="A304" s="30">
        <v>9</v>
      </c>
      <c r="B304" s="34" t="s">
        <v>160</v>
      </c>
      <c r="C304" s="35"/>
      <c r="D304" s="36"/>
      <c r="E304" s="37"/>
      <c r="F304" s="11"/>
      <c r="G304" s="66"/>
      <c r="H304" s="30"/>
      <c r="I304" s="37"/>
      <c r="J304" s="11"/>
      <c r="K304" s="66"/>
      <c r="L304" s="30"/>
      <c r="M304" s="16"/>
      <c r="N304" s="79"/>
      <c r="O304" s="79"/>
    </row>
    <row r="305" spans="1:17" ht="19.5" customHeight="1">
      <c r="A305" s="30"/>
      <c r="B305" s="34" t="s">
        <v>512</v>
      </c>
      <c r="C305" s="35"/>
      <c r="D305" s="36"/>
      <c r="E305" s="37"/>
      <c r="F305" s="11"/>
      <c r="G305" s="66"/>
      <c r="H305" s="30"/>
      <c r="I305" s="37"/>
      <c r="J305" s="11"/>
      <c r="K305" s="66"/>
      <c r="L305" s="30"/>
      <c r="M305" s="16"/>
      <c r="N305" s="79"/>
      <c r="O305" s="79"/>
    </row>
    <row r="306" spans="1:17" ht="19.5" customHeight="1">
      <c r="A306" s="30"/>
      <c r="B306" s="34" t="s">
        <v>1298</v>
      </c>
      <c r="C306" s="35" t="s">
        <v>1299</v>
      </c>
      <c r="D306" s="36" t="s">
        <v>99</v>
      </c>
      <c r="E306" s="37">
        <v>692</v>
      </c>
      <c r="F306" s="11"/>
      <c r="G306" s="66">
        <f t="shared" si="8"/>
        <v>0</v>
      </c>
      <c r="H306" s="30"/>
      <c r="I306" s="37"/>
      <c r="J306" s="11"/>
      <c r="K306" s="66"/>
      <c r="L306" s="30"/>
      <c r="M306" s="16"/>
      <c r="N306" s="79"/>
      <c r="O306" s="79"/>
    </row>
    <row r="307" spans="1:17" ht="19.5" customHeight="1">
      <c r="A307" s="30"/>
      <c r="B307" s="35" t="s">
        <v>1300</v>
      </c>
      <c r="C307" s="35" t="s">
        <v>1301</v>
      </c>
      <c r="D307" s="36" t="s">
        <v>99</v>
      </c>
      <c r="E307" s="37">
        <v>697</v>
      </c>
      <c r="F307" s="68"/>
      <c r="G307" s="66">
        <f t="shared" si="8"/>
        <v>0</v>
      </c>
      <c r="H307" s="30"/>
      <c r="I307" s="37"/>
      <c r="J307" s="47"/>
      <c r="K307" s="47"/>
      <c r="L307" s="30"/>
      <c r="M307" s="16"/>
      <c r="N307" s="79"/>
      <c r="O307" s="79"/>
    </row>
    <row r="308" spans="1:17" ht="19.5" customHeight="1">
      <c r="A308" s="30"/>
      <c r="B308" s="34" t="s">
        <v>1298</v>
      </c>
      <c r="C308" s="35" t="s">
        <v>1302</v>
      </c>
      <c r="D308" s="36" t="s">
        <v>99</v>
      </c>
      <c r="E308" s="37">
        <v>82.1</v>
      </c>
      <c r="F308" s="68"/>
      <c r="G308" s="66">
        <f t="shared" si="8"/>
        <v>0</v>
      </c>
      <c r="H308" s="30"/>
      <c r="I308" s="37"/>
      <c r="J308" s="47"/>
      <c r="K308" s="47"/>
      <c r="L308" s="30"/>
      <c r="M308" s="16"/>
      <c r="N308" s="79"/>
      <c r="O308" s="79"/>
    </row>
    <row r="309" spans="1:17" ht="19.5" customHeight="1">
      <c r="A309" s="30"/>
      <c r="B309" s="34" t="s">
        <v>1300</v>
      </c>
      <c r="C309" s="35" t="s">
        <v>1303</v>
      </c>
      <c r="D309" s="36" t="s">
        <v>99</v>
      </c>
      <c r="E309" s="37">
        <v>62.6</v>
      </c>
      <c r="F309" s="11"/>
      <c r="G309" s="66">
        <f t="shared" si="8"/>
        <v>0</v>
      </c>
      <c r="H309" s="30"/>
      <c r="I309" s="37"/>
      <c r="J309" s="11"/>
      <c r="K309" s="66"/>
      <c r="L309" s="30"/>
      <c r="M309" s="16"/>
      <c r="N309" s="79"/>
      <c r="O309" s="79"/>
    </row>
    <row r="310" spans="1:17" ht="19.5" customHeight="1">
      <c r="A310" s="30"/>
      <c r="B310" s="35" t="s">
        <v>1304</v>
      </c>
      <c r="C310" s="35"/>
      <c r="D310" s="36" t="s">
        <v>130</v>
      </c>
      <c r="E310" s="37">
        <v>5</v>
      </c>
      <c r="F310" s="11"/>
      <c r="G310" s="66">
        <f t="shared" si="8"/>
        <v>0</v>
      </c>
      <c r="H310" s="30"/>
      <c r="I310" s="37"/>
      <c r="J310" s="11"/>
      <c r="K310" s="66"/>
      <c r="L310" s="30"/>
      <c r="M310" s="16"/>
      <c r="N310" s="79"/>
      <c r="O310" s="79"/>
    </row>
    <row r="311" spans="1:17" ht="19.5" customHeight="1">
      <c r="A311" s="30"/>
      <c r="B311" s="34"/>
      <c r="C311" s="35"/>
      <c r="D311" s="36"/>
      <c r="E311" s="37"/>
      <c r="F311" s="11"/>
      <c r="G311" s="66"/>
      <c r="H311" s="30"/>
      <c r="I311" s="37"/>
      <c r="J311" s="11"/>
      <c r="K311" s="47"/>
      <c r="L311" s="30"/>
      <c r="M311" s="16"/>
      <c r="N311" s="80"/>
      <c r="O311" s="80"/>
      <c r="P311" s="80"/>
      <c r="Q311" s="80"/>
    </row>
    <row r="312" spans="1:17" ht="19.5" customHeight="1">
      <c r="A312" s="30"/>
      <c r="B312" s="34" t="s">
        <v>527</v>
      </c>
      <c r="C312" s="35" t="s">
        <v>528</v>
      </c>
      <c r="D312" s="36" t="s">
        <v>99</v>
      </c>
      <c r="E312" s="37">
        <v>3.8</v>
      </c>
      <c r="F312" s="11"/>
      <c r="G312" s="66">
        <f t="shared" si="8"/>
        <v>0</v>
      </c>
      <c r="H312" s="30"/>
      <c r="I312" s="37"/>
      <c r="J312" s="11"/>
      <c r="K312" s="66"/>
      <c r="L312" s="30"/>
      <c r="M312" s="16"/>
      <c r="N312" s="79"/>
      <c r="O312" s="79"/>
    </row>
    <row r="313" spans="1:17" ht="19.5" customHeight="1">
      <c r="A313" s="30"/>
      <c r="B313" s="35" t="s">
        <v>107</v>
      </c>
      <c r="C313" s="35" t="s">
        <v>529</v>
      </c>
      <c r="D313" s="36" t="s">
        <v>99</v>
      </c>
      <c r="E313" s="37">
        <v>7.5</v>
      </c>
      <c r="F313" s="11"/>
      <c r="G313" s="66">
        <f t="shared" si="8"/>
        <v>0</v>
      </c>
      <c r="H313" s="30"/>
      <c r="I313" s="37"/>
      <c r="J313" s="11"/>
      <c r="K313" s="47"/>
      <c r="L313" s="30"/>
      <c r="M313" s="16"/>
      <c r="N313" s="79"/>
      <c r="O313" s="79"/>
    </row>
    <row r="314" spans="1:17" ht="19.5" customHeight="1">
      <c r="A314" s="30"/>
      <c r="B314" s="35" t="s">
        <v>102</v>
      </c>
      <c r="C314" s="35" t="s">
        <v>1305</v>
      </c>
      <c r="D314" s="36" t="s">
        <v>100</v>
      </c>
      <c r="E314" s="37">
        <v>38.299999999999997</v>
      </c>
      <c r="F314" s="11"/>
      <c r="G314" s="66">
        <f t="shared" si="8"/>
        <v>0</v>
      </c>
      <c r="H314" s="30"/>
      <c r="I314" s="37"/>
      <c r="J314" s="11"/>
      <c r="K314" s="47"/>
      <c r="L314" s="30"/>
      <c r="M314" s="16"/>
      <c r="N314" s="79"/>
      <c r="O314" s="79"/>
    </row>
    <row r="315" spans="1:17" ht="19.5" customHeight="1">
      <c r="A315" s="30"/>
      <c r="B315" s="35" t="s">
        <v>107</v>
      </c>
      <c r="C315" s="35" t="s">
        <v>1306</v>
      </c>
      <c r="D315" s="36" t="s">
        <v>100</v>
      </c>
      <c r="E315" s="37">
        <v>122</v>
      </c>
      <c r="F315" s="11"/>
      <c r="G315" s="66">
        <f t="shared" si="8"/>
        <v>0</v>
      </c>
      <c r="H315" s="30"/>
      <c r="I315" s="37"/>
      <c r="J315" s="11"/>
      <c r="K315" s="82"/>
      <c r="L315" s="30"/>
      <c r="M315" s="16"/>
      <c r="N315" s="79"/>
      <c r="O315" s="79"/>
    </row>
    <row r="316" spans="1:17" ht="19.5" customHeight="1">
      <c r="A316" s="30"/>
      <c r="B316" s="34"/>
      <c r="C316" s="35"/>
      <c r="D316" s="36"/>
      <c r="E316" s="37"/>
      <c r="F316" s="11"/>
      <c r="G316" s="66"/>
      <c r="H316" s="30"/>
      <c r="I316" s="37"/>
      <c r="J316" s="11"/>
      <c r="K316" s="66"/>
      <c r="L316" s="30"/>
      <c r="M316" s="16"/>
      <c r="N316" s="79"/>
      <c r="O316" s="79"/>
    </row>
    <row r="317" spans="1:17" ht="19.5" customHeight="1">
      <c r="A317" s="30"/>
      <c r="B317" s="35" t="s">
        <v>541</v>
      </c>
      <c r="C317" s="35"/>
      <c r="D317" s="36"/>
      <c r="E317" s="37"/>
      <c r="F317" s="11"/>
      <c r="G317" s="66"/>
      <c r="H317" s="30"/>
      <c r="I317" s="37"/>
      <c r="J317" s="11"/>
      <c r="K317" s="47"/>
      <c r="L317" s="30"/>
      <c r="M317" s="16"/>
      <c r="N317" s="79"/>
      <c r="O317" s="79"/>
    </row>
    <row r="318" spans="1:17" ht="19.5" customHeight="1">
      <c r="A318" s="30"/>
      <c r="B318" s="35" t="s">
        <v>527</v>
      </c>
      <c r="C318" s="35" t="s">
        <v>528</v>
      </c>
      <c r="D318" s="36" t="s">
        <v>99</v>
      </c>
      <c r="E318" s="37">
        <v>11.3</v>
      </c>
      <c r="F318" s="11"/>
      <c r="G318" s="66">
        <f t="shared" si="8"/>
        <v>0</v>
      </c>
      <c r="H318" s="30"/>
      <c r="I318" s="37"/>
      <c r="J318" s="11"/>
      <c r="K318" s="66"/>
      <c r="L318" s="30"/>
      <c r="M318" s="16"/>
      <c r="N318" s="79"/>
      <c r="O318" s="79"/>
    </row>
    <row r="319" spans="1:17" ht="19.5" customHeight="1">
      <c r="A319" s="30"/>
      <c r="B319" s="35" t="s">
        <v>107</v>
      </c>
      <c r="C319" s="35" t="s">
        <v>529</v>
      </c>
      <c r="D319" s="36" t="s">
        <v>99</v>
      </c>
      <c r="E319" s="37">
        <v>5.7</v>
      </c>
      <c r="F319" s="11"/>
      <c r="G319" s="66">
        <f t="shared" si="8"/>
        <v>0</v>
      </c>
      <c r="H319" s="30"/>
      <c r="I319" s="37"/>
      <c r="J319" s="11"/>
      <c r="K319" s="66"/>
      <c r="L319" s="30"/>
      <c r="M319" s="16"/>
      <c r="N319" s="79"/>
      <c r="O319" s="79"/>
    </row>
    <row r="320" spans="1:17" ht="19.5" customHeight="1">
      <c r="A320" s="30"/>
      <c r="B320" s="35"/>
      <c r="C320" s="35"/>
      <c r="D320" s="36"/>
      <c r="E320" s="37"/>
      <c r="F320" s="11"/>
      <c r="G320" s="66"/>
      <c r="H320" s="30"/>
      <c r="I320" s="37"/>
      <c r="J320" s="11"/>
      <c r="K320" s="66"/>
      <c r="L320" s="30"/>
      <c r="M320" s="16"/>
      <c r="N320" s="81"/>
      <c r="O320" s="79"/>
    </row>
    <row r="321" spans="1:20" ht="19.5" customHeight="1">
      <c r="A321" s="30"/>
      <c r="B321" s="35"/>
      <c r="C321" s="35"/>
      <c r="D321" s="36"/>
      <c r="E321" s="37"/>
      <c r="F321" s="11"/>
      <c r="G321" s="66"/>
      <c r="H321" s="30"/>
      <c r="I321" s="37"/>
      <c r="J321" s="11"/>
      <c r="K321" s="66"/>
      <c r="L321" s="30"/>
      <c r="M321" s="16"/>
      <c r="N321" s="79"/>
      <c r="O321" s="79"/>
    </row>
    <row r="322" spans="1:20" ht="19.5" customHeight="1">
      <c r="A322" s="30"/>
      <c r="B322" s="35"/>
      <c r="C322" s="35"/>
      <c r="D322" s="36"/>
      <c r="E322" s="37"/>
      <c r="F322" s="11"/>
      <c r="G322" s="66"/>
      <c r="H322" s="30"/>
      <c r="I322" s="37"/>
      <c r="J322" s="11"/>
      <c r="K322" s="66"/>
      <c r="L322" s="30"/>
      <c r="M322" s="16"/>
      <c r="N322" s="79"/>
      <c r="O322" s="79"/>
    </row>
    <row r="323" spans="1:20" ht="19.5" customHeight="1">
      <c r="A323" s="30"/>
      <c r="B323" s="35"/>
      <c r="C323" s="35"/>
      <c r="D323" s="36"/>
      <c r="E323" s="37"/>
      <c r="F323" s="11"/>
      <c r="G323" s="66"/>
      <c r="H323" s="30"/>
      <c r="I323" s="37"/>
      <c r="J323" s="11"/>
      <c r="K323" s="66"/>
      <c r="L323" s="30"/>
      <c r="M323" s="16"/>
      <c r="N323" s="79"/>
      <c r="O323" s="79"/>
    </row>
    <row r="324" spans="1:20" ht="19.5" customHeight="1">
      <c r="A324" s="30"/>
      <c r="B324" s="35"/>
      <c r="C324" s="35"/>
      <c r="D324" s="36"/>
      <c r="E324" s="37"/>
      <c r="F324" s="11"/>
      <c r="G324" s="66"/>
      <c r="H324" s="30"/>
      <c r="I324" s="37"/>
      <c r="J324" s="11"/>
      <c r="K324" s="66"/>
      <c r="L324" s="30"/>
      <c r="M324" s="16"/>
      <c r="N324" s="81"/>
      <c r="O324" s="79"/>
    </row>
    <row r="325" spans="1:20" ht="19.5" customHeight="1">
      <c r="A325" s="30"/>
      <c r="B325" s="35"/>
      <c r="C325" s="35"/>
      <c r="D325" s="36"/>
      <c r="E325" s="37"/>
      <c r="F325" s="11"/>
      <c r="G325" s="66"/>
      <c r="H325" s="30"/>
      <c r="I325" s="37"/>
      <c r="J325" s="11"/>
      <c r="K325" s="66"/>
      <c r="L325" s="30"/>
      <c r="M325" s="16"/>
      <c r="N325" s="79"/>
      <c r="O325" s="79"/>
    </row>
    <row r="326" spans="1:20" ht="19.5" customHeight="1">
      <c r="A326" s="30"/>
      <c r="B326" s="35"/>
      <c r="C326" s="35"/>
      <c r="D326" s="36"/>
      <c r="E326" s="37"/>
      <c r="F326" s="11"/>
      <c r="G326" s="66"/>
      <c r="H326" s="30"/>
      <c r="I326" s="37"/>
      <c r="J326" s="11"/>
      <c r="K326" s="66"/>
      <c r="L326" s="30"/>
      <c r="M326" s="16"/>
      <c r="N326" s="79"/>
      <c r="O326" s="79"/>
    </row>
    <row r="327" spans="1:20" ht="19.5" customHeight="1">
      <c r="A327" s="30"/>
      <c r="B327" s="34" t="s">
        <v>197</v>
      </c>
      <c r="C327" s="35" t="s">
        <v>198</v>
      </c>
      <c r="D327" s="36"/>
      <c r="E327" s="37"/>
      <c r="F327" s="11"/>
      <c r="G327" s="66">
        <f>SUM(G306:G326)</f>
        <v>0</v>
      </c>
      <c r="H327" s="30"/>
      <c r="I327" s="37"/>
      <c r="J327" s="11"/>
      <c r="K327" s="66"/>
      <c r="L327" s="30"/>
      <c r="M327" s="16"/>
      <c r="N327" s="79"/>
      <c r="O327" s="79"/>
    </row>
    <row r="328" spans="1:20" s="70" customFormat="1" ht="21.95" customHeight="1">
      <c r="A328" s="56"/>
      <c r="D328" s="55"/>
      <c r="G328" s="71"/>
      <c r="K328" s="71"/>
      <c r="M328" s="65"/>
      <c r="N328" s="65"/>
      <c r="O328" s="65"/>
      <c r="P328" s="65"/>
      <c r="Q328" s="65"/>
      <c r="R328" s="65"/>
      <c r="S328" s="65"/>
      <c r="T328" s="65"/>
    </row>
    <row r="329" spans="1:20" ht="19.5" customHeight="1">
      <c r="A329" s="30">
        <v>10</v>
      </c>
      <c r="B329" s="34" t="s">
        <v>111</v>
      </c>
      <c r="C329" s="35"/>
      <c r="D329" s="36"/>
      <c r="E329" s="37"/>
      <c r="F329" s="11"/>
      <c r="G329" s="66"/>
      <c r="H329" s="30"/>
      <c r="I329" s="37"/>
      <c r="J329" s="11"/>
      <c r="K329" s="66"/>
      <c r="L329" s="30"/>
      <c r="M329" s="16"/>
      <c r="N329" s="79"/>
      <c r="O329" s="79"/>
    </row>
    <row r="330" spans="1:20" ht="19.5" customHeight="1">
      <c r="A330" s="30"/>
      <c r="B330" s="35"/>
      <c r="C330" s="35"/>
      <c r="D330" s="36"/>
      <c r="E330" s="37"/>
      <c r="F330" s="11"/>
      <c r="G330" s="66"/>
      <c r="H330" s="30"/>
      <c r="I330" s="37"/>
      <c r="J330" s="11"/>
      <c r="K330" s="66"/>
      <c r="L330" s="30"/>
      <c r="M330" s="16"/>
      <c r="N330" s="79"/>
      <c r="O330" s="79"/>
    </row>
    <row r="331" spans="1:20" ht="19.5" customHeight="1">
      <c r="A331" s="30"/>
      <c r="B331" s="34" t="s">
        <v>552</v>
      </c>
      <c r="C331" s="35" t="s">
        <v>1634</v>
      </c>
      <c r="D331" s="36" t="s">
        <v>101</v>
      </c>
      <c r="E331" s="37">
        <v>0.2</v>
      </c>
      <c r="F331" s="11"/>
      <c r="G331" s="66">
        <f t="shared" si="8"/>
        <v>0</v>
      </c>
      <c r="H331" s="30"/>
      <c r="I331" s="37"/>
      <c r="J331" s="11"/>
      <c r="K331" s="66"/>
      <c r="L331" s="30"/>
      <c r="M331" s="16"/>
      <c r="N331" s="79"/>
      <c r="O331" s="79"/>
    </row>
    <row r="332" spans="1:20" ht="19.5" customHeight="1">
      <c r="A332" s="30"/>
      <c r="B332" s="35" t="s">
        <v>116</v>
      </c>
      <c r="C332" s="35"/>
      <c r="D332" s="36" t="s">
        <v>117</v>
      </c>
      <c r="E332" s="37">
        <v>0.8</v>
      </c>
      <c r="F332" s="11"/>
      <c r="G332" s="66">
        <f t="shared" si="8"/>
        <v>0</v>
      </c>
      <c r="H332" s="30"/>
      <c r="I332" s="37"/>
      <c r="J332" s="11"/>
      <c r="K332" s="66"/>
      <c r="L332" s="30"/>
      <c r="M332" s="16"/>
      <c r="N332" s="79"/>
      <c r="O332" s="79"/>
    </row>
    <row r="333" spans="1:20" ht="19.5" customHeight="1">
      <c r="A333" s="30"/>
      <c r="B333" s="34" t="s">
        <v>554</v>
      </c>
      <c r="C333" s="39"/>
      <c r="D333" s="36" t="s">
        <v>135</v>
      </c>
      <c r="E333" s="37">
        <v>2.2000000000000002</v>
      </c>
      <c r="F333" s="68"/>
      <c r="G333" s="66">
        <f t="shared" si="8"/>
        <v>0</v>
      </c>
      <c r="H333" s="30"/>
      <c r="I333" s="37"/>
      <c r="J333" s="47"/>
      <c r="K333" s="47"/>
      <c r="L333" s="30"/>
      <c r="M333" s="16"/>
      <c r="N333" s="79"/>
      <c r="O333" s="79"/>
    </row>
    <row r="334" spans="1:20" ht="19.5" customHeight="1">
      <c r="A334" s="30"/>
      <c r="B334" s="34" t="s">
        <v>555</v>
      </c>
      <c r="C334" s="35"/>
      <c r="D334" s="36" t="s">
        <v>135</v>
      </c>
      <c r="E334" s="37">
        <v>0.6</v>
      </c>
      <c r="F334" s="11"/>
      <c r="G334" s="66">
        <f t="shared" si="8"/>
        <v>0</v>
      </c>
      <c r="H334" s="30"/>
      <c r="I334" s="37"/>
      <c r="J334" s="11"/>
      <c r="K334" s="66"/>
      <c r="L334" s="30"/>
      <c r="M334" s="16"/>
      <c r="N334" s="79"/>
      <c r="O334" s="79"/>
    </row>
    <row r="335" spans="1:20" ht="19.5" customHeight="1">
      <c r="A335" s="30"/>
      <c r="B335" s="35"/>
      <c r="C335" s="35"/>
      <c r="D335" s="36"/>
      <c r="E335" s="37"/>
      <c r="F335" s="11"/>
      <c r="G335" s="66"/>
      <c r="H335" s="30"/>
      <c r="I335" s="37"/>
      <c r="J335" s="11"/>
      <c r="K335" s="47"/>
      <c r="L335" s="30"/>
      <c r="M335" s="16"/>
      <c r="N335" s="80"/>
      <c r="O335" s="80"/>
      <c r="P335" s="80"/>
      <c r="Q335" s="80"/>
    </row>
    <row r="336" spans="1:20" ht="19.5" customHeight="1">
      <c r="A336" s="30"/>
      <c r="B336" s="34"/>
      <c r="C336" s="35"/>
      <c r="D336" s="36"/>
      <c r="E336" s="37"/>
      <c r="F336" s="11"/>
      <c r="G336" s="66"/>
      <c r="H336" s="30"/>
      <c r="I336" s="37"/>
      <c r="J336" s="11"/>
      <c r="K336" s="66"/>
      <c r="L336" s="30"/>
      <c r="M336" s="16"/>
      <c r="N336" s="79"/>
      <c r="O336" s="79"/>
    </row>
    <row r="337" spans="1:15" ht="19.5" customHeight="1">
      <c r="A337" s="30"/>
      <c r="B337" s="35"/>
      <c r="C337" s="35"/>
      <c r="D337" s="36"/>
      <c r="E337" s="37"/>
      <c r="F337" s="11"/>
      <c r="G337" s="66"/>
      <c r="H337" s="30"/>
      <c r="I337" s="37"/>
      <c r="J337" s="11"/>
      <c r="K337" s="47"/>
      <c r="L337" s="30"/>
      <c r="M337" s="16"/>
      <c r="N337" s="79"/>
      <c r="O337" s="79"/>
    </row>
    <row r="338" spans="1:15" ht="19.5" customHeight="1">
      <c r="A338" s="30"/>
      <c r="B338" s="35"/>
      <c r="C338" s="35"/>
      <c r="D338" s="36"/>
      <c r="E338" s="37"/>
      <c r="F338" s="11"/>
      <c r="G338" s="66"/>
      <c r="H338" s="30"/>
      <c r="I338" s="37"/>
      <c r="J338" s="11"/>
      <c r="K338" s="47"/>
      <c r="L338" s="30"/>
      <c r="M338" s="16"/>
      <c r="N338" s="79"/>
      <c r="O338" s="79"/>
    </row>
    <row r="339" spans="1:15" ht="19.5" customHeight="1">
      <c r="A339" s="30"/>
      <c r="B339" s="34"/>
      <c r="C339" s="35"/>
      <c r="D339" s="36"/>
      <c r="E339" s="37"/>
      <c r="F339" s="11"/>
      <c r="G339" s="66"/>
      <c r="H339" s="30"/>
      <c r="I339" s="37"/>
      <c r="J339" s="11"/>
      <c r="K339" s="82"/>
      <c r="L339" s="30"/>
      <c r="M339" s="16"/>
      <c r="N339" s="79"/>
      <c r="O339" s="79"/>
    </row>
    <row r="340" spans="1:15" ht="19.5" customHeight="1">
      <c r="A340" s="30"/>
      <c r="B340" s="34"/>
      <c r="C340" s="35"/>
      <c r="D340" s="36"/>
      <c r="E340" s="37"/>
      <c r="F340" s="11"/>
      <c r="G340" s="66"/>
      <c r="H340" s="30"/>
      <c r="I340" s="37"/>
      <c r="J340" s="11"/>
      <c r="K340" s="66"/>
      <c r="L340" s="30"/>
      <c r="M340" s="16"/>
      <c r="N340" s="79"/>
      <c r="O340" s="79"/>
    </row>
    <row r="341" spans="1:15" ht="19.5" customHeight="1">
      <c r="A341" s="30"/>
      <c r="B341" s="35"/>
      <c r="C341" s="35"/>
      <c r="D341" s="36"/>
      <c r="E341" s="37"/>
      <c r="F341" s="11"/>
      <c r="G341" s="66"/>
      <c r="H341" s="30"/>
      <c r="I341" s="37"/>
      <c r="J341" s="11"/>
      <c r="K341" s="47"/>
      <c r="L341" s="30"/>
      <c r="M341" s="16"/>
      <c r="N341" s="79"/>
      <c r="O341" s="79"/>
    </row>
    <row r="342" spans="1:15" ht="19.5" customHeight="1">
      <c r="A342" s="30"/>
      <c r="B342" s="35"/>
      <c r="C342" s="35"/>
      <c r="D342" s="36"/>
      <c r="E342" s="37"/>
      <c r="F342" s="11"/>
      <c r="G342" s="66"/>
      <c r="H342" s="30"/>
      <c r="I342" s="37"/>
      <c r="J342" s="11"/>
      <c r="K342" s="66"/>
      <c r="L342" s="30"/>
      <c r="M342" s="16"/>
      <c r="N342" s="79"/>
      <c r="O342" s="79"/>
    </row>
    <row r="343" spans="1:15" ht="19.5" customHeight="1">
      <c r="A343" s="30"/>
      <c r="B343" s="35"/>
      <c r="C343" s="35"/>
      <c r="D343" s="36"/>
      <c r="E343" s="37"/>
      <c r="F343" s="11"/>
      <c r="G343" s="66"/>
      <c r="H343" s="30"/>
      <c r="I343" s="37"/>
      <c r="J343" s="11"/>
      <c r="K343" s="66"/>
      <c r="L343" s="30"/>
      <c r="M343" s="16"/>
      <c r="N343" s="79"/>
      <c r="O343" s="79"/>
    </row>
    <row r="344" spans="1:15" ht="19.5" customHeight="1">
      <c r="A344" s="30"/>
      <c r="B344" s="35"/>
      <c r="C344" s="35"/>
      <c r="D344" s="36"/>
      <c r="E344" s="37"/>
      <c r="F344" s="11"/>
      <c r="G344" s="66"/>
      <c r="H344" s="30"/>
      <c r="I344" s="37"/>
      <c r="J344" s="11"/>
      <c r="K344" s="66"/>
      <c r="L344" s="30"/>
      <c r="M344" s="16"/>
      <c r="N344" s="79"/>
      <c r="O344" s="79"/>
    </row>
    <row r="345" spans="1:15" ht="19.5" customHeight="1">
      <c r="A345" s="30"/>
      <c r="B345" s="34"/>
      <c r="C345" s="35"/>
      <c r="D345" s="36"/>
      <c r="E345" s="37"/>
      <c r="F345" s="11"/>
      <c r="G345" s="66"/>
      <c r="H345" s="30"/>
      <c r="I345" s="37"/>
      <c r="J345" s="11"/>
      <c r="K345" s="66"/>
      <c r="L345" s="30"/>
      <c r="M345" s="16"/>
      <c r="N345" s="81"/>
      <c r="O345" s="79"/>
    </row>
    <row r="346" spans="1:15" ht="19.5" customHeight="1">
      <c r="A346" s="30"/>
      <c r="B346" s="35"/>
      <c r="C346" s="35"/>
      <c r="D346" s="36"/>
      <c r="E346" s="37"/>
      <c r="F346" s="11"/>
      <c r="G346" s="66"/>
      <c r="H346" s="30"/>
      <c r="I346" s="37"/>
      <c r="J346" s="11"/>
      <c r="K346" s="66"/>
      <c r="L346" s="30"/>
      <c r="M346" s="16"/>
      <c r="N346" s="79"/>
      <c r="O346" s="79"/>
    </row>
    <row r="347" spans="1:15" ht="19.5" customHeight="1">
      <c r="A347" s="30"/>
      <c r="B347" s="35"/>
      <c r="C347" s="35"/>
      <c r="D347" s="36"/>
      <c r="E347" s="37"/>
      <c r="F347" s="11"/>
      <c r="G347" s="66"/>
      <c r="H347" s="30"/>
      <c r="I347" s="37"/>
      <c r="J347" s="11"/>
      <c r="K347" s="66"/>
      <c r="L347" s="30"/>
      <c r="M347" s="16"/>
      <c r="N347" s="79"/>
      <c r="O347" s="79"/>
    </row>
    <row r="348" spans="1:15" ht="19.5" customHeight="1">
      <c r="A348" s="30"/>
      <c r="B348" s="35"/>
      <c r="C348" s="35"/>
      <c r="D348" s="36"/>
      <c r="E348" s="37"/>
      <c r="F348" s="11"/>
      <c r="G348" s="66"/>
      <c r="H348" s="30"/>
      <c r="I348" s="37"/>
      <c r="J348" s="11"/>
      <c r="K348" s="66"/>
      <c r="L348" s="30"/>
      <c r="M348" s="16"/>
      <c r="N348" s="79"/>
      <c r="O348" s="79"/>
    </row>
    <row r="349" spans="1:15" ht="19.5" customHeight="1">
      <c r="A349" s="30"/>
      <c r="B349" s="35"/>
      <c r="C349" s="35"/>
      <c r="D349" s="36"/>
      <c r="E349" s="37"/>
      <c r="F349" s="11"/>
      <c r="G349" s="66"/>
      <c r="H349" s="30"/>
      <c r="I349" s="37"/>
      <c r="J349" s="11"/>
      <c r="K349" s="66"/>
      <c r="L349" s="30"/>
      <c r="M349" s="16"/>
      <c r="N349" s="81"/>
      <c r="O349" s="79"/>
    </row>
    <row r="350" spans="1:15" ht="19.5" customHeight="1">
      <c r="A350" s="30"/>
      <c r="B350" s="34"/>
      <c r="C350" s="35"/>
      <c r="D350" s="36"/>
      <c r="E350" s="37"/>
      <c r="F350" s="11"/>
      <c r="G350" s="66"/>
      <c r="H350" s="30"/>
      <c r="I350" s="37"/>
      <c r="J350" s="11"/>
      <c r="K350" s="66"/>
      <c r="L350" s="30"/>
      <c r="M350" s="16"/>
      <c r="N350" s="79"/>
      <c r="O350" s="79"/>
    </row>
    <row r="351" spans="1:15" ht="19.5" customHeight="1">
      <c r="A351" s="30"/>
      <c r="B351" s="35"/>
      <c r="C351" s="35"/>
      <c r="D351" s="36"/>
      <c r="E351" s="37"/>
      <c r="F351" s="11"/>
      <c r="G351" s="66"/>
      <c r="H351" s="30"/>
      <c r="I351" s="37"/>
      <c r="J351" s="11"/>
      <c r="K351" s="66"/>
      <c r="L351" s="30"/>
      <c r="M351" s="16"/>
      <c r="N351" s="79"/>
      <c r="O351" s="79"/>
    </row>
    <row r="352" spans="1:15" ht="19.5" customHeight="1">
      <c r="A352" s="30"/>
      <c r="B352" s="34" t="s">
        <v>197</v>
      </c>
      <c r="C352" s="35" t="s">
        <v>198</v>
      </c>
      <c r="D352" s="36"/>
      <c r="E352" s="37"/>
      <c r="F352" s="11"/>
      <c r="G352" s="66">
        <f>SUM(G331:G351)</f>
        <v>0</v>
      </c>
      <c r="H352" s="30"/>
      <c r="I352" s="37"/>
      <c r="J352" s="11"/>
      <c r="K352" s="66"/>
      <c r="L352" s="30"/>
      <c r="M352" s="16"/>
      <c r="N352" s="79"/>
      <c r="O352" s="79"/>
    </row>
    <row r="353" spans="1:20" s="70" customFormat="1" ht="21.95" customHeight="1">
      <c r="A353" s="56"/>
      <c r="D353" s="55"/>
      <c r="G353" s="71"/>
      <c r="K353" s="71"/>
      <c r="M353" s="65"/>
      <c r="N353" s="65"/>
      <c r="O353" s="65"/>
      <c r="P353" s="65"/>
      <c r="Q353" s="65"/>
      <c r="R353" s="65"/>
      <c r="S353" s="65"/>
      <c r="T353" s="65"/>
    </row>
    <row r="354" spans="1:20" ht="19.5" customHeight="1">
      <c r="A354" s="30">
        <v>11</v>
      </c>
      <c r="B354" s="34" t="s">
        <v>162</v>
      </c>
      <c r="C354" s="35"/>
      <c r="D354" s="36"/>
      <c r="E354" s="37"/>
      <c r="F354" s="11"/>
      <c r="G354" s="66"/>
      <c r="H354" s="30"/>
      <c r="I354" s="37"/>
      <c r="J354" s="11"/>
      <c r="K354" s="66"/>
      <c r="L354" s="30"/>
      <c r="M354" s="16"/>
      <c r="N354" s="79"/>
      <c r="O354" s="79"/>
    </row>
    <row r="355" spans="1:20" ht="19.5" customHeight="1">
      <c r="A355" s="30"/>
      <c r="B355" s="35"/>
      <c r="C355" s="35"/>
      <c r="D355" s="36"/>
      <c r="E355" s="37"/>
      <c r="F355" s="11"/>
      <c r="G355" s="66"/>
      <c r="H355" s="30"/>
      <c r="I355" s="37"/>
      <c r="J355" s="11"/>
      <c r="K355" s="66"/>
      <c r="L355" s="30"/>
      <c r="M355" s="16"/>
      <c r="N355" s="79"/>
      <c r="O355" s="79"/>
    </row>
    <row r="356" spans="1:20" ht="19.5" customHeight="1">
      <c r="A356" s="30"/>
      <c r="B356" s="34" t="s">
        <v>606</v>
      </c>
      <c r="C356" s="35" t="s">
        <v>607</v>
      </c>
      <c r="D356" s="36" t="s">
        <v>100</v>
      </c>
      <c r="E356" s="37">
        <v>18.600000000000001</v>
      </c>
      <c r="F356" s="11"/>
      <c r="G356" s="66">
        <f t="shared" ref="G356:G406" si="9">ROUND(E356*F356,0)</f>
        <v>0</v>
      </c>
      <c r="H356" s="30"/>
      <c r="I356" s="37"/>
      <c r="J356" s="11"/>
      <c r="K356" s="66"/>
      <c r="L356" s="30"/>
      <c r="M356" s="16"/>
      <c r="N356" s="79"/>
      <c r="O356" s="79"/>
    </row>
    <row r="357" spans="1:20" ht="19.5" customHeight="1">
      <c r="A357" s="30"/>
      <c r="B357" s="34" t="s">
        <v>606</v>
      </c>
      <c r="C357" s="35" t="s">
        <v>608</v>
      </c>
      <c r="D357" s="36" t="s">
        <v>100</v>
      </c>
      <c r="E357" s="37">
        <v>5.4</v>
      </c>
      <c r="F357" s="11"/>
      <c r="G357" s="66">
        <f t="shared" si="9"/>
        <v>0</v>
      </c>
      <c r="H357" s="30"/>
      <c r="I357" s="37"/>
      <c r="J357" s="11"/>
      <c r="K357" s="66"/>
      <c r="L357" s="30"/>
      <c r="M357" s="16"/>
      <c r="N357" s="79"/>
      <c r="O357" s="79"/>
    </row>
    <row r="358" spans="1:20" ht="19.5" customHeight="1">
      <c r="A358" s="30"/>
      <c r="B358" s="35"/>
      <c r="C358" s="35"/>
      <c r="D358" s="36"/>
      <c r="E358" s="37"/>
      <c r="F358" s="11"/>
      <c r="G358" s="66"/>
      <c r="H358" s="30"/>
      <c r="I358" s="37"/>
      <c r="J358" s="47"/>
      <c r="K358" s="66"/>
      <c r="L358" s="30"/>
      <c r="M358" s="16"/>
      <c r="N358" s="79"/>
      <c r="O358" s="79"/>
    </row>
    <row r="359" spans="1:20" ht="19.5" customHeight="1">
      <c r="A359" s="30"/>
      <c r="B359" s="34" t="s">
        <v>635</v>
      </c>
      <c r="C359" s="35" t="s">
        <v>1648</v>
      </c>
      <c r="D359" s="36" t="s">
        <v>130</v>
      </c>
      <c r="E359" s="37">
        <v>3</v>
      </c>
      <c r="F359" s="11"/>
      <c r="G359" s="66">
        <f t="shared" ref="G359" si="10">ROUND(E359*F359,0)</f>
        <v>0</v>
      </c>
      <c r="H359" s="30"/>
      <c r="I359" s="37"/>
      <c r="J359" s="11"/>
      <c r="K359" s="66"/>
      <c r="L359" s="30"/>
      <c r="M359" s="16"/>
      <c r="N359" s="79"/>
      <c r="O359" s="79"/>
    </row>
    <row r="360" spans="1:20" ht="19.5" customHeight="1">
      <c r="A360" s="30"/>
      <c r="B360" s="35"/>
      <c r="C360" s="35"/>
      <c r="D360" s="36"/>
      <c r="E360" s="37"/>
      <c r="F360" s="11"/>
      <c r="G360" s="66"/>
      <c r="H360" s="30"/>
      <c r="I360" s="37"/>
      <c r="J360" s="11"/>
      <c r="K360" s="66"/>
      <c r="L360" s="30"/>
      <c r="M360" s="16"/>
      <c r="N360" s="80"/>
      <c r="O360" s="80"/>
      <c r="P360" s="80"/>
      <c r="Q360" s="80"/>
    </row>
    <row r="361" spans="1:20" ht="19.5" customHeight="1">
      <c r="A361" s="30"/>
      <c r="B361" s="35"/>
      <c r="C361" s="35"/>
      <c r="D361" s="36"/>
      <c r="E361" s="37"/>
      <c r="F361" s="11"/>
      <c r="G361" s="66"/>
      <c r="H361" s="30"/>
      <c r="I361" s="37"/>
      <c r="J361" s="11"/>
      <c r="K361" s="66"/>
      <c r="L361" s="30"/>
      <c r="M361" s="16"/>
      <c r="N361" s="79"/>
      <c r="O361" s="79"/>
    </row>
    <row r="362" spans="1:20" ht="19.5" customHeight="1">
      <c r="A362" s="30"/>
      <c r="B362" s="35"/>
      <c r="C362" s="35"/>
      <c r="D362" s="36"/>
      <c r="E362" s="37"/>
      <c r="F362" s="11"/>
      <c r="G362" s="66"/>
      <c r="H362" s="30"/>
      <c r="I362" s="37"/>
      <c r="J362" s="11"/>
      <c r="K362" s="47"/>
      <c r="L362" s="30"/>
      <c r="M362" s="16"/>
      <c r="N362" s="79"/>
      <c r="O362" s="79"/>
    </row>
    <row r="363" spans="1:20" ht="19.5" customHeight="1">
      <c r="A363" s="30"/>
      <c r="B363" s="35"/>
      <c r="C363" s="35"/>
      <c r="D363" s="36"/>
      <c r="E363" s="37"/>
      <c r="F363" s="11"/>
      <c r="G363" s="66"/>
      <c r="H363" s="30"/>
      <c r="I363" s="37"/>
      <c r="J363" s="11"/>
      <c r="K363" s="47"/>
      <c r="L363" s="30"/>
      <c r="M363" s="16"/>
      <c r="N363" s="79"/>
      <c r="O363" s="79"/>
    </row>
    <row r="364" spans="1:20" ht="19.5" customHeight="1">
      <c r="A364" s="30"/>
      <c r="B364" s="35"/>
      <c r="C364" s="35"/>
      <c r="D364" s="36"/>
      <c r="E364" s="37"/>
      <c r="F364" s="11"/>
      <c r="G364" s="66"/>
      <c r="H364" s="30"/>
      <c r="I364" s="37"/>
      <c r="J364" s="11"/>
      <c r="K364" s="82"/>
      <c r="L364" s="30"/>
      <c r="M364" s="16"/>
      <c r="N364" s="79"/>
      <c r="O364" s="79"/>
    </row>
    <row r="365" spans="1:20" ht="19.5" customHeight="1">
      <c r="A365" s="30"/>
      <c r="B365" s="35"/>
      <c r="C365" s="35"/>
      <c r="D365" s="36"/>
      <c r="E365" s="37"/>
      <c r="F365" s="11"/>
      <c r="G365" s="66"/>
      <c r="H365" s="30"/>
      <c r="I365" s="37"/>
      <c r="J365" s="11"/>
      <c r="K365" s="66"/>
      <c r="L365" s="30"/>
      <c r="M365" s="16"/>
      <c r="N365" s="79"/>
      <c r="O365" s="79"/>
    </row>
    <row r="366" spans="1:20" ht="19.5" customHeight="1">
      <c r="A366" s="30"/>
      <c r="B366" s="35"/>
      <c r="C366" s="35"/>
      <c r="D366" s="36"/>
      <c r="E366" s="37"/>
      <c r="F366" s="11"/>
      <c r="G366" s="66"/>
      <c r="H366" s="30"/>
      <c r="I366" s="37"/>
      <c r="J366" s="11"/>
      <c r="K366" s="47"/>
      <c r="L366" s="30"/>
      <c r="M366" s="16"/>
      <c r="N366" s="79"/>
      <c r="O366" s="79"/>
    </row>
    <row r="367" spans="1:20" ht="19.5" customHeight="1">
      <c r="A367" s="30"/>
      <c r="B367" s="35"/>
      <c r="C367" s="35"/>
      <c r="D367" s="36"/>
      <c r="E367" s="37"/>
      <c r="F367" s="11"/>
      <c r="G367" s="66"/>
      <c r="H367" s="30"/>
      <c r="I367" s="37"/>
      <c r="J367" s="11"/>
      <c r="K367" s="66"/>
      <c r="L367" s="30"/>
      <c r="M367" s="16"/>
      <c r="N367" s="79"/>
      <c r="O367" s="79"/>
    </row>
    <row r="368" spans="1:20" ht="19.5" customHeight="1">
      <c r="A368" s="30"/>
      <c r="B368" s="35"/>
      <c r="C368" s="35"/>
      <c r="D368" s="36"/>
      <c r="E368" s="37"/>
      <c r="F368" s="11"/>
      <c r="G368" s="66"/>
      <c r="H368" s="30"/>
      <c r="I368" s="37"/>
      <c r="J368" s="11"/>
      <c r="K368" s="66"/>
      <c r="L368" s="30"/>
      <c r="M368" s="16"/>
      <c r="N368" s="79"/>
      <c r="O368" s="79"/>
    </row>
    <row r="369" spans="1:20" ht="19.5" customHeight="1">
      <c r="A369" s="30"/>
      <c r="B369" s="35"/>
      <c r="C369" s="35"/>
      <c r="D369" s="36"/>
      <c r="E369" s="37"/>
      <c r="F369" s="11"/>
      <c r="G369" s="66"/>
      <c r="H369" s="30"/>
      <c r="I369" s="37"/>
      <c r="J369" s="11"/>
      <c r="K369" s="66"/>
      <c r="L369" s="30"/>
      <c r="M369" s="16"/>
      <c r="N369" s="79"/>
      <c r="O369" s="79"/>
    </row>
    <row r="370" spans="1:20" ht="19.5" customHeight="1">
      <c r="A370" s="30"/>
      <c r="B370" s="35"/>
      <c r="C370" s="35"/>
      <c r="D370" s="36"/>
      <c r="E370" s="37"/>
      <c r="F370" s="11"/>
      <c r="G370" s="66"/>
      <c r="H370" s="30"/>
      <c r="I370" s="37"/>
      <c r="J370" s="11"/>
      <c r="K370" s="66"/>
      <c r="L370" s="30"/>
      <c r="M370" s="16"/>
      <c r="N370" s="79"/>
      <c r="O370" s="79"/>
    </row>
    <row r="371" spans="1:20" ht="19.5" customHeight="1">
      <c r="A371" s="30"/>
      <c r="B371" s="35"/>
      <c r="C371" s="35"/>
      <c r="D371" s="36"/>
      <c r="E371" s="37"/>
      <c r="F371" s="11"/>
      <c r="G371" s="66"/>
      <c r="H371" s="30"/>
      <c r="I371" s="37"/>
      <c r="J371" s="11"/>
      <c r="K371" s="66"/>
      <c r="L371" s="30"/>
      <c r="M371" s="16"/>
      <c r="N371" s="81"/>
      <c r="O371" s="79"/>
    </row>
    <row r="372" spans="1:20" ht="19.5" customHeight="1">
      <c r="A372" s="30"/>
      <c r="B372" s="35"/>
      <c r="C372" s="35"/>
      <c r="D372" s="36"/>
      <c r="E372" s="37"/>
      <c r="F372" s="11"/>
      <c r="G372" s="66"/>
      <c r="H372" s="30"/>
      <c r="I372" s="37"/>
      <c r="J372" s="11"/>
      <c r="K372" s="66"/>
      <c r="L372" s="30"/>
      <c r="M372" s="16"/>
      <c r="N372" s="79"/>
      <c r="O372" s="79"/>
    </row>
    <row r="373" spans="1:20" ht="19.5" customHeight="1">
      <c r="A373" s="30"/>
      <c r="B373" s="35"/>
      <c r="C373" s="35"/>
      <c r="D373" s="36"/>
      <c r="E373" s="37"/>
      <c r="F373" s="11"/>
      <c r="G373" s="66"/>
      <c r="H373" s="30"/>
      <c r="I373" s="37"/>
      <c r="J373" s="11"/>
      <c r="K373" s="66"/>
      <c r="L373" s="30"/>
      <c r="M373" s="16"/>
      <c r="N373" s="79"/>
      <c r="O373" s="79"/>
    </row>
    <row r="374" spans="1:20" ht="19.5" customHeight="1">
      <c r="A374" s="30"/>
      <c r="B374" s="35"/>
      <c r="C374" s="35"/>
      <c r="D374" s="36"/>
      <c r="E374" s="37"/>
      <c r="F374" s="11"/>
      <c r="G374" s="66"/>
      <c r="H374" s="30"/>
      <c r="I374" s="37"/>
      <c r="J374" s="11"/>
      <c r="K374" s="66"/>
      <c r="L374" s="30"/>
      <c r="M374" s="16"/>
      <c r="N374" s="79"/>
      <c r="O374" s="79"/>
    </row>
    <row r="375" spans="1:20" ht="19.5" customHeight="1">
      <c r="A375" s="30"/>
      <c r="B375" s="34"/>
      <c r="C375" s="35"/>
      <c r="D375" s="36"/>
      <c r="E375" s="37"/>
      <c r="F375" s="11"/>
      <c r="G375" s="66"/>
      <c r="H375" s="30"/>
      <c r="I375" s="37"/>
      <c r="J375" s="11"/>
      <c r="K375" s="66"/>
      <c r="L375" s="30"/>
      <c r="M375" s="16"/>
      <c r="N375" s="81"/>
      <c r="O375" s="79"/>
    </row>
    <row r="376" spans="1:20" ht="19.5" customHeight="1">
      <c r="A376" s="30"/>
      <c r="B376" s="35"/>
      <c r="C376" s="35"/>
      <c r="D376" s="36"/>
      <c r="E376" s="37"/>
      <c r="F376" s="11"/>
      <c r="G376" s="66"/>
      <c r="H376" s="30"/>
      <c r="I376" s="37"/>
      <c r="J376" s="11"/>
      <c r="K376" s="66"/>
      <c r="L376" s="30"/>
      <c r="M376" s="16"/>
      <c r="N376" s="79"/>
      <c r="O376" s="79"/>
    </row>
    <row r="377" spans="1:20" ht="19.5" customHeight="1">
      <c r="A377" s="30"/>
      <c r="B377" s="34" t="s">
        <v>197</v>
      </c>
      <c r="C377" s="35" t="s">
        <v>198</v>
      </c>
      <c r="D377" s="36"/>
      <c r="E377" s="37"/>
      <c r="F377" s="11"/>
      <c r="G377" s="66">
        <f>SUM(G356:G376)</f>
        <v>0</v>
      </c>
      <c r="H377" s="30"/>
      <c r="I377" s="37"/>
      <c r="J377" s="11"/>
      <c r="K377" s="66"/>
      <c r="L377" s="30"/>
      <c r="M377" s="16"/>
      <c r="N377" s="79"/>
      <c r="O377" s="79"/>
    </row>
    <row r="378" spans="1:20" s="70" customFormat="1" ht="21.95" customHeight="1">
      <c r="A378" s="56"/>
      <c r="D378" s="55"/>
      <c r="G378" s="71"/>
      <c r="K378" s="71"/>
      <c r="M378" s="65"/>
      <c r="N378" s="65"/>
      <c r="O378" s="65"/>
      <c r="P378" s="65"/>
      <c r="Q378" s="65"/>
      <c r="R378" s="65"/>
      <c r="S378" s="65"/>
      <c r="T378" s="65"/>
    </row>
    <row r="379" spans="1:20" ht="19.5" customHeight="1">
      <c r="A379" s="30">
        <v>12</v>
      </c>
      <c r="B379" s="34" t="s">
        <v>112</v>
      </c>
      <c r="C379" s="35"/>
      <c r="D379" s="36"/>
      <c r="E379" s="37"/>
      <c r="F379" s="11"/>
      <c r="G379" s="66"/>
      <c r="H379" s="30"/>
      <c r="I379" s="37"/>
      <c r="J379" s="11"/>
      <c r="K379" s="66"/>
      <c r="L379" s="30"/>
      <c r="M379" s="16"/>
      <c r="N379" s="79"/>
      <c r="O379" s="79"/>
    </row>
    <row r="380" spans="1:20" ht="19.5" customHeight="1">
      <c r="A380" s="30"/>
      <c r="B380" s="34" t="s">
        <v>931</v>
      </c>
      <c r="C380" s="35"/>
      <c r="D380" s="36"/>
      <c r="E380" s="37"/>
      <c r="F380" s="11"/>
      <c r="G380" s="66"/>
      <c r="H380" s="30"/>
      <c r="I380" s="37"/>
      <c r="J380" s="11"/>
      <c r="K380" s="66"/>
      <c r="L380" s="30"/>
      <c r="M380" s="16"/>
      <c r="N380" s="79"/>
      <c r="O380" s="79"/>
    </row>
    <row r="381" spans="1:20" ht="19.5" customHeight="1">
      <c r="A381" s="30"/>
      <c r="B381" s="34" t="s">
        <v>609</v>
      </c>
      <c r="C381" s="35" t="s">
        <v>610</v>
      </c>
      <c r="D381" s="36" t="s">
        <v>100</v>
      </c>
      <c r="E381" s="37">
        <v>8</v>
      </c>
      <c r="F381" s="285"/>
      <c r="G381" s="66">
        <f t="shared" si="9"/>
        <v>0</v>
      </c>
      <c r="H381" s="30"/>
      <c r="I381" s="37"/>
      <c r="J381" s="47"/>
      <c r="K381" s="66"/>
      <c r="L381" s="30"/>
      <c r="M381" s="16"/>
      <c r="N381" s="79"/>
      <c r="O381" s="79"/>
    </row>
    <row r="382" spans="1:20" ht="19.5" customHeight="1">
      <c r="A382" s="30"/>
      <c r="B382" s="34" t="s">
        <v>669</v>
      </c>
      <c r="C382" s="35" t="s">
        <v>1307</v>
      </c>
      <c r="D382" s="36" t="s">
        <v>130</v>
      </c>
      <c r="E382" s="37">
        <v>1</v>
      </c>
      <c r="F382" s="68"/>
      <c r="G382" s="66">
        <f t="shared" si="9"/>
        <v>0</v>
      </c>
      <c r="H382" s="30"/>
      <c r="I382" s="37"/>
      <c r="J382" s="47"/>
      <c r="K382" s="47"/>
      <c r="L382" s="30"/>
      <c r="M382" s="16"/>
      <c r="N382" s="79"/>
      <c r="O382" s="79"/>
    </row>
    <row r="383" spans="1:20" ht="19.5" customHeight="1">
      <c r="A383" s="30"/>
      <c r="B383" s="34" t="s">
        <v>669</v>
      </c>
      <c r="C383" s="35" t="s">
        <v>1308</v>
      </c>
      <c r="D383" s="36" t="s">
        <v>130</v>
      </c>
      <c r="E383" s="37">
        <v>1</v>
      </c>
      <c r="F383" s="68"/>
      <c r="G383" s="66">
        <f t="shared" si="9"/>
        <v>0</v>
      </c>
      <c r="H383" s="30"/>
      <c r="I383" s="37"/>
      <c r="J383" s="47"/>
      <c r="K383" s="66"/>
      <c r="L383" s="30"/>
      <c r="M383" s="16"/>
      <c r="N383" s="79"/>
      <c r="O383" s="79"/>
    </row>
    <row r="384" spans="1:20" ht="19.5" customHeight="1">
      <c r="A384" s="30"/>
      <c r="B384" s="34" t="s">
        <v>1309</v>
      </c>
      <c r="C384" s="35" t="s">
        <v>672</v>
      </c>
      <c r="D384" s="36" t="s">
        <v>130</v>
      </c>
      <c r="E384" s="37">
        <v>3</v>
      </c>
      <c r="F384" s="68"/>
      <c r="G384" s="66">
        <f t="shared" si="9"/>
        <v>0</v>
      </c>
      <c r="H384" s="30"/>
      <c r="I384" s="37"/>
      <c r="J384" s="47"/>
      <c r="K384" s="66"/>
      <c r="L384" s="30"/>
      <c r="M384" s="16"/>
      <c r="N384" s="79"/>
      <c r="O384" s="79"/>
    </row>
    <row r="385" spans="1:17" ht="19.5" customHeight="1">
      <c r="A385" s="30"/>
      <c r="B385" s="34"/>
      <c r="C385" s="35"/>
      <c r="D385" s="36"/>
      <c r="E385" s="37"/>
      <c r="F385" s="68"/>
      <c r="G385" s="66"/>
      <c r="H385" s="30"/>
      <c r="I385" s="37"/>
      <c r="J385" s="47"/>
      <c r="K385" s="66"/>
      <c r="L385" s="30"/>
      <c r="M385" s="16"/>
      <c r="N385" s="79"/>
      <c r="O385" s="79"/>
    </row>
    <row r="386" spans="1:17" ht="19.5" customHeight="1">
      <c r="A386" s="30"/>
      <c r="B386" s="34" t="s">
        <v>1310</v>
      </c>
      <c r="C386" s="35" t="s">
        <v>1311</v>
      </c>
      <c r="D386" s="36" t="s">
        <v>99</v>
      </c>
      <c r="E386" s="37">
        <v>545</v>
      </c>
      <c r="F386" s="68"/>
      <c r="G386" s="66">
        <f t="shared" si="9"/>
        <v>0</v>
      </c>
      <c r="H386" s="30"/>
      <c r="I386" s="88"/>
      <c r="J386" s="47"/>
      <c r="K386" s="66"/>
      <c r="L386" s="30"/>
      <c r="M386" s="16"/>
      <c r="N386" s="80"/>
      <c r="O386" s="80"/>
      <c r="P386" s="80"/>
      <c r="Q386" s="80"/>
    </row>
    <row r="387" spans="1:17" ht="19.5" customHeight="1">
      <c r="A387" s="30"/>
      <c r="B387" s="34" t="s">
        <v>1312</v>
      </c>
      <c r="C387" s="35" t="s">
        <v>1313</v>
      </c>
      <c r="D387" s="36" t="s">
        <v>100</v>
      </c>
      <c r="E387" s="37">
        <v>93</v>
      </c>
      <c r="F387" s="11"/>
      <c r="G387" s="66">
        <f t="shared" si="9"/>
        <v>0</v>
      </c>
      <c r="H387" s="30"/>
      <c r="I387" s="37"/>
      <c r="J387" s="11"/>
      <c r="K387" s="47"/>
      <c r="L387" s="30"/>
      <c r="M387" s="16"/>
      <c r="N387" s="79"/>
      <c r="O387" s="79"/>
    </row>
    <row r="388" spans="1:17" ht="19.5" customHeight="1">
      <c r="A388" s="30"/>
      <c r="B388" s="34" t="s">
        <v>1314</v>
      </c>
      <c r="C388" s="35" t="s">
        <v>1315</v>
      </c>
      <c r="D388" s="36" t="s">
        <v>100</v>
      </c>
      <c r="E388" s="37">
        <v>45.5</v>
      </c>
      <c r="F388" s="11"/>
      <c r="G388" s="66">
        <f t="shared" si="9"/>
        <v>0</v>
      </c>
      <c r="H388" s="30"/>
      <c r="I388" s="37"/>
      <c r="J388" s="11"/>
      <c r="K388" s="47"/>
      <c r="L388" s="30"/>
      <c r="M388" s="16"/>
      <c r="N388" s="79"/>
      <c r="O388" s="79"/>
    </row>
    <row r="389" spans="1:17" ht="19.5" customHeight="1">
      <c r="A389" s="30"/>
      <c r="B389" s="34" t="s">
        <v>1316</v>
      </c>
      <c r="C389" s="35" t="s">
        <v>1317</v>
      </c>
      <c r="D389" s="36" t="s">
        <v>100</v>
      </c>
      <c r="E389" s="37">
        <v>24.7</v>
      </c>
      <c r="F389" s="11"/>
      <c r="G389" s="66">
        <f t="shared" si="9"/>
        <v>0</v>
      </c>
      <c r="H389" s="30"/>
      <c r="I389" s="37"/>
      <c r="J389" s="11"/>
      <c r="K389" s="82"/>
      <c r="L389" s="30"/>
      <c r="M389" s="16"/>
      <c r="N389" s="79"/>
      <c r="O389" s="79"/>
    </row>
    <row r="390" spans="1:17" ht="19.5" customHeight="1">
      <c r="A390" s="30"/>
      <c r="B390" s="34" t="s">
        <v>657</v>
      </c>
      <c r="C390" s="35" t="s">
        <v>1318</v>
      </c>
      <c r="D390" s="36" t="s">
        <v>100</v>
      </c>
      <c r="E390" s="37">
        <v>17.600000000000001</v>
      </c>
      <c r="F390" s="11"/>
      <c r="G390" s="66">
        <f t="shared" si="9"/>
        <v>0</v>
      </c>
      <c r="H390" s="30"/>
      <c r="I390" s="37"/>
      <c r="J390" s="11"/>
      <c r="K390" s="66"/>
      <c r="L390" s="30"/>
      <c r="M390" s="16"/>
      <c r="N390" s="79"/>
      <c r="O390" s="79"/>
    </row>
    <row r="391" spans="1:17" ht="19.5" customHeight="1">
      <c r="A391" s="30"/>
      <c r="B391" s="34" t="s">
        <v>656</v>
      </c>
      <c r="C391" s="35" t="s">
        <v>1313</v>
      </c>
      <c r="D391" s="36" t="s">
        <v>100</v>
      </c>
      <c r="E391" s="37">
        <v>20.9</v>
      </c>
      <c r="F391" s="11"/>
      <c r="G391" s="66">
        <f t="shared" si="9"/>
        <v>0</v>
      </c>
      <c r="H391" s="30"/>
      <c r="I391" s="37"/>
      <c r="J391" s="11"/>
      <c r="K391" s="47"/>
      <c r="L391" s="30"/>
      <c r="M391" s="16"/>
      <c r="N391" s="79"/>
      <c r="O391" s="79"/>
    </row>
    <row r="392" spans="1:17" ht="19.5" customHeight="1">
      <c r="A392" s="30"/>
      <c r="B392" s="34" t="s">
        <v>1319</v>
      </c>
      <c r="C392" s="35" t="s">
        <v>654</v>
      </c>
      <c r="D392" s="36" t="s">
        <v>100</v>
      </c>
      <c r="E392" s="37">
        <v>11.3</v>
      </c>
      <c r="F392" s="11"/>
      <c r="G392" s="66">
        <f t="shared" si="9"/>
        <v>0</v>
      </c>
      <c r="H392" s="30"/>
      <c r="I392" s="37"/>
      <c r="J392" s="11"/>
      <c r="K392" s="66"/>
      <c r="L392" s="30"/>
      <c r="M392" s="16"/>
      <c r="N392" s="79"/>
      <c r="O392" s="79"/>
    </row>
    <row r="393" spans="1:17" ht="19.5" customHeight="1">
      <c r="A393" s="30"/>
      <c r="B393" s="34" t="s">
        <v>1320</v>
      </c>
      <c r="C393" s="35" t="s">
        <v>1313</v>
      </c>
      <c r="D393" s="36" t="s">
        <v>100</v>
      </c>
      <c r="E393" s="37">
        <v>50.4</v>
      </c>
      <c r="F393" s="11"/>
      <c r="G393" s="66">
        <f t="shared" si="9"/>
        <v>0</v>
      </c>
      <c r="H393" s="30"/>
      <c r="I393" s="37"/>
      <c r="J393" s="11"/>
      <c r="K393" s="66"/>
      <c r="L393" s="30"/>
      <c r="M393" s="16"/>
      <c r="N393" s="79"/>
      <c r="O393" s="79"/>
    </row>
    <row r="394" spans="1:17" ht="19.5" customHeight="1">
      <c r="A394" s="30"/>
      <c r="B394" s="34" t="s">
        <v>1321</v>
      </c>
      <c r="C394" s="87" t="s">
        <v>1322</v>
      </c>
      <c r="D394" s="36" t="s">
        <v>100</v>
      </c>
      <c r="E394" s="37">
        <v>54.6</v>
      </c>
      <c r="F394" s="11"/>
      <c r="G394" s="66">
        <f t="shared" si="9"/>
        <v>0</v>
      </c>
      <c r="H394" s="30"/>
      <c r="I394" s="37"/>
      <c r="J394" s="11"/>
      <c r="K394" s="66"/>
      <c r="L394" s="30"/>
      <c r="M394" s="16"/>
      <c r="N394" s="79"/>
      <c r="O394" s="79"/>
    </row>
    <row r="395" spans="1:17" ht="19.5" customHeight="1">
      <c r="A395" s="30"/>
      <c r="B395" s="35" t="s">
        <v>678</v>
      </c>
      <c r="C395" s="35" t="s">
        <v>1323</v>
      </c>
      <c r="D395" s="36" t="s">
        <v>130</v>
      </c>
      <c r="E395" s="37">
        <v>1</v>
      </c>
      <c r="F395" s="11"/>
      <c r="G395" s="66">
        <f t="shared" si="9"/>
        <v>0</v>
      </c>
      <c r="H395" s="30"/>
      <c r="I395" s="37"/>
      <c r="J395" s="11"/>
      <c r="K395" s="66"/>
      <c r="L395" s="30"/>
      <c r="M395" s="16"/>
      <c r="N395" s="81"/>
      <c r="O395" s="79"/>
    </row>
    <row r="396" spans="1:17" ht="19.5" customHeight="1">
      <c r="A396" s="30"/>
      <c r="B396" s="34"/>
      <c r="C396" s="35"/>
      <c r="D396" s="36"/>
      <c r="E396" s="37"/>
      <c r="F396" s="11"/>
      <c r="G396" s="66"/>
      <c r="H396" s="30"/>
      <c r="I396" s="37"/>
      <c r="J396" s="11"/>
      <c r="K396" s="66"/>
      <c r="L396" s="30"/>
      <c r="M396" s="16"/>
      <c r="N396" s="79"/>
      <c r="O396" s="79"/>
    </row>
    <row r="397" spans="1:17" ht="19.5" customHeight="1">
      <c r="A397" s="30"/>
      <c r="B397" s="35" t="s">
        <v>629</v>
      </c>
      <c r="C397" s="35" t="s">
        <v>630</v>
      </c>
      <c r="D397" s="36" t="s">
        <v>99</v>
      </c>
      <c r="E397" s="37">
        <v>112</v>
      </c>
      <c r="F397" s="11"/>
      <c r="G397" s="66">
        <f t="shared" si="9"/>
        <v>0</v>
      </c>
      <c r="H397" s="30"/>
      <c r="I397" s="37"/>
      <c r="J397" s="11"/>
      <c r="K397" s="66"/>
      <c r="L397" s="30"/>
      <c r="M397" s="16"/>
      <c r="N397" s="79"/>
      <c r="O397" s="79"/>
    </row>
    <row r="398" spans="1:17" ht="19.5" customHeight="1">
      <c r="A398" s="30"/>
      <c r="B398" s="34" t="s">
        <v>631</v>
      </c>
      <c r="C398" s="35" t="s">
        <v>632</v>
      </c>
      <c r="D398" s="36" t="s">
        <v>99</v>
      </c>
      <c r="E398" s="37">
        <v>112</v>
      </c>
      <c r="F398" s="11"/>
      <c r="G398" s="66">
        <f t="shared" si="9"/>
        <v>0</v>
      </c>
      <c r="H398" s="30"/>
      <c r="I398" s="37"/>
      <c r="J398" s="11"/>
      <c r="K398" s="66"/>
      <c r="L398" s="30"/>
      <c r="M398" s="16"/>
      <c r="N398" s="79"/>
      <c r="O398" s="79"/>
    </row>
    <row r="399" spans="1:17" ht="19.5" customHeight="1">
      <c r="A399" s="30"/>
      <c r="B399" s="34" t="s">
        <v>1324</v>
      </c>
      <c r="C399" s="35" t="s">
        <v>1297</v>
      </c>
      <c r="D399" s="36" t="s">
        <v>99</v>
      </c>
      <c r="E399" s="37">
        <v>697</v>
      </c>
      <c r="F399" s="11"/>
      <c r="G399" s="66">
        <f t="shared" si="9"/>
        <v>0</v>
      </c>
      <c r="H399" s="30"/>
      <c r="I399" s="37"/>
      <c r="J399" s="11"/>
      <c r="K399" s="66"/>
      <c r="L399" s="30"/>
      <c r="M399" s="16"/>
      <c r="N399" s="81"/>
      <c r="O399" s="79"/>
    </row>
    <row r="400" spans="1:17" ht="19.5" customHeight="1">
      <c r="A400" s="30"/>
      <c r="B400" s="34" t="s">
        <v>637</v>
      </c>
      <c r="C400" s="35" t="s">
        <v>638</v>
      </c>
      <c r="D400" s="36" t="s">
        <v>130</v>
      </c>
      <c r="E400" s="37">
        <v>2</v>
      </c>
      <c r="F400" s="11"/>
      <c r="G400" s="66">
        <f t="shared" si="9"/>
        <v>0</v>
      </c>
      <c r="H400" s="30"/>
      <c r="I400" s="37"/>
      <c r="J400" s="11"/>
      <c r="K400" s="66"/>
      <c r="L400" s="30"/>
      <c r="M400" s="16"/>
      <c r="N400" s="79"/>
      <c r="O400" s="79"/>
    </row>
    <row r="401" spans="1:20" ht="19.5" customHeight="1">
      <c r="A401" s="30"/>
      <c r="B401" s="34"/>
      <c r="C401" s="35"/>
      <c r="D401" s="36"/>
      <c r="E401" s="37"/>
      <c r="F401" s="11"/>
      <c r="G401" s="66"/>
      <c r="H401" s="30"/>
      <c r="I401" s="37"/>
      <c r="J401" s="11"/>
      <c r="K401" s="66"/>
      <c r="L401" s="30"/>
      <c r="M401" s="16"/>
      <c r="N401" s="79"/>
      <c r="O401" s="79"/>
    </row>
    <row r="402" spans="1:20" ht="19.5" customHeight="1">
      <c r="A402" s="30"/>
      <c r="B402" s="34"/>
      <c r="C402" s="35"/>
      <c r="D402" s="36"/>
      <c r="E402" s="37"/>
      <c r="F402" s="11"/>
      <c r="G402" s="66"/>
      <c r="H402" s="30"/>
      <c r="I402" s="37"/>
      <c r="J402" s="11"/>
      <c r="K402" s="66"/>
      <c r="L402" s="30"/>
      <c r="M402" s="16"/>
      <c r="N402" s="79"/>
      <c r="O402" s="79"/>
    </row>
    <row r="403" spans="1:20" s="70" customFormat="1" ht="21.95" customHeight="1">
      <c r="A403" s="56"/>
      <c r="D403" s="55"/>
      <c r="G403" s="71"/>
      <c r="K403" s="71"/>
      <c r="M403" s="65"/>
      <c r="N403" s="65"/>
      <c r="O403" s="65"/>
      <c r="P403" s="65"/>
      <c r="Q403" s="65"/>
      <c r="R403" s="65"/>
      <c r="S403" s="65"/>
      <c r="T403" s="65"/>
    </row>
    <row r="404" spans="1:20" ht="19.5" customHeight="1">
      <c r="A404" s="30"/>
      <c r="B404" s="34" t="s">
        <v>640</v>
      </c>
      <c r="C404" s="35" t="s">
        <v>1325</v>
      </c>
      <c r="D404" s="36" t="s">
        <v>100</v>
      </c>
      <c r="E404" s="37">
        <v>105</v>
      </c>
      <c r="F404" s="11"/>
      <c r="G404" s="66">
        <f t="shared" si="9"/>
        <v>0</v>
      </c>
      <c r="H404" s="30"/>
      <c r="I404" s="37"/>
      <c r="J404" s="11"/>
      <c r="K404" s="66"/>
      <c r="L404" s="30"/>
      <c r="M404" s="16"/>
      <c r="N404" s="79"/>
      <c r="O404" s="79"/>
    </row>
    <row r="405" spans="1:20" ht="19.5" customHeight="1">
      <c r="A405" s="30"/>
      <c r="B405" s="35" t="s">
        <v>1326</v>
      </c>
      <c r="C405" s="35" t="s">
        <v>1327</v>
      </c>
      <c r="D405" s="36" t="s">
        <v>130</v>
      </c>
      <c r="E405" s="37">
        <v>4</v>
      </c>
      <c r="F405" s="11"/>
      <c r="G405" s="66">
        <f t="shared" si="9"/>
        <v>0</v>
      </c>
      <c r="H405" s="30"/>
      <c r="I405" s="37"/>
      <c r="J405" s="11"/>
      <c r="K405" s="82"/>
      <c r="L405" s="30"/>
      <c r="M405" s="16"/>
      <c r="N405" s="79"/>
      <c r="O405" s="79"/>
    </row>
    <row r="406" spans="1:20" ht="19.5" customHeight="1">
      <c r="A406" s="30"/>
      <c r="B406" s="35" t="s">
        <v>1328</v>
      </c>
      <c r="C406" s="35" t="s">
        <v>1329</v>
      </c>
      <c r="D406" s="36" t="s">
        <v>100</v>
      </c>
      <c r="E406" s="37">
        <v>108</v>
      </c>
      <c r="F406" s="11"/>
      <c r="G406" s="66">
        <f t="shared" si="9"/>
        <v>0</v>
      </c>
      <c r="H406" s="30"/>
      <c r="I406" s="37"/>
      <c r="J406" s="11"/>
      <c r="K406" s="66"/>
      <c r="L406" s="30"/>
      <c r="M406" s="16"/>
      <c r="N406" s="79"/>
      <c r="O406" s="79"/>
    </row>
    <row r="407" spans="1:20" ht="19.5" customHeight="1">
      <c r="A407" s="30"/>
      <c r="B407" s="35"/>
      <c r="C407" s="35"/>
      <c r="D407" s="36"/>
      <c r="E407" s="37"/>
      <c r="F407" s="11"/>
      <c r="G407" s="66"/>
      <c r="H407" s="30"/>
      <c r="I407" s="37"/>
      <c r="J407" s="11"/>
      <c r="K407" s="66"/>
      <c r="L407" s="30"/>
      <c r="M407" s="16"/>
      <c r="N407" s="79"/>
      <c r="O407" s="79"/>
    </row>
    <row r="408" spans="1:20" ht="19.5" customHeight="1">
      <c r="A408" s="30"/>
      <c r="B408" s="35"/>
      <c r="C408" s="35"/>
      <c r="D408" s="36"/>
      <c r="E408" s="37"/>
      <c r="F408" s="68"/>
      <c r="G408" s="66"/>
      <c r="H408" s="30"/>
      <c r="I408" s="37"/>
      <c r="J408" s="47"/>
      <c r="K408" s="47"/>
      <c r="L408" s="30"/>
      <c r="M408" s="16"/>
      <c r="N408" s="79"/>
      <c r="O408" s="79"/>
    </row>
    <row r="409" spans="1:20" ht="19.5" customHeight="1">
      <c r="A409" s="30"/>
      <c r="B409" s="34" t="s">
        <v>541</v>
      </c>
      <c r="C409" s="35"/>
      <c r="D409" s="36"/>
      <c r="E409" s="37"/>
      <c r="F409" s="68"/>
      <c r="G409" s="66"/>
      <c r="H409" s="30"/>
      <c r="I409" s="37"/>
      <c r="J409" s="47"/>
      <c r="K409" s="47"/>
      <c r="L409" s="30"/>
      <c r="M409" s="16"/>
      <c r="N409" s="79"/>
      <c r="O409" s="79"/>
    </row>
    <row r="410" spans="1:20" ht="19.5" customHeight="1">
      <c r="A410" s="30"/>
      <c r="B410" s="35" t="s">
        <v>665</v>
      </c>
      <c r="C410" s="35" t="s">
        <v>666</v>
      </c>
      <c r="D410" s="36" t="s">
        <v>130</v>
      </c>
      <c r="E410" s="37">
        <v>1</v>
      </c>
      <c r="F410" s="11"/>
      <c r="G410" s="66">
        <f t="shared" ref="G410:G430" si="11">ROUND(E410*F410,0)</f>
        <v>0</v>
      </c>
      <c r="H410" s="30"/>
      <c r="I410" s="37"/>
      <c r="J410" s="11"/>
      <c r="K410" s="66"/>
      <c r="L410" s="30"/>
      <c r="M410" s="16"/>
      <c r="N410" s="79"/>
      <c r="O410" s="79"/>
    </row>
    <row r="411" spans="1:20" ht="19.5" customHeight="1">
      <c r="A411" s="30"/>
      <c r="B411" s="34" t="s">
        <v>1330</v>
      </c>
      <c r="C411" s="35" t="s">
        <v>1331</v>
      </c>
      <c r="D411" s="36" t="s">
        <v>100</v>
      </c>
      <c r="E411" s="37">
        <v>57.5</v>
      </c>
      <c r="F411" s="11"/>
      <c r="G411" s="66">
        <f t="shared" si="11"/>
        <v>0</v>
      </c>
      <c r="H411" s="30"/>
      <c r="I411" s="37"/>
      <c r="J411" s="11"/>
      <c r="K411" s="47"/>
      <c r="L411" s="30"/>
      <c r="M411" s="16"/>
      <c r="N411" s="80"/>
      <c r="O411" s="80"/>
      <c r="P411" s="80"/>
      <c r="Q411" s="80"/>
    </row>
    <row r="412" spans="1:20" ht="19.5" customHeight="1">
      <c r="A412" s="30"/>
      <c r="B412" s="34"/>
      <c r="C412" s="35"/>
      <c r="D412" s="36"/>
      <c r="E412" s="37"/>
      <c r="F412" s="11"/>
      <c r="G412" s="66"/>
      <c r="H412" s="30"/>
      <c r="I412" s="37"/>
      <c r="J412" s="11"/>
      <c r="K412" s="66"/>
      <c r="L412" s="30"/>
      <c r="M412" s="16"/>
      <c r="N412" s="79"/>
      <c r="O412" s="79"/>
    </row>
    <row r="413" spans="1:20" ht="19.5" customHeight="1">
      <c r="A413" s="30"/>
      <c r="B413" s="34" t="s">
        <v>1310</v>
      </c>
      <c r="C413" s="35" t="s">
        <v>1311</v>
      </c>
      <c r="D413" s="36" t="s">
        <v>99</v>
      </c>
      <c r="E413" s="37">
        <v>90.5</v>
      </c>
      <c r="F413" s="11"/>
      <c r="G413" s="66">
        <f t="shared" si="11"/>
        <v>0</v>
      </c>
      <c r="H413" s="30"/>
      <c r="I413" s="37"/>
      <c r="J413" s="11"/>
      <c r="K413" s="47"/>
      <c r="L413" s="30"/>
      <c r="M413" s="16"/>
      <c r="N413" s="79"/>
      <c r="O413" s="79"/>
    </row>
    <row r="414" spans="1:20" ht="19.5" customHeight="1">
      <c r="A414" s="30"/>
      <c r="B414" s="34" t="s">
        <v>1314</v>
      </c>
      <c r="C414" s="35" t="s">
        <v>1315</v>
      </c>
      <c r="D414" s="36" t="s">
        <v>100</v>
      </c>
      <c r="E414" s="37">
        <v>7.4</v>
      </c>
      <c r="F414" s="11"/>
      <c r="G414" s="66">
        <f t="shared" si="11"/>
        <v>0</v>
      </c>
      <c r="H414" s="30"/>
      <c r="I414" s="37"/>
      <c r="J414" s="11"/>
      <c r="K414" s="47"/>
      <c r="L414" s="30"/>
      <c r="M414" s="16"/>
      <c r="N414" s="79"/>
      <c r="O414" s="79"/>
    </row>
    <row r="415" spans="1:20" ht="19.5" customHeight="1">
      <c r="A415" s="30"/>
      <c r="B415" s="34" t="s">
        <v>1332</v>
      </c>
      <c r="C415" s="35" t="s">
        <v>1313</v>
      </c>
      <c r="D415" s="36" t="s">
        <v>100</v>
      </c>
      <c r="E415" s="37">
        <v>62.5</v>
      </c>
      <c r="F415" s="11"/>
      <c r="G415" s="66">
        <f t="shared" si="11"/>
        <v>0</v>
      </c>
      <c r="H415" s="30"/>
      <c r="I415" s="37"/>
      <c r="J415" s="11"/>
      <c r="K415" s="66"/>
      <c r="L415" s="30"/>
      <c r="M415" s="16"/>
      <c r="N415" s="79"/>
      <c r="O415" s="79"/>
    </row>
    <row r="416" spans="1:20" ht="19.5" customHeight="1">
      <c r="A416" s="30"/>
      <c r="B416" s="34" t="s">
        <v>657</v>
      </c>
      <c r="C416" s="35" t="s">
        <v>1318</v>
      </c>
      <c r="D416" s="36" t="s">
        <v>100</v>
      </c>
      <c r="E416" s="37">
        <v>11.2</v>
      </c>
      <c r="F416" s="11"/>
      <c r="G416" s="66">
        <f t="shared" si="11"/>
        <v>0</v>
      </c>
      <c r="H416" s="30"/>
      <c r="I416" s="37"/>
      <c r="J416" s="11"/>
      <c r="K416" s="47"/>
      <c r="L416" s="30"/>
      <c r="M416" s="16"/>
      <c r="N416" s="79"/>
      <c r="O416" s="79"/>
    </row>
    <row r="417" spans="1:20" ht="19.5" customHeight="1">
      <c r="A417" s="30"/>
      <c r="B417" s="34" t="s">
        <v>656</v>
      </c>
      <c r="C417" s="35" t="s">
        <v>1313</v>
      </c>
      <c r="D417" s="36" t="s">
        <v>100</v>
      </c>
      <c r="E417" s="37">
        <v>4.5</v>
      </c>
      <c r="F417" s="11"/>
      <c r="G417" s="66">
        <f t="shared" si="11"/>
        <v>0</v>
      </c>
      <c r="H417" s="30"/>
      <c r="I417" s="37"/>
      <c r="J417" s="11"/>
      <c r="K417" s="66"/>
      <c r="L417" s="30"/>
      <c r="M417" s="16"/>
      <c r="N417" s="79"/>
      <c r="O417" s="79"/>
    </row>
    <row r="418" spans="1:20" ht="19.5" customHeight="1">
      <c r="A418" s="30"/>
      <c r="B418" s="35" t="s">
        <v>1319</v>
      </c>
      <c r="C418" s="35" t="s">
        <v>654</v>
      </c>
      <c r="D418" s="36" t="s">
        <v>100</v>
      </c>
      <c r="E418" s="37">
        <v>4.5</v>
      </c>
      <c r="F418" s="11"/>
      <c r="G418" s="66">
        <f t="shared" si="11"/>
        <v>0</v>
      </c>
      <c r="H418" s="30"/>
      <c r="I418" s="37"/>
      <c r="J418" s="11"/>
      <c r="K418" s="66"/>
      <c r="L418" s="30"/>
      <c r="M418" s="16"/>
      <c r="N418" s="79"/>
      <c r="O418" s="79"/>
    </row>
    <row r="419" spans="1:20" ht="19.5" customHeight="1">
      <c r="A419" s="30"/>
      <c r="B419" s="34" t="s">
        <v>1321</v>
      </c>
      <c r="C419" s="87" t="s">
        <v>1322</v>
      </c>
      <c r="D419" s="36" t="s">
        <v>100</v>
      </c>
      <c r="E419" s="37">
        <v>8.3000000000000007</v>
      </c>
      <c r="F419" s="11"/>
      <c r="G419" s="66">
        <f t="shared" si="11"/>
        <v>0</v>
      </c>
      <c r="H419" s="30"/>
      <c r="I419" s="37"/>
      <c r="J419" s="11"/>
      <c r="K419" s="66"/>
      <c r="L419" s="30"/>
      <c r="M419" s="16"/>
      <c r="N419" s="79"/>
      <c r="O419" s="79"/>
    </row>
    <row r="420" spans="1:20" ht="19.5" customHeight="1">
      <c r="A420" s="30"/>
      <c r="B420" s="34" t="s">
        <v>688</v>
      </c>
      <c r="C420" s="35" t="s">
        <v>691</v>
      </c>
      <c r="D420" s="36" t="s">
        <v>99</v>
      </c>
      <c r="E420" s="37">
        <v>4.5999999999999996</v>
      </c>
      <c r="F420" s="11"/>
      <c r="G420" s="66">
        <f t="shared" si="11"/>
        <v>0</v>
      </c>
      <c r="H420" s="30"/>
      <c r="I420" s="37"/>
      <c r="J420" s="11"/>
      <c r="K420" s="66"/>
      <c r="L420" s="30"/>
      <c r="M420" s="16"/>
      <c r="N420" s="81"/>
      <c r="O420" s="79"/>
    </row>
    <row r="421" spans="1:20" ht="19.5" customHeight="1">
      <c r="A421" s="30"/>
      <c r="B421" s="34" t="s">
        <v>692</v>
      </c>
      <c r="C421" s="35" t="s">
        <v>693</v>
      </c>
      <c r="D421" s="36" t="s">
        <v>130</v>
      </c>
      <c r="E421" s="37">
        <v>1</v>
      </c>
      <c r="F421" s="11"/>
      <c r="G421" s="66">
        <f t="shared" si="11"/>
        <v>0</v>
      </c>
      <c r="H421" s="30"/>
      <c r="I421" s="37"/>
      <c r="J421" s="11"/>
      <c r="K421" s="66"/>
      <c r="L421" s="30"/>
      <c r="M421" s="16"/>
      <c r="N421" s="79"/>
      <c r="O421" s="79"/>
    </row>
    <row r="422" spans="1:20" ht="19.5" customHeight="1">
      <c r="A422" s="30"/>
      <c r="B422" s="34" t="s">
        <v>688</v>
      </c>
      <c r="C422" s="35" t="s">
        <v>697</v>
      </c>
      <c r="D422" s="36" t="s">
        <v>99</v>
      </c>
      <c r="E422" s="37">
        <v>112</v>
      </c>
      <c r="F422" s="11"/>
      <c r="G422" s="66">
        <f t="shared" si="11"/>
        <v>0</v>
      </c>
      <c r="H422" s="30"/>
      <c r="I422" s="37"/>
      <c r="J422" s="11"/>
      <c r="K422" s="66"/>
      <c r="L422" s="30"/>
      <c r="M422" s="16"/>
      <c r="N422" s="79"/>
      <c r="O422" s="79"/>
    </row>
    <row r="423" spans="1:20" ht="19.5" customHeight="1">
      <c r="A423" s="30"/>
      <c r="B423" s="34" t="s">
        <v>692</v>
      </c>
      <c r="C423" s="35" t="s">
        <v>698</v>
      </c>
      <c r="D423" s="36" t="s">
        <v>130</v>
      </c>
      <c r="E423" s="37">
        <v>1</v>
      </c>
      <c r="F423" s="11"/>
      <c r="G423" s="66">
        <f t="shared" si="11"/>
        <v>0</v>
      </c>
      <c r="H423" s="30"/>
      <c r="I423" s="37"/>
      <c r="J423" s="11"/>
      <c r="K423" s="66"/>
      <c r="L423" s="30"/>
      <c r="M423" s="16"/>
      <c r="N423" s="79"/>
      <c r="O423" s="79"/>
    </row>
    <row r="424" spans="1:20" ht="19.5" customHeight="1">
      <c r="A424" s="30"/>
      <c r="B424" s="34" t="s">
        <v>107</v>
      </c>
      <c r="C424" s="35" t="s">
        <v>699</v>
      </c>
      <c r="D424" s="36" t="s">
        <v>130</v>
      </c>
      <c r="E424" s="37">
        <v>1</v>
      </c>
      <c r="F424" s="11"/>
      <c r="G424" s="66">
        <f t="shared" si="11"/>
        <v>0</v>
      </c>
      <c r="H424" s="30"/>
      <c r="I424" s="37"/>
      <c r="J424" s="11"/>
      <c r="K424" s="66"/>
      <c r="L424" s="30"/>
      <c r="M424" s="16"/>
      <c r="N424" s="81"/>
      <c r="O424" s="79"/>
    </row>
    <row r="425" spans="1:20" ht="19.5" customHeight="1">
      <c r="A425" s="30"/>
      <c r="B425" s="34" t="s">
        <v>678</v>
      </c>
      <c r="C425" s="35" t="s">
        <v>1333</v>
      </c>
      <c r="D425" s="36" t="s">
        <v>130</v>
      </c>
      <c r="E425" s="37">
        <v>1</v>
      </c>
      <c r="F425" s="11"/>
      <c r="G425" s="66">
        <f t="shared" si="11"/>
        <v>0</v>
      </c>
      <c r="H425" s="30"/>
      <c r="I425" s="37"/>
      <c r="J425" s="11"/>
      <c r="K425" s="66"/>
      <c r="L425" s="30"/>
      <c r="M425" s="16"/>
      <c r="N425" s="79"/>
      <c r="O425" s="79"/>
    </row>
    <row r="426" spans="1:20" ht="19.5" customHeight="1">
      <c r="A426" s="30"/>
      <c r="B426" s="34" t="s">
        <v>678</v>
      </c>
      <c r="C426" s="35" t="s">
        <v>679</v>
      </c>
      <c r="D426" s="36" t="s">
        <v>130</v>
      </c>
      <c r="E426" s="37">
        <v>13</v>
      </c>
      <c r="F426" s="11"/>
      <c r="G426" s="66">
        <f t="shared" si="11"/>
        <v>0</v>
      </c>
      <c r="H426" s="30"/>
      <c r="I426" s="37"/>
      <c r="J426" s="11"/>
      <c r="K426" s="66"/>
      <c r="L426" s="30"/>
      <c r="M426" s="16"/>
      <c r="N426" s="79"/>
      <c r="O426" s="79"/>
    </row>
    <row r="427" spans="1:20" ht="19.5" customHeight="1">
      <c r="A427" s="30"/>
      <c r="B427" s="34"/>
      <c r="C427" s="35"/>
      <c r="D427" s="36"/>
      <c r="E427" s="37"/>
      <c r="F427" s="11"/>
      <c r="G427" s="66"/>
      <c r="H427" s="30"/>
      <c r="I427" s="37"/>
      <c r="J427" s="11"/>
      <c r="K427" s="66"/>
      <c r="L427" s="30"/>
      <c r="M427" s="16"/>
      <c r="N427" s="79"/>
      <c r="O427" s="79"/>
    </row>
    <row r="428" spans="1:20" s="70" customFormat="1" ht="21.95" customHeight="1">
      <c r="A428" s="56"/>
      <c r="D428" s="55"/>
      <c r="G428" s="71"/>
      <c r="K428" s="71"/>
      <c r="M428" s="65"/>
      <c r="N428" s="65"/>
      <c r="O428" s="65"/>
      <c r="P428" s="65"/>
      <c r="Q428" s="65"/>
      <c r="R428" s="65"/>
      <c r="S428" s="65"/>
      <c r="T428" s="65"/>
    </row>
    <row r="429" spans="1:20" ht="19.5" customHeight="1">
      <c r="A429" s="30"/>
      <c r="B429" s="34" t="s">
        <v>707</v>
      </c>
      <c r="C429" s="35" t="s">
        <v>708</v>
      </c>
      <c r="D429" s="36" t="s">
        <v>99</v>
      </c>
      <c r="E429" s="37">
        <v>67.2</v>
      </c>
      <c r="F429" s="11"/>
      <c r="G429" s="66">
        <f t="shared" si="11"/>
        <v>0</v>
      </c>
      <c r="H429" s="30"/>
      <c r="I429" s="37"/>
      <c r="J429" s="11"/>
      <c r="K429" s="66"/>
      <c r="L429" s="30"/>
      <c r="M429" s="16"/>
      <c r="N429" s="79"/>
      <c r="O429" s="79"/>
    </row>
    <row r="430" spans="1:20" ht="19.5" customHeight="1">
      <c r="A430" s="30"/>
      <c r="B430" s="34" t="s">
        <v>631</v>
      </c>
      <c r="C430" s="35" t="s">
        <v>720</v>
      </c>
      <c r="D430" s="36" t="s">
        <v>99</v>
      </c>
      <c r="E430" s="37">
        <v>67.2</v>
      </c>
      <c r="F430" s="11"/>
      <c r="G430" s="66">
        <f t="shared" si="11"/>
        <v>0</v>
      </c>
      <c r="H430" s="30"/>
      <c r="I430" s="37"/>
      <c r="J430" s="11"/>
      <c r="K430" s="66"/>
      <c r="L430" s="30"/>
      <c r="M430" s="16"/>
      <c r="N430" s="79"/>
      <c r="O430" s="79"/>
    </row>
    <row r="431" spans="1:20" ht="19.5" customHeight="1">
      <c r="A431" s="30"/>
      <c r="B431" s="34"/>
      <c r="C431" s="35"/>
      <c r="D431" s="36"/>
      <c r="E431" s="37"/>
      <c r="F431" s="11"/>
      <c r="G431" s="66"/>
      <c r="H431" s="30"/>
      <c r="I431" s="37"/>
      <c r="J431" s="11"/>
      <c r="K431" s="66"/>
      <c r="L431" s="30"/>
      <c r="M431" s="16"/>
      <c r="N431" s="79"/>
      <c r="O431" s="79"/>
    </row>
    <row r="432" spans="1:20" ht="19.5" customHeight="1">
      <c r="A432" s="30"/>
      <c r="B432" s="34" t="s">
        <v>727</v>
      </c>
      <c r="C432" s="35" t="s">
        <v>728</v>
      </c>
      <c r="D432" s="36" t="s">
        <v>130</v>
      </c>
      <c r="E432" s="37">
        <v>8</v>
      </c>
      <c r="F432" s="11"/>
      <c r="G432" s="66">
        <f t="shared" ref="G432:G436" si="12">ROUND(E432*F432,0)</f>
        <v>0</v>
      </c>
      <c r="H432" s="30"/>
      <c r="I432" s="37"/>
      <c r="J432" s="47"/>
      <c r="K432" s="47"/>
      <c r="L432" s="30"/>
      <c r="M432" s="16"/>
      <c r="N432" s="79"/>
      <c r="O432" s="79"/>
    </row>
    <row r="433" spans="1:17" ht="19.5" customHeight="1">
      <c r="A433" s="30"/>
      <c r="B433" s="34" t="s">
        <v>729</v>
      </c>
      <c r="C433" s="35" t="s">
        <v>730</v>
      </c>
      <c r="D433" s="36" t="s">
        <v>130</v>
      </c>
      <c r="E433" s="37">
        <v>4</v>
      </c>
      <c r="F433" s="11"/>
      <c r="G433" s="66">
        <f t="shared" si="12"/>
        <v>0</v>
      </c>
      <c r="I433" s="37"/>
      <c r="J433" s="47"/>
      <c r="K433" s="47"/>
      <c r="L433" s="30"/>
      <c r="M433" s="16"/>
      <c r="N433" s="79"/>
      <c r="O433" s="79"/>
    </row>
    <row r="434" spans="1:17" ht="19.5" customHeight="1">
      <c r="A434" s="30"/>
      <c r="B434" s="34" t="s">
        <v>107</v>
      </c>
      <c r="C434" s="35" t="s">
        <v>731</v>
      </c>
      <c r="D434" s="36" t="s">
        <v>130</v>
      </c>
      <c r="E434" s="37">
        <v>8</v>
      </c>
      <c r="F434" s="11"/>
      <c r="G434" s="66">
        <f t="shared" si="12"/>
        <v>0</v>
      </c>
      <c r="I434" s="37"/>
      <c r="J434" s="11"/>
      <c r="K434" s="66"/>
      <c r="L434" s="30"/>
      <c r="M434" s="16"/>
      <c r="N434" s="79"/>
      <c r="O434" s="79"/>
    </row>
    <row r="435" spans="1:17" ht="19.5" customHeight="1">
      <c r="A435" s="30"/>
      <c r="B435" s="34" t="s">
        <v>107</v>
      </c>
      <c r="C435" s="35" t="s">
        <v>733</v>
      </c>
      <c r="D435" s="36" t="s">
        <v>130</v>
      </c>
      <c r="E435" s="37">
        <v>2</v>
      </c>
      <c r="F435" s="11"/>
      <c r="G435" s="66">
        <f t="shared" si="12"/>
        <v>0</v>
      </c>
      <c r="H435" s="30"/>
      <c r="I435" s="37"/>
      <c r="J435" s="11"/>
      <c r="K435" s="47"/>
      <c r="L435" s="30"/>
      <c r="M435" s="16"/>
      <c r="N435" s="80"/>
      <c r="O435" s="80"/>
      <c r="P435" s="80"/>
      <c r="Q435" s="80"/>
    </row>
    <row r="436" spans="1:17" ht="19.5" customHeight="1">
      <c r="A436" s="30"/>
      <c r="B436" s="34" t="s">
        <v>107</v>
      </c>
      <c r="C436" s="35" t="s">
        <v>734</v>
      </c>
      <c r="D436" s="36" t="s">
        <v>130</v>
      </c>
      <c r="E436" s="37">
        <v>13</v>
      </c>
      <c r="F436" s="11"/>
      <c r="G436" s="66">
        <f t="shared" si="12"/>
        <v>0</v>
      </c>
      <c r="H436" s="30"/>
      <c r="I436" s="37"/>
      <c r="J436" s="11"/>
      <c r="K436" s="66"/>
      <c r="L436" s="30"/>
      <c r="M436" s="16"/>
      <c r="N436" s="79"/>
      <c r="O436" s="79"/>
    </row>
    <row r="437" spans="1:17" ht="19.5" customHeight="1">
      <c r="A437" s="30"/>
      <c r="B437" s="34"/>
      <c r="C437" s="35"/>
      <c r="D437" s="36"/>
      <c r="E437" s="37"/>
      <c r="F437" s="11"/>
      <c r="G437" s="66"/>
      <c r="H437" s="30"/>
      <c r="I437" s="37"/>
      <c r="J437" s="11"/>
      <c r="K437" s="47"/>
      <c r="L437" s="30"/>
      <c r="M437" s="16"/>
      <c r="N437" s="79"/>
      <c r="O437" s="79"/>
    </row>
    <row r="438" spans="1:17" ht="19.5" customHeight="1">
      <c r="A438" s="30"/>
      <c r="B438" s="34"/>
      <c r="C438" s="35"/>
      <c r="D438" s="36"/>
      <c r="E438" s="37"/>
      <c r="F438" s="11"/>
      <c r="G438" s="66"/>
      <c r="H438" s="30"/>
      <c r="I438" s="37"/>
      <c r="J438" s="11"/>
      <c r="K438" s="66"/>
      <c r="L438" s="30"/>
      <c r="M438" s="16"/>
      <c r="N438" s="79"/>
      <c r="O438" s="79"/>
    </row>
    <row r="439" spans="1:17" ht="19.5" customHeight="1">
      <c r="A439" s="30"/>
      <c r="B439" s="34"/>
      <c r="C439" s="35"/>
      <c r="D439" s="36"/>
      <c r="E439" s="37"/>
      <c r="F439" s="11"/>
      <c r="G439" s="66"/>
      <c r="H439" s="30"/>
      <c r="I439" s="37"/>
      <c r="J439" s="11"/>
      <c r="K439" s="82"/>
      <c r="L439" s="30"/>
      <c r="M439" s="16"/>
      <c r="N439" s="79"/>
      <c r="O439" s="79"/>
    </row>
    <row r="440" spans="1:17" ht="19.5" customHeight="1">
      <c r="A440" s="30"/>
      <c r="B440" s="34"/>
      <c r="C440" s="35"/>
      <c r="D440" s="36"/>
      <c r="E440" s="37"/>
      <c r="F440" s="11"/>
      <c r="G440" s="66"/>
      <c r="H440" s="30"/>
      <c r="I440" s="37"/>
      <c r="J440" s="11"/>
      <c r="K440" s="66"/>
      <c r="L440" s="30"/>
      <c r="M440" s="16"/>
      <c r="N440" s="79"/>
      <c r="O440" s="79"/>
    </row>
    <row r="441" spans="1:17" ht="19.5" customHeight="1">
      <c r="A441" s="30"/>
      <c r="B441" s="34"/>
      <c r="C441" s="35"/>
      <c r="D441" s="36"/>
      <c r="E441" s="37"/>
      <c r="F441" s="11"/>
      <c r="G441" s="66"/>
      <c r="H441" s="30"/>
      <c r="I441" s="37"/>
      <c r="J441" s="11"/>
      <c r="K441" s="47"/>
      <c r="L441" s="30"/>
      <c r="M441" s="16"/>
      <c r="N441" s="79"/>
      <c r="O441" s="79"/>
    </row>
    <row r="442" spans="1:17" ht="19.5" customHeight="1">
      <c r="A442" s="30"/>
      <c r="B442" s="34"/>
      <c r="C442" s="35"/>
      <c r="D442" s="36"/>
      <c r="E442" s="37"/>
      <c r="F442" s="11"/>
      <c r="G442" s="66"/>
      <c r="H442" s="30"/>
      <c r="I442" s="37"/>
      <c r="J442" s="11"/>
      <c r="K442" s="66"/>
      <c r="L442" s="30"/>
      <c r="M442" s="16"/>
      <c r="N442" s="79"/>
      <c r="O442" s="79"/>
    </row>
    <row r="443" spans="1:17" ht="19.5" customHeight="1">
      <c r="A443" s="30"/>
      <c r="B443" s="34"/>
      <c r="C443" s="35"/>
      <c r="D443" s="36"/>
      <c r="E443" s="37"/>
      <c r="F443" s="11"/>
      <c r="G443" s="66"/>
      <c r="I443" s="37"/>
      <c r="J443" s="11"/>
      <c r="K443" s="66"/>
      <c r="L443" s="30"/>
      <c r="M443" s="16"/>
      <c r="N443" s="79"/>
      <c r="O443" s="79"/>
    </row>
    <row r="444" spans="1:17" ht="19.5" customHeight="1">
      <c r="A444" s="30"/>
      <c r="B444" s="34"/>
      <c r="C444" s="35"/>
      <c r="D444" s="36"/>
      <c r="E444" s="37"/>
      <c r="F444" s="11"/>
      <c r="G444" s="66"/>
      <c r="I444" s="37"/>
      <c r="J444" s="11"/>
      <c r="K444" s="66"/>
      <c r="L444" s="30"/>
      <c r="M444" s="16"/>
      <c r="N444" s="79"/>
      <c r="O444" s="79"/>
    </row>
    <row r="445" spans="1:17" ht="19.5" customHeight="1">
      <c r="A445" s="30"/>
      <c r="B445" s="34"/>
      <c r="C445" s="35"/>
      <c r="D445" s="36"/>
      <c r="E445" s="37"/>
      <c r="F445" s="11"/>
      <c r="G445" s="66"/>
      <c r="H445" s="30"/>
      <c r="I445" s="37"/>
      <c r="J445" s="11"/>
      <c r="K445" s="66"/>
      <c r="L445" s="30"/>
      <c r="M445" s="16"/>
      <c r="N445" s="81"/>
      <c r="O445" s="79"/>
    </row>
    <row r="446" spans="1:17" ht="19.5" customHeight="1">
      <c r="A446" s="30"/>
      <c r="B446" s="34"/>
      <c r="C446" s="35"/>
      <c r="D446" s="36"/>
      <c r="E446" s="37"/>
      <c r="F446" s="11"/>
      <c r="G446" s="66"/>
      <c r="H446" s="30"/>
      <c r="I446" s="37"/>
      <c r="J446" s="11"/>
      <c r="K446" s="66"/>
      <c r="L446" s="30"/>
      <c r="M446" s="16"/>
      <c r="N446" s="79"/>
      <c r="O446" s="79"/>
    </row>
    <row r="447" spans="1:17" ht="19.5" customHeight="1">
      <c r="A447" s="30"/>
      <c r="B447" s="34"/>
      <c r="C447" s="35"/>
      <c r="D447" s="36"/>
      <c r="E447" s="37"/>
      <c r="F447" s="11"/>
      <c r="G447" s="66"/>
      <c r="H447" s="30"/>
      <c r="I447" s="37"/>
      <c r="J447" s="11"/>
      <c r="K447" s="66"/>
      <c r="L447" s="30"/>
      <c r="M447" s="16"/>
      <c r="N447" s="79"/>
      <c r="O447" s="79"/>
    </row>
    <row r="448" spans="1:17" ht="19.5" customHeight="1">
      <c r="A448" s="30"/>
      <c r="B448" s="34"/>
      <c r="C448" s="35"/>
      <c r="D448" s="36"/>
      <c r="E448" s="37"/>
      <c r="F448" s="11"/>
      <c r="G448" s="66"/>
      <c r="H448" s="30"/>
      <c r="I448" s="37"/>
      <c r="J448" s="11"/>
      <c r="K448" s="66"/>
      <c r="L448" s="30"/>
      <c r="M448" s="16"/>
      <c r="N448" s="79"/>
      <c r="O448" s="79"/>
    </row>
    <row r="449" spans="1:20" ht="19.5" customHeight="1">
      <c r="A449" s="30"/>
      <c r="B449" s="34"/>
      <c r="C449" s="35"/>
      <c r="D449" s="36"/>
      <c r="E449" s="37"/>
      <c r="F449" s="11"/>
      <c r="G449" s="66"/>
      <c r="H449" s="30"/>
      <c r="I449" s="37"/>
      <c r="J449" s="11"/>
      <c r="K449" s="66"/>
      <c r="L449" s="30"/>
      <c r="M449" s="16"/>
      <c r="N449" s="81"/>
      <c r="O449" s="79"/>
    </row>
    <row r="450" spans="1:20" ht="19.5" customHeight="1">
      <c r="A450" s="30"/>
      <c r="B450" s="34"/>
      <c r="C450" s="35"/>
      <c r="D450" s="36"/>
      <c r="E450" s="37"/>
      <c r="F450" s="11"/>
      <c r="G450" s="66"/>
      <c r="H450" s="30"/>
      <c r="I450" s="37"/>
      <c r="J450" s="11"/>
      <c r="K450" s="66"/>
      <c r="L450" s="30"/>
      <c r="M450" s="16"/>
      <c r="N450" s="79"/>
      <c r="O450" s="79"/>
    </row>
    <row r="451" spans="1:20" ht="19.5" customHeight="1">
      <c r="A451" s="30"/>
      <c r="B451" s="34"/>
      <c r="C451" s="35"/>
      <c r="D451" s="36"/>
      <c r="E451" s="37"/>
      <c r="F451" s="11"/>
      <c r="G451" s="66"/>
      <c r="H451" s="30"/>
      <c r="I451" s="37"/>
      <c r="J451" s="11"/>
      <c r="K451" s="66"/>
      <c r="L451" s="30"/>
      <c r="M451" s="16"/>
      <c r="N451" s="79"/>
      <c r="O451" s="79"/>
    </row>
    <row r="452" spans="1:20" ht="19.5" customHeight="1">
      <c r="A452" s="30"/>
      <c r="B452" s="34" t="s">
        <v>197</v>
      </c>
      <c r="C452" s="35" t="s">
        <v>198</v>
      </c>
      <c r="D452" s="36"/>
      <c r="E452" s="37"/>
      <c r="F452" s="11"/>
      <c r="G452" s="66">
        <f>SUM(G381:G451)</f>
        <v>0</v>
      </c>
      <c r="H452" s="30"/>
      <c r="I452" s="37"/>
      <c r="J452" s="11"/>
      <c r="K452" s="66"/>
      <c r="L452" s="30"/>
      <c r="M452" s="16"/>
      <c r="N452" s="79"/>
      <c r="O452" s="79"/>
    </row>
    <row r="453" spans="1:20" s="70" customFormat="1" ht="21.95" customHeight="1">
      <c r="A453" s="56"/>
      <c r="D453" s="55"/>
      <c r="G453" s="71"/>
      <c r="K453" s="71"/>
      <c r="M453" s="65"/>
      <c r="N453" s="65"/>
      <c r="O453" s="65"/>
      <c r="P453" s="65"/>
      <c r="Q453" s="65"/>
      <c r="R453" s="65"/>
      <c r="S453" s="65"/>
      <c r="T453" s="65"/>
    </row>
    <row r="454" spans="1:20" ht="19.5" customHeight="1">
      <c r="A454" s="30">
        <v>13</v>
      </c>
      <c r="B454" s="34" t="s">
        <v>113</v>
      </c>
      <c r="C454" s="35"/>
      <c r="D454" s="36"/>
      <c r="E454" s="37"/>
      <c r="F454" s="11"/>
      <c r="G454" s="66"/>
      <c r="H454" s="30"/>
      <c r="I454" s="37"/>
      <c r="J454" s="11"/>
      <c r="K454" s="66"/>
      <c r="L454" s="30"/>
      <c r="M454" s="16"/>
      <c r="N454" s="79"/>
      <c r="O454" s="79"/>
    </row>
    <row r="455" spans="1:20" ht="19.5" customHeight="1">
      <c r="A455" s="30"/>
      <c r="B455" s="34" t="s">
        <v>512</v>
      </c>
      <c r="C455" s="35"/>
      <c r="D455" s="36"/>
      <c r="E455" s="37"/>
      <c r="F455" s="11"/>
      <c r="G455" s="66"/>
      <c r="H455" s="30"/>
      <c r="I455" s="37"/>
      <c r="J455" s="11"/>
      <c r="K455" s="66"/>
      <c r="L455" s="30"/>
      <c r="M455" s="16"/>
      <c r="N455" s="79"/>
      <c r="O455" s="79"/>
    </row>
    <row r="456" spans="1:20" ht="19.5" customHeight="1">
      <c r="A456" s="30"/>
      <c r="B456" s="34" t="s">
        <v>736</v>
      </c>
      <c r="C456" s="35" t="s">
        <v>737</v>
      </c>
      <c r="D456" s="36" t="s">
        <v>99</v>
      </c>
      <c r="E456" s="37">
        <v>29.9</v>
      </c>
      <c r="F456" s="11"/>
      <c r="G456" s="66">
        <f t="shared" ref="G456:G469" si="13">ROUND(E456*F456,0)</f>
        <v>0</v>
      </c>
      <c r="H456" s="30"/>
      <c r="I456" s="37"/>
      <c r="J456" s="11"/>
      <c r="K456" s="66"/>
      <c r="L456" s="30"/>
      <c r="M456" s="16"/>
      <c r="N456" s="79"/>
      <c r="O456" s="79"/>
    </row>
    <row r="457" spans="1:20" ht="19.5" customHeight="1">
      <c r="A457" s="30"/>
      <c r="B457" s="35" t="s">
        <v>107</v>
      </c>
      <c r="C457" s="35" t="s">
        <v>738</v>
      </c>
      <c r="D457" s="36" t="s">
        <v>99</v>
      </c>
      <c r="E457" s="37">
        <v>3.8</v>
      </c>
      <c r="F457" s="68"/>
      <c r="G457" s="66">
        <f t="shared" si="13"/>
        <v>0</v>
      </c>
      <c r="H457" s="30"/>
      <c r="I457" s="37"/>
      <c r="J457" s="47"/>
      <c r="K457" s="47"/>
      <c r="L457" s="30"/>
      <c r="M457" s="16"/>
      <c r="N457" s="79"/>
      <c r="O457" s="79"/>
    </row>
    <row r="458" spans="1:20" ht="19.5" customHeight="1">
      <c r="A458" s="30"/>
      <c r="B458" s="35" t="s">
        <v>746</v>
      </c>
      <c r="C458" s="39"/>
      <c r="D458" s="36" t="s">
        <v>100</v>
      </c>
      <c r="E458" s="37">
        <v>11.1</v>
      </c>
      <c r="F458" s="68"/>
      <c r="G458" s="66">
        <f t="shared" si="13"/>
        <v>0</v>
      </c>
      <c r="H458" s="30"/>
      <c r="I458" s="37"/>
      <c r="J458" s="47"/>
      <c r="K458" s="47"/>
      <c r="L458" s="30"/>
      <c r="M458" s="16"/>
      <c r="N458" s="79"/>
      <c r="O458" s="79"/>
    </row>
    <row r="459" spans="1:20" ht="19.5" customHeight="1">
      <c r="A459" s="30"/>
      <c r="B459" s="34" t="s">
        <v>752</v>
      </c>
      <c r="C459" s="35" t="s">
        <v>753</v>
      </c>
      <c r="D459" s="36" t="s">
        <v>99</v>
      </c>
      <c r="E459" s="37">
        <v>2.8</v>
      </c>
      <c r="F459" s="11"/>
      <c r="G459" s="66">
        <f t="shared" si="13"/>
        <v>0</v>
      </c>
      <c r="H459" s="30"/>
      <c r="I459" s="37"/>
      <c r="J459" s="11"/>
      <c r="K459" s="66"/>
      <c r="L459" s="30"/>
      <c r="M459" s="16"/>
      <c r="N459" s="79"/>
      <c r="O459" s="79"/>
    </row>
    <row r="460" spans="1:20" ht="19.5" customHeight="1">
      <c r="A460" s="30"/>
      <c r="B460" s="34" t="s">
        <v>739</v>
      </c>
      <c r="C460" s="35" t="s">
        <v>740</v>
      </c>
      <c r="D460" s="36" t="s">
        <v>100</v>
      </c>
      <c r="E460" s="37">
        <v>3.4</v>
      </c>
      <c r="F460" s="11"/>
      <c r="G460" s="66">
        <f t="shared" si="13"/>
        <v>0</v>
      </c>
      <c r="H460" s="30"/>
      <c r="I460" s="37"/>
      <c r="J460" s="11"/>
      <c r="K460" s="47"/>
      <c r="L460" s="30"/>
      <c r="M460" s="16"/>
      <c r="N460" s="80"/>
      <c r="O460" s="80"/>
      <c r="P460" s="80"/>
      <c r="Q460" s="80"/>
    </row>
    <row r="461" spans="1:20" ht="19.5" customHeight="1">
      <c r="A461" s="30"/>
      <c r="B461" s="34"/>
      <c r="C461" s="35"/>
      <c r="D461" s="36"/>
      <c r="E461" s="37"/>
      <c r="F461" s="11"/>
      <c r="G461" s="66"/>
      <c r="H461" s="30"/>
      <c r="I461" s="37"/>
      <c r="J461" s="11"/>
      <c r="K461" s="66"/>
      <c r="L461" s="30"/>
      <c r="M461" s="16"/>
      <c r="N461" s="79"/>
      <c r="O461" s="79"/>
    </row>
    <row r="462" spans="1:20" ht="19.5" customHeight="1">
      <c r="A462" s="30"/>
      <c r="B462" s="34" t="s">
        <v>541</v>
      </c>
      <c r="C462" s="35"/>
      <c r="D462" s="36"/>
      <c r="E462" s="37"/>
      <c r="F462" s="11"/>
      <c r="G462" s="66"/>
      <c r="H462" s="30"/>
      <c r="I462" s="37"/>
      <c r="J462" s="11"/>
      <c r="K462" s="47"/>
      <c r="L462" s="30"/>
      <c r="M462" s="16"/>
      <c r="N462" s="79"/>
      <c r="O462" s="79"/>
    </row>
    <row r="463" spans="1:20" ht="19.5" customHeight="1">
      <c r="A463" s="30"/>
      <c r="B463" s="34" t="s">
        <v>736</v>
      </c>
      <c r="C463" s="35" t="s">
        <v>737</v>
      </c>
      <c r="D463" s="36" t="s">
        <v>99</v>
      </c>
      <c r="E463" s="37">
        <v>569</v>
      </c>
      <c r="F463" s="11"/>
      <c r="G463" s="66">
        <f t="shared" si="13"/>
        <v>0</v>
      </c>
      <c r="H463" s="30"/>
      <c r="I463" s="37"/>
      <c r="J463" s="11"/>
      <c r="K463" s="47"/>
      <c r="L463" s="30"/>
      <c r="M463" s="16"/>
      <c r="N463" s="79"/>
      <c r="O463" s="79"/>
    </row>
    <row r="464" spans="1:20" ht="19.5" customHeight="1">
      <c r="A464" s="30"/>
      <c r="B464" s="34" t="s">
        <v>736</v>
      </c>
      <c r="C464" s="35" t="s">
        <v>1334</v>
      </c>
      <c r="D464" s="36" t="s">
        <v>99</v>
      </c>
      <c r="E464" s="37">
        <v>125</v>
      </c>
      <c r="F464" s="68"/>
      <c r="G464" s="66">
        <f t="shared" si="13"/>
        <v>0</v>
      </c>
      <c r="H464" s="30"/>
      <c r="I464" s="37"/>
      <c r="J464" s="11"/>
      <c r="K464" s="82"/>
      <c r="L464" s="30"/>
      <c r="M464" s="16"/>
      <c r="N464" s="79"/>
      <c r="O464" s="79"/>
    </row>
    <row r="465" spans="1:20" ht="19.5" customHeight="1">
      <c r="A465" s="30"/>
      <c r="B465" s="34" t="s">
        <v>1335</v>
      </c>
      <c r="C465" s="35"/>
      <c r="D465" s="36" t="s">
        <v>100</v>
      </c>
      <c r="E465" s="37">
        <v>10.8</v>
      </c>
      <c r="F465" s="11"/>
      <c r="G465" s="66">
        <f t="shared" si="13"/>
        <v>0</v>
      </c>
      <c r="H465" s="30"/>
      <c r="I465" s="37"/>
      <c r="J465" s="11"/>
      <c r="K465" s="66"/>
      <c r="L465" s="30"/>
      <c r="M465" s="16"/>
      <c r="N465" s="79"/>
      <c r="O465" s="79"/>
    </row>
    <row r="466" spans="1:20" ht="19.5" customHeight="1">
      <c r="A466" s="30"/>
      <c r="B466" s="34" t="s">
        <v>1336</v>
      </c>
      <c r="C466" s="35"/>
      <c r="D466" s="36" t="s">
        <v>99</v>
      </c>
      <c r="E466" s="37">
        <v>328</v>
      </c>
      <c r="F466" s="11"/>
      <c r="G466" s="66">
        <f t="shared" si="13"/>
        <v>0</v>
      </c>
      <c r="H466" s="30"/>
      <c r="I466" s="37"/>
      <c r="J466" s="11"/>
      <c r="K466" s="47"/>
      <c r="L466" s="30"/>
      <c r="M466" s="16"/>
      <c r="N466" s="79"/>
      <c r="O466" s="79"/>
    </row>
    <row r="467" spans="1:20" ht="19.5" customHeight="1">
      <c r="A467" s="30"/>
      <c r="B467" s="34" t="s">
        <v>758</v>
      </c>
      <c r="C467" s="35" t="s">
        <v>759</v>
      </c>
      <c r="D467" s="36" t="s">
        <v>99</v>
      </c>
      <c r="E467" s="37">
        <v>67.8</v>
      </c>
      <c r="F467" s="11"/>
      <c r="G467" s="66">
        <f t="shared" si="13"/>
        <v>0</v>
      </c>
      <c r="H467" s="30"/>
      <c r="I467" s="37"/>
      <c r="J467" s="11"/>
      <c r="K467" s="66"/>
      <c r="L467" s="30"/>
      <c r="M467" s="16"/>
      <c r="N467" s="79"/>
      <c r="O467" s="79"/>
    </row>
    <row r="468" spans="1:20" ht="19.5" customHeight="1">
      <c r="A468" s="30"/>
      <c r="B468" s="34" t="s">
        <v>1337</v>
      </c>
      <c r="C468" s="35" t="s">
        <v>1338</v>
      </c>
      <c r="D468" s="36" t="s">
        <v>100</v>
      </c>
      <c r="E468" s="37">
        <v>94.5</v>
      </c>
      <c r="F468" s="11"/>
      <c r="G468" s="66">
        <f t="shared" si="13"/>
        <v>0</v>
      </c>
      <c r="H468" s="30"/>
      <c r="I468" s="37"/>
      <c r="J468" s="11"/>
      <c r="K468" s="66"/>
      <c r="L468" s="30"/>
      <c r="M468" s="16"/>
      <c r="N468" s="79"/>
      <c r="O468" s="79"/>
    </row>
    <row r="469" spans="1:20" ht="19.5" customHeight="1">
      <c r="A469" s="30"/>
      <c r="B469" s="34" t="s">
        <v>756</v>
      </c>
      <c r="C469" s="35" t="s">
        <v>757</v>
      </c>
      <c r="D469" s="36" t="s">
        <v>100</v>
      </c>
      <c r="E469" s="37">
        <v>3</v>
      </c>
      <c r="F469" s="11"/>
      <c r="G469" s="66">
        <f t="shared" si="13"/>
        <v>0</v>
      </c>
      <c r="H469" s="30"/>
      <c r="I469" s="37"/>
      <c r="J469" s="11"/>
      <c r="K469" s="66"/>
      <c r="L469" s="30"/>
      <c r="M469" s="16"/>
      <c r="N469" s="79"/>
      <c r="O469" s="79"/>
    </row>
    <row r="470" spans="1:20" ht="19.5" customHeight="1">
      <c r="A470" s="30"/>
      <c r="B470" s="34"/>
      <c r="C470" s="35"/>
      <c r="D470" s="36"/>
      <c r="E470" s="37"/>
      <c r="F470" s="11"/>
      <c r="G470" s="66"/>
      <c r="H470" s="30"/>
      <c r="I470" s="37"/>
      <c r="J470" s="11"/>
      <c r="K470" s="66"/>
      <c r="L470" s="30"/>
      <c r="M470" s="16"/>
      <c r="N470" s="81"/>
      <c r="O470" s="79"/>
    </row>
    <row r="471" spans="1:20" ht="19.5" customHeight="1">
      <c r="A471" s="30"/>
      <c r="B471" s="34"/>
      <c r="C471" s="35"/>
      <c r="D471" s="36"/>
      <c r="E471" s="37"/>
      <c r="F471" s="11"/>
      <c r="G471" s="66"/>
      <c r="H471" s="30"/>
      <c r="I471" s="37"/>
      <c r="J471" s="11"/>
      <c r="K471" s="66"/>
      <c r="L471" s="30"/>
      <c r="M471" s="16"/>
      <c r="N471" s="79"/>
      <c r="O471" s="79"/>
    </row>
    <row r="472" spans="1:20" ht="19.5" customHeight="1">
      <c r="A472" s="30"/>
      <c r="B472" s="34"/>
      <c r="C472" s="35"/>
      <c r="D472" s="36"/>
      <c r="E472" s="37"/>
      <c r="F472" s="11"/>
      <c r="G472" s="66"/>
      <c r="H472" s="30"/>
      <c r="I472" s="37"/>
      <c r="J472" s="11"/>
      <c r="K472" s="66"/>
      <c r="L472" s="30"/>
      <c r="M472" s="16"/>
      <c r="N472" s="79"/>
      <c r="O472" s="79"/>
    </row>
    <row r="473" spans="1:20" ht="19.5" customHeight="1">
      <c r="A473" s="30"/>
      <c r="B473" s="34"/>
      <c r="C473" s="35"/>
      <c r="D473" s="36"/>
      <c r="E473" s="37"/>
      <c r="F473" s="11"/>
      <c r="G473" s="66"/>
      <c r="H473" s="30"/>
      <c r="I473" s="37"/>
      <c r="J473" s="11"/>
      <c r="K473" s="66"/>
      <c r="L473" s="30"/>
      <c r="M473" s="16"/>
      <c r="N473" s="79"/>
      <c r="O473" s="79"/>
    </row>
    <row r="474" spans="1:20" ht="19.5" customHeight="1">
      <c r="D474" s="36"/>
      <c r="E474" s="38"/>
      <c r="H474" s="30"/>
    </row>
    <row r="475" spans="1:20" ht="19.5" customHeight="1">
      <c r="A475" s="30"/>
      <c r="B475" s="34"/>
      <c r="C475" s="35"/>
      <c r="D475" s="36"/>
      <c r="E475" s="37"/>
      <c r="F475" s="11"/>
      <c r="G475" s="66"/>
      <c r="H475" s="30"/>
      <c r="I475" s="37"/>
      <c r="J475" s="11"/>
      <c r="K475" s="66"/>
      <c r="L475" s="30"/>
      <c r="M475" s="16"/>
      <c r="N475" s="81"/>
      <c r="O475" s="79"/>
    </row>
    <row r="476" spans="1:20" ht="19.5" customHeight="1">
      <c r="A476" s="30"/>
      <c r="B476" s="34"/>
      <c r="C476" s="35"/>
      <c r="D476" s="36"/>
      <c r="E476" s="37"/>
      <c r="F476" s="11"/>
      <c r="G476" s="66"/>
      <c r="H476" s="30"/>
      <c r="I476" s="37"/>
      <c r="J476" s="11"/>
      <c r="K476" s="66"/>
      <c r="L476" s="30"/>
      <c r="M476" s="16"/>
      <c r="N476" s="79"/>
      <c r="O476" s="79"/>
    </row>
    <row r="477" spans="1:20" ht="19.5" customHeight="1">
      <c r="A477" s="30"/>
      <c r="B477" s="34" t="s">
        <v>197</v>
      </c>
      <c r="C477" s="35" t="s">
        <v>198</v>
      </c>
      <c r="D477" s="36"/>
      <c r="E477" s="37"/>
      <c r="F477" s="11"/>
      <c r="G477" s="66">
        <f>SUM(G456:G476)</f>
        <v>0</v>
      </c>
      <c r="H477" s="30"/>
      <c r="I477" s="37"/>
      <c r="J477" s="11"/>
      <c r="K477" s="66"/>
      <c r="L477" s="30"/>
      <c r="M477" s="16"/>
      <c r="N477" s="79"/>
      <c r="O477" s="79"/>
    </row>
    <row r="478" spans="1:20" s="70" customFormat="1" ht="21.95" customHeight="1">
      <c r="A478" s="56"/>
      <c r="D478" s="55"/>
      <c r="G478" s="71"/>
      <c r="K478" s="71"/>
      <c r="M478" s="65"/>
      <c r="N478" s="65"/>
      <c r="O478" s="65"/>
      <c r="P478" s="65"/>
      <c r="Q478" s="65"/>
      <c r="R478" s="65"/>
      <c r="S478" s="65"/>
      <c r="T478" s="65"/>
    </row>
    <row r="479" spans="1:20" ht="19.5" customHeight="1">
      <c r="A479" s="30">
        <v>14</v>
      </c>
      <c r="B479" s="34" t="s">
        <v>164</v>
      </c>
      <c r="C479" s="35"/>
      <c r="D479" s="36"/>
      <c r="E479" s="37"/>
      <c r="F479" s="11"/>
      <c r="G479" s="66"/>
      <c r="H479" s="30"/>
      <c r="I479" s="37"/>
      <c r="J479" s="11"/>
      <c r="K479" s="66"/>
      <c r="L479" s="30"/>
      <c r="M479" s="16"/>
      <c r="N479" s="79"/>
      <c r="O479" s="79"/>
    </row>
    <row r="480" spans="1:20" ht="19.5" customHeight="1">
      <c r="A480" s="30"/>
      <c r="B480" s="34"/>
      <c r="C480" s="35"/>
      <c r="D480" s="36"/>
      <c r="E480" s="37"/>
      <c r="F480" s="11"/>
      <c r="G480" s="66"/>
      <c r="H480" s="30"/>
      <c r="I480" s="37"/>
      <c r="J480" s="11"/>
      <c r="K480" s="66"/>
      <c r="L480" s="30"/>
      <c r="M480" s="16"/>
      <c r="N480" s="79"/>
      <c r="O480" s="79"/>
    </row>
    <row r="481" spans="1:17" ht="19.5" customHeight="1">
      <c r="A481" s="30" t="s">
        <v>774</v>
      </c>
      <c r="B481" s="34" t="s">
        <v>777</v>
      </c>
      <c r="C481" s="35"/>
      <c r="D481" s="36" t="s">
        <v>22</v>
      </c>
      <c r="E481" s="37">
        <v>1</v>
      </c>
      <c r="F481" s="11"/>
      <c r="G481" s="66">
        <f>G527</f>
        <v>0</v>
      </c>
      <c r="H481" s="30"/>
      <c r="I481" s="37"/>
      <c r="J481" s="11"/>
      <c r="K481" s="66"/>
      <c r="L481" s="30"/>
      <c r="M481" s="16"/>
      <c r="N481" s="79"/>
      <c r="O481" s="79"/>
    </row>
    <row r="482" spans="1:17" ht="19.5" customHeight="1">
      <c r="A482" s="30" t="s">
        <v>776</v>
      </c>
      <c r="B482" s="34" t="s">
        <v>781</v>
      </c>
      <c r="C482" s="35"/>
      <c r="D482" s="36" t="s">
        <v>22</v>
      </c>
      <c r="E482" s="37">
        <v>1</v>
      </c>
      <c r="F482" s="11"/>
      <c r="G482" s="66">
        <f>G552</f>
        <v>0</v>
      </c>
      <c r="H482" s="30"/>
      <c r="I482" s="37"/>
      <c r="J482" s="11"/>
      <c r="K482" s="47"/>
      <c r="L482" s="30"/>
      <c r="M482" s="16"/>
      <c r="N482" s="80"/>
      <c r="O482" s="80"/>
      <c r="P482" s="80"/>
      <c r="Q482" s="80"/>
    </row>
    <row r="483" spans="1:17" ht="19.5" customHeight="1">
      <c r="A483" s="30" t="s">
        <v>778</v>
      </c>
      <c r="B483" s="34" t="s">
        <v>783</v>
      </c>
      <c r="C483" s="35"/>
      <c r="D483" s="36" t="s">
        <v>22</v>
      </c>
      <c r="E483" s="37">
        <v>1</v>
      </c>
      <c r="F483" s="11"/>
      <c r="G483" s="66">
        <f>G577</f>
        <v>0</v>
      </c>
      <c r="H483" s="30"/>
      <c r="I483" s="37"/>
      <c r="J483" s="11"/>
      <c r="K483" s="66"/>
      <c r="L483" s="30"/>
      <c r="M483" s="16"/>
      <c r="N483" s="79"/>
      <c r="O483" s="79"/>
    </row>
    <row r="484" spans="1:17" ht="19.5" customHeight="1">
      <c r="A484" s="30" t="s">
        <v>780</v>
      </c>
      <c r="B484" s="34" t="s">
        <v>1339</v>
      </c>
      <c r="C484" s="35"/>
      <c r="D484" s="36" t="s">
        <v>22</v>
      </c>
      <c r="E484" s="37">
        <v>1</v>
      </c>
      <c r="F484" s="68"/>
      <c r="G484" s="66">
        <f>G602</f>
        <v>0</v>
      </c>
      <c r="H484" s="30"/>
      <c r="I484" s="37"/>
      <c r="J484" s="11"/>
      <c r="K484" s="47"/>
      <c r="L484" s="30"/>
      <c r="M484" s="16"/>
      <c r="N484" s="79"/>
      <c r="O484" s="79"/>
    </row>
    <row r="485" spans="1:17" ht="19.5" customHeight="1">
      <c r="A485" s="30"/>
      <c r="B485" s="34"/>
      <c r="C485" s="35"/>
      <c r="D485" s="36"/>
      <c r="E485" s="37"/>
      <c r="F485" s="68"/>
      <c r="G485" s="66"/>
      <c r="H485" s="30"/>
      <c r="I485" s="37"/>
      <c r="J485" s="11"/>
      <c r="K485" s="47"/>
      <c r="L485" s="30"/>
      <c r="M485" s="16"/>
      <c r="N485" s="79"/>
      <c r="O485" s="79"/>
    </row>
    <row r="486" spans="1:17" ht="19.5" customHeight="1">
      <c r="A486" s="30"/>
      <c r="B486" s="34"/>
      <c r="C486" s="35"/>
      <c r="D486" s="36"/>
      <c r="E486" s="37"/>
      <c r="F486" s="11"/>
      <c r="G486" s="66"/>
      <c r="H486" s="30"/>
      <c r="I486" s="37"/>
      <c r="J486" s="11"/>
      <c r="K486" s="66"/>
      <c r="L486" s="30"/>
      <c r="M486" s="16"/>
      <c r="N486" s="79"/>
      <c r="O486" s="79"/>
    </row>
    <row r="487" spans="1:17" ht="19.5" customHeight="1">
      <c r="A487" s="30"/>
      <c r="B487" s="34"/>
      <c r="C487" s="35"/>
      <c r="D487" s="36"/>
      <c r="E487" s="37"/>
      <c r="F487" s="68"/>
      <c r="G487" s="66"/>
      <c r="H487" s="30"/>
      <c r="I487" s="37"/>
      <c r="J487" s="11"/>
      <c r="K487" s="82"/>
      <c r="L487" s="30"/>
      <c r="M487" s="16"/>
      <c r="N487" s="79"/>
      <c r="O487" s="79"/>
    </row>
    <row r="488" spans="1:17" ht="19.5" customHeight="1">
      <c r="A488" s="30"/>
      <c r="B488" s="35"/>
      <c r="C488" s="98"/>
      <c r="D488" s="36"/>
      <c r="E488" s="37"/>
      <c r="F488" s="68"/>
      <c r="G488" s="66"/>
      <c r="H488" s="30"/>
      <c r="I488" s="37"/>
      <c r="J488" s="11"/>
      <c r="K488" s="66"/>
      <c r="L488" s="30"/>
      <c r="M488" s="16"/>
      <c r="N488" s="79"/>
      <c r="O488" s="79"/>
    </row>
    <row r="489" spans="1:17" ht="19.5" customHeight="1">
      <c r="A489" s="30"/>
      <c r="B489" s="34"/>
      <c r="C489" s="35"/>
      <c r="D489" s="36"/>
      <c r="E489" s="37"/>
      <c r="F489" s="11"/>
      <c r="G489" s="66"/>
      <c r="H489" s="30"/>
      <c r="I489" s="37"/>
      <c r="J489" s="11"/>
      <c r="K489" s="47"/>
      <c r="L489" s="30"/>
      <c r="M489" s="16"/>
      <c r="N489" s="79"/>
      <c r="O489" s="79"/>
    </row>
    <row r="490" spans="1:17" ht="19.5" customHeight="1">
      <c r="A490" s="30"/>
      <c r="B490" s="34"/>
      <c r="C490" s="35"/>
      <c r="D490" s="36"/>
      <c r="E490" s="37"/>
      <c r="F490" s="11"/>
      <c r="G490" s="66"/>
      <c r="H490" s="30"/>
      <c r="I490" s="37"/>
      <c r="J490" s="11"/>
      <c r="K490" s="66"/>
      <c r="L490" s="30"/>
      <c r="M490" s="16"/>
      <c r="N490" s="79"/>
      <c r="O490" s="79"/>
    </row>
    <row r="491" spans="1:17" ht="19.5" customHeight="1">
      <c r="A491" s="30"/>
      <c r="B491" s="34"/>
      <c r="C491" s="35"/>
      <c r="D491" s="36"/>
      <c r="E491" s="37"/>
      <c r="F491" s="11"/>
      <c r="G491" s="66"/>
      <c r="H491" s="30"/>
      <c r="I491" s="37"/>
      <c r="J491" s="11"/>
      <c r="K491" s="66"/>
      <c r="L491" s="30"/>
      <c r="M491" s="16"/>
      <c r="N491" s="79"/>
      <c r="O491" s="79"/>
    </row>
    <row r="492" spans="1:17" ht="19.5" customHeight="1">
      <c r="A492" s="30"/>
      <c r="B492" s="34"/>
      <c r="C492" s="35"/>
      <c r="D492" s="36"/>
      <c r="E492" s="37"/>
      <c r="F492" s="11"/>
      <c r="G492" s="66"/>
      <c r="H492" s="30"/>
      <c r="I492" s="37"/>
      <c r="J492" s="11"/>
      <c r="K492" s="66"/>
      <c r="L492" s="30"/>
      <c r="M492" s="16"/>
      <c r="N492" s="79"/>
      <c r="O492" s="79"/>
    </row>
    <row r="493" spans="1:17" ht="19.5" customHeight="1">
      <c r="A493" s="30"/>
      <c r="B493" s="34"/>
      <c r="C493" s="35"/>
      <c r="D493" s="36"/>
      <c r="E493" s="37"/>
      <c r="F493" s="11"/>
      <c r="G493" s="66"/>
      <c r="H493" s="30"/>
      <c r="I493" s="37"/>
      <c r="J493" s="11"/>
      <c r="K493" s="66"/>
      <c r="L493" s="30"/>
      <c r="M493" s="16"/>
      <c r="N493" s="79"/>
      <c r="O493" s="79"/>
    </row>
    <row r="494" spans="1:17" ht="19.5" customHeight="1">
      <c r="A494" s="30"/>
      <c r="B494" s="34"/>
      <c r="C494" s="35"/>
      <c r="D494" s="36"/>
      <c r="E494" s="37"/>
      <c r="F494" s="11"/>
      <c r="G494" s="66"/>
      <c r="H494" s="30"/>
      <c r="I494" s="37"/>
      <c r="J494" s="11"/>
      <c r="K494" s="66"/>
      <c r="L494" s="30"/>
      <c r="M494" s="16"/>
      <c r="N494" s="81"/>
      <c r="O494" s="79"/>
    </row>
    <row r="495" spans="1:17" ht="19.5" customHeight="1">
      <c r="A495" s="30"/>
      <c r="B495" s="34"/>
      <c r="C495" s="35"/>
      <c r="D495" s="36"/>
      <c r="E495" s="37"/>
      <c r="F495" s="11"/>
      <c r="G495" s="66"/>
      <c r="H495" s="30"/>
      <c r="I495" s="37"/>
      <c r="J495" s="11"/>
      <c r="K495" s="66"/>
      <c r="L495" s="30"/>
      <c r="M495" s="16"/>
      <c r="N495" s="79"/>
      <c r="O495" s="79"/>
    </row>
    <row r="496" spans="1:17" ht="19.5" customHeight="1">
      <c r="A496" s="30"/>
      <c r="B496" s="34"/>
      <c r="C496" s="35"/>
      <c r="D496" s="36"/>
      <c r="E496" s="37"/>
      <c r="F496" s="11"/>
      <c r="G496" s="66"/>
      <c r="H496" s="30"/>
      <c r="I496" s="37"/>
      <c r="J496" s="11"/>
      <c r="K496" s="66"/>
      <c r="L496" s="30"/>
      <c r="M496" s="16"/>
      <c r="N496" s="79"/>
      <c r="O496" s="79"/>
    </row>
    <row r="497" spans="1:20" ht="19.5" customHeight="1">
      <c r="A497" s="30"/>
      <c r="B497" s="34"/>
      <c r="C497" s="35"/>
      <c r="D497" s="36"/>
      <c r="E497" s="37"/>
      <c r="F497" s="68"/>
      <c r="G497" s="66"/>
      <c r="H497" s="30"/>
      <c r="I497" s="37"/>
      <c r="J497" s="11"/>
      <c r="K497" s="66"/>
      <c r="L497" s="30"/>
      <c r="M497" s="16"/>
      <c r="N497" s="79"/>
      <c r="O497" s="79"/>
    </row>
    <row r="498" spans="1:20" ht="19.5" customHeight="1">
      <c r="A498" s="30"/>
      <c r="B498" s="35"/>
      <c r="C498" s="35"/>
      <c r="D498" s="36"/>
      <c r="E498" s="37"/>
      <c r="F498" s="68"/>
      <c r="G498" s="66"/>
      <c r="H498" s="30"/>
      <c r="I498" s="37"/>
      <c r="J498" s="47"/>
      <c r="K498" s="47"/>
      <c r="L498" s="30"/>
      <c r="M498" s="16"/>
      <c r="N498" s="79"/>
      <c r="O498" s="79"/>
    </row>
    <row r="499" spans="1:20" ht="19.5" customHeight="1">
      <c r="A499" s="30"/>
      <c r="B499" s="34"/>
      <c r="C499" s="35"/>
      <c r="D499" s="36"/>
      <c r="E499" s="37"/>
      <c r="F499" s="11"/>
      <c r="G499" s="66"/>
      <c r="H499" s="30"/>
      <c r="I499" s="37"/>
      <c r="J499" s="11"/>
      <c r="K499" s="66"/>
      <c r="L499" s="30"/>
      <c r="M499" s="16"/>
      <c r="N499" s="81"/>
      <c r="O499" s="79"/>
    </row>
    <row r="500" spans="1:20" ht="19.5" customHeight="1">
      <c r="A500" s="30"/>
      <c r="B500" s="34"/>
      <c r="C500" s="35"/>
      <c r="D500" s="36"/>
      <c r="E500" s="37"/>
      <c r="F500" s="11"/>
      <c r="G500" s="66"/>
      <c r="H500" s="30"/>
      <c r="I500" s="37"/>
      <c r="J500" s="11"/>
      <c r="K500" s="66"/>
      <c r="L500" s="30"/>
      <c r="M500" s="16"/>
      <c r="N500" s="79"/>
      <c r="O500" s="79"/>
    </row>
    <row r="501" spans="1:20" ht="19.5" customHeight="1">
      <c r="A501" s="30"/>
      <c r="B501" s="34"/>
      <c r="C501" s="35"/>
      <c r="D501" s="36"/>
      <c r="E501" s="37"/>
      <c r="F501" s="11"/>
      <c r="G501" s="66"/>
      <c r="H501" s="30"/>
      <c r="I501" s="37"/>
      <c r="J501" s="11"/>
      <c r="K501" s="66"/>
      <c r="L501" s="30"/>
      <c r="M501" s="16"/>
      <c r="N501" s="79"/>
      <c r="O501" s="79"/>
    </row>
    <row r="502" spans="1:20" ht="19.5" customHeight="1">
      <c r="A502" s="30"/>
      <c r="B502" s="34" t="s">
        <v>197</v>
      </c>
      <c r="C502" s="35" t="s">
        <v>198</v>
      </c>
      <c r="D502" s="36"/>
      <c r="E502" s="37"/>
      <c r="F502" s="11"/>
      <c r="G502" s="66">
        <f>SUM(G481:G501)</f>
        <v>0</v>
      </c>
      <c r="H502" s="30"/>
      <c r="I502" s="37"/>
      <c r="J502" s="11"/>
      <c r="K502" s="66"/>
      <c r="L502" s="30"/>
      <c r="M502" s="16"/>
      <c r="N502" s="79"/>
      <c r="O502" s="79"/>
    </row>
    <row r="503" spans="1:20" s="70" customFormat="1" ht="21.95" customHeight="1">
      <c r="A503" s="56"/>
      <c r="D503" s="55"/>
      <c r="G503" s="71"/>
      <c r="K503" s="71"/>
      <c r="M503" s="65"/>
      <c r="N503" s="65"/>
      <c r="O503" s="65"/>
      <c r="P503" s="65"/>
      <c r="Q503" s="65"/>
      <c r="R503" s="65"/>
      <c r="S503" s="65"/>
      <c r="T503" s="65"/>
    </row>
    <row r="504" spans="1:20" ht="19.5" customHeight="1">
      <c r="A504" s="30" t="s">
        <v>774</v>
      </c>
      <c r="B504" s="34" t="s">
        <v>777</v>
      </c>
      <c r="C504" s="35"/>
      <c r="D504" s="36"/>
      <c r="E504" s="37"/>
      <c r="F504" s="11"/>
      <c r="G504" s="66"/>
      <c r="H504" s="30"/>
      <c r="I504" s="37"/>
      <c r="J504" s="11"/>
      <c r="K504" s="66"/>
      <c r="L504" s="30"/>
      <c r="M504" s="16"/>
      <c r="N504" s="79"/>
      <c r="O504" s="79"/>
    </row>
    <row r="505" spans="1:20" ht="19.5" customHeight="1">
      <c r="A505" s="30"/>
      <c r="B505" s="34"/>
      <c r="C505" s="35"/>
      <c r="D505" s="36"/>
      <c r="E505" s="37"/>
      <c r="F505" s="11"/>
      <c r="G505" s="66"/>
      <c r="H505" s="30"/>
      <c r="I505" s="37"/>
      <c r="J505" s="11"/>
      <c r="K505" s="66"/>
      <c r="L505" s="30"/>
      <c r="M505" s="16"/>
      <c r="N505" s="79"/>
      <c r="O505" s="79"/>
    </row>
    <row r="506" spans="1:20" ht="19.5" customHeight="1">
      <c r="A506" s="30"/>
      <c r="B506" s="34" t="s">
        <v>1340</v>
      </c>
      <c r="C506" s="35" t="s">
        <v>1635</v>
      </c>
      <c r="D506" s="36" t="s">
        <v>130</v>
      </c>
      <c r="E506" s="37">
        <v>5</v>
      </c>
      <c r="F506" s="11"/>
      <c r="G506" s="66">
        <f t="shared" ref="G506:G557" si="14">ROUND(E506*F506,0)</f>
        <v>0</v>
      </c>
      <c r="H506" s="30"/>
      <c r="I506" s="37"/>
      <c r="J506" s="11"/>
      <c r="K506" s="66"/>
      <c r="L506" s="30"/>
      <c r="M506" s="16"/>
      <c r="N506" s="79"/>
      <c r="O506" s="79"/>
    </row>
    <row r="507" spans="1:20" ht="19.5" customHeight="1">
      <c r="A507" s="30"/>
      <c r="B507" s="35" t="s">
        <v>1341</v>
      </c>
      <c r="C507" s="35" t="s">
        <v>1635</v>
      </c>
      <c r="D507" s="36" t="s">
        <v>130</v>
      </c>
      <c r="E507" s="37">
        <v>2</v>
      </c>
      <c r="F507" s="68"/>
      <c r="G507" s="66">
        <f t="shared" si="14"/>
        <v>0</v>
      </c>
      <c r="H507" s="30"/>
      <c r="I507" s="37"/>
      <c r="J507" s="47"/>
      <c r="K507" s="47"/>
      <c r="L507" s="30"/>
      <c r="M507" s="16"/>
      <c r="N507" s="79"/>
      <c r="O507" s="79"/>
    </row>
    <row r="508" spans="1:20" ht="19.5" customHeight="1">
      <c r="A508" s="30"/>
      <c r="B508" s="34"/>
      <c r="C508" s="35"/>
      <c r="D508" s="36"/>
      <c r="E508" s="37"/>
      <c r="F508" s="11"/>
      <c r="G508" s="66"/>
      <c r="H508" s="30"/>
      <c r="I508" s="37"/>
      <c r="J508" s="11"/>
      <c r="K508" s="47"/>
      <c r="L508" s="30"/>
      <c r="M508" s="16"/>
      <c r="N508" s="80"/>
      <c r="O508" s="80"/>
      <c r="P508" s="80"/>
      <c r="Q508" s="80"/>
    </row>
    <row r="509" spans="1:20" ht="19.5" customHeight="1">
      <c r="A509" s="30"/>
      <c r="B509" s="35"/>
      <c r="C509" s="39"/>
      <c r="D509" s="36"/>
      <c r="E509" s="37"/>
      <c r="F509" s="68"/>
      <c r="G509" s="66"/>
      <c r="H509" s="30"/>
      <c r="I509" s="37"/>
      <c r="J509" s="47"/>
      <c r="K509" s="47"/>
      <c r="L509" s="30"/>
      <c r="M509" s="16"/>
      <c r="N509" s="79"/>
      <c r="O509" s="79"/>
    </row>
    <row r="510" spans="1:20" ht="19.5" customHeight="1">
      <c r="A510" s="30"/>
      <c r="B510" s="34"/>
      <c r="C510" s="35"/>
      <c r="D510" s="36"/>
      <c r="E510" s="37"/>
      <c r="F510" s="11"/>
      <c r="G510" s="66"/>
      <c r="H510" s="30"/>
      <c r="I510" s="37"/>
      <c r="J510" s="11"/>
      <c r="K510" s="66"/>
      <c r="L510" s="30"/>
      <c r="M510" s="16"/>
      <c r="N510" s="79"/>
      <c r="O510" s="79"/>
    </row>
    <row r="511" spans="1:20" ht="19.5" customHeight="1">
      <c r="A511" s="30"/>
      <c r="B511" s="34"/>
      <c r="C511" s="35"/>
      <c r="D511" s="36"/>
      <c r="E511" s="37"/>
      <c r="F511" s="11"/>
      <c r="G511" s="66"/>
      <c r="H511" s="30"/>
      <c r="I511" s="37"/>
      <c r="J511" s="11"/>
      <c r="K511" s="66"/>
      <c r="L511" s="30"/>
      <c r="M511" s="16"/>
      <c r="N511" s="79"/>
      <c r="O511" s="79"/>
    </row>
    <row r="512" spans="1:20" ht="19.5" customHeight="1">
      <c r="A512" s="30"/>
      <c r="B512" s="34"/>
      <c r="C512" s="35"/>
      <c r="D512" s="36"/>
      <c r="E512" s="37"/>
      <c r="F512" s="11"/>
      <c r="G512" s="66"/>
      <c r="H512" s="30"/>
      <c r="I512" s="37"/>
      <c r="J512" s="11"/>
      <c r="K512" s="47"/>
      <c r="L512" s="30"/>
      <c r="M512" s="16"/>
      <c r="N512" s="79"/>
      <c r="O512" s="79"/>
    </row>
    <row r="513" spans="1:20" ht="19.5" customHeight="1">
      <c r="A513" s="30"/>
      <c r="B513" s="34"/>
      <c r="C513" s="35"/>
      <c r="D513" s="36"/>
      <c r="E513" s="37"/>
      <c r="F513" s="11"/>
      <c r="G513" s="66"/>
      <c r="H513" s="30"/>
      <c r="I513" s="37"/>
      <c r="J513" s="11"/>
      <c r="K513" s="47"/>
      <c r="L513" s="30"/>
      <c r="M513" s="16"/>
      <c r="N513" s="79"/>
      <c r="O513" s="79"/>
    </row>
    <row r="514" spans="1:20" ht="19.5" customHeight="1">
      <c r="A514" s="30"/>
      <c r="B514" s="34"/>
      <c r="C514" s="35"/>
      <c r="D514" s="36"/>
      <c r="E514" s="37"/>
      <c r="F514" s="11"/>
      <c r="G514" s="66"/>
      <c r="H514" s="30"/>
      <c r="I514" s="37"/>
      <c r="J514" s="11"/>
      <c r="K514" s="82"/>
      <c r="L514" s="30"/>
      <c r="M514" s="16"/>
      <c r="N514" s="79"/>
      <c r="O514" s="79"/>
    </row>
    <row r="515" spans="1:20" ht="19.5" customHeight="1">
      <c r="A515" s="30"/>
      <c r="B515" s="34"/>
      <c r="C515" s="35"/>
      <c r="D515" s="36"/>
      <c r="E515" s="37"/>
      <c r="F515" s="11"/>
      <c r="G515" s="66"/>
      <c r="H515" s="30"/>
      <c r="I515" s="37"/>
      <c r="J515" s="11"/>
      <c r="K515" s="66"/>
      <c r="L515" s="30"/>
      <c r="M515" s="16"/>
      <c r="N515" s="79"/>
      <c r="O515" s="79"/>
    </row>
    <row r="516" spans="1:20" ht="19.5" customHeight="1">
      <c r="A516" s="30"/>
      <c r="B516" s="34"/>
      <c r="C516" s="35"/>
      <c r="D516" s="36"/>
      <c r="E516" s="37"/>
      <c r="F516" s="11"/>
      <c r="G516" s="66"/>
      <c r="H516" s="30"/>
      <c r="I516" s="37"/>
      <c r="J516" s="11"/>
      <c r="K516" s="47"/>
      <c r="L516" s="30"/>
      <c r="M516" s="16"/>
      <c r="N516" s="79"/>
      <c r="O516" s="79"/>
    </row>
    <row r="517" spans="1:20" ht="19.5" customHeight="1">
      <c r="A517" s="30"/>
      <c r="B517" s="34"/>
      <c r="C517" s="35"/>
      <c r="D517" s="36"/>
      <c r="E517" s="37"/>
      <c r="F517" s="11"/>
      <c r="G517" s="66"/>
      <c r="H517" s="30"/>
      <c r="I517" s="37"/>
      <c r="J517" s="11"/>
      <c r="K517" s="66"/>
      <c r="L517" s="30"/>
      <c r="M517" s="16"/>
      <c r="N517" s="79"/>
      <c r="O517" s="79"/>
    </row>
    <row r="518" spans="1:20" ht="19.5" customHeight="1">
      <c r="A518" s="30"/>
      <c r="B518" s="34"/>
      <c r="C518" s="35"/>
      <c r="D518" s="36"/>
      <c r="E518" s="37"/>
      <c r="F518" s="11"/>
      <c r="G518" s="66"/>
      <c r="H518" s="30"/>
      <c r="I518" s="37"/>
      <c r="J518" s="11"/>
      <c r="K518" s="66"/>
      <c r="L518" s="30"/>
      <c r="M518" s="16"/>
      <c r="N518" s="79"/>
      <c r="O518" s="79"/>
    </row>
    <row r="519" spans="1:20" ht="19.5" customHeight="1">
      <c r="A519" s="30"/>
      <c r="B519" s="34"/>
      <c r="C519" s="35"/>
      <c r="D519" s="36"/>
      <c r="E519" s="37"/>
      <c r="F519" s="11"/>
      <c r="G519" s="66"/>
      <c r="H519" s="30"/>
      <c r="I519" s="37"/>
      <c r="J519" s="11"/>
      <c r="K519" s="66"/>
      <c r="L519" s="30"/>
      <c r="M519" s="16"/>
      <c r="N519" s="79"/>
      <c r="O519" s="79"/>
    </row>
    <row r="520" spans="1:20" ht="19.5" customHeight="1">
      <c r="A520" s="30"/>
      <c r="B520" s="34"/>
      <c r="C520" s="35"/>
      <c r="D520" s="36"/>
      <c r="E520" s="37"/>
      <c r="F520" s="11"/>
      <c r="G520" s="66"/>
      <c r="H520" s="30"/>
      <c r="I520" s="37"/>
      <c r="J520" s="11"/>
      <c r="K520" s="66"/>
      <c r="L520" s="30"/>
      <c r="M520" s="16"/>
      <c r="N520" s="81"/>
      <c r="O520" s="79"/>
    </row>
    <row r="521" spans="1:20" ht="19.5" customHeight="1">
      <c r="A521" s="30"/>
      <c r="B521" s="34"/>
      <c r="C521" s="35"/>
      <c r="D521" s="36"/>
      <c r="E521" s="37"/>
      <c r="F521" s="11"/>
      <c r="G521" s="66"/>
      <c r="H521" s="30"/>
      <c r="I521" s="37"/>
      <c r="J521" s="11"/>
      <c r="K521" s="66"/>
      <c r="L521" s="30"/>
      <c r="M521" s="16"/>
      <c r="N521" s="79"/>
      <c r="O521" s="79"/>
    </row>
    <row r="522" spans="1:20" ht="19.5" customHeight="1">
      <c r="A522" s="30"/>
      <c r="B522" s="34"/>
      <c r="C522" s="35"/>
      <c r="D522" s="36"/>
      <c r="E522" s="37"/>
      <c r="F522" s="11"/>
      <c r="G522" s="66"/>
      <c r="H522" s="30"/>
      <c r="I522" s="37"/>
      <c r="J522" s="11"/>
      <c r="K522" s="66"/>
      <c r="L522" s="30"/>
      <c r="M522" s="16"/>
      <c r="N522" s="79"/>
      <c r="O522" s="79"/>
    </row>
    <row r="523" spans="1:20" ht="19.5" customHeight="1">
      <c r="A523" s="30"/>
      <c r="B523" s="34"/>
      <c r="C523" s="35"/>
      <c r="D523" s="36"/>
      <c r="E523" s="37"/>
      <c r="F523" s="11"/>
      <c r="G523" s="66"/>
      <c r="H523" s="30"/>
      <c r="I523" s="37"/>
      <c r="J523" s="11"/>
      <c r="K523" s="66"/>
      <c r="L523" s="30"/>
      <c r="M523" s="16"/>
      <c r="N523" s="79"/>
      <c r="O523" s="79"/>
    </row>
    <row r="524" spans="1:20" ht="19.5" customHeight="1">
      <c r="A524" s="30"/>
      <c r="B524" s="34"/>
      <c r="C524" s="35"/>
      <c r="D524" s="36"/>
      <c r="E524" s="37"/>
      <c r="F524" s="11"/>
      <c r="G524" s="66"/>
      <c r="H524" s="30"/>
      <c r="I524" s="37"/>
      <c r="J524" s="11"/>
      <c r="K524" s="66"/>
      <c r="L524" s="30"/>
      <c r="M524" s="16"/>
      <c r="N524" s="81"/>
      <c r="O524" s="79"/>
    </row>
    <row r="525" spans="1:20" ht="19.5" customHeight="1">
      <c r="A525" s="30"/>
      <c r="B525" s="34"/>
      <c r="C525" s="35"/>
      <c r="D525" s="36"/>
      <c r="E525" s="37"/>
      <c r="F525" s="11"/>
      <c r="G525" s="66"/>
      <c r="H525" s="30"/>
      <c r="I525" s="37"/>
      <c r="J525" s="11"/>
      <c r="K525" s="66"/>
      <c r="L525" s="30"/>
      <c r="M525" s="16"/>
      <c r="N525" s="79"/>
      <c r="O525" s="79"/>
    </row>
    <row r="526" spans="1:20" ht="19.5" customHeight="1">
      <c r="A526" s="30"/>
      <c r="B526" s="34"/>
      <c r="C526" s="35"/>
      <c r="D526" s="36"/>
      <c r="E526" s="37"/>
      <c r="F526" s="11"/>
      <c r="G526" s="66"/>
      <c r="H526" s="30"/>
      <c r="I526" s="37"/>
      <c r="J526" s="11"/>
      <c r="K526" s="66"/>
      <c r="L526" s="30"/>
      <c r="M526" s="16"/>
      <c r="N526" s="79"/>
      <c r="O526" s="79"/>
    </row>
    <row r="527" spans="1:20" ht="19.5" customHeight="1">
      <c r="A527" s="30"/>
      <c r="B527" s="34" t="s">
        <v>827</v>
      </c>
      <c r="C527" s="35"/>
      <c r="D527" s="36"/>
      <c r="E527" s="37"/>
      <c r="F527" s="11"/>
      <c r="G527" s="66">
        <f>SUM(G506:G526)</f>
        <v>0</v>
      </c>
      <c r="H527" s="30"/>
      <c r="I527" s="37"/>
      <c r="J527" s="11"/>
      <c r="K527" s="66"/>
      <c r="L527" s="30"/>
      <c r="M527" s="16"/>
      <c r="N527" s="79"/>
      <c r="O527" s="79"/>
    </row>
    <row r="528" spans="1:20" s="70" customFormat="1" ht="21.95" customHeight="1">
      <c r="A528" s="56"/>
      <c r="D528" s="55"/>
      <c r="G528" s="71"/>
      <c r="K528" s="71"/>
      <c r="M528" s="65"/>
      <c r="N528" s="65"/>
      <c r="O528" s="65"/>
      <c r="P528" s="65"/>
      <c r="Q528" s="65"/>
      <c r="R528" s="65"/>
      <c r="S528" s="65"/>
      <c r="T528" s="65"/>
    </row>
    <row r="529" spans="1:17" ht="19.5" customHeight="1">
      <c r="A529" s="30" t="s">
        <v>776</v>
      </c>
      <c r="B529" s="34" t="s">
        <v>781</v>
      </c>
      <c r="C529" s="35"/>
      <c r="D529" s="36"/>
      <c r="E529" s="37"/>
      <c r="F529" s="11"/>
      <c r="G529" s="66"/>
      <c r="H529" s="30"/>
      <c r="I529" s="37"/>
      <c r="J529" s="11"/>
      <c r="K529" s="66"/>
      <c r="L529" s="30"/>
      <c r="M529" s="16"/>
      <c r="N529" s="79"/>
      <c r="O529" s="79"/>
    </row>
    <row r="530" spans="1:17" ht="19.5" customHeight="1">
      <c r="A530" s="30"/>
      <c r="B530" s="34"/>
      <c r="C530" s="35"/>
      <c r="D530" s="36"/>
      <c r="E530" s="37"/>
      <c r="F530" s="11"/>
      <c r="G530" s="66"/>
      <c r="H530" s="30"/>
      <c r="I530" s="37"/>
      <c r="J530" s="11"/>
      <c r="K530" s="66"/>
      <c r="L530" s="30"/>
      <c r="M530" s="16"/>
      <c r="N530" s="79"/>
      <c r="O530" s="79"/>
    </row>
    <row r="531" spans="1:17" ht="19.5" customHeight="1">
      <c r="A531" s="91"/>
      <c r="B531" s="34" t="s">
        <v>1342</v>
      </c>
      <c r="C531" s="35" t="s">
        <v>1565</v>
      </c>
      <c r="D531" s="36" t="s">
        <v>130</v>
      </c>
      <c r="E531" s="37">
        <v>1</v>
      </c>
      <c r="F531" s="11"/>
      <c r="G531" s="66">
        <f t="shared" si="14"/>
        <v>0</v>
      </c>
      <c r="H531" s="30"/>
      <c r="I531" s="37"/>
      <c r="J531" s="11"/>
      <c r="K531" s="66"/>
      <c r="L531" s="30"/>
      <c r="M531" s="16"/>
      <c r="N531" s="79"/>
      <c r="O531" s="79"/>
    </row>
    <row r="532" spans="1:17" ht="19.5" customHeight="1">
      <c r="A532" s="91"/>
      <c r="B532" s="35" t="s">
        <v>1343</v>
      </c>
      <c r="C532" s="35" t="s">
        <v>1636</v>
      </c>
      <c r="D532" s="36" t="s">
        <v>130</v>
      </c>
      <c r="E532" s="37">
        <v>1</v>
      </c>
      <c r="F532" s="68"/>
      <c r="G532" s="66">
        <f t="shared" si="14"/>
        <v>0</v>
      </c>
      <c r="H532" s="30"/>
      <c r="I532" s="37"/>
      <c r="J532" s="47"/>
      <c r="K532" s="47"/>
      <c r="L532" s="30"/>
      <c r="M532" s="16"/>
      <c r="N532" s="79"/>
      <c r="O532" s="79"/>
    </row>
    <row r="533" spans="1:17" ht="19.5" customHeight="1">
      <c r="A533" s="91"/>
      <c r="B533" s="35" t="s">
        <v>1344</v>
      </c>
      <c r="C533" s="39" t="s">
        <v>1569</v>
      </c>
      <c r="D533" s="36" t="s">
        <v>130</v>
      </c>
      <c r="E533" s="37">
        <v>1</v>
      </c>
      <c r="F533" s="68"/>
      <c r="G533" s="66">
        <f t="shared" si="14"/>
        <v>0</v>
      </c>
      <c r="H533" s="30"/>
      <c r="I533" s="37"/>
      <c r="J533" s="47"/>
      <c r="K533" s="47"/>
      <c r="L533" s="30"/>
      <c r="M533" s="16"/>
      <c r="N533" s="79"/>
      <c r="O533" s="79"/>
    </row>
    <row r="534" spans="1:17" ht="19.149999999999999" customHeight="1">
      <c r="A534" s="30"/>
      <c r="B534" s="34"/>
      <c r="C534" s="35"/>
      <c r="D534" s="36"/>
      <c r="E534" s="37"/>
      <c r="F534" s="11"/>
      <c r="G534" s="66"/>
      <c r="H534" s="30"/>
      <c r="I534" s="37"/>
      <c r="J534" s="11"/>
      <c r="K534" s="47"/>
      <c r="L534" s="30"/>
      <c r="M534" s="16"/>
      <c r="N534" s="79"/>
      <c r="O534" s="79"/>
    </row>
    <row r="535" spans="1:17" ht="19.5" customHeight="1">
      <c r="A535" s="91"/>
      <c r="B535" s="34"/>
      <c r="C535" s="35"/>
      <c r="D535" s="36"/>
      <c r="E535" s="37"/>
      <c r="F535" s="11"/>
      <c r="G535" s="66"/>
      <c r="H535" s="30"/>
      <c r="I535" s="37"/>
      <c r="J535" s="11"/>
      <c r="K535" s="66"/>
      <c r="L535" s="30"/>
      <c r="M535" s="16"/>
      <c r="N535" s="79"/>
      <c r="O535" s="79"/>
    </row>
    <row r="536" spans="1:17" ht="19.5" customHeight="1">
      <c r="A536" s="91"/>
      <c r="B536" s="34"/>
      <c r="C536" s="35"/>
      <c r="D536" s="36"/>
      <c r="E536" s="37"/>
      <c r="F536" s="11"/>
      <c r="G536" s="66"/>
      <c r="H536" s="30"/>
      <c r="I536" s="37"/>
      <c r="J536" s="11"/>
      <c r="K536" s="47"/>
      <c r="L536" s="30"/>
      <c r="M536" s="16"/>
      <c r="N536" s="80"/>
      <c r="O536" s="80"/>
      <c r="P536" s="80"/>
      <c r="Q536" s="80"/>
    </row>
    <row r="537" spans="1:17" ht="19.149999999999999" customHeight="1">
      <c r="A537" s="91"/>
      <c r="B537" s="34"/>
      <c r="C537" s="35"/>
      <c r="D537" s="36"/>
      <c r="E537" s="37"/>
      <c r="F537" s="11"/>
      <c r="G537" s="66"/>
      <c r="H537" s="30"/>
      <c r="I537" s="37"/>
      <c r="J537" s="11"/>
      <c r="K537" s="66"/>
      <c r="L537" s="30"/>
      <c r="M537" s="16"/>
      <c r="N537" s="79"/>
      <c r="O537" s="79"/>
    </row>
    <row r="538" spans="1:17" ht="19.5" customHeight="1">
      <c r="A538" s="30"/>
      <c r="B538" s="34"/>
      <c r="C538" s="35"/>
      <c r="D538" s="36"/>
      <c r="E538" s="37"/>
      <c r="F538" s="11"/>
      <c r="G538" s="66"/>
      <c r="H538" s="30"/>
      <c r="I538" s="37"/>
      <c r="J538" s="11"/>
      <c r="K538" s="47"/>
      <c r="L538" s="30"/>
      <c r="M538" s="16"/>
      <c r="N538" s="79"/>
      <c r="O538" s="79"/>
    </row>
    <row r="539" spans="1:17" ht="19.5" customHeight="1">
      <c r="A539" s="30"/>
      <c r="B539" s="34"/>
      <c r="C539" s="35"/>
      <c r="D539" s="36"/>
      <c r="E539" s="37"/>
      <c r="F539" s="11"/>
      <c r="G539" s="66"/>
      <c r="H539" s="30"/>
      <c r="I539" s="37"/>
      <c r="J539" s="11"/>
      <c r="K539" s="82"/>
      <c r="L539" s="30"/>
      <c r="M539" s="16"/>
      <c r="N539" s="79"/>
      <c r="O539" s="79"/>
    </row>
    <row r="540" spans="1:17" ht="19.5" customHeight="1">
      <c r="A540" s="30"/>
      <c r="B540" s="34"/>
      <c r="C540" s="35"/>
      <c r="D540" s="36"/>
      <c r="E540" s="37"/>
      <c r="F540" s="11"/>
      <c r="G540" s="66"/>
      <c r="H540" s="30"/>
      <c r="I540" s="37"/>
      <c r="J540" s="11"/>
      <c r="K540" s="66"/>
      <c r="L540" s="30"/>
      <c r="M540" s="16"/>
      <c r="N540" s="79"/>
      <c r="O540" s="79"/>
    </row>
    <row r="541" spans="1:17" ht="19.5" customHeight="1">
      <c r="A541" s="30"/>
      <c r="B541" s="34"/>
      <c r="C541" s="35"/>
      <c r="D541" s="36"/>
      <c r="E541" s="37"/>
      <c r="F541" s="11"/>
      <c r="G541" s="66"/>
      <c r="H541" s="30"/>
      <c r="I541" s="37"/>
      <c r="J541" s="11"/>
      <c r="K541" s="47"/>
      <c r="L541" s="30"/>
      <c r="M541" s="16"/>
      <c r="N541" s="79"/>
      <c r="O541" s="79"/>
    </row>
    <row r="542" spans="1:17" ht="19.5" customHeight="1">
      <c r="A542" s="30"/>
      <c r="B542" s="34"/>
      <c r="C542" s="35"/>
      <c r="D542" s="36"/>
      <c r="E542" s="37"/>
      <c r="F542" s="11"/>
      <c r="G542" s="66"/>
      <c r="H542" s="30"/>
      <c r="I542" s="37"/>
      <c r="J542" s="11"/>
      <c r="K542" s="66"/>
      <c r="L542" s="30"/>
      <c r="M542" s="16"/>
      <c r="N542" s="79"/>
      <c r="O542" s="79"/>
    </row>
    <row r="543" spans="1:17" ht="19.5" customHeight="1">
      <c r="A543" s="30"/>
      <c r="B543" s="34"/>
      <c r="C543" s="35"/>
      <c r="D543" s="36"/>
      <c r="E543" s="37"/>
      <c r="F543" s="11"/>
      <c r="G543" s="66"/>
      <c r="H543" s="30"/>
      <c r="I543" s="37"/>
      <c r="J543" s="11"/>
      <c r="K543" s="66"/>
      <c r="L543" s="30"/>
      <c r="M543" s="16"/>
      <c r="N543" s="79"/>
      <c r="O543" s="79"/>
    </row>
    <row r="544" spans="1:17" ht="19.5" customHeight="1">
      <c r="A544" s="30"/>
      <c r="B544" s="34"/>
      <c r="C544" s="35"/>
      <c r="D544" s="36"/>
      <c r="E544" s="37"/>
      <c r="F544" s="11"/>
      <c r="G544" s="66"/>
      <c r="H544" s="30"/>
      <c r="I544" s="37"/>
      <c r="J544" s="11"/>
      <c r="K544" s="66"/>
      <c r="L544" s="30"/>
      <c r="M544" s="16"/>
      <c r="N544" s="79"/>
      <c r="O544" s="79"/>
    </row>
    <row r="545" spans="1:20" ht="19.5" customHeight="1">
      <c r="A545" s="30"/>
      <c r="B545" s="34"/>
      <c r="C545" s="35"/>
      <c r="D545" s="36"/>
      <c r="E545" s="37"/>
      <c r="F545" s="11"/>
      <c r="G545" s="66"/>
      <c r="H545" s="30"/>
      <c r="I545" s="37"/>
      <c r="J545" s="11"/>
      <c r="K545" s="66"/>
      <c r="L545" s="30"/>
      <c r="M545" s="16"/>
      <c r="N545" s="81"/>
      <c r="O545" s="79"/>
    </row>
    <row r="546" spans="1:20" ht="19.5" customHeight="1">
      <c r="A546" s="30"/>
      <c r="B546" s="34"/>
      <c r="C546" s="35"/>
      <c r="D546" s="36"/>
      <c r="E546" s="37"/>
      <c r="F546" s="11"/>
      <c r="G546" s="66"/>
      <c r="H546" s="30"/>
      <c r="I546" s="37"/>
      <c r="J546" s="11"/>
      <c r="K546" s="66"/>
      <c r="L546" s="30"/>
      <c r="M546" s="16"/>
      <c r="N546" s="79"/>
      <c r="O546" s="79"/>
    </row>
    <row r="547" spans="1:20" ht="19.5" customHeight="1">
      <c r="A547" s="30"/>
      <c r="B547" s="34"/>
      <c r="C547" s="35"/>
      <c r="D547" s="36"/>
      <c r="E547" s="37"/>
      <c r="F547" s="11"/>
      <c r="G547" s="66"/>
      <c r="H547" s="30"/>
      <c r="I547" s="37"/>
      <c r="J547" s="11"/>
      <c r="K547" s="66"/>
      <c r="L547" s="30"/>
      <c r="M547" s="16"/>
      <c r="N547" s="79"/>
      <c r="O547" s="79"/>
    </row>
    <row r="548" spans="1:20" ht="19.5" customHeight="1">
      <c r="A548" s="30"/>
      <c r="B548" s="34"/>
      <c r="C548" s="35"/>
      <c r="D548" s="36"/>
      <c r="E548" s="37"/>
      <c r="F548" s="11"/>
      <c r="G548" s="66"/>
      <c r="H548" s="30"/>
      <c r="I548" s="37"/>
      <c r="J548" s="11"/>
      <c r="K548" s="66"/>
      <c r="L548" s="30"/>
      <c r="M548" s="16"/>
      <c r="N548" s="79"/>
      <c r="O548" s="79"/>
    </row>
    <row r="549" spans="1:20" ht="19.5" customHeight="1">
      <c r="A549" s="30"/>
      <c r="B549" s="34"/>
      <c r="C549" s="35"/>
      <c r="D549" s="36"/>
      <c r="E549" s="37"/>
      <c r="F549" s="11"/>
      <c r="G549" s="66"/>
      <c r="H549" s="30"/>
      <c r="I549" s="37"/>
      <c r="J549" s="11"/>
      <c r="K549" s="66"/>
      <c r="L549" s="30"/>
      <c r="M549" s="16"/>
      <c r="N549" s="81"/>
      <c r="O549" s="79"/>
    </row>
    <row r="550" spans="1:20" ht="19.5" customHeight="1">
      <c r="A550" s="30"/>
      <c r="B550" s="34"/>
      <c r="C550" s="35"/>
      <c r="D550" s="36"/>
      <c r="E550" s="37"/>
      <c r="F550" s="11"/>
      <c r="G550" s="66"/>
      <c r="H550" s="30"/>
      <c r="I550" s="37"/>
      <c r="J550" s="11"/>
      <c r="K550" s="66"/>
      <c r="L550" s="30"/>
      <c r="M550" s="16"/>
      <c r="N550" s="79"/>
      <c r="O550" s="79"/>
    </row>
    <row r="551" spans="1:20" ht="19.5" customHeight="1">
      <c r="A551" s="30"/>
      <c r="B551" s="34"/>
      <c r="C551" s="35"/>
      <c r="D551" s="36"/>
      <c r="E551" s="37"/>
      <c r="F551" s="11"/>
      <c r="G551" s="66"/>
      <c r="H551" s="30"/>
      <c r="I551" s="37"/>
      <c r="J551" s="11"/>
      <c r="K551" s="66"/>
      <c r="L551" s="30"/>
      <c r="M551" s="16"/>
      <c r="N551" s="79"/>
      <c r="O551" s="79"/>
    </row>
    <row r="552" spans="1:20" ht="19.5" customHeight="1">
      <c r="A552" s="30"/>
      <c r="B552" s="35" t="s">
        <v>888</v>
      </c>
      <c r="C552" s="35"/>
      <c r="D552" s="36"/>
      <c r="E552" s="37"/>
      <c r="F552" s="11"/>
      <c r="G552" s="66">
        <f>SUM(G531:G551)</f>
        <v>0</v>
      </c>
      <c r="H552" s="30"/>
      <c r="I552" s="37"/>
      <c r="J552" s="11"/>
      <c r="K552" s="66"/>
      <c r="L552" s="30"/>
      <c r="M552" s="16"/>
      <c r="N552" s="79"/>
      <c r="O552" s="79"/>
    </row>
    <row r="553" spans="1:20" s="70" customFormat="1" ht="21.95" customHeight="1">
      <c r="A553" s="56"/>
      <c r="D553" s="55"/>
      <c r="G553" s="71"/>
      <c r="K553" s="71"/>
      <c r="M553" s="65"/>
      <c r="N553" s="65"/>
      <c r="O553" s="65"/>
      <c r="P553" s="65"/>
      <c r="Q553" s="65"/>
      <c r="R553" s="65"/>
      <c r="S553" s="65"/>
      <c r="T553" s="65"/>
    </row>
    <row r="554" spans="1:20" ht="19.5" customHeight="1">
      <c r="A554" s="91" t="s">
        <v>778</v>
      </c>
      <c r="B554" s="34" t="s">
        <v>783</v>
      </c>
      <c r="C554" s="35"/>
      <c r="D554" s="36"/>
      <c r="E554" s="37"/>
      <c r="F554" s="11"/>
      <c r="G554" s="66"/>
      <c r="H554" s="30"/>
      <c r="I554" s="37"/>
      <c r="J554" s="11"/>
      <c r="K554" s="66"/>
      <c r="L554" s="30"/>
      <c r="M554" s="16"/>
      <c r="N554" s="79"/>
      <c r="O554" s="79"/>
    </row>
    <row r="555" spans="1:20" ht="19.5" customHeight="1">
      <c r="A555" s="30"/>
      <c r="B555" s="34"/>
      <c r="C555" s="35"/>
      <c r="D555" s="36"/>
      <c r="E555" s="37"/>
      <c r="F555" s="11"/>
      <c r="G555" s="66"/>
      <c r="H555" s="30"/>
      <c r="I555" s="37"/>
      <c r="J555" s="11"/>
      <c r="K555" s="66"/>
      <c r="L555" s="30"/>
      <c r="M555" s="16"/>
      <c r="N555" s="79"/>
      <c r="O555" s="79"/>
    </row>
    <row r="556" spans="1:20" ht="19.5" customHeight="1">
      <c r="A556" s="30"/>
      <c r="B556" s="34" t="s">
        <v>1345</v>
      </c>
      <c r="C556" s="35" t="s">
        <v>1550</v>
      </c>
      <c r="D556" s="36" t="s">
        <v>130</v>
      </c>
      <c r="E556" s="37">
        <v>1</v>
      </c>
      <c r="F556" s="11"/>
      <c r="G556" s="66">
        <f t="shared" si="14"/>
        <v>0</v>
      </c>
      <c r="H556" s="30"/>
      <c r="I556" s="37"/>
      <c r="J556" s="11"/>
      <c r="K556" s="66"/>
      <c r="L556" s="30"/>
      <c r="M556" s="16"/>
      <c r="N556" s="79"/>
      <c r="O556" s="79"/>
    </row>
    <row r="557" spans="1:20" ht="19.5" customHeight="1">
      <c r="A557" s="30"/>
      <c r="B557" s="35" t="s">
        <v>1346</v>
      </c>
      <c r="C557" s="39" t="s">
        <v>1637</v>
      </c>
      <c r="D557" s="36" t="s">
        <v>130</v>
      </c>
      <c r="E557" s="37">
        <v>1</v>
      </c>
      <c r="F557" s="68"/>
      <c r="G557" s="66">
        <f t="shared" si="14"/>
        <v>0</v>
      </c>
      <c r="H557" s="30"/>
      <c r="I557" s="37"/>
      <c r="J557" s="47"/>
      <c r="K557" s="47"/>
      <c r="L557" s="30"/>
      <c r="M557" s="16"/>
      <c r="N557" s="79"/>
      <c r="O557" s="79"/>
    </row>
    <row r="558" spans="1:20" ht="19.5" customHeight="1">
      <c r="A558" s="30"/>
      <c r="B558" s="34"/>
      <c r="C558" s="35"/>
      <c r="D558" s="36"/>
      <c r="E558" s="37"/>
      <c r="F558" s="11"/>
      <c r="G558" s="66"/>
      <c r="H558" s="30"/>
      <c r="I558" s="37"/>
      <c r="J558" s="11"/>
      <c r="K558" s="47"/>
      <c r="L558" s="30"/>
      <c r="M558" s="16"/>
      <c r="N558" s="80"/>
      <c r="O558" s="80"/>
      <c r="P558" s="80"/>
      <c r="Q558" s="80"/>
    </row>
    <row r="559" spans="1:20" ht="19.5" customHeight="1">
      <c r="A559" s="30"/>
      <c r="B559" s="35"/>
      <c r="C559" s="35"/>
      <c r="D559" s="36"/>
      <c r="E559" s="37"/>
      <c r="F559" s="68"/>
      <c r="G559" s="66"/>
      <c r="H559" s="30"/>
      <c r="I559" s="37"/>
      <c r="J559" s="47"/>
      <c r="K559" s="47"/>
      <c r="L559" s="30"/>
      <c r="M559" s="16"/>
      <c r="N559" s="79"/>
      <c r="O559" s="79"/>
    </row>
    <row r="560" spans="1:20" ht="19.5" customHeight="1">
      <c r="A560" s="30"/>
      <c r="B560" s="34"/>
      <c r="C560" s="35"/>
      <c r="D560" s="36"/>
      <c r="E560" s="37"/>
      <c r="F560" s="11"/>
      <c r="G560" s="66"/>
      <c r="H560" s="30"/>
      <c r="I560" s="37"/>
      <c r="J560" s="11"/>
      <c r="K560" s="66"/>
      <c r="L560" s="30"/>
      <c r="M560" s="16"/>
      <c r="N560" s="79"/>
      <c r="O560" s="79"/>
    </row>
    <row r="561" spans="1:15" ht="19.5" customHeight="1">
      <c r="A561" s="30"/>
      <c r="B561" s="34"/>
      <c r="C561" s="35"/>
      <c r="D561" s="36"/>
      <c r="E561" s="37"/>
      <c r="F561" s="11"/>
      <c r="G561" s="66"/>
      <c r="H561" s="30"/>
      <c r="I561" s="37"/>
      <c r="J561" s="11"/>
      <c r="K561" s="66"/>
      <c r="L561" s="30"/>
      <c r="M561" s="16"/>
      <c r="N561" s="79"/>
      <c r="O561" s="79"/>
    </row>
    <row r="562" spans="1:15" ht="19.5" customHeight="1">
      <c r="A562" s="30"/>
      <c r="B562" s="34"/>
      <c r="C562" s="35"/>
      <c r="D562" s="36"/>
      <c r="E562" s="37"/>
      <c r="F562" s="11"/>
      <c r="G562" s="66"/>
      <c r="H562" s="30"/>
      <c r="I562" s="37"/>
      <c r="J562" s="11"/>
      <c r="K562" s="47"/>
      <c r="L562" s="30"/>
      <c r="M562" s="16"/>
      <c r="N562" s="79"/>
      <c r="O562" s="79"/>
    </row>
    <row r="563" spans="1:15" ht="19.5" customHeight="1">
      <c r="A563" s="30"/>
      <c r="B563" s="34"/>
      <c r="C563" s="35"/>
      <c r="D563" s="36"/>
      <c r="E563" s="37"/>
      <c r="F563" s="11"/>
      <c r="G563" s="66"/>
      <c r="H563" s="30"/>
      <c r="I563" s="37"/>
      <c r="J563" s="11"/>
      <c r="K563" s="66"/>
      <c r="L563" s="30"/>
      <c r="M563" s="16"/>
      <c r="N563" s="79"/>
      <c r="O563" s="79"/>
    </row>
    <row r="564" spans="1:15" ht="19.5" customHeight="1">
      <c r="A564" s="30"/>
      <c r="B564" s="34"/>
      <c r="C564" s="35"/>
      <c r="D564" s="36"/>
      <c r="E564" s="37"/>
      <c r="F564" s="11"/>
      <c r="G564" s="66"/>
      <c r="H564" s="30"/>
      <c r="I564" s="37"/>
      <c r="J564" s="11"/>
      <c r="K564" s="66"/>
      <c r="L564" s="30"/>
      <c r="M564" s="16"/>
      <c r="N564" s="79"/>
      <c r="O564" s="79"/>
    </row>
    <row r="565" spans="1:15" ht="19.5" customHeight="1">
      <c r="A565" s="30"/>
      <c r="B565" s="34"/>
      <c r="C565" s="35"/>
      <c r="D565" s="36"/>
      <c r="E565" s="37"/>
      <c r="F565" s="11"/>
      <c r="G565" s="66"/>
      <c r="H565" s="30"/>
      <c r="I565" s="37"/>
      <c r="J565" s="11"/>
      <c r="K565" s="47"/>
      <c r="L565" s="30"/>
      <c r="M565" s="16"/>
      <c r="N565" s="79"/>
      <c r="O565" s="79"/>
    </row>
    <row r="566" spans="1:15" ht="19.5" customHeight="1">
      <c r="A566" s="30"/>
      <c r="B566" s="34"/>
      <c r="C566" s="35"/>
      <c r="D566" s="36"/>
      <c r="E566" s="37"/>
      <c r="F566" s="11"/>
      <c r="G566" s="66"/>
      <c r="H566" s="30"/>
      <c r="I566" s="37"/>
      <c r="J566" s="11"/>
      <c r="K566" s="47"/>
      <c r="L566" s="30"/>
      <c r="M566" s="16"/>
      <c r="N566" s="79"/>
      <c r="O566" s="79"/>
    </row>
    <row r="567" spans="1:15" ht="19.5" customHeight="1">
      <c r="A567" s="30"/>
      <c r="B567" s="34"/>
      <c r="C567" s="35"/>
      <c r="D567" s="36"/>
      <c r="E567" s="37"/>
      <c r="F567" s="11"/>
      <c r="G567" s="66"/>
      <c r="H567" s="30"/>
      <c r="I567" s="37"/>
      <c r="J567" s="11"/>
      <c r="K567" s="82"/>
      <c r="L567" s="30"/>
      <c r="M567" s="16"/>
      <c r="N567" s="79"/>
      <c r="O567" s="79"/>
    </row>
    <row r="568" spans="1:15" ht="19.5" customHeight="1">
      <c r="A568" s="30"/>
      <c r="B568" s="34"/>
      <c r="C568" s="35"/>
      <c r="D568" s="36"/>
      <c r="E568" s="37"/>
      <c r="F568" s="11"/>
      <c r="G568" s="66"/>
      <c r="H568" s="30"/>
      <c r="I568" s="37"/>
      <c r="J568" s="11"/>
      <c r="K568" s="66"/>
      <c r="L568" s="30"/>
      <c r="M568" s="16"/>
      <c r="N568" s="79"/>
      <c r="O568" s="79"/>
    </row>
    <row r="569" spans="1:15" ht="19.5" customHeight="1">
      <c r="A569" s="30"/>
      <c r="B569" s="34"/>
      <c r="C569" s="35"/>
      <c r="D569" s="36"/>
      <c r="E569" s="37"/>
      <c r="F569" s="11"/>
      <c r="G569" s="66"/>
      <c r="H569" s="30"/>
      <c r="I569" s="37"/>
      <c r="J569" s="11"/>
      <c r="K569" s="66"/>
      <c r="L569" s="30"/>
      <c r="M569" s="16"/>
      <c r="N569" s="79"/>
      <c r="O569" s="79"/>
    </row>
    <row r="570" spans="1:15" ht="19.5" customHeight="1">
      <c r="A570" s="30"/>
      <c r="B570" s="34"/>
      <c r="C570" s="35"/>
      <c r="D570" s="36"/>
      <c r="E570" s="37"/>
      <c r="F570" s="11"/>
      <c r="G570" s="66"/>
      <c r="H570" s="30"/>
      <c r="I570" s="37"/>
      <c r="J570" s="11"/>
      <c r="K570" s="66"/>
      <c r="L570" s="30"/>
      <c r="M570" s="16"/>
      <c r="N570" s="81"/>
      <c r="O570" s="79"/>
    </row>
    <row r="571" spans="1:15" ht="19.5" customHeight="1">
      <c r="A571" s="30"/>
      <c r="B571" s="34"/>
      <c r="C571" s="35"/>
      <c r="D571" s="36"/>
      <c r="E571" s="37"/>
      <c r="F571" s="11"/>
      <c r="G571" s="66"/>
      <c r="H571" s="30"/>
      <c r="I571" s="37"/>
      <c r="J571" s="11"/>
      <c r="K571" s="66"/>
      <c r="L571" s="30"/>
      <c r="M571" s="16"/>
      <c r="N571" s="79"/>
      <c r="O571" s="79"/>
    </row>
    <row r="572" spans="1:15" ht="19.5" customHeight="1">
      <c r="A572" s="30"/>
      <c r="B572" s="34"/>
      <c r="C572" s="35"/>
      <c r="D572" s="36"/>
      <c r="E572" s="37"/>
      <c r="F572" s="11"/>
      <c r="G572" s="66"/>
      <c r="H572" s="30"/>
      <c r="I572" s="37"/>
      <c r="J572" s="11"/>
      <c r="K572" s="66"/>
      <c r="L572" s="30"/>
      <c r="M572" s="16"/>
      <c r="N572" s="79"/>
      <c r="O572" s="79"/>
    </row>
    <row r="573" spans="1:15" ht="19.5" customHeight="1">
      <c r="A573" s="30"/>
      <c r="B573" s="34"/>
      <c r="C573" s="35"/>
      <c r="D573" s="36"/>
      <c r="E573" s="37"/>
      <c r="F573" s="11"/>
      <c r="G573" s="66"/>
      <c r="H573" s="30"/>
      <c r="I573" s="37"/>
      <c r="J573" s="11"/>
      <c r="K573" s="66"/>
      <c r="L573" s="30"/>
      <c r="M573" s="16"/>
      <c r="N573" s="79"/>
      <c r="O573" s="79"/>
    </row>
    <row r="574" spans="1:15" ht="19.5" customHeight="1">
      <c r="A574" s="30"/>
      <c r="B574" s="34"/>
      <c r="C574" s="35"/>
      <c r="D574" s="36"/>
      <c r="E574" s="37"/>
      <c r="F574" s="11"/>
      <c r="G574" s="66"/>
      <c r="H574" s="30"/>
      <c r="I574" s="37"/>
      <c r="J574" s="11"/>
      <c r="K574" s="66"/>
      <c r="L574" s="30"/>
      <c r="M574" s="16"/>
      <c r="N574" s="81"/>
      <c r="O574" s="79"/>
    </row>
    <row r="575" spans="1:15" ht="19.5" customHeight="1">
      <c r="A575" s="30"/>
      <c r="B575" s="34"/>
      <c r="C575" s="35"/>
      <c r="D575" s="36"/>
      <c r="E575" s="37"/>
      <c r="F575" s="11"/>
      <c r="G575" s="66"/>
      <c r="H575" s="30"/>
      <c r="I575" s="37"/>
      <c r="J575" s="11"/>
      <c r="K575" s="66"/>
      <c r="L575" s="30"/>
      <c r="M575" s="16"/>
      <c r="N575" s="79"/>
      <c r="O575" s="79"/>
    </row>
    <row r="576" spans="1:15" ht="19.5" customHeight="1">
      <c r="A576" s="30"/>
      <c r="B576" s="34"/>
      <c r="C576" s="35"/>
      <c r="D576" s="36"/>
      <c r="E576" s="37"/>
      <c r="F576" s="11"/>
      <c r="G576" s="66"/>
      <c r="H576" s="30"/>
      <c r="I576" s="37"/>
      <c r="J576" s="11"/>
      <c r="K576" s="66"/>
      <c r="L576" s="30"/>
      <c r="M576" s="16"/>
      <c r="N576" s="79"/>
      <c r="O576" s="79"/>
    </row>
    <row r="577" spans="1:20" ht="19.5" customHeight="1">
      <c r="A577" s="30"/>
      <c r="B577" s="34" t="s">
        <v>892</v>
      </c>
      <c r="C577" s="35"/>
      <c r="D577" s="36"/>
      <c r="E577" s="37"/>
      <c r="F577" s="11"/>
      <c r="G577" s="66">
        <f>SUM(G556:G576)</f>
        <v>0</v>
      </c>
      <c r="H577" s="30"/>
      <c r="I577" s="37"/>
      <c r="J577" s="11"/>
      <c r="K577" s="66"/>
      <c r="L577" s="30"/>
      <c r="M577" s="16"/>
      <c r="N577" s="79"/>
      <c r="O577" s="79"/>
    </row>
    <row r="578" spans="1:20" s="70" customFormat="1" ht="21.95" customHeight="1">
      <c r="A578" s="56"/>
      <c r="D578" s="55"/>
      <c r="G578" s="71"/>
      <c r="K578" s="71"/>
      <c r="M578" s="65"/>
      <c r="N578" s="65"/>
      <c r="O578" s="65"/>
      <c r="P578" s="65"/>
      <c r="Q578" s="65"/>
      <c r="R578" s="65"/>
      <c r="S578" s="65"/>
      <c r="T578" s="65"/>
    </row>
    <row r="579" spans="1:20" ht="19.5" customHeight="1">
      <c r="A579" s="91" t="s">
        <v>780</v>
      </c>
      <c r="B579" s="34" t="s">
        <v>1339</v>
      </c>
      <c r="C579" s="35"/>
      <c r="D579" s="36"/>
      <c r="E579" s="37"/>
      <c r="F579" s="11"/>
      <c r="G579" s="66"/>
      <c r="H579" s="30"/>
      <c r="I579" s="37"/>
      <c r="J579" s="11"/>
      <c r="K579" s="66"/>
      <c r="L579" s="30"/>
      <c r="M579" s="16"/>
      <c r="N579" s="79"/>
      <c r="O579" s="79"/>
    </row>
    <row r="580" spans="1:20" ht="19.5" customHeight="1">
      <c r="A580" s="30"/>
      <c r="B580" s="34"/>
      <c r="C580" s="35"/>
      <c r="D580" s="36"/>
      <c r="E580" s="37"/>
      <c r="F580" s="11"/>
      <c r="G580" s="66"/>
      <c r="H580" s="30"/>
      <c r="I580" s="37"/>
      <c r="J580" s="11"/>
      <c r="K580" s="66"/>
      <c r="L580" s="30"/>
      <c r="M580" s="16"/>
      <c r="N580" s="79"/>
      <c r="O580" s="79"/>
    </row>
    <row r="581" spans="1:20" ht="19.5" customHeight="1">
      <c r="A581" s="30"/>
      <c r="B581" s="34" t="s">
        <v>1347</v>
      </c>
      <c r="C581" s="35" t="s">
        <v>1638</v>
      </c>
      <c r="D581" s="36" t="s">
        <v>130</v>
      </c>
      <c r="E581" s="37">
        <v>1</v>
      </c>
      <c r="F581" s="11"/>
      <c r="G581" s="66">
        <f t="shared" ref="G581:G612" si="15">ROUND(E581*F581,0)</f>
        <v>0</v>
      </c>
      <c r="H581" s="30"/>
      <c r="I581" s="37"/>
      <c r="J581" s="11"/>
      <c r="K581" s="66"/>
      <c r="L581" s="30"/>
      <c r="M581" s="16"/>
      <c r="N581" s="79"/>
      <c r="O581" s="79"/>
    </row>
    <row r="582" spans="1:20" ht="19.5" customHeight="1">
      <c r="A582" s="30"/>
      <c r="B582" s="34"/>
      <c r="C582" s="35"/>
      <c r="D582" s="36"/>
      <c r="E582" s="37"/>
      <c r="F582" s="11"/>
      <c r="G582" s="66"/>
      <c r="H582" s="30"/>
      <c r="I582" s="37"/>
      <c r="J582" s="11"/>
      <c r="K582" s="66"/>
      <c r="L582" s="30"/>
      <c r="M582" s="16"/>
      <c r="N582" s="79"/>
      <c r="O582" s="79"/>
    </row>
    <row r="583" spans="1:20" ht="19.5" customHeight="1">
      <c r="A583" s="30"/>
      <c r="B583" s="35"/>
      <c r="C583" s="39"/>
      <c r="D583" s="36"/>
      <c r="E583" s="37"/>
      <c r="F583" s="68"/>
      <c r="G583" s="66"/>
      <c r="H583" s="30"/>
      <c r="I583" s="37"/>
      <c r="J583" s="47"/>
      <c r="K583" s="47"/>
      <c r="L583" s="30"/>
      <c r="M583" s="16"/>
      <c r="N583" s="79"/>
      <c r="O583" s="79"/>
    </row>
    <row r="584" spans="1:20" ht="19.5" customHeight="1">
      <c r="A584" s="30"/>
      <c r="B584" s="34"/>
      <c r="C584" s="35"/>
      <c r="D584" s="36"/>
      <c r="E584" s="37"/>
      <c r="F584" s="68"/>
      <c r="G584" s="66"/>
      <c r="H584" s="30"/>
      <c r="I584" s="37"/>
      <c r="J584" s="47"/>
      <c r="K584" s="47"/>
      <c r="L584" s="30"/>
      <c r="M584" s="16"/>
      <c r="N584" s="79"/>
      <c r="O584" s="79"/>
    </row>
    <row r="585" spans="1:20" ht="19.5" customHeight="1">
      <c r="A585" s="30"/>
      <c r="B585" s="34"/>
      <c r="C585" s="35"/>
      <c r="D585" s="36"/>
      <c r="E585" s="37"/>
      <c r="F585" s="11"/>
      <c r="G585" s="66"/>
      <c r="H585" s="30"/>
      <c r="I585" s="37"/>
      <c r="J585" s="11"/>
      <c r="K585" s="47"/>
      <c r="L585" s="30"/>
      <c r="M585" s="16"/>
      <c r="N585" s="80"/>
      <c r="O585" s="80"/>
      <c r="P585" s="80"/>
      <c r="Q585" s="80"/>
    </row>
    <row r="586" spans="1:20" ht="19.5" customHeight="1">
      <c r="A586" s="30"/>
      <c r="B586" s="34"/>
      <c r="C586" s="35"/>
      <c r="D586" s="36"/>
      <c r="E586" s="37"/>
      <c r="F586" s="11"/>
      <c r="G586" s="66"/>
      <c r="H586" s="30"/>
      <c r="I586" s="37"/>
      <c r="J586" s="11"/>
      <c r="K586" s="66"/>
      <c r="L586" s="30"/>
      <c r="M586" s="16"/>
      <c r="N586" s="79"/>
      <c r="O586" s="79"/>
    </row>
    <row r="587" spans="1:20" ht="19.5" customHeight="1">
      <c r="A587" s="30"/>
      <c r="B587" s="34"/>
      <c r="C587" s="35"/>
      <c r="D587" s="36"/>
      <c r="E587" s="37"/>
      <c r="F587" s="11"/>
      <c r="G587" s="66"/>
      <c r="H587" s="30"/>
      <c r="I587" s="37"/>
      <c r="J587" s="11"/>
      <c r="K587" s="66"/>
      <c r="L587" s="30"/>
      <c r="M587" s="16"/>
      <c r="N587" s="79"/>
      <c r="O587" s="79"/>
    </row>
    <row r="588" spans="1:20" ht="19.5" customHeight="1">
      <c r="A588" s="30"/>
      <c r="B588" s="34"/>
      <c r="C588" s="35"/>
      <c r="D588" s="36"/>
      <c r="E588" s="37"/>
      <c r="F588" s="11"/>
      <c r="G588" s="66"/>
      <c r="H588" s="30"/>
      <c r="I588" s="37"/>
      <c r="J588" s="11"/>
      <c r="K588" s="47"/>
      <c r="L588" s="30"/>
      <c r="M588" s="16"/>
      <c r="N588" s="79"/>
      <c r="O588" s="79"/>
    </row>
    <row r="589" spans="1:20" ht="19.5" customHeight="1">
      <c r="A589" s="30"/>
      <c r="B589" s="34"/>
      <c r="C589" s="35"/>
      <c r="D589" s="36"/>
      <c r="E589" s="37"/>
      <c r="F589" s="11"/>
      <c r="G589" s="66"/>
      <c r="H589" s="30"/>
      <c r="I589" s="37"/>
      <c r="J589" s="11"/>
      <c r="K589" s="47"/>
      <c r="L589" s="30"/>
      <c r="M589" s="16"/>
      <c r="N589" s="79"/>
      <c r="O589" s="79"/>
    </row>
    <row r="590" spans="1:20" ht="19.5" customHeight="1">
      <c r="A590" s="30"/>
      <c r="B590" s="34"/>
      <c r="C590" s="35"/>
      <c r="D590" s="36"/>
      <c r="E590" s="37"/>
      <c r="F590" s="11"/>
      <c r="G590" s="66"/>
      <c r="H590" s="30"/>
      <c r="I590" s="37"/>
      <c r="J590" s="11"/>
      <c r="K590" s="66"/>
      <c r="L590" s="30"/>
      <c r="M590" s="16"/>
      <c r="N590" s="79"/>
      <c r="O590" s="79"/>
    </row>
    <row r="591" spans="1:20" ht="19.5" customHeight="1">
      <c r="A591" s="30"/>
      <c r="B591" s="34"/>
      <c r="C591" s="35"/>
      <c r="D591" s="36"/>
      <c r="E591" s="37"/>
      <c r="F591" s="11"/>
      <c r="G591" s="66"/>
      <c r="H591" s="30"/>
      <c r="I591" s="37"/>
      <c r="J591" s="11"/>
      <c r="K591" s="82"/>
      <c r="L591" s="30"/>
      <c r="M591" s="16"/>
      <c r="N591" s="79"/>
      <c r="O591" s="79"/>
    </row>
    <row r="592" spans="1:20" ht="19.5" customHeight="1">
      <c r="A592" s="30"/>
      <c r="B592" s="34"/>
      <c r="C592" s="35"/>
      <c r="D592" s="36"/>
      <c r="E592" s="37"/>
      <c r="F592" s="11"/>
      <c r="G592" s="66"/>
      <c r="H592" s="30"/>
      <c r="I592" s="37"/>
      <c r="J592" s="11"/>
      <c r="K592" s="66"/>
      <c r="L592" s="30"/>
      <c r="M592" s="16"/>
      <c r="N592" s="79"/>
      <c r="O592" s="79"/>
    </row>
    <row r="593" spans="1:20" ht="19.5" customHeight="1">
      <c r="A593" s="30"/>
      <c r="B593" s="34"/>
      <c r="C593" s="35"/>
      <c r="D593" s="36"/>
      <c r="E593" s="37"/>
      <c r="F593" s="11"/>
      <c r="G593" s="66"/>
      <c r="H593" s="30"/>
      <c r="I593" s="37"/>
      <c r="J593" s="11"/>
      <c r="K593" s="47"/>
      <c r="L593" s="30"/>
      <c r="M593" s="16"/>
      <c r="N593" s="79"/>
      <c r="O593" s="79"/>
    </row>
    <row r="594" spans="1:20" ht="19.5" customHeight="1">
      <c r="A594" s="30"/>
      <c r="B594" s="34"/>
      <c r="C594" s="35"/>
      <c r="D594" s="36"/>
      <c r="E594" s="37"/>
      <c r="F594" s="11"/>
      <c r="G594" s="66"/>
      <c r="H594" s="30"/>
      <c r="I594" s="37"/>
      <c r="J594" s="11"/>
      <c r="K594" s="66"/>
      <c r="L594" s="30"/>
      <c r="M594" s="16"/>
      <c r="N594" s="79"/>
      <c r="O594" s="79"/>
    </row>
    <row r="595" spans="1:20" ht="19.5" customHeight="1">
      <c r="A595" s="30"/>
      <c r="B595" s="34"/>
      <c r="C595" s="35"/>
      <c r="D595" s="36"/>
      <c r="E595" s="37"/>
      <c r="F595" s="11"/>
      <c r="G595" s="66"/>
      <c r="H595" s="30"/>
      <c r="I595" s="37"/>
      <c r="J595" s="11"/>
      <c r="K595" s="66"/>
      <c r="L595" s="30"/>
      <c r="M595" s="16"/>
      <c r="N595" s="81"/>
      <c r="O595" s="79"/>
    </row>
    <row r="596" spans="1:20" ht="19.5" customHeight="1">
      <c r="A596" s="30"/>
      <c r="B596" s="34"/>
      <c r="C596" s="35"/>
      <c r="D596" s="36"/>
      <c r="E596" s="37"/>
      <c r="F596" s="11"/>
      <c r="G596" s="66"/>
      <c r="H596" s="30"/>
      <c r="I596" s="37"/>
      <c r="J596" s="11"/>
      <c r="K596" s="66"/>
      <c r="L596" s="30"/>
      <c r="M596" s="16"/>
      <c r="N596" s="79"/>
      <c r="O596" s="79"/>
    </row>
    <row r="597" spans="1:20" ht="19.5" customHeight="1">
      <c r="A597" s="30"/>
      <c r="B597" s="34"/>
      <c r="C597" s="35"/>
      <c r="D597" s="36"/>
      <c r="E597" s="37"/>
      <c r="F597" s="11"/>
      <c r="G597" s="66"/>
      <c r="H597" s="30"/>
      <c r="I597" s="37"/>
      <c r="J597" s="11"/>
      <c r="K597" s="66"/>
      <c r="L597" s="30"/>
      <c r="M597" s="16"/>
      <c r="N597" s="79"/>
      <c r="O597" s="79"/>
    </row>
    <row r="598" spans="1:20" ht="19.5" customHeight="1">
      <c r="A598" s="30"/>
      <c r="B598" s="34"/>
      <c r="C598" s="35"/>
      <c r="D598" s="36"/>
      <c r="E598" s="37"/>
      <c r="F598" s="11"/>
      <c r="G598" s="66"/>
      <c r="H598" s="30"/>
      <c r="I598" s="37"/>
      <c r="J598" s="11"/>
      <c r="K598" s="66"/>
      <c r="L598" s="30"/>
      <c r="M598" s="16"/>
      <c r="N598" s="79"/>
      <c r="O598" s="79"/>
    </row>
    <row r="599" spans="1:20" ht="19.5" customHeight="1">
      <c r="A599" s="30"/>
      <c r="B599" s="34"/>
      <c r="C599" s="35"/>
      <c r="D599" s="36"/>
      <c r="E599" s="37"/>
      <c r="F599" s="11"/>
      <c r="G599" s="66"/>
      <c r="H599" s="30"/>
      <c r="I599" s="37"/>
      <c r="J599" s="11"/>
      <c r="K599" s="66"/>
      <c r="L599" s="30"/>
      <c r="M599" s="16"/>
      <c r="N599" s="81"/>
      <c r="O599" s="79"/>
    </row>
    <row r="600" spans="1:20" ht="19.5" customHeight="1">
      <c r="A600" s="30"/>
      <c r="B600" s="34"/>
      <c r="C600" s="35"/>
      <c r="D600" s="36"/>
      <c r="E600" s="37"/>
      <c r="F600" s="11"/>
      <c r="G600" s="66"/>
      <c r="H600" s="30"/>
      <c r="I600" s="37"/>
      <c r="J600" s="11"/>
      <c r="K600" s="66"/>
      <c r="L600" s="30"/>
      <c r="M600" s="16"/>
      <c r="N600" s="79"/>
      <c r="O600" s="79"/>
    </row>
    <row r="601" spans="1:20" ht="19.5" customHeight="1">
      <c r="A601" s="30"/>
      <c r="B601" s="34"/>
      <c r="C601" s="35"/>
      <c r="D601" s="36"/>
      <c r="E601" s="37"/>
      <c r="F601" s="11"/>
      <c r="G601" s="66"/>
      <c r="H601" s="30"/>
      <c r="I601" s="37"/>
      <c r="J601" s="11"/>
      <c r="K601" s="66"/>
      <c r="L601" s="30"/>
      <c r="M601" s="16"/>
      <c r="N601" s="79"/>
      <c r="O601" s="79"/>
    </row>
    <row r="602" spans="1:20" ht="19.5" customHeight="1">
      <c r="A602" s="30"/>
      <c r="B602" s="34" t="s">
        <v>1348</v>
      </c>
      <c r="C602" s="35"/>
      <c r="D602" s="36"/>
      <c r="E602" s="37"/>
      <c r="F602" s="11"/>
      <c r="G602" s="66">
        <f>SUM(G581:G601)</f>
        <v>0</v>
      </c>
      <c r="H602" s="30"/>
      <c r="I602" s="37"/>
      <c r="J602" s="11"/>
      <c r="K602" s="66"/>
      <c r="L602" s="30"/>
      <c r="M602" s="16"/>
      <c r="N602" s="79"/>
      <c r="O602" s="79"/>
    </row>
    <row r="603" spans="1:20" s="70" customFormat="1" ht="21.95" customHeight="1">
      <c r="A603" s="56"/>
      <c r="D603" s="55"/>
      <c r="G603" s="71"/>
      <c r="K603" s="71"/>
      <c r="M603" s="65"/>
      <c r="N603" s="65"/>
      <c r="O603" s="65"/>
      <c r="P603" s="65"/>
      <c r="Q603" s="65"/>
      <c r="R603" s="65"/>
      <c r="S603" s="65"/>
      <c r="T603" s="65"/>
    </row>
    <row r="604" spans="1:20" ht="19.5" customHeight="1">
      <c r="A604" s="91">
        <v>15</v>
      </c>
      <c r="B604" s="34" t="s">
        <v>165</v>
      </c>
      <c r="C604" s="35"/>
      <c r="D604" s="36"/>
      <c r="E604" s="37"/>
      <c r="F604" s="11"/>
      <c r="G604" s="66"/>
      <c r="H604" s="30"/>
      <c r="I604" s="37"/>
      <c r="J604" s="11"/>
      <c r="K604" s="66"/>
      <c r="L604" s="30"/>
      <c r="M604" s="16"/>
      <c r="N604" s="79"/>
      <c r="O604" s="79"/>
    </row>
    <row r="605" spans="1:20" ht="19.5" customHeight="1">
      <c r="A605" s="30"/>
      <c r="B605" s="34"/>
      <c r="C605" s="35"/>
      <c r="D605" s="36"/>
      <c r="E605" s="37"/>
      <c r="F605" s="11"/>
      <c r="G605" s="66"/>
      <c r="H605" s="30"/>
      <c r="I605" s="37"/>
      <c r="J605" s="11"/>
      <c r="K605" s="66"/>
      <c r="L605" s="30"/>
      <c r="M605" s="16"/>
      <c r="N605" s="79"/>
      <c r="O605" s="79"/>
    </row>
    <row r="606" spans="1:20" ht="19.5" customHeight="1">
      <c r="A606" s="30"/>
      <c r="B606" s="34" t="s">
        <v>104</v>
      </c>
      <c r="C606" s="35" t="s">
        <v>918</v>
      </c>
      <c r="D606" s="36" t="s">
        <v>99</v>
      </c>
      <c r="E606" s="37">
        <v>1.3</v>
      </c>
      <c r="F606" s="11"/>
      <c r="G606" s="66">
        <f t="shared" si="15"/>
        <v>0</v>
      </c>
      <c r="H606" s="30"/>
      <c r="I606" s="37"/>
      <c r="J606" s="11"/>
      <c r="K606" s="66"/>
      <c r="L606" s="30"/>
      <c r="M606" s="16"/>
      <c r="N606" s="79"/>
      <c r="O606" s="79"/>
    </row>
    <row r="607" spans="1:20" ht="19.5" customHeight="1">
      <c r="A607" s="30"/>
      <c r="B607" s="35" t="s">
        <v>922</v>
      </c>
      <c r="C607" s="35" t="s">
        <v>1349</v>
      </c>
      <c r="D607" s="36" t="s">
        <v>99</v>
      </c>
      <c r="E607" s="37">
        <v>4.5</v>
      </c>
      <c r="F607" s="68"/>
      <c r="G607" s="66">
        <f t="shared" si="15"/>
        <v>0</v>
      </c>
      <c r="H607" s="30"/>
      <c r="I607" s="37"/>
      <c r="J607" s="47"/>
      <c r="K607" s="47"/>
      <c r="L607" s="30"/>
      <c r="M607" s="16"/>
      <c r="N607" s="79"/>
      <c r="O607" s="79"/>
    </row>
    <row r="608" spans="1:20" ht="19.5" customHeight="1">
      <c r="A608" s="30"/>
      <c r="B608" s="34" t="s">
        <v>922</v>
      </c>
      <c r="C608" s="35" t="s">
        <v>1350</v>
      </c>
      <c r="D608" s="36" t="s">
        <v>99</v>
      </c>
      <c r="E608" s="37">
        <v>5.8</v>
      </c>
      <c r="F608" s="68"/>
      <c r="G608" s="66">
        <f t="shared" si="15"/>
        <v>0</v>
      </c>
      <c r="H608" s="30"/>
      <c r="I608" s="37"/>
      <c r="J608" s="47"/>
      <c r="K608" s="47"/>
      <c r="L608" s="30"/>
      <c r="M608" s="16"/>
      <c r="N608" s="79"/>
      <c r="O608" s="79"/>
    </row>
    <row r="609" spans="1:17" ht="19.5" customHeight="1">
      <c r="A609" s="30"/>
      <c r="B609" s="34" t="s">
        <v>926</v>
      </c>
      <c r="C609" s="35"/>
      <c r="D609" s="36" t="s">
        <v>99</v>
      </c>
      <c r="E609" s="37">
        <v>11.6</v>
      </c>
      <c r="F609" s="11"/>
      <c r="G609" s="66">
        <f t="shared" si="15"/>
        <v>0</v>
      </c>
      <c r="H609" s="30"/>
      <c r="I609" s="37"/>
      <c r="J609" s="11"/>
      <c r="K609" s="66"/>
      <c r="L609" s="30"/>
      <c r="M609" s="16"/>
      <c r="N609" s="79"/>
      <c r="O609" s="79"/>
    </row>
    <row r="610" spans="1:17" ht="19.5" customHeight="1">
      <c r="A610" s="30"/>
      <c r="B610" s="34"/>
      <c r="C610" s="35"/>
      <c r="D610" s="36"/>
      <c r="E610" s="37"/>
      <c r="F610" s="11"/>
      <c r="G610" s="66"/>
      <c r="H610" s="56"/>
      <c r="I610" s="37"/>
      <c r="J610" s="11"/>
      <c r="K610" s="47"/>
      <c r="L610" s="30"/>
      <c r="M610" s="16"/>
      <c r="N610" s="80"/>
      <c r="O610" s="80"/>
      <c r="P610" s="80"/>
      <c r="Q610" s="80"/>
    </row>
    <row r="611" spans="1:17" ht="19.5" customHeight="1">
      <c r="A611" s="30"/>
      <c r="B611" s="34" t="s">
        <v>105</v>
      </c>
      <c r="C611" s="35" t="s">
        <v>106</v>
      </c>
      <c r="D611" s="36" t="s">
        <v>100</v>
      </c>
      <c r="E611" s="37">
        <v>16.8</v>
      </c>
      <c r="F611" s="11"/>
      <c r="G611" s="66">
        <f t="shared" si="15"/>
        <v>0</v>
      </c>
      <c r="H611" s="30"/>
      <c r="I611" s="37"/>
      <c r="J611" s="11"/>
      <c r="K611" s="66"/>
      <c r="L611" s="30"/>
      <c r="M611" s="16"/>
      <c r="N611" s="79"/>
      <c r="O611" s="79"/>
    </row>
    <row r="612" spans="1:17" ht="19.5" customHeight="1">
      <c r="A612" s="30"/>
      <c r="B612" s="34" t="s">
        <v>107</v>
      </c>
      <c r="C612" s="35" t="s">
        <v>927</v>
      </c>
      <c r="D612" s="36" t="s">
        <v>100</v>
      </c>
      <c r="E612" s="37">
        <v>119</v>
      </c>
      <c r="F612" s="11"/>
      <c r="G612" s="66">
        <f t="shared" si="15"/>
        <v>0</v>
      </c>
      <c r="H612" s="30"/>
      <c r="I612" s="37"/>
      <c r="J612" s="11"/>
      <c r="K612" s="47"/>
      <c r="L612" s="30"/>
      <c r="M612" s="16"/>
      <c r="N612" s="79"/>
      <c r="O612" s="79"/>
    </row>
    <row r="613" spans="1:17" ht="19.5" customHeight="1">
      <c r="A613" s="30"/>
      <c r="B613" s="34"/>
      <c r="C613" s="35"/>
      <c r="D613" s="36"/>
      <c r="E613" s="37"/>
      <c r="F613" s="11"/>
      <c r="G613" s="66"/>
      <c r="H613" s="30"/>
      <c r="I613" s="37"/>
      <c r="J613" s="11"/>
      <c r="K613" s="47"/>
      <c r="L613" s="30"/>
      <c r="M613" s="16"/>
      <c r="N613" s="79"/>
      <c r="O613" s="79"/>
    </row>
    <row r="614" spans="1:17" ht="19.5" customHeight="1">
      <c r="A614" s="30"/>
      <c r="B614" s="34"/>
      <c r="C614" s="35"/>
      <c r="D614" s="36"/>
      <c r="E614" s="37"/>
      <c r="F614" s="11"/>
      <c r="G614" s="66"/>
      <c r="H614" s="30"/>
      <c r="I614" s="37"/>
      <c r="J614" s="11"/>
      <c r="K614" s="82"/>
      <c r="L614" s="30"/>
      <c r="M614" s="16"/>
      <c r="N614" s="79"/>
      <c r="O614" s="79"/>
    </row>
    <row r="615" spans="1:17" ht="19.5" customHeight="1">
      <c r="A615" s="30"/>
      <c r="B615" s="34"/>
      <c r="C615" s="35"/>
      <c r="D615" s="36"/>
      <c r="E615" s="37"/>
      <c r="F615" s="11"/>
      <c r="G615" s="66"/>
      <c r="H615" s="30"/>
      <c r="I615" s="37"/>
      <c r="J615" s="11"/>
      <c r="K615" s="66"/>
      <c r="L615" s="30"/>
      <c r="M615" s="16"/>
      <c r="N615" s="79"/>
      <c r="O615" s="79"/>
    </row>
    <row r="616" spans="1:17" ht="19.5" customHeight="1">
      <c r="A616" s="30"/>
      <c r="B616" s="34"/>
      <c r="C616" s="35"/>
      <c r="D616" s="36"/>
      <c r="E616" s="37"/>
      <c r="F616" s="11"/>
      <c r="G616" s="66"/>
      <c r="H616" s="30"/>
      <c r="I616" s="37"/>
      <c r="J616" s="11"/>
      <c r="K616" s="47"/>
      <c r="L616" s="30"/>
      <c r="M616" s="16"/>
      <c r="N616" s="79"/>
      <c r="O616" s="79"/>
    </row>
    <row r="617" spans="1:17" ht="19.5" customHeight="1">
      <c r="A617" s="30"/>
      <c r="B617" s="34"/>
      <c r="C617" s="35"/>
      <c r="D617" s="36"/>
      <c r="E617" s="37"/>
      <c r="F617" s="11"/>
      <c r="G617" s="66"/>
      <c r="H617" s="30"/>
      <c r="I617" s="37"/>
      <c r="J617" s="11"/>
      <c r="K617" s="66"/>
      <c r="L617" s="30"/>
      <c r="M617" s="16"/>
      <c r="N617" s="79"/>
      <c r="O617" s="79"/>
    </row>
    <row r="618" spans="1:17" ht="19.5" customHeight="1">
      <c r="A618" s="91"/>
      <c r="B618" s="34"/>
      <c r="C618" s="35"/>
      <c r="D618" s="36"/>
      <c r="E618" s="37"/>
      <c r="F618" s="11"/>
      <c r="G618" s="66"/>
      <c r="H618" s="30"/>
      <c r="I618" s="37"/>
      <c r="J618" s="11"/>
      <c r="K618" s="66"/>
      <c r="L618" s="30"/>
      <c r="M618" s="16"/>
      <c r="N618" s="79"/>
      <c r="O618" s="79"/>
    </row>
    <row r="619" spans="1:17" ht="19.5" customHeight="1">
      <c r="A619" s="30"/>
      <c r="B619" s="34"/>
      <c r="C619" s="35"/>
      <c r="D619" s="36"/>
      <c r="E619" s="37"/>
      <c r="F619" s="11"/>
      <c r="G619" s="66"/>
      <c r="H619" s="30"/>
      <c r="I619" s="37"/>
      <c r="J619" s="11"/>
      <c r="K619" s="66"/>
      <c r="L619" s="30"/>
      <c r="M619" s="16"/>
      <c r="N619" s="79"/>
      <c r="O619" s="79"/>
    </row>
    <row r="620" spans="1:17" ht="19.5" customHeight="1">
      <c r="A620" s="30"/>
      <c r="B620" s="34"/>
      <c r="C620" s="35"/>
      <c r="D620" s="36"/>
      <c r="E620" s="37"/>
      <c r="F620" s="11"/>
      <c r="G620" s="66"/>
      <c r="H620" s="30"/>
      <c r="I620" s="37"/>
      <c r="J620" s="11"/>
      <c r="K620" s="66"/>
      <c r="L620" s="30"/>
      <c r="M620" s="16"/>
      <c r="N620" s="81"/>
      <c r="O620" s="79"/>
    </row>
    <row r="621" spans="1:17" ht="19.5" customHeight="1">
      <c r="A621" s="30"/>
      <c r="B621" s="34"/>
      <c r="C621" s="35"/>
      <c r="D621" s="36"/>
      <c r="E621" s="37"/>
      <c r="F621" s="11"/>
      <c r="G621" s="66"/>
      <c r="H621" s="30"/>
      <c r="I621" s="37"/>
      <c r="J621" s="11"/>
      <c r="K621" s="66"/>
      <c r="L621" s="30"/>
      <c r="M621" s="16"/>
      <c r="N621" s="79"/>
      <c r="O621" s="79"/>
    </row>
    <row r="622" spans="1:17" ht="19.5" customHeight="1">
      <c r="A622" s="30"/>
      <c r="B622" s="34"/>
      <c r="C622" s="35"/>
      <c r="D622" s="36"/>
      <c r="E622" s="37"/>
      <c r="F622" s="11"/>
      <c r="G622" s="66"/>
      <c r="I622" s="37"/>
      <c r="J622" s="11"/>
      <c r="K622" s="66"/>
      <c r="L622" s="30"/>
      <c r="M622" s="16"/>
      <c r="N622" s="79"/>
      <c r="O622" s="79"/>
    </row>
    <row r="623" spans="1:17" ht="19.5" customHeight="1">
      <c r="A623" s="30"/>
      <c r="B623" s="34"/>
      <c r="C623" s="35"/>
      <c r="D623" s="36"/>
      <c r="E623" s="37"/>
      <c r="F623" s="11"/>
      <c r="G623" s="66"/>
      <c r="I623" s="37"/>
      <c r="J623" s="11"/>
      <c r="K623" s="66"/>
      <c r="L623" s="30"/>
      <c r="M623" s="16"/>
      <c r="N623" s="79"/>
      <c r="O623" s="79"/>
    </row>
    <row r="624" spans="1:17" ht="19.5" customHeight="1">
      <c r="A624" s="30"/>
      <c r="B624" s="34"/>
      <c r="C624" s="35"/>
      <c r="D624" s="36"/>
      <c r="E624" s="37"/>
      <c r="F624" s="11"/>
      <c r="G624" s="66"/>
      <c r="H624" s="30"/>
      <c r="I624" s="37"/>
      <c r="J624" s="11"/>
      <c r="K624" s="66"/>
      <c r="L624" s="30"/>
      <c r="M624" s="16"/>
      <c r="N624" s="81"/>
      <c r="O624" s="79"/>
    </row>
    <row r="625" spans="1:20" ht="19.5" customHeight="1">
      <c r="A625" s="30"/>
      <c r="B625" s="34"/>
      <c r="C625" s="35"/>
      <c r="D625" s="36"/>
      <c r="E625" s="37"/>
      <c r="F625" s="11"/>
      <c r="G625" s="66"/>
      <c r="H625" s="30"/>
      <c r="I625" s="37"/>
      <c r="J625" s="11"/>
      <c r="K625" s="66"/>
      <c r="L625" s="30"/>
      <c r="M625" s="16"/>
      <c r="N625" s="79"/>
      <c r="O625" s="79"/>
    </row>
    <row r="626" spans="1:20" ht="19.5" customHeight="1">
      <c r="A626" s="30"/>
      <c r="B626" s="34"/>
      <c r="C626" s="35"/>
      <c r="D626" s="36"/>
      <c r="E626" s="37"/>
      <c r="F626" s="11"/>
      <c r="G626" s="66"/>
      <c r="H626" s="30"/>
      <c r="I626" s="37"/>
      <c r="J626" s="11"/>
      <c r="K626" s="66"/>
      <c r="L626" s="30"/>
      <c r="M626" s="16"/>
      <c r="N626" s="79"/>
      <c r="O626" s="79"/>
    </row>
    <row r="627" spans="1:20" ht="19.5" customHeight="1">
      <c r="A627" s="30"/>
      <c r="B627" s="34" t="s">
        <v>197</v>
      </c>
      <c r="C627" s="35" t="s">
        <v>198</v>
      </c>
      <c r="D627" s="36"/>
      <c r="E627" s="37"/>
      <c r="F627" s="11"/>
      <c r="G627" s="66">
        <f>SUM(G606:G626)</f>
        <v>0</v>
      </c>
      <c r="H627" s="30"/>
      <c r="I627" s="37"/>
      <c r="J627" s="11"/>
      <c r="K627" s="66"/>
      <c r="L627" s="30"/>
      <c r="M627" s="16"/>
      <c r="N627" s="79"/>
      <c r="O627" s="79"/>
    </row>
    <row r="628" spans="1:20" s="70" customFormat="1" ht="21.95" customHeight="1">
      <c r="A628" s="56"/>
      <c r="D628" s="55"/>
      <c r="G628" s="71"/>
      <c r="K628" s="71"/>
      <c r="M628" s="65"/>
      <c r="N628" s="65"/>
      <c r="O628" s="65"/>
      <c r="P628" s="65"/>
      <c r="Q628" s="65"/>
      <c r="R628" s="65"/>
      <c r="S628" s="65"/>
      <c r="T628" s="65"/>
    </row>
    <row r="629" spans="1:20" ht="19.5" customHeight="1">
      <c r="A629" s="91">
        <v>16</v>
      </c>
      <c r="B629" s="34" t="s">
        <v>114</v>
      </c>
      <c r="C629" s="35"/>
      <c r="D629" s="36"/>
      <c r="E629" s="37"/>
      <c r="F629" s="11"/>
      <c r="G629" s="66"/>
      <c r="H629" s="30"/>
      <c r="I629" s="37"/>
      <c r="J629" s="11"/>
      <c r="K629" s="66"/>
      <c r="L629" s="30"/>
      <c r="M629" s="16"/>
      <c r="N629" s="79"/>
      <c r="O629" s="79"/>
    </row>
    <row r="630" spans="1:20" ht="19.5" customHeight="1">
      <c r="A630" s="30"/>
      <c r="B630" s="34" t="s">
        <v>512</v>
      </c>
      <c r="C630" s="35"/>
      <c r="D630" s="36"/>
      <c r="E630" s="37"/>
      <c r="F630" s="11"/>
      <c r="G630" s="66"/>
      <c r="H630" s="30"/>
      <c r="I630" s="37"/>
      <c r="J630" s="11"/>
      <c r="K630" s="66"/>
      <c r="L630" s="30"/>
      <c r="M630" s="16"/>
      <c r="N630" s="79"/>
      <c r="O630" s="79"/>
    </row>
    <row r="631" spans="1:20" ht="19.5" customHeight="1">
      <c r="A631" s="30"/>
      <c r="B631" s="280" t="s">
        <v>1472</v>
      </c>
      <c r="C631" s="87" t="s">
        <v>1639</v>
      </c>
      <c r="D631" s="36" t="s">
        <v>99</v>
      </c>
      <c r="E631" s="37">
        <v>98.2</v>
      </c>
      <c r="F631" s="11"/>
      <c r="G631" s="66">
        <f t="shared" ref="G631:G672" si="16">ROUND(E631*F631,0)</f>
        <v>0</v>
      </c>
      <c r="H631" s="30"/>
      <c r="I631" s="37"/>
      <c r="J631" s="11"/>
      <c r="K631" s="66"/>
      <c r="L631" s="30"/>
      <c r="M631" s="16"/>
      <c r="N631" s="79"/>
      <c r="O631" s="79"/>
    </row>
    <row r="632" spans="1:20" ht="19.5" customHeight="1">
      <c r="A632" s="30"/>
      <c r="B632" s="34" t="s">
        <v>938</v>
      </c>
      <c r="C632" s="35" t="s">
        <v>1351</v>
      </c>
      <c r="D632" s="36" t="s">
        <v>99</v>
      </c>
      <c r="E632" s="37">
        <v>4.9000000000000004</v>
      </c>
      <c r="F632" s="11"/>
      <c r="G632" s="66">
        <f t="shared" si="16"/>
        <v>0</v>
      </c>
      <c r="H632" s="30"/>
      <c r="I632" s="37"/>
      <c r="J632" s="11"/>
      <c r="K632" s="66"/>
      <c r="L632" s="30"/>
      <c r="M632" s="16"/>
      <c r="N632" s="79"/>
      <c r="O632" s="79"/>
    </row>
    <row r="633" spans="1:20" ht="19.5" customHeight="1">
      <c r="A633" s="30"/>
      <c r="B633" s="34" t="s">
        <v>107</v>
      </c>
      <c r="C633" s="35" t="s">
        <v>939</v>
      </c>
      <c r="D633" s="36" t="s">
        <v>99</v>
      </c>
      <c r="E633" s="37">
        <v>18.399999999999999</v>
      </c>
      <c r="F633" s="11"/>
      <c r="G633" s="66">
        <f t="shared" si="16"/>
        <v>0</v>
      </c>
      <c r="H633" s="30"/>
      <c r="I633" s="37"/>
      <c r="J633" s="11"/>
      <c r="K633" s="47"/>
      <c r="L633" s="30"/>
      <c r="M633" s="16"/>
      <c r="N633" s="80"/>
      <c r="O633" s="80"/>
      <c r="P633" s="80"/>
      <c r="Q633" s="80"/>
    </row>
    <row r="634" spans="1:20" ht="19.5" customHeight="1">
      <c r="A634" s="30"/>
      <c r="B634" s="34" t="s">
        <v>107</v>
      </c>
      <c r="C634" s="35" t="s">
        <v>1352</v>
      </c>
      <c r="D634" s="36" t="s">
        <v>99</v>
      </c>
      <c r="E634" s="37">
        <v>5.6</v>
      </c>
      <c r="F634" s="11"/>
      <c r="G634" s="66">
        <f t="shared" si="16"/>
        <v>0</v>
      </c>
      <c r="H634" s="30"/>
      <c r="I634" s="37"/>
      <c r="J634" s="11"/>
      <c r="K634" s="66"/>
      <c r="L634" s="30"/>
      <c r="M634" s="16"/>
      <c r="N634" s="79"/>
      <c r="O634" s="79"/>
    </row>
    <row r="635" spans="1:20" ht="19.5" customHeight="1">
      <c r="A635" s="30"/>
      <c r="B635" s="34" t="s">
        <v>1353</v>
      </c>
      <c r="C635" s="35" t="s">
        <v>1354</v>
      </c>
      <c r="D635" s="36" t="s">
        <v>99</v>
      </c>
      <c r="E635" s="37">
        <v>2.9</v>
      </c>
      <c r="F635" s="11"/>
      <c r="G635" s="66">
        <f t="shared" si="16"/>
        <v>0</v>
      </c>
      <c r="H635" s="30"/>
      <c r="I635" s="37"/>
      <c r="J635" s="11"/>
      <c r="K635" s="47"/>
      <c r="L635" s="30"/>
      <c r="M635" s="16"/>
      <c r="N635" s="79"/>
      <c r="O635" s="79"/>
    </row>
    <row r="636" spans="1:20" ht="19.5" customHeight="1">
      <c r="A636" s="30"/>
      <c r="B636" s="34" t="s">
        <v>935</v>
      </c>
      <c r="C636" s="35" t="s">
        <v>936</v>
      </c>
      <c r="D636" s="36" t="s">
        <v>99</v>
      </c>
      <c r="E636" s="37">
        <v>112</v>
      </c>
      <c r="F636" s="11"/>
      <c r="G636" s="66">
        <f t="shared" si="16"/>
        <v>0</v>
      </c>
      <c r="H636" s="30"/>
      <c r="I636" s="37"/>
      <c r="J636" s="11"/>
      <c r="K636" s="47"/>
      <c r="L636" s="30"/>
      <c r="M636" s="16"/>
      <c r="N636" s="79"/>
      <c r="O636" s="79"/>
    </row>
    <row r="637" spans="1:20" ht="19.5" customHeight="1">
      <c r="A637" s="30"/>
      <c r="B637" s="34"/>
      <c r="C637" s="35"/>
      <c r="D637" s="36"/>
      <c r="E637" s="37"/>
      <c r="F637" s="11"/>
      <c r="G637" s="66"/>
      <c r="H637" s="30"/>
      <c r="I637" s="37"/>
      <c r="J637" s="11"/>
      <c r="K637" s="82"/>
      <c r="L637" s="30"/>
      <c r="M637" s="16"/>
      <c r="N637" s="79"/>
      <c r="O637" s="79"/>
    </row>
    <row r="638" spans="1:20" ht="19.5" customHeight="1">
      <c r="A638" s="30"/>
      <c r="B638" s="34" t="s">
        <v>541</v>
      </c>
      <c r="C638" s="35"/>
      <c r="D638" s="36"/>
      <c r="E638" s="37"/>
      <c r="F638" s="11"/>
      <c r="G638" s="66"/>
      <c r="H638" s="30"/>
      <c r="I638" s="37"/>
      <c r="J638" s="11"/>
      <c r="K638" s="66"/>
      <c r="L638" s="30"/>
      <c r="M638" s="16"/>
      <c r="N638" s="79"/>
      <c r="O638" s="79"/>
    </row>
    <row r="639" spans="1:20" ht="19.5" customHeight="1">
      <c r="A639" s="30"/>
      <c r="B639" s="34" t="s">
        <v>944</v>
      </c>
      <c r="C639" s="35" t="s">
        <v>945</v>
      </c>
      <c r="D639" s="36" t="s">
        <v>100</v>
      </c>
      <c r="E639" s="37">
        <v>32.5</v>
      </c>
      <c r="F639" s="11"/>
      <c r="G639" s="66">
        <f t="shared" si="16"/>
        <v>0</v>
      </c>
      <c r="H639" s="30"/>
      <c r="I639" s="37"/>
      <c r="J639" s="11"/>
      <c r="K639" s="47"/>
      <c r="L639" s="30"/>
      <c r="M639" s="16"/>
      <c r="N639" s="79"/>
      <c r="O639" s="79"/>
    </row>
    <row r="640" spans="1:20" ht="19.5" customHeight="1">
      <c r="A640" s="30"/>
      <c r="B640" s="34" t="s">
        <v>107</v>
      </c>
      <c r="C640" s="35" t="s">
        <v>946</v>
      </c>
      <c r="D640" s="36" t="s">
        <v>99</v>
      </c>
      <c r="E640" s="37">
        <v>4.4000000000000004</v>
      </c>
      <c r="F640" s="11"/>
      <c r="G640" s="66">
        <f t="shared" si="16"/>
        <v>0</v>
      </c>
      <c r="H640" s="30"/>
      <c r="I640" s="37"/>
      <c r="J640" s="11"/>
      <c r="K640" s="66"/>
      <c r="L640" s="30"/>
      <c r="M640" s="16"/>
      <c r="N640" s="79"/>
      <c r="O640" s="79"/>
    </row>
    <row r="641" spans="1:20" ht="19.5" customHeight="1">
      <c r="A641" s="30"/>
      <c r="B641" s="34" t="s">
        <v>952</v>
      </c>
      <c r="C641" s="35" t="s">
        <v>954</v>
      </c>
      <c r="D641" s="36" t="s">
        <v>99</v>
      </c>
      <c r="E641" s="37">
        <v>1023</v>
      </c>
      <c r="F641" s="11"/>
      <c r="G641" s="66">
        <f t="shared" si="16"/>
        <v>0</v>
      </c>
      <c r="H641" s="30"/>
      <c r="I641" s="37"/>
      <c r="J641" s="11"/>
      <c r="K641" s="66"/>
      <c r="L641" s="30"/>
      <c r="M641" s="16"/>
      <c r="N641" s="79"/>
      <c r="O641" s="79"/>
    </row>
    <row r="642" spans="1:20" ht="19.5" customHeight="1">
      <c r="A642" s="30"/>
      <c r="B642" s="34" t="s">
        <v>107</v>
      </c>
      <c r="C642" s="35" t="s">
        <v>1355</v>
      </c>
      <c r="D642" s="36" t="s">
        <v>99</v>
      </c>
      <c r="E642" s="37">
        <v>831</v>
      </c>
      <c r="F642" s="11"/>
      <c r="G642" s="66">
        <f t="shared" si="16"/>
        <v>0</v>
      </c>
      <c r="H642" s="30"/>
      <c r="I642" s="37"/>
      <c r="J642" s="11"/>
      <c r="K642" s="66"/>
      <c r="L642" s="30"/>
      <c r="M642" s="16"/>
      <c r="N642" s="79"/>
      <c r="O642" s="79"/>
    </row>
    <row r="643" spans="1:20" ht="19.5" customHeight="1">
      <c r="A643" s="30"/>
      <c r="B643" s="34"/>
      <c r="C643" s="35"/>
      <c r="D643" s="36"/>
      <c r="E643" s="37"/>
      <c r="F643" s="11"/>
      <c r="G643" s="66"/>
      <c r="H643" s="30"/>
      <c r="I643" s="37"/>
      <c r="J643" s="11"/>
      <c r="K643" s="66"/>
      <c r="L643" s="30"/>
      <c r="M643" s="16"/>
      <c r="N643" s="81"/>
      <c r="O643" s="79"/>
    </row>
    <row r="644" spans="1:20" ht="19.5" customHeight="1">
      <c r="A644" s="30"/>
      <c r="B644" s="35"/>
      <c r="C644" s="35"/>
      <c r="D644" s="36"/>
      <c r="E644" s="37"/>
      <c r="F644" s="11"/>
      <c r="G644" s="66"/>
      <c r="H644" s="30"/>
      <c r="I644" s="37"/>
      <c r="J644" s="11"/>
      <c r="K644" s="66"/>
      <c r="L644" s="30"/>
      <c r="M644" s="16"/>
      <c r="N644" s="79"/>
      <c r="O644" s="79"/>
    </row>
    <row r="645" spans="1:20" ht="19.5" customHeight="1">
      <c r="A645" s="30"/>
      <c r="B645" s="35"/>
      <c r="C645" s="39"/>
      <c r="D645" s="36"/>
      <c r="E645" s="37"/>
      <c r="F645" s="68"/>
      <c r="G645" s="66"/>
      <c r="H645" s="30"/>
      <c r="I645" s="88"/>
      <c r="J645" s="47"/>
      <c r="K645" s="47"/>
      <c r="L645" s="30"/>
      <c r="M645" s="16"/>
      <c r="N645" s="79"/>
      <c r="O645" s="79"/>
    </row>
    <row r="646" spans="1:20" ht="19.5" customHeight="1">
      <c r="A646" s="30"/>
      <c r="B646" s="34"/>
      <c r="C646" s="35"/>
      <c r="D646" s="36"/>
      <c r="E646" s="37"/>
      <c r="F646" s="68"/>
      <c r="G646" s="66"/>
      <c r="H646" s="30"/>
      <c r="I646" s="88"/>
      <c r="J646" s="47"/>
      <c r="K646" s="47"/>
      <c r="L646" s="30"/>
      <c r="M646" s="16"/>
      <c r="N646" s="79"/>
      <c r="O646" s="79"/>
    </row>
    <row r="647" spans="1:20" ht="19.5" customHeight="1">
      <c r="A647" s="30"/>
      <c r="B647" s="34"/>
      <c r="C647" s="35"/>
      <c r="D647" s="36"/>
      <c r="E647" s="37"/>
      <c r="F647" s="11"/>
      <c r="G647" s="66"/>
      <c r="H647" s="30"/>
      <c r="I647" s="37"/>
      <c r="J647" s="11"/>
      <c r="K647" s="66"/>
      <c r="L647" s="30"/>
      <c r="M647" s="16"/>
      <c r="N647" s="79"/>
      <c r="O647" s="79"/>
    </row>
    <row r="648" spans="1:20" ht="19.5" customHeight="1">
      <c r="A648" s="30"/>
      <c r="B648" s="34"/>
      <c r="C648" s="35"/>
      <c r="D648" s="36"/>
      <c r="E648" s="37"/>
      <c r="F648" s="11"/>
      <c r="G648" s="66"/>
      <c r="H648" s="30"/>
      <c r="I648" s="37"/>
      <c r="J648" s="11"/>
      <c r="K648" s="66"/>
      <c r="L648" s="30"/>
      <c r="M648" s="16"/>
      <c r="N648" s="79"/>
      <c r="O648" s="79"/>
    </row>
    <row r="649" spans="1:20" ht="19.5" customHeight="1">
      <c r="A649" s="30"/>
      <c r="B649" s="34"/>
      <c r="C649" s="35"/>
      <c r="D649" s="36"/>
      <c r="E649" s="37"/>
      <c r="F649" s="11"/>
      <c r="G649" s="66"/>
      <c r="H649" s="30"/>
      <c r="I649" s="37"/>
      <c r="J649" s="11"/>
      <c r="K649" s="66"/>
      <c r="L649" s="30"/>
      <c r="M649" s="16"/>
      <c r="N649" s="81"/>
      <c r="O649" s="79"/>
    </row>
    <row r="650" spans="1:20" ht="19.5" customHeight="1">
      <c r="A650" s="30"/>
      <c r="B650" s="34"/>
      <c r="C650" s="35"/>
      <c r="D650" s="36"/>
      <c r="E650" s="37"/>
      <c r="F650" s="11"/>
      <c r="G650" s="66"/>
      <c r="H650" s="30"/>
      <c r="I650" s="37"/>
      <c r="J650" s="11"/>
      <c r="K650" s="66"/>
      <c r="L650" s="30"/>
      <c r="M650" s="16"/>
      <c r="N650" s="79"/>
      <c r="O650" s="79"/>
    </row>
    <row r="651" spans="1:20" ht="19.5" customHeight="1">
      <c r="A651" s="30"/>
      <c r="B651" s="34"/>
      <c r="C651" s="35"/>
      <c r="D651" s="36"/>
      <c r="E651" s="37"/>
      <c r="F651" s="11"/>
      <c r="G651" s="66"/>
      <c r="H651" s="30"/>
      <c r="I651" s="37"/>
      <c r="J651" s="11"/>
      <c r="K651" s="66"/>
      <c r="L651" s="30"/>
      <c r="M651" s="16"/>
      <c r="N651" s="79"/>
      <c r="O651" s="79"/>
    </row>
    <row r="652" spans="1:20" ht="19.5" customHeight="1">
      <c r="A652" s="30"/>
      <c r="B652" s="34" t="s">
        <v>197</v>
      </c>
      <c r="C652" s="35" t="s">
        <v>198</v>
      </c>
      <c r="D652" s="36"/>
      <c r="E652" s="37"/>
      <c r="F652" s="11"/>
      <c r="G652" s="66">
        <f>SUM(G631:G651)</f>
        <v>0</v>
      </c>
      <c r="H652" s="30"/>
      <c r="I652" s="37"/>
      <c r="J652" s="11"/>
      <c r="K652" s="66"/>
      <c r="L652" s="30"/>
      <c r="M652" s="16"/>
      <c r="N652" s="79"/>
      <c r="O652" s="79"/>
    </row>
    <row r="653" spans="1:20" s="70" customFormat="1" ht="21.95" customHeight="1">
      <c r="A653" s="56"/>
      <c r="D653" s="55"/>
      <c r="G653" s="71"/>
      <c r="K653" s="71"/>
      <c r="M653" s="65"/>
      <c r="N653" s="65"/>
      <c r="O653" s="65"/>
      <c r="P653" s="65"/>
      <c r="Q653" s="65"/>
      <c r="R653" s="65"/>
      <c r="S653" s="65"/>
      <c r="T653" s="65"/>
    </row>
    <row r="654" spans="1:20" ht="19.5" customHeight="1">
      <c r="A654" s="30">
        <v>17</v>
      </c>
      <c r="B654" s="34" t="s">
        <v>115</v>
      </c>
      <c r="C654" s="35"/>
      <c r="D654" s="36"/>
      <c r="E654" s="37"/>
      <c r="F654" s="11"/>
      <c r="G654" s="66"/>
      <c r="H654" s="30"/>
      <c r="I654" s="37"/>
      <c r="J654" s="11"/>
      <c r="K654" s="66"/>
      <c r="L654" s="30"/>
      <c r="M654" s="16"/>
      <c r="N654" s="79"/>
      <c r="O654" s="79"/>
    </row>
    <row r="655" spans="1:20" ht="19.5" customHeight="1">
      <c r="A655" s="30"/>
      <c r="B655" s="34" t="s">
        <v>512</v>
      </c>
      <c r="C655" s="35"/>
      <c r="D655" s="36"/>
      <c r="E655" s="37"/>
      <c r="F655" s="11"/>
      <c r="G655" s="66"/>
      <c r="H655" s="30"/>
      <c r="I655" s="37"/>
      <c r="J655" s="11"/>
      <c r="K655" s="66"/>
      <c r="L655" s="30"/>
      <c r="M655" s="16"/>
      <c r="N655" s="79"/>
      <c r="O655" s="79"/>
    </row>
    <row r="656" spans="1:20" ht="19.5" customHeight="1">
      <c r="A656" s="91"/>
      <c r="B656" s="34" t="s">
        <v>1356</v>
      </c>
      <c r="C656" s="35"/>
      <c r="D656" s="36" t="s">
        <v>99</v>
      </c>
      <c r="E656" s="37">
        <v>545</v>
      </c>
      <c r="F656" s="11"/>
      <c r="G656" s="66">
        <f t="shared" si="16"/>
        <v>0</v>
      </c>
      <c r="H656" s="30"/>
      <c r="I656" s="37"/>
      <c r="J656" s="11"/>
      <c r="K656" s="66"/>
      <c r="L656" s="30"/>
      <c r="M656" s="16"/>
      <c r="N656" s="79"/>
      <c r="O656" s="79"/>
    </row>
    <row r="657" spans="1:17" ht="19.5" customHeight="1">
      <c r="A657" s="91"/>
      <c r="B657" s="35" t="s">
        <v>977</v>
      </c>
      <c r="C657" s="39" t="s">
        <v>978</v>
      </c>
      <c r="D657" s="36" t="s">
        <v>99</v>
      </c>
      <c r="E657" s="37">
        <v>112</v>
      </c>
      <c r="F657" s="68"/>
      <c r="G657" s="66">
        <f t="shared" si="16"/>
        <v>0</v>
      </c>
      <c r="H657" s="30"/>
      <c r="I657" s="37"/>
      <c r="J657" s="47"/>
      <c r="K657" s="47"/>
      <c r="L657" s="30"/>
      <c r="M657" s="16"/>
      <c r="N657" s="79"/>
      <c r="O657" s="79"/>
    </row>
    <row r="658" spans="1:17" ht="19.5" customHeight="1">
      <c r="A658" s="91"/>
      <c r="B658" s="35" t="s">
        <v>979</v>
      </c>
      <c r="C658" s="39"/>
      <c r="D658" s="36" t="s">
        <v>100</v>
      </c>
      <c r="E658" s="37">
        <v>97.8</v>
      </c>
      <c r="F658" s="11"/>
      <c r="G658" s="66">
        <f t="shared" si="16"/>
        <v>0</v>
      </c>
      <c r="H658" s="30"/>
      <c r="I658" s="37"/>
      <c r="J658" s="47"/>
      <c r="K658" s="47"/>
      <c r="L658" s="30"/>
      <c r="M658" s="16"/>
      <c r="N658" s="79"/>
      <c r="O658" s="79"/>
    </row>
    <row r="659" spans="1:17" ht="19.5" customHeight="1">
      <c r="A659" s="91"/>
      <c r="B659" s="34"/>
      <c r="C659" s="35"/>
      <c r="D659" s="36"/>
      <c r="E659" s="37"/>
      <c r="F659" s="68"/>
      <c r="G659" s="66"/>
      <c r="H659" s="30"/>
      <c r="I659" s="37"/>
      <c r="J659" s="11"/>
      <c r="K659" s="66"/>
      <c r="L659" s="30"/>
      <c r="M659" s="16"/>
      <c r="N659" s="79"/>
      <c r="O659" s="79"/>
    </row>
    <row r="660" spans="1:17" ht="19.5" customHeight="1">
      <c r="A660" s="91"/>
      <c r="B660" s="34" t="s">
        <v>541</v>
      </c>
      <c r="C660" s="35"/>
      <c r="D660" s="36"/>
      <c r="E660" s="37"/>
      <c r="F660" s="68"/>
      <c r="G660" s="66"/>
      <c r="H660" s="30"/>
      <c r="I660" s="37"/>
      <c r="J660" s="11"/>
      <c r="K660" s="47"/>
      <c r="L660" s="30"/>
      <c r="M660" s="16"/>
      <c r="N660" s="80"/>
      <c r="O660" s="80"/>
      <c r="P660" s="80"/>
      <c r="Q660" s="80"/>
    </row>
    <row r="661" spans="1:17" ht="19.5" customHeight="1">
      <c r="A661" s="30"/>
      <c r="B661" s="34" t="s">
        <v>1357</v>
      </c>
      <c r="C661" s="35" t="s">
        <v>1010</v>
      </c>
      <c r="D661" s="36" t="s">
        <v>99</v>
      </c>
      <c r="E661" s="37">
        <v>13.3</v>
      </c>
      <c r="F661" s="11"/>
      <c r="G661" s="66">
        <f t="shared" si="16"/>
        <v>0</v>
      </c>
      <c r="H661" s="30"/>
      <c r="I661" s="37"/>
      <c r="J661" s="11"/>
      <c r="K661" s="66"/>
      <c r="L661" s="30"/>
      <c r="M661" s="16"/>
      <c r="N661" s="79"/>
      <c r="O661" s="79"/>
    </row>
    <row r="662" spans="1:17" ht="19.5" customHeight="1">
      <c r="A662" s="30"/>
      <c r="B662" s="34" t="s">
        <v>1357</v>
      </c>
      <c r="C662" s="35" t="s">
        <v>1011</v>
      </c>
      <c r="D662" s="36" t="s">
        <v>99</v>
      </c>
      <c r="E662" s="37">
        <v>225</v>
      </c>
      <c r="F662" s="11"/>
      <c r="G662" s="66">
        <f t="shared" si="16"/>
        <v>0</v>
      </c>
      <c r="H662" s="30"/>
      <c r="I662" s="88"/>
      <c r="J662" s="11"/>
      <c r="K662" s="66"/>
      <c r="L662" s="30"/>
      <c r="M662" s="16"/>
      <c r="N662" s="79"/>
      <c r="O662" s="79"/>
    </row>
    <row r="663" spans="1:17" ht="19.5" customHeight="1">
      <c r="A663" s="30"/>
      <c r="B663" s="34" t="s">
        <v>1358</v>
      </c>
      <c r="C663" s="35" t="s">
        <v>1027</v>
      </c>
      <c r="D663" s="36" t="s">
        <v>99</v>
      </c>
      <c r="E663" s="37">
        <v>84.9</v>
      </c>
      <c r="F663" s="11"/>
      <c r="G663" s="66">
        <f t="shared" si="16"/>
        <v>0</v>
      </c>
      <c r="H663" s="30"/>
      <c r="I663" s="37"/>
      <c r="J663" s="11"/>
      <c r="K663" s="47"/>
      <c r="L663" s="30"/>
      <c r="M663" s="16"/>
      <c r="N663" s="79"/>
      <c r="O663" s="79"/>
    </row>
    <row r="664" spans="1:17" ht="19.5" customHeight="1">
      <c r="A664" s="30"/>
      <c r="B664" s="34" t="s">
        <v>1359</v>
      </c>
      <c r="C664" s="35"/>
      <c r="D664" s="36" t="s">
        <v>100</v>
      </c>
      <c r="E664" s="37">
        <v>24.3</v>
      </c>
      <c r="F664" s="11"/>
      <c r="G664" s="66">
        <f t="shared" si="16"/>
        <v>0</v>
      </c>
      <c r="H664" s="30"/>
      <c r="I664" s="37"/>
      <c r="J664" s="11"/>
      <c r="K664" s="47"/>
      <c r="L664" s="30"/>
      <c r="M664" s="16"/>
      <c r="N664" s="79"/>
      <c r="O664" s="79"/>
    </row>
    <row r="665" spans="1:17" ht="19.5" customHeight="1">
      <c r="A665" s="30"/>
      <c r="B665" s="34" t="s">
        <v>1360</v>
      </c>
      <c r="C665" s="35" t="s">
        <v>1035</v>
      </c>
      <c r="D665" s="36" t="s">
        <v>99</v>
      </c>
      <c r="E665" s="37">
        <v>112</v>
      </c>
      <c r="F665" s="11"/>
      <c r="G665" s="66">
        <f t="shared" si="16"/>
        <v>0</v>
      </c>
      <c r="H665" s="30"/>
      <c r="I665" s="37"/>
      <c r="J665" s="11"/>
      <c r="K665" s="82"/>
      <c r="L665" s="30"/>
      <c r="M665" s="16"/>
      <c r="N665" s="79"/>
      <c r="O665" s="79"/>
    </row>
    <row r="666" spans="1:17" ht="19.5" customHeight="1">
      <c r="A666" s="30"/>
      <c r="B666" s="34" t="s">
        <v>1361</v>
      </c>
      <c r="C666" s="35"/>
      <c r="D666" s="36" t="s">
        <v>99</v>
      </c>
      <c r="E666" s="37">
        <v>90.5</v>
      </c>
      <c r="F666" s="11"/>
      <c r="G666" s="66">
        <f t="shared" si="16"/>
        <v>0</v>
      </c>
      <c r="H666" s="30"/>
      <c r="I666" s="37"/>
      <c r="J666" s="11"/>
      <c r="K666" s="66"/>
      <c r="L666" s="30"/>
      <c r="M666" s="16"/>
      <c r="N666" s="79"/>
      <c r="O666" s="79"/>
    </row>
    <row r="667" spans="1:17" ht="19.5" customHeight="1">
      <c r="A667" s="30"/>
      <c r="B667" s="34"/>
      <c r="C667" s="35"/>
      <c r="D667" s="36"/>
      <c r="E667" s="37"/>
      <c r="F667" s="11"/>
      <c r="G667" s="66"/>
      <c r="I667" s="37"/>
      <c r="J667" s="11"/>
      <c r="K667" s="47"/>
      <c r="L667" s="30"/>
      <c r="M667" s="16"/>
      <c r="N667" s="79"/>
      <c r="O667" s="79"/>
    </row>
    <row r="668" spans="1:17" ht="19.5" customHeight="1">
      <c r="A668" s="30"/>
      <c r="B668" s="34" t="s">
        <v>1042</v>
      </c>
      <c r="C668" s="35" t="s">
        <v>1362</v>
      </c>
      <c r="D668" s="36" t="s">
        <v>99</v>
      </c>
      <c r="E668" s="37">
        <v>67.2</v>
      </c>
      <c r="F668" s="11"/>
      <c r="G668" s="66">
        <f t="shared" si="16"/>
        <v>0</v>
      </c>
      <c r="H668" s="30"/>
      <c r="I668" s="37"/>
      <c r="J668" s="11"/>
      <c r="K668" s="66"/>
      <c r="L668" s="30"/>
      <c r="M668" s="16"/>
      <c r="N668" s="79"/>
      <c r="O668" s="79"/>
    </row>
    <row r="669" spans="1:17" ht="19.5" customHeight="1">
      <c r="A669" s="30"/>
      <c r="B669" s="34" t="s">
        <v>1049</v>
      </c>
      <c r="C669" s="35"/>
      <c r="D669" s="36" t="s">
        <v>100</v>
      </c>
      <c r="E669" s="37">
        <v>37.6</v>
      </c>
      <c r="F669" s="11"/>
      <c r="G669" s="66">
        <f t="shared" si="16"/>
        <v>0</v>
      </c>
      <c r="H669" s="30"/>
      <c r="I669" s="37"/>
      <c r="J669" s="11"/>
      <c r="K669" s="66"/>
      <c r="L669" s="30"/>
      <c r="M669" s="16"/>
      <c r="N669" s="79"/>
      <c r="O669" s="79"/>
    </row>
    <row r="670" spans="1:17" ht="19.5" customHeight="1">
      <c r="A670" s="30"/>
      <c r="B670" s="34" t="s">
        <v>1363</v>
      </c>
      <c r="C670" s="35" t="s">
        <v>1032</v>
      </c>
      <c r="D670" s="36" t="s">
        <v>99</v>
      </c>
      <c r="E670" s="37">
        <v>67.2</v>
      </c>
      <c r="F670" s="11"/>
      <c r="G670" s="66">
        <f t="shared" si="16"/>
        <v>0</v>
      </c>
      <c r="H670" s="30"/>
      <c r="I670" s="37"/>
      <c r="J670" s="11"/>
      <c r="K670" s="66"/>
      <c r="L670" s="30"/>
      <c r="M670" s="16"/>
      <c r="N670" s="79"/>
      <c r="O670" s="79"/>
    </row>
    <row r="671" spans="1:17" ht="19.5" customHeight="1">
      <c r="A671" s="30"/>
      <c r="B671" s="34" t="s">
        <v>1364</v>
      </c>
      <c r="C671" s="35" t="s">
        <v>1365</v>
      </c>
      <c r="D671" s="36" t="s">
        <v>99</v>
      </c>
      <c r="E671" s="37">
        <v>80.599999999999994</v>
      </c>
      <c r="F671" s="11"/>
      <c r="G671" s="66">
        <f t="shared" si="16"/>
        <v>0</v>
      </c>
      <c r="H671" s="30"/>
      <c r="I671" s="37"/>
      <c r="J671" s="11"/>
      <c r="K671" s="66"/>
      <c r="L671" s="30"/>
      <c r="M671" s="16"/>
      <c r="N671" s="79"/>
      <c r="O671" s="79"/>
    </row>
    <row r="672" spans="1:17" ht="19.5" customHeight="1">
      <c r="A672" s="30"/>
      <c r="B672" s="34" t="s">
        <v>1364</v>
      </c>
      <c r="C672" s="35" t="s">
        <v>1366</v>
      </c>
      <c r="D672" s="36" t="s">
        <v>99</v>
      </c>
      <c r="E672" s="37">
        <v>120</v>
      </c>
      <c r="F672" s="11"/>
      <c r="G672" s="66">
        <f t="shared" si="16"/>
        <v>0</v>
      </c>
      <c r="H672" s="30"/>
      <c r="I672" s="37"/>
      <c r="J672" s="11"/>
      <c r="K672" s="66"/>
      <c r="L672" s="30"/>
      <c r="M672" s="16"/>
      <c r="N672" s="81"/>
      <c r="O672" s="79"/>
    </row>
    <row r="673" spans="1:20" ht="19.5" customHeight="1">
      <c r="A673" s="30"/>
      <c r="B673" s="34"/>
      <c r="C673" s="35"/>
      <c r="D673" s="36"/>
      <c r="E673" s="37"/>
      <c r="F673" s="11"/>
      <c r="G673" s="66"/>
      <c r="H673" s="30"/>
      <c r="I673" s="37"/>
      <c r="J673" s="11"/>
      <c r="K673" s="66"/>
      <c r="L673" s="30"/>
      <c r="M673" s="16"/>
      <c r="N673" s="79"/>
      <c r="O673" s="79"/>
    </row>
    <row r="674" spans="1:20" ht="19.5" customHeight="1">
      <c r="A674" s="30"/>
      <c r="B674" s="34"/>
      <c r="C674" s="35"/>
      <c r="D674" s="36"/>
      <c r="E674" s="37"/>
      <c r="F674" s="11"/>
      <c r="G674" s="66"/>
      <c r="H674" s="30"/>
      <c r="I674" s="37"/>
      <c r="J674" s="11"/>
      <c r="K674" s="66"/>
      <c r="L674" s="30"/>
      <c r="M674" s="16"/>
      <c r="N674" s="79"/>
      <c r="O674" s="79"/>
    </row>
    <row r="675" spans="1:20" ht="19.5" customHeight="1">
      <c r="A675" s="30"/>
      <c r="B675" s="34"/>
      <c r="C675" s="35"/>
      <c r="D675" s="36"/>
      <c r="E675" s="37"/>
      <c r="F675" s="11"/>
      <c r="G675" s="66"/>
      <c r="H675" s="30"/>
      <c r="I675" s="37"/>
      <c r="J675" s="11"/>
      <c r="K675" s="66"/>
      <c r="L675" s="30"/>
      <c r="M675" s="16"/>
      <c r="N675" s="81"/>
      <c r="O675" s="79"/>
    </row>
    <row r="676" spans="1:20" ht="19.5" customHeight="1">
      <c r="A676" s="30"/>
      <c r="B676" s="34"/>
      <c r="C676" s="35"/>
      <c r="D676" s="36"/>
      <c r="E676" s="37"/>
      <c r="F676" s="11"/>
      <c r="G676" s="66"/>
      <c r="H676" s="30"/>
      <c r="I676" s="37"/>
      <c r="J676" s="11"/>
      <c r="K676" s="66"/>
      <c r="L676" s="30"/>
      <c r="M676" s="16"/>
      <c r="N676" s="79"/>
      <c r="O676" s="79"/>
    </row>
    <row r="677" spans="1:20" ht="19.5" customHeight="1">
      <c r="A677" s="30"/>
      <c r="B677" s="34" t="s">
        <v>197</v>
      </c>
      <c r="C677" s="35" t="s">
        <v>198</v>
      </c>
      <c r="D677" s="36"/>
      <c r="E677" s="37"/>
      <c r="F677" s="68"/>
      <c r="G677" s="66">
        <f>SUM(G656:G676)</f>
        <v>0</v>
      </c>
      <c r="H677" s="30"/>
      <c r="I677" s="37"/>
      <c r="J677" s="11"/>
      <c r="K677" s="66"/>
      <c r="L677" s="30"/>
      <c r="M677" s="16"/>
      <c r="N677" s="79"/>
      <c r="O677" s="79"/>
    </row>
    <row r="678" spans="1:20" ht="19.5" customHeight="1">
      <c r="A678" s="30"/>
      <c r="B678" s="34"/>
      <c r="C678" s="35"/>
      <c r="D678" s="36"/>
      <c r="E678" s="37"/>
      <c r="F678" s="11"/>
      <c r="G678" s="66"/>
      <c r="H678" s="30"/>
      <c r="I678" s="37"/>
      <c r="J678" s="11"/>
      <c r="K678" s="66"/>
      <c r="L678" s="30"/>
      <c r="M678" s="16"/>
      <c r="N678" s="79"/>
      <c r="O678" s="79"/>
    </row>
    <row r="679" spans="1:20" s="70" customFormat="1" ht="21.95" customHeight="1">
      <c r="A679" s="30">
        <v>18</v>
      </c>
      <c r="B679" s="34" t="s">
        <v>166</v>
      </c>
      <c r="D679" s="55"/>
      <c r="G679" s="71"/>
      <c r="K679" s="71"/>
      <c r="M679" s="65"/>
      <c r="N679" s="65"/>
      <c r="O679" s="65"/>
      <c r="P679" s="65"/>
      <c r="Q679" s="65"/>
      <c r="R679" s="65"/>
      <c r="S679" s="65"/>
      <c r="T679" s="65"/>
    </row>
    <row r="680" spans="1:20" ht="19.5" customHeight="1">
      <c r="A680" s="30"/>
      <c r="B680" s="34"/>
      <c r="C680" s="35"/>
      <c r="D680" s="36"/>
      <c r="E680" s="37"/>
      <c r="F680" s="11"/>
      <c r="G680" s="66"/>
      <c r="H680" s="30"/>
      <c r="I680" s="37"/>
      <c r="J680" s="11"/>
      <c r="K680" s="66"/>
      <c r="L680" s="30"/>
      <c r="M680" s="16"/>
      <c r="N680" s="79"/>
      <c r="O680" s="79"/>
    </row>
    <row r="681" spans="1:20" ht="19.5" customHeight="1">
      <c r="A681" s="91"/>
      <c r="B681" s="34" t="s">
        <v>1477</v>
      </c>
      <c r="C681" s="35" t="s">
        <v>1072</v>
      </c>
      <c r="D681" s="36" t="s">
        <v>130</v>
      </c>
      <c r="E681" s="37">
        <v>1</v>
      </c>
      <c r="F681" s="11"/>
      <c r="G681" s="66">
        <f t="shared" ref="G681:G686" si="17">ROUND(E681*F681,0)</f>
        <v>0</v>
      </c>
      <c r="H681" s="30"/>
      <c r="I681" s="37"/>
      <c r="J681" s="11"/>
      <c r="K681" s="66"/>
      <c r="L681" s="30"/>
      <c r="M681" s="16"/>
      <c r="N681" s="79"/>
      <c r="O681" s="79"/>
    </row>
    <row r="682" spans="1:20" ht="19.5" customHeight="1">
      <c r="A682" s="30"/>
      <c r="B682" s="34"/>
      <c r="C682" s="35"/>
      <c r="D682" s="36"/>
      <c r="E682" s="37"/>
      <c r="F682" s="11"/>
      <c r="G682" s="66"/>
      <c r="H682" s="30"/>
      <c r="I682" s="37"/>
      <c r="J682" s="11"/>
      <c r="K682" s="47"/>
      <c r="L682" s="30"/>
      <c r="M682" s="16"/>
      <c r="N682" s="80"/>
      <c r="O682" s="80"/>
      <c r="P682" s="80"/>
      <c r="Q682" s="80"/>
    </row>
    <row r="683" spans="1:20" ht="19.5" customHeight="1">
      <c r="A683" s="91"/>
      <c r="B683" s="35" t="s">
        <v>1367</v>
      </c>
      <c r="C683" s="35" t="s">
        <v>1368</v>
      </c>
      <c r="D683" s="36" t="s">
        <v>130</v>
      </c>
      <c r="E683" s="37">
        <v>2</v>
      </c>
      <c r="F683" s="11"/>
      <c r="G683" s="66">
        <f t="shared" si="17"/>
        <v>0</v>
      </c>
      <c r="H683" s="30"/>
      <c r="I683" s="37"/>
      <c r="J683" s="11"/>
      <c r="K683" s="66"/>
      <c r="L683" s="30"/>
      <c r="M683" s="16"/>
      <c r="N683" s="79"/>
      <c r="O683" s="79"/>
    </row>
    <row r="684" spans="1:20" ht="19.5" customHeight="1">
      <c r="A684" s="91"/>
      <c r="B684" s="35" t="s">
        <v>1367</v>
      </c>
      <c r="C684" s="39" t="s">
        <v>1369</v>
      </c>
      <c r="D684" s="36" t="s">
        <v>130</v>
      </c>
      <c r="E684" s="37">
        <v>2</v>
      </c>
      <c r="F684" s="68"/>
      <c r="G684" s="66">
        <f t="shared" si="17"/>
        <v>0</v>
      </c>
      <c r="H684" s="30"/>
      <c r="I684" s="37"/>
      <c r="J684" s="47"/>
      <c r="K684" s="47"/>
      <c r="L684" s="30"/>
      <c r="M684" s="16"/>
      <c r="N684" s="79"/>
      <c r="O684" s="79"/>
    </row>
    <row r="685" spans="1:20" ht="19.5" customHeight="1">
      <c r="A685" s="30"/>
      <c r="B685" s="34" t="s">
        <v>1370</v>
      </c>
      <c r="C685" s="35" t="s">
        <v>1371</v>
      </c>
      <c r="D685" s="36" t="s">
        <v>130</v>
      </c>
      <c r="E685" s="37">
        <v>2</v>
      </c>
      <c r="F685" s="68"/>
      <c r="G685" s="66">
        <f t="shared" si="17"/>
        <v>0</v>
      </c>
      <c r="H685" s="30"/>
      <c r="I685" s="37"/>
      <c r="J685" s="47"/>
      <c r="K685" s="47"/>
      <c r="L685" s="30"/>
      <c r="M685" s="16"/>
      <c r="N685" s="79"/>
      <c r="O685" s="79"/>
    </row>
    <row r="686" spans="1:20" ht="19.5" customHeight="1">
      <c r="A686" s="30"/>
      <c r="B686" s="34" t="s">
        <v>1370</v>
      </c>
      <c r="C686" s="35" t="s">
        <v>1372</v>
      </c>
      <c r="D686" s="36" t="s">
        <v>130</v>
      </c>
      <c r="E686" s="37">
        <v>2</v>
      </c>
      <c r="F686" s="11"/>
      <c r="G686" s="66">
        <f t="shared" si="17"/>
        <v>0</v>
      </c>
      <c r="H686" s="30"/>
      <c r="I686" s="37"/>
      <c r="J686" s="11"/>
      <c r="K686" s="66"/>
      <c r="L686" s="30"/>
      <c r="M686" s="16"/>
      <c r="N686" s="79"/>
      <c r="O686" s="79"/>
    </row>
    <row r="687" spans="1:20" ht="19.5" customHeight="1">
      <c r="A687" s="30"/>
      <c r="B687" s="34"/>
      <c r="C687" s="35"/>
      <c r="D687" s="36"/>
      <c r="E687" s="37"/>
      <c r="F687" s="11"/>
      <c r="G687" s="66"/>
      <c r="H687" s="30"/>
      <c r="I687" s="37"/>
      <c r="J687" s="11"/>
      <c r="K687" s="66"/>
      <c r="L687" s="30"/>
      <c r="M687" s="16"/>
      <c r="N687" s="79"/>
      <c r="O687" s="79"/>
    </row>
    <row r="688" spans="1:20" ht="19.5" customHeight="1">
      <c r="A688" s="30"/>
      <c r="B688" s="292" t="s">
        <v>1667</v>
      </c>
      <c r="C688" s="35" t="s">
        <v>1079</v>
      </c>
      <c r="D688" s="36" t="s">
        <v>100</v>
      </c>
      <c r="E688" s="37">
        <v>4.5</v>
      </c>
      <c r="F688" s="11"/>
      <c r="G688" s="66">
        <f t="shared" ref="G688" si="18">ROUND(E688*F688,0)</f>
        <v>0</v>
      </c>
      <c r="H688" s="30"/>
      <c r="I688" s="37"/>
      <c r="J688" s="11"/>
      <c r="K688" s="82"/>
      <c r="L688" s="30"/>
      <c r="M688" s="16"/>
      <c r="N688" s="79"/>
      <c r="O688" s="79"/>
    </row>
    <row r="689" spans="1:20" ht="19.5" customHeight="1">
      <c r="A689" s="30"/>
      <c r="B689" s="34"/>
      <c r="C689" s="35"/>
      <c r="D689" s="36"/>
      <c r="E689" s="37"/>
      <c r="F689" s="11"/>
      <c r="G689" s="66"/>
      <c r="H689" s="30"/>
      <c r="I689" s="37"/>
      <c r="J689" s="11"/>
      <c r="K689" s="66"/>
      <c r="L689" s="30"/>
      <c r="M689" s="16"/>
      <c r="N689" s="79"/>
      <c r="O689" s="79"/>
    </row>
    <row r="690" spans="1:20" ht="19.5" customHeight="1">
      <c r="A690" s="30"/>
      <c r="B690" s="34" t="s">
        <v>1659</v>
      </c>
      <c r="C690" s="35"/>
      <c r="D690" s="36"/>
      <c r="E690" s="37"/>
      <c r="F690" s="11"/>
      <c r="G690" s="66"/>
      <c r="H690" s="30"/>
      <c r="I690" s="37"/>
      <c r="J690" s="11"/>
      <c r="K690" s="47"/>
      <c r="L690" s="30"/>
      <c r="M690" s="16"/>
      <c r="N690" s="79"/>
      <c r="O690" s="79"/>
    </row>
    <row r="691" spans="1:20" ht="19.5" customHeight="1">
      <c r="A691" s="30"/>
      <c r="B691" s="34" t="s">
        <v>1153</v>
      </c>
      <c r="C691" s="35" t="s">
        <v>1154</v>
      </c>
      <c r="D691" s="36" t="s">
        <v>295</v>
      </c>
      <c r="E691" s="37">
        <v>2</v>
      </c>
      <c r="F691" s="11"/>
      <c r="G691" s="66">
        <f t="shared" ref="G691" si="19">ROUND(E691*F691,0)</f>
        <v>0</v>
      </c>
      <c r="H691" s="30"/>
      <c r="I691" s="37"/>
      <c r="J691" s="11"/>
      <c r="K691" s="47"/>
      <c r="L691" s="30"/>
      <c r="M691" s="16"/>
      <c r="N691" s="79"/>
      <c r="O691" s="79"/>
    </row>
    <row r="692" spans="1:20" ht="20.25" customHeight="1">
      <c r="A692" s="30"/>
      <c r="B692" s="34" t="s">
        <v>1175</v>
      </c>
      <c r="C692" s="39"/>
      <c r="D692" s="36" t="s">
        <v>22</v>
      </c>
      <c r="E692" s="37">
        <v>1</v>
      </c>
      <c r="F692" s="289" t="s">
        <v>1658</v>
      </c>
      <c r="G692" s="66"/>
      <c r="H692" s="30"/>
      <c r="I692" s="37"/>
      <c r="J692" s="11"/>
      <c r="K692" s="66"/>
      <c r="L692" s="30"/>
      <c r="M692" s="16"/>
      <c r="N692" s="79"/>
      <c r="O692" s="79"/>
    </row>
    <row r="693" spans="1:20" ht="19.5" customHeight="1">
      <c r="A693" s="30"/>
      <c r="B693" s="34"/>
      <c r="C693" s="35"/>
      <c r="D693" s="36"/>
      <c r="E693" s="37"/>
      <c r="F693" s="11"/>
      <c r="G693" s="66"/>
      <c r="H693" s="30"/>
      <c r="I693" s="37"/>
      <c r="J693" s="11"/>
      <c r="K693" s="66"/>
      <c r="L693" s="30"/>
      <c r="M693" s="16"/>
      <c r="N693" s="79"/>
      <c r="O693" s="79"/>
    </row>
    <row r="694" spans="1:20" ht="19.5" customHeight="1">
      <c r="A694" s="30"/>
      <c r="B694" s="34"/>
      <c r="C694" s="35"/>
      <c r="D694" s="36"/>
      <c r="E694" s="37"/>
      <c r="F694" s="11"/>
      <c r="G694" s="66"/>
      <c r="H694" s="30"/>
      <c r="I694" s="37"/>
      <c r="J694" s="11"/>
      <c r="K694" s="66"/>
      <c r="L694" s="30"/>
      <c r="M694" s="16"/>
      <c r="N694" s="79"/>
      <c r="O694" s="79"/>
    </row>
    <row r="695" spans="1:20" ht="19.5" customHeight="1">
      <c r="A695" s="30"/>
      <c r="B695" s="34"/>
      <c r="C695" s="35"/>
      <c r="D695" s="36"/>
      <c r="E695" s="37"/>
      <c r="F695" s="11"/>
      <c r="G695" s="66"/>
      <c r="H695" s="30"/>
      <c r="I695" s="37"/>
      <c r="J695" s="11"/>
      <c r="K695" s="66"/>
      <c r="L695" s="30"/>
      <c r="M695" s="16"/>
      <c r="N695" s="81"/>
      <c r="O695" s="79"/>
    </row>
    <row r="696" spans="1:20" ht="19.5" customHeight="1">
      <c r="A696" s="30"/>
      <c r="B696" s="34"/>
      <c r="C696" s="35"/>
      <c r="D696" s="36"/>
      <c r="E696" s="37"/>
      <c r="F696" s="11"/>
      <c r="G696" s="66"/>
      <c r="H696" s="30"/>
      <c r="I696" s="37"/>
      <c r="J696" s="11"/>
      <c r="K696" s="66"/>
      <c r="L696" s="30"/>
      <c r="M696" s="16"/>
      <c r="N696" s="79"/>
      <c r="O696" s="79"/>
    </row>
    <row r="697" spans="1:20" ht="19.5" customHeight="1">
      <c r="A697" s="30"/>
      <c r="B697" s="34"/>
      <c r="C697" s="35"/>
      <c r="D697" s="36"/>
      <c r="E697" s="37"/>
      <c r="F697" s="11"/>
      <c r="G697" s="66"/>
      <c r="H697" s="30"/>
      <c r="I697" s="37"/>
      <c r="J697" s="11"/>
      <c r="K697" s="66"/>
      <c r="L697" s="30"/>
      <c r="M697" s="16"/>
      <c r="N697" s="79"/>
      <c r="O697" s="79"/>
    </row>
    <row r="698" spans="1:20" ht="19.5" customHeight="1">
      <c r="A698" s="30"/>
      <c r="B698" s="34"/>
      <c r="C698" s="35"/>
      <c r="D698" s="36"/>
      <c r="E698" s="37"/>
      <c r="F698" s="11"/>
      <c r="G698" s="66"/>
      <c r="H698" s="30"/>
      <c r="I698" s="37"/>
      <c r="J698" s="11"/>
      <c r="K698" s="66"/>
      <c r="L698" s="30"/>
      <c r="M698" s="16"/>
      <c r="N698" s="79"/>
      <c r="O698" s="79"/>
    </row>
    <row r="699" spans="1:20" ht="19.5" customHeight="1">
      <c r="A699" s="30"/>
      <c r="B699" s="34"/>
      <c r="C699" s="35"/>
      <c r="D699" s="36"/>
      <c r="E699" s="37"/>
      <c r="F699" s="11"/>
      <c r="G699" s="66"/>
      <c r="H699" s="30"/>
      <c r="I699" s="37"/>
      <c r="J699" s="11"/>
      <c r="K699" s="66"/>
      <c r="L699" s="30"/>
      <c r="M699" s="16"/>
      <c r="N699" s="81"/>
      <c r="O699" s="79"/>
    </row>
    <row r="700" spans="1:20" ht="19.5" customHeight="1">
      <c r="A700" s="30"/>
      <c r="B700" s="34"/>
      <c r="C700" s="35"/>
      <c r="D700" s="36"/>
      <c r="E700" s="37"/>
      <c r="F700" s="11"/>
      <c r="G700" s="66"/>
      <c r="H700" s="30"/>
      <c r="I700" s="37"/>
      <c r="J700" s="11"/>
      <c r="K700" s="66"/>
      <c r="L700" s="30"/>
      <c r="M700" s="16"/>
      <c r="N700" s="79"/>
      <c r="O700" s="79"/>
    </row>
    <row r="701" spans="1:20" ht="19.5" customHeight="1">
      <c r="A701" s="30"/>
      <c r="B701" s="34"/>
      <c r="C701" s="35"/>
      <c r="D701" s="36"/>
      <c r="E701" s="37"/>
      <c r="F701" s="11"/>
      <c r="G701" s="66"/>
      <c r="H701" s="30"/>
      <c r="I701" s="37"/>
      <c r="J701" s="11"/>
      <c r="K701" s="66"/>
      <c r="L701" s="30"/>
      <c r="M701" s="16"/>
      <c r="N701" s="79"/>
      <c r="O701" s="79"/>
    </row>
    <row r="702" spans="1:20" ht="19.5" customHeight="1">
      <c r="A702" s="30"/>
      <c r="B702" s="34" t="s">
        <v>197</v>
      </c>
      <c r="C702" s="35" t="s">
        <v>198</v>
      </c>
      <c r="D702" s="36"/>
      <c r="E702" s="37"/>
      <c r="F702" s="11"/>
      <c r="G702" s="66">
        <f>SUM(G681:G701)</f>
        <v>0</v>
      </c>
      <c r="H702" s="30"/>
      <c r="I702" s="37"/>
      <c r="J702" s="11"/>
      <c r="K702" s="66"/>
      <c r="L702" s="30"/>
      <c r="M702" s="16"/>
      <c r="N702" s="79"/>
      <c r="O702" s="79"/>
    </row>
    <row r="703" spans="1:20" s="70" customFormat="1" ht="21.95" customHeight="1">
      <c r="A703" s="56"/>
      <c r="D703" s="55"/>
      <c r="G703" s="71"/>
      <c r="K703" s="71"/>
      <c r="M703" s="65"/>
      <c r="N703" s="65"/>
      <c r="O703" s="65"/>
      <c r="P703" s="65"/>
      <c r="Q703" s="65"/>
      <c r="R703" s="65"/>
      <c r="S703" s="65"/>
      <c r="T703" s="65"/>
    </row>
  </sheetData>
  <mergeCells count="7">
    <mergeCell ref="M1:M2"/>
    <mergeCell ref="A1:A2"/>
    <mergeCell ref="B1:B2"/>
    <mergeCell ref="C1:C2"/>
    <mergeCell ref="D1:D2"/>
    <mergeCell ref="E1:H1"/>
    <mergeCell ref="I1:L1"/>
  </mergeCells>
  <phoneticPr fontId="12"/>
  <printOptions horizontalCentered="1" verticalCentered="1" gridLines="1"/>
  <pageMargins left="0.39370078740157483" right="0.39370078740157483" top="0.78740157480314965" bottom="0.59055118110236227" header="0.47244094488188981" footer="0.39370078740157483"/>
  <pageSetup paperSize="9" scale="98" fitToHeight="0" orientation="landscape" blackAndWhite="1" useFirstPageNumber="1" r:id="rId1"/>
  <headerFooter>
    <oddFooter>&amp;L&amp;"ＭＳ ゴシック,標準"&amp;10&amp;A&amp;R&amp;"ＭＳ ゴシック,標準"&amp;10ＮＯ　&amp;P</oddFooter>
  </headerFooter>
  <rowBreaks count="28" manualBreakCount="28">
    <brk id="27" max="12" man="1"/>
    <brk id="52" max="12" man="1"/>
    <brk id="77" max="12" man="1"/>
    <brk id="102" max="12" man="1"/>
    <brk id="127" max="12" man="1"/>
    <brk id="152" max="12" man="1"/>
    <brk id="177" max="12" man="1"/>
    <brk id="202" max="12" man="1"/>
    <brk id="228" max="12" man="1"/>
    <brk id="253" max="12" man="1"/>
    <brk id="229" max="16383" man="1"/>
    <brk id="278" max="12" man="1"/>
    <brk id="303" max="12" man="1"/>
    <brk id="328" max="12" man="1"/>
    <brk id="353" max="12" man="1"/>
    <brk id="378" max="12" man="1"/>
    <brk id="403" max="12" man="1"/>
    <brk id="428" max="12" man="1"/>
    <brk id="453" max="12" man="1"/>
    <brk id="478" max="12" man="1"/>
    <brk id="503" max="12" man="1"/>
    <brk id="528" max="12" man="1"/>
    <brk id="553" max="12" man="1"/>
    <brk id="578" max="12" man="1"/>
    <brk id="603" max="12" man="1"/>
    <brk id="628" max="12" man="1"/>
    <brk id="653" max="12" man="1"/>
    <brk id="678"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23</vt:i4>
      </vt:variant>
    </vt:vector>
  </HeadingPairs>
  <TitlesOfParts>
    <vt:vector size="35" baseType="lpstr">
      <vt:lpstr>表紙</vt:lpstr>
      <vt:lpstr>経費</vt:lpstr>
      <vt:lpstr>積み上げ共通仮設費（別紙）</vt:lpstr>
      <vt:lpstr>積み上げ共通仮設費（モックアップ）集計</vt:lpstr>
      <vt:lpstr>積み上げ共通仮設費 (モップアップ水色)</vt:lpstr>
      <vt:lpstr>積み上げ共通仮設費 (モックアップ黄色)</vt:lpstr>
      <vt:lpstr>建築集計</vt:lpstr>
      <vt:lpstr>建築（研究所棟）</vt:lpstr>
      <vt:lpstr>建築 (貯蔵施設棟)</vt:lpstr>
      <vt:lpstr>建築（とりこわし）</vt:lpstr>
      <vt:lpstr>建築（外構）</vt:lpstr>
      <vt:lpstr>昇降機設備</vt:lpstr>
      <vt:lpstr>経費!Print_Area</vt:lpstr>
      <vt:lpstr>'建築 (貯蔵施設棟)'!Print_Area</vt:lpstr>
      <vt:lpstr>'建築（とりこわし）'!Print_Area</vt:lpstr>
      <vt:lpstr>'建築（外構）'!Print_Area</vt:lpstr>
      <vt:lpstr>'建築（研究所棟）'!Print_Area</vt:lpstr>
      <vt:lpstr>建築集計!Print_Area</vt:lpstr>
      <vt:lpstr>昇降機設備!Print_Area</vt:lpstr>
      <vt:lpstr>'積み上げ共通仮設費 (モックアップ黄色)'!Print_Area</vt:lpstr>
      <vt:lpstr>'積み上げ共通仮設費 (モップアップ水色)'!Print_Area</vt:lpstr>
      <vt:lpstr>'積み上げ共通仮設費（モックアップ）集計'!Print_Area</vt:lpstr>
      <vt:lpstr>'積み上げ共通仮設費（別紙）'!Print_Area</vt:lpstr>
      <vt:lpstr>表紙!Print_Area</vt:lpstr>
      <vt:lpstr>経費!Print_Titles</vt:lpstr>
      <vt:lpstr>'建築 (貯蔵施設棟)'!Print_Titles</vt:lpstr>
      <vt:lpstr>'建築（とりこわし）'!Print_Titles</vt:lpstr>
      <vt:lpstr>'建築（外構）'!Print_Titles</vt:lpstr>
      <vt:lpstr>'建築（研究所棟）'!Print_Titles</vt:lpstr>
      <vt:lpstr>建築集計!Print_Titles</vt:lpstr>
      <vt:lpstr>昇降機設備!Print_Titles</vt:lpstr>
      <vt:lpstr>'積み上げ共通仮設費 (モックアップ黄色)'!Print_Titles</vt:lpstr>
      <vt:lpstr>'積み上げ共通仮設費 (モップアップ水色)'!Print_Titles</vt:lpstr>
      <vt:lpstr>'積み上げ共通仮設費（モックアップ）集計'!Print_Titles</vt:lpstr>
      <vt:lpstr>'積み上げ共通仮設費（別紙）'!Print_Titles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nagano</dc:creator>
  <cp:keywords/>
  <dc:description/>
  <cp:lastModifiedBy>ARZ034</cp:lastModifiedBy>
  <cp:revision/>
  <cp:lastPrinted>2025-10-17T09:21:35Z</cp:lastPrinted>
  <dcterms:created xsi:type="dcterms:W3CDTF">2022-03-10T13:11:59Z</dcterms:created>
  <dcterms:modified xsi:type="dcterms:W3CDTF">2025-10-17T09:24:11Z</dcterms:modified>
  <cp:category/>
  <cp:contentStatus/>
</cp:coreProperties>
</file>